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k.grunwald/OneDrive-OSU/OneDrive - Oregon State University/Work/Manuscripts/Papers/2021/Clare Taylor/old/"/>
    </mc:Choice>
  </mc:AlternateContent>
  <xr:revisionPtr revIDLastSave="0" documentId="8_{5F4DD53F-1AE1-754B-93EB-F7E6467CAE51}" xr6:coauthVersionLast="46" xr6:coauthVersionMax="46" xr10:uidLastSave="{00000000-0000-0000-0000-000000000000}"/>
  <bookViews>
    <workbookView xWindow="0" yWindow="500" windowWidth="38400" windowHeight="21100" tabRatio="816" activeTab="6"/>
  </bookViews>
  <sheets>
    <sheet name="detached leaves area" sheetId="1" r:id="rId1"/>
    <sheet name="Detached leaves sporulation " sheetId="7" r:id="rId2"/>
    <sheet name="Field experiments" sheetId="2" r:id="rId3"/>
    <sheet name="Temperature leaves" sheetId="3" r:id="rId4"/>
    <sheet name="Temperature plates" sheetId="5" r:id="rId5"/>
    <sheet name="plant dips photo analysis" sheetId="4" r:id="rId6"/>
    <sheet name="plant dips sporulation" sheetId="6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V96" i="4" l="1"/>
  <c r="W96" i="4"/>
  <c r="X96" i="4"/>
  <c r="V97" i="4"/>
  <c r="W97" i="4"/>
  <c r="X97" i="4"/>
  <c r="V99" i="4"/>
  <c r="W99" i="4"/>
  <c r="X99" i="4"/>
  <c r="V101" i="4"/>
  <c r="W101" i="4"/>
  <c r="X101" i="4"/>
  <c r="V103" i="4"/>
  <c r="W103" i="4"/>
  <c r="X103" i="4"/>
  <c r="V106" i="4"/>
  <c r="W106" i="4"/>
  <c r="X106" i="4"/>
  <c r="V110" i="4"/>
  <c r="W110" i="4"/>
  <c r="X110" i="4"/>
  <c r="V112" i="4"/>
  <c r="W112" i="4"/>
  <c r="X112" i="4"/>
  <c r="V114" i="4"/>
  <c r="W114" i="4"/>
  <c r="X114" i="4"/>
  <c r="V115" i="4"/>
  <c r="W115" i="4"/>
  <c r="X115" i="4"/>
  <c r="V116" i="4"/>
  <c r="W116" i="4"/>
  <c r="X116" i="4"/>
  <c r="V119" i="4"/>
  <c r="W119" i="4"/>
  <c r="X119" i="4"/>
  <c r="V121" i="4"/>
  <c r="W121" i="4"/>
  <c r="X121" i="4"/>
  <c r="X122" i="4"/>
  <c r="Q122" i="4"/>
  <c r="M122" i="4"/>
  <c r="W122" i="4" s="1"/>
  <c r="H122" i="4"/>
  <c r="I122" i="4"/>
  <c r="H121" i="4"/>
  <c r="Q120" i="4"/>
  <c r="X120" i="4"/>
  <c r="M120" i="4"/>
  <c r="W120" i="4" s="1"/>
  <c r="H120" i="4"/>
  <c r="I120" i="4"/>
  <c r="H119" i="4"/>
  <c r="Q118" i="4"/>
  <c r="X118" i="4" s="1"/>
  <c r="M118" i="4"/>
  <c r="W118" i="4" s="1"/>
  <c r="H118" i="4"/>
  <c r="I118" i="4"/>
  <c r="Q117" i="4"/>
  <c r="M117" i="4"/>
  <c r="W117" i="4" s="1"/>
  <c r="H117" i="4"/>
  <c r="I117" i="4" s="1"/>
  <c r="H116" i="4"/>
  <c r="H115" i="4"/>
  <c r="H114" i="4"/>
  <c r="Q113" i="4"/>
  <c r="M113" i="4"/>
  <c r="W113" i="4" s="1"/>
  <c r="H113" i="4"/>
  <c r="I113" i="4" s="1"/>
  <c r="H112" i="4"/>
  <c r="Q111" i="4"/>
  <c r="M111" i="4"/>
  <c r="W111" i="4"/>
  <c r="H111" i="4"/>
  <c r="I111" i="4" s="1"/>
  <c r="H110" i="4"/>
  <c r="Q109" i="4"/>
  <c r="M109" i="4"/>
  <c r="W109" i="4" s="1"/>
  <c r="H109" i="4"/>
  <c r="I109" i="4"/>
  <c r="Q108" i="4"/>
  <c r="X108" i="4" s="1"/>
  <c r="M108" i="4"/>
  <c r="W108" i="4" s="1"/>
  <c r="H108" i="4"/>
  <c r="I108" i="4" s="1"/>
  <c r="Q107" i="4"/>
  <c r="M107" i="4"/>
  <c r="V107" i="4" s="1"/>
  <c r="N107" i="4"/>
  <c r="H107" i="4"/>
  <c r="I107" i="4" s="1"/>
  <c r="H106" i="4"/>
  <c r="Q105" i="4"/>
  <c r="M105" i="4"/>
  <c r="W105" i="4"/>
  <c r="H105" i="4"/>
  <c r="I105" i="4"/>
  <c r="Q104" i="4"/>
  <c r="X104" i="4" s="1"/>
  <c r="M104" i="4"/>
  <c r="W104" i="4"/>
  <c r="H104" i="4"/>
  <c r="I104" i="4"/>
  <c r="H103" i="4"/>
  <c r="Q102" i="4"/>
  <c r="X102" i="4" s="1"/>
  <c r="M102" i="4"/>
  <c r="W102" i="4" s="1"/>
  <c r="H102" i="4"/>
  <c r="I102" i="4"/>
  <c r="H101" i="4"/>
  <c r="Q100" i="4"/>
  <c r="X100" i="4"/>
  <c r="M100" i="4"/>
  <c r="W100" i="4" s="1"/>
  <c r="H100" i="4"/>
  <c r="I100" i="4" s="1"/>
  <c r="H99" i="4"/>
  <c r="Q98" i="4"/>
  <c r="X98" i="4" s="1"/>
  <c r="M98" i="4"/>
  <c r="W98" i="4" s="1"/>
  <c r="H98" i="4"/>
  <c r="I98" i="4" s="1"/>
  <c r="H97" i="4"/>
  <c r="H96" i="4"/>
  <c r="O1472" i="5"/>
  <c r="L1472" i="5"/>
  <c r="O1471" i="5"/>
  <c r="L1471" i="5"/>
  <c r="O1470" i="5"/>
  <c r="L1470" i="5"/>
  <c r="O1469" i="5"/>
  <c r="L1469" i="5"/>
  <c r="O1468" i="5"/>
  <c r="L1468" i="5"/>
  <c r="O1467" i="5"/>
  <c r="L1467" i="5"/>
  <c r="O1466" i="5"/>
  <c r="L1466" i="5"/>
  <c r="O1465" i="5"/>
  <c r="L1465" i="5"/>
  <c r="O1464" i="5"/>
  <c r="L1464" i="5"/>
  <c r="O1463" i="5"/>
  <c r="L1463" i="5"/>
  <c r="O1462" i="5"/>
  <c r="L1462" i="5"/>
  <c r="O1461" i="5"/>
  <c r="L1461" i="5"/>
  <c r="O1460" i="5"/>
  <c r="L1460" i="5"/>
  <c r="O1459" i="5"/>
  <c r="L1459" i="5"/>
  <c r="O1458" i="5"/>
  <c r="L1458" i="5"/>
  <c r="O1457" i="5"/>
  <c r="L1457" i="5"/>
  <c r="O1456" i="5"/>
  <c r="L1456" i="5"/>
  <c r="O1455" i="5"/>
  <c r="L1455" i="5"/>
  <c r="O1454" i="5"/>
  <c r="L1454" i="5"/>
  <c r="O1453" i="5"/>
  <c r="L1453" i="5"/>
  <c r="O1452" i="5"/>
  <c r="L1452" i="5"/>
  <c r="O1451" i="5"/>
  <c r="L1451" i="5"/>
  <c r="O1450" i="5"/>
  <c r="L1450" i="5"/>
  <c r="O1449" i="5"/>
  <c r="L1449" i="5"/>
  <c r="O1448" i="5"/>
  <c r="L1448" i="5"/>
  <c r="O1447" i="5"/>
  <c r="L1447" i="5"/>
  <c r="O1446" i="5"/>
  <c r="L1446" i="5"/>
  <c r="O1445" i="5"/>
  <c r="L1445" i="5"/>
  <c r="O1444" i="5"/>
  <c r="L1444" i="5"/>
  <c r="O1443" i="5"/>
  <c r="L1443" i="5"/>
  <c r="O1442" i="5"/>
  <c r="L1442" i="5"/>
  <c r="O1441" i="5"/>
  <c r="L1441" i="5"/>
  <c r="O1440" i="5"/>
  <c r="L1440" i="5"/>
  <c r="O1439" i="5"/>
  <c r="L1439" i="5"/>
  <c r="O1438" i="5"/>
  <c r="L1438" i="5"/>
  <c r="O1437" i="5"/>
  <c r="L1437" i="5"/>
  <c r="O1436" i="5"/>
  <c r="L1436" i="5"/>
  <c r="O1435" i="5"/>
  <c r="L1435" i="5"/>
  <c r="O1434" i="5"/>
  <c r="L1434" i="5"/>
  <c r="O1433" i="5"/>
  <c r="L1433" i="5"/>
  <c r="O1432" i="5"/>
  <c r="L1432" i="5"/>
  <c r="O1431" i="5"/>
  <c r="L1431" i="5"/>
  <c r="O1430" i="5"/>
  <c r="L1430" i="5"/>
  <c r="O1429" i="5"/>
  <c r="L1429" i="5"/>
  <c r="O1428" i="5"/>
  <c r="L1428" i="5"/>
  <c r="O1427" i="5"/>
  <c r="L1427" i="5"/>
  <c r="O1426" i="5"/>
  <c r="L1426" i="5"/>
  <c r="O1425" i="5"/>
  <c r="L1425" i="5"/>
  <c r="O1424" i="5"/>
  <c r="L1424" i="5"/>
  <c r="O1423" i="5"/>
  <c r="L1423" i="5"/>
  <c r="O1422" i="5"/>
  <c r="L1422" i="5"/>
  <c r="O1421" i="5"/>
  <c r="L1421" i="5"/>
  <c r="O1420" i="5"/>
  <c r="L1420" i="5"/>
  <c r="O1419" i="5"/>
  <c r="L1419" i="5"/>
  <c r="O1418" i="5"/>
  <c r="L1418" i="5"/>
  <c r="O1417" i="5"/>
  <c r="L1417" i="5"/>
  <c r="O1416" i="5"/>
  <c r="L1416" i="5"/>
  <c r="O1415" i="5"/>
  <c r="L1415" i="5"/>
  <c r="O1414" i="5"/>
  <c r="L1414" i="5"/>
  <c r="O1413" i="5"/>
  <c r="L1413" i="5"/>
  <c r="O1412" i="5"/>
  <c r="L1412" i="5"/>
  <c r="O1411" i="5"/>
  <c r="L1411" i="5"/>
  <c r="O1410" i="5"/>
  <c r="L1410" i="5"/>
  <c r="O1409" i="5"/>
  <c r="L1409" i="5"/>
  <c r="O1408" i="5"/>
  <c r="L1408" i="5"/>
  <c r="O1407" i="5"/>
  <c r="L1407" i="5"/>
  <c r="O1406" i="5"/>
  <c r="L1406" i="5"/>
  <c r="O1405" i="5"/>
  <c r="L1405" i="5"/>
  <c r="O1404" i="5"/>
  <c r="L1404" i="5"/>
  <c r="O1403" i="5"/>
  <c r="L1403" i="5"/>
  <c r="O1402" i="5"/>
  <c r="L1402" i="5"/>
  <c r="O1401" i="5"/>
  <c r="L1401" i="5"/>
  <c r="O1400" i="5"/>
  <c r="L1400" i="5"/>
  <c r="O1399" i="5"/>
  <c r="L1399" i="5"/>
  <c r="O1398" i="5"/>
  <c r="L1398" i="5"/>
  <c r="O1397" i="5"/>
  <c r="L1397" i="5"/>
  <c r="O1396" i="5"/>
  <c r="L1396" i="5"/>
  <c r="O1395" i="5"/>
  <c r="L1395" i="5"/>
  <c r="O1394" i="5"/>
  <c r="L1394" i="5"/>
  <c r="O1393" i="5"/>
  <c r="L1393" i="5"/>
  <c r="O1392" i="5"/>
  <c r="L1392" i="5"/>
  <c r="O1391" i="5"/>
  <c r="L1391" i="5"/>
  <c r="O1390" i="5"/>
  <c r="L1390" i="5"/>
  <c r="O1389" i="5"/>
  <c r="L1389" i="5"/>
  <c r="O1388" i="5"/>
  <c r="L1388" i="5"/>
  <c r="O1387" i="5"/>
  <c r="L1387" i="5"/>
  <c r="O1386" i="5"/>
  <c r="L1386" i="5"/>
  <c r="O1385" i="5"/>
  <c r="L1385" i="5"/>
  <c r="O1384" i="5"/>
  <c r="L1384" i="5"/>
  <c r="O1383" i="5"/>
  <c r="L1383" i="5"/>
  <c r="O1382" i="5"/>
  <c r="L1382" i="5"/>
  <c r="O1381" i="5"/>
  <c r="L1381" i="5"/>
  <c r="O1380" i="5"/>
  <c r="L1380" i="5"/>
  <c r="O1379" i="5"/>
  <c r="L1379" i="5"/>
  <c r="O1378" i="5"/>
  <c r="L1378" i="5"/>
  <c r="O1377" i="5"/>
  <c r="L1377" i="5"/>
  <c r="O1376" i="5"/>
  <c r="L1376" i="5"/>
  <c r="O1375" i="5"/>
  <c r="L1375" i="5"/>
  <c r="O1374" i="5"/>
  <c r="L1374" i="5"/>
  <c r="O1373" i="5"/>
  <c r="L1373" i="5"/>
  <c r="O1372" i="5"/>
  <c r="L1372" i="5"/>
  <c r="O1371" i="5"/>
  <c r="L1371" i="5"/>
  <c r="O1370" i="5"/>
  <c r="L1370" i="5"/>
  <c r="O1369" i="5"/>
  <c r="L1369" i="5"/>
  <c r="O1368" i="5"/>
  <c r="L1368" i="5"/>
  <c r="O1367" i="5"/>
  <c r="L1367" i="5"/>
  <c r="O1366" i="5"/>
  <c r="L1366" i="5"/>
  <c r="O1365" i="5"/>
  <c r="L1365" i="5"/>
  <c r="O1364" i="5"/>
  <c r="L1364" i="5"/>
  <c r="O1363" i="5"/>
  <c r="L1363" i="5"/>
  <c r="O1362" i="5"/>
  <c r="L1362" i="5"/>
  <c r="O1361" i="5"/>
  <c r="L1361" i="5"/>
  <c r="O1360" i="5"/>
  <c r="L1360" i="5"/>
  <c r="O1359" i="5"/>
  <c r="L1359" i="5"/>
  <c r="O1358" i="5"/>
  <c r="L1358" i="5"/>
  <c r="O1357" i="5"/>
  <c r="L1357" i="5"/>
  <c r="O1356" i="5"/>
  <c r="L1356" i="5"/>
  <c r="O1355" i="5"/>
  <c r="L1355" i="5"/>
  <c r="O1354" i="5"/>
  <c r="L1354" i="5"/>
  <c r="O1353" i="5"/>
  <c r="L1353" i="5"/>
  <c r="O1352" i="5"/>
  <c r="L1352" i="5"/>
  <c r="O1351" i="5"/>
  <c r="L1351" i="5"/>
  <c r="O1350" i="5"/>
  <c r="L1350" i="5"/>
  <c r="O1349" i="5"/>
  <c r="L1349" i="5"/>
  <c r="O1348" i="5"/>
  <c r="L1348" i="5"/>
  <c r="O1347" i="5"/>
  <c r="L1347" i="5"/>
  <c r="O1346" i="5"/>
  <c r="L1346" i="5"/>
  <c r="O1345" i="5"/>
  <c r="L1345" i="5"/>
  <c r="O1344" i="5"/>
  <c r="L1344" i="5"/>
  <c r="O1343" i="5"/>
  <c r="L1343" i="5"/>
  <c r="O1342" i="5"/>
  <c r="L1342" i="5"/>
  <c r="O1341" i="5"/>
  <c r="L1341" i="5"/>
  <c r="O1340" i="5"/>
  <c r="L1340" i="5"/>
  <c r="O1339" i="5"/>
  <c r="L1339" i="5"/>
  <c r="O1338" i="5"/>
  <c r="L1338" i="5"/>
  <c r="O1337" i="5"/>
  <c r="L1337" i="5"/>
  <c r="O1336" i="5"/>
  <c r="L1336" i="5"/>
  <c r="O1335" i="5"/>
  <c r="L1335" i="5"/>
  <c r="O1334" i="5"/>
  <c r="L1334" i="5"/>
  <c r="O1333" i="5"/>
  <c r="L1333" i="5"/>
  <c r="O1332" i="5"/>
  <c r="L1332" i="5"/>
  <c r="O1331" i="5"/>
  <c r="L1331" i="5"/>
  <c r="O1330" i="5"/>
  <c r="L1330" i="5"/>
  <c r="O1329" i="5"/>
  <c r="L1329" i="5"/>
  <c r="O1328" i="5"/>
  <c r="L1328" i="5"/>
  <c r="O1327" i="5"/>
  <c r="L1327" i="5"/>
  <c r="O1326" i="5"/>
  <c r="L1326" i="5"/>
  <c r="O1325" i="5"/>
  <c r="L1325" i="5"/>
  <c r="O1324" i="5"/>
  <c r="L1324" i="5"/>
  <c r="O1323" i="5"/>
  <c r="L1323" i="5"/>
  <c r="O1322" i="5"/>
  <c r="L1322" i="5"/>
  <c r="O1321" i="5"/>
  <c r="L1321" i="5"/>
  <c r="O1320" i="5"/>
  <c r="L1320" i="5"/>
  <c r="O1319" i="5"/>
  <c r="L1319" i="5"/>
  <c r="O1318" i="5"/>
  <c r="L1318" i="5"/>
  <c r="O1317" i="5"/>
  <c r="L1317" i="5"/>
  <c r="O1316" i="5"/>
  <c r="L1316" i="5"/>
  <c r="O1315" i="5"/>
  <c r="L1315" i="5"/>
  <c r="O1314" i="5"/>
  <c r="L1314" i="5"/>
  <c r="O1313" i="5"/>
  <c r="L1313" i="5"/>
  <c r="O1312" i="5"/>
  <c r="L1312" i="5"/>
  <c r="O1311" i="5"/>
  <c r="L1311" i="5"/>
  <c r="O1310" i="5"/>
  <c r="L1310" i="5"/>
  <c r="O1309" i="5"/>
  <c r="L1309" i="5"/>
  <c r="O1308" i="5"/>
  <c r="L1308" i="5"/>
  <c r="O1307" i="5"/>
  <c r="L1307" i="5"/>
  <c r="O1306" i="5"/>
  <c r="L1306" i="5"/>
  <c r="O1305" i="5"/>
  <c r="L1305" i="5"/>
  <c r="O1304" i="5"/>
  <c r="L1304" i="5"/>
  <c r="O1303" i="5"/>
  <c r="L1303" i="5"/>
  <c r="O1302" i="5"/>
  <c r="L1302" i="5"/>
  <c r="O1301" i="5"/>
  <c r="L1301" i="5"/>
  <c r="O1300" i="5"/>
  <c r="L1300" i="5"/>
  <c r="O1299" i="5"/>
  <c r="L1299" i="5"/>
  <c r="O1298" i="5"/>
  <c r="L1298" i="5"/>
  <c r="O1297" i="5"/>
  <c r="L1297" i="5"/>
  <c r="O1296" i="5"/>
  <c r="L1296" i="5"/>
  <c r="O1295" i="5"/>
  <c r="L1295" i="5"/>
  <c r="O1294" i="5"/>
  <c r="L1294" i="5"/>
  <c r="O1293" i="5"/>
  <c r="L1293" i="5"/>
  <c r="O1292" i="5"/>
  <c r="L1292" i="5"/>
  <c r="O1291" i="5"/>
  <c r="L1291" i="5"/>
  <c r="O1290" i="5"/>
  <c r="L1290" i="5"/>
  <c r="O1289" i="5"/>
  <c r="L1289" i="5"/>
  <c r="O1288" i="5"/>
  <c r="L1288" i="5"/>
  <c r="O1287" i="5"/>
  <c r="L1287" i="5"/>
  <c r="O1286" i="5"/>
  <c r="L1286" i="5"/>
  <c r="O1285" i="5"/>
  <c r="L1285" i="5"/>
  <c r="O1284" i="5"/>
  <c r="L1284" i="5"/>
  <c r="O1283" i="5"/>
  <c r="L1283" i="5"/>
  <c r="O1282" i="5"/>
  <c r="L1282" i="5"/>
  <c r="O1281" i="5"/>
  <c r="L1281" i="5"/>
  <c r="O1280" i="5"/>
  <c r="L1280" i="5"/>
  <c r="O1279" i="5"/>
  <c r="L1279" i="5"/>
  <c r="O1278" i="5"/>
  <c r="L1278" i="5"/>
  <c r="O1277" i="5"/>
  <c r="L1277" i="5"/>
  <c r="O1276" i="5"/>
  <c r="L1276" i="5"/>
  <c r="O1275" i="5"/>
  <c r="L1275" i="5"/>
  <c r="O1274" i="5"/>
  <c r="L1274" i="5"/>
  <c r="O1273" i="5"/>
  <c r="L1273" i="5"/>
  <c r="O1272" i="5"/>
  <c r="L1272" i="5"/>
  <c r="O1271" i="5"/>
  <c r="L1271" i="5"/>
  <c r="O1270" i="5"/>
  <c r="L1270" i="5"/>
  <c r="O1269" i="5"/>
  <c r="L1269" i="5"/>
  <c r="O1268" i="5"/>
  <c r="L1268" i="5"/>
  <c r="O1267" i="5"/>
  <c r="L1267" i="5"/>
  <c r="O1266" i="5"/>
  <c r="L1266" i="5"/>
  <c r="O1265" i="5"/>
  <c r="L1265" i="5"/>
  <c r="O1264" i="5"/>
  <c r="L1264" i="5"/>
  <c r="O1263" i="5"/>
  <c r="L1263" i="5"/>
  <c r="O1262" i="5"/>
  <c r="L1262" i="5"/>
  <c r="O1261" i="5"/>
  <c r="L1261" i="5"/>
  <c r="O1260" i="5"/>
  <c r="L1260" i="5"/>
  <c r="O1259" i="5"/>
  <c r="L1259" i="5"/>
  <c r="O1258" i="5"/>
  <c r="L1258" i="5"/>
  <c r="O1257" i="5"/>
  <c r="L1257" i="5"/>
  <c r="O1256" i="5"/>
  <c r="L1256" i="5"/>
  <c r="O1255" i="5"/>
  <c r="L1255" i="5"/>
  <c r="O1254" i="5"/>
  <c r="L1254" i="5"/>
  <c r="O1253" i="5"/>
  <c r="L1253" i="5"/>
  <c r="O1252" i="5"/>
  <c r="L1252" i="5"/>
  <c r="O1251" i="5"/>
  <c r="L1251" i="5"/>
  <c r="O1250" i="5"/>
  <c r="L1250" i="5"/>
  <c r="O1249" i="5"/>
  <c r="L1249" i="5"/>
  <c r="O1248" i="5"/>
  <c r="L1248" i="5"/>
  <c r="O1247" i="5"/>
  <c r="L1247" i="5"/>
  <c r="O1246" i="5"/>
  <c r="L1246" i="5"/>
  <c r="O1245" i="5"/>
  <c r="L1245" i="5"/>
  <c r="O1244" i="5"/>
  <c r="L1244" i="5"/>
  <c r="O1243" i="5"/>
  <c r="L1243" i="5"/>
  <c r="O1242" i="5"/>
  <c r="L1242" i="5"/>
  <c r="O1241" i="5"/>
  <c r="L1241" i="5"/>
  <c r="O1240" i="5"/>
  <c r="L1240" i="5"/>
  <c r="O1239" i="5"/>
  <c r="L1239" i="5"/>
  <c r="O1238" i="5"/>
  <c r="L1238" i="5"/>
  <c r="O1237" i="5"/>
  <c r="L1237" i="5"/>
  <c r="O1236" i="5"/>
  <c r="L1236" i="5"/>
  <c r="O1235" i="5"/>
  <c r="L1235" i="5"/>
  <c r="O1234" i="5"/>
  <c r="L1234" i="5"/>
  <c r="O1233" i="5"/>
  <c r="L1233" i="5"/>
  <c r="O1232" i="5"/>
  <c r="L1232" i="5"/>
  <c r="O1231" i="5"/>
  <c r="L1231" i="5"/>
  <c r="O1230" i="5"/>
  <c r="L1230" i="5"/>
  <c r="O1229" i="5"/>
  <c r="L1229" i="5"/>
  <c r="O1228" i="5"/>
  <c r="L1228" i="5"/>
  <c r="O1227" i="5"/>
  <c r="L1227" i="5"/>
  <c r="O1226" i="5"/>
  <c r="L1226" i="5"/>
  <c r="O1225" i="5"/>
  <c r="L1225" i="5"/>
  <c r="O1224" i="5"/>
  <c r="L1224" i="5"/>
  <c r="O1223" i="5"/>
  <c r="L1223" i="5"/>
  <c r="O1222" i="5"/>
  <c r="L1222" i="5"/>
  <c r="O1221" i="5"/>
  <c r="L1221" i="5"/>
  <c r="O1220" i="5"/>
  <c r="L1220" i="5"/>
  <c r="O1219" i="5"/>
  <c r="L1219" i="5"/>
  <c r="O1218" i="5"/>
  <c r="L1218" i="5"/>
  <c r="O1217" i="5"/>
  <c r="L1217" i="5"/>
  <c r="O1216" i="5"/>
  <c r="L1216" i="5"/>
  <c r="O1215" i="5"/>
  <c r="L1215" i="5"/>
  <c r="O1214" i="5"/>
  <c r="L1214" i="5"/>
  <c r="O1213" i="5"/>
  <c r="L1213" i="5"/>
  <c r="O1212" i="5"/>
  <c r="L1212" i="5"/>
  <c r="O1211" i="5"/>
  <c r="L1211" i="5"/>
  <c r="O1210" i="5"/>
  <c r="L1210" i="5"/>
  <c r="O1209" i="5"/>
  <c r="L1209" i="5"/>
  <c r="O1208" i="5"/>
  <c r="L1208" i="5"/>
  <c r="O1207" i="5"/>
  <c r="L1207" i="5"/>
  <c r="O1206" i="5"/>
  <c r="L1206" i="5"/>
  <c r="O1205" i="5"/>
  <c r="L1205" i="5"/>
  <c r="O1204" i="5"/>
  <c r="L1204" i="5"/>
  <c r="O1203" i="5"/>
  <c r="L1203" i="5"/>
  <c r="O1202" i="5"/>
  <c r="L1202" i="5"/>
  <c r="O1201" i="5"/>
  <c r="L1201" i="5"/>
  <c r="O1200" i="5"/>
  <c r="L1200" i="5"/>
  <c r="O1199" i="5"/>
  <c r="L1199" i="5"/>
  <c r="O1198" i="5"/>
  <c r="L1198" i="5"/>
  <c r="O1197" i="5"/>
  <c r="L1197" i="5"/>
  <c r="O1196" i="5"/>
  <c r="L1196" i="5"/>
  <c r="O1195" i="5"/>
  <c r="L1195" i="5"/>
  <c r="O1194" i="5"/>
  <c r="L1194" i="5"/>
  <c r="O1193" i="5"/>
  <c r="L1193" i="5"/>
  <c r="O1192" i="5"/>
  <c r="L1192" i="5"/>
  <c r="O1191" i="5"/>
  <c r="L1191" i="5"/>
  <c r="O1190" i="5"/>
  <c r="L1190" i="5"/>
  <c r="O1189" i="5"/>
  <c r="L1189" i="5"/>
  <c r="O1188" i="5"/>
  <c r="L1188" i="5"/>
  <c r="O1187" i="5"/>
  <c r="L1187" i="5"/>
  <c r="O1186" i="5"/>
  <c r="L1186" i="5"/>
  <c r="O1185" i="5"/>
  <c r="L1185" i="5"/>
  <c r="O1184" i="5"/>
  <c r="L1184" i="5"/>
  <c r="O1183" i="5"/>
  <c r="L1183" i="5"/>
  <c r="O1182" i="5"/>
  <c r="L1182" i="5"/>
  <c r="O1181" i="5"/>
  <c r="L1181" i="5"/>
  <c r="O1180" i="5"/>
  <c r="L1180" i="5"/>
  <c r="O1179" i="5"/>
  <c r="L1179" i="5"/>
  <c r="O1178" i="5"/>
  <c r="L1178" i="5"/>
  <c r="O1177" i="5"/>
  <c r="L1177" i="5"/>
  <c r="O1176" i="5"/>
  <c r="L1176" i="5"/>
  <c r="O1175" i="5"/>
  <c r="L1175" i="5"/>
  <c r="O1174" i="5"/>
  <c r="L1174" i="5"/>
  <c r="O1173" i="5"/>
  <c r="L1173" i="5"/>
  <c r="O1172" i="5"/>
  <c r="L1172" i="5"/>
  <c r="O1171" i="5"/>
  <c r="L1171" i="5"/>
  <c r="O1170" i="5"/>
  <c r="L1170" i="5"/>
  <c r="O1169" i="5"/>
  <c r="L1169" i="5"/>
  <c r="O1168" i="5"/>
  <c r="L1168" i="5"/>
  <c r="O1167" i="5"/>
  <c r="L1167" i="5"/>
  <c r="O1166" i="5"/>
  <c r="L1166" i="5"/>
  <c r="O1165" i="5"/>
  <c r="L1165" i="5"/>
  <c r="O1164" i="5"/>
  <c r="L1164" i="5"/>
  <c r="O1163" i="5"/>
  <c r="L1163" i="5"/>
  <c r="O1162" i="5"/>
  <c r="L1162" i="5"/>
  <c r="O1161" i="5"/>
  <c r="L1161" i="5"/>
  <c r="O1160" i="5"/>
  <c r="L1160" i="5"/>
  <c r="O1159" i="5"/>
  <c r="L1159" i="5"/>
  <c r="O1158" i="5"/>
  <c r="L1158" i="5"/>
  <c r="O1157" i="5"/>
  <c r="L1157" i="5"/>
  <c r="O1156" i="5"/>
  <c r="L1156" i="5"/>
  <c r="O1155" i="5"/>
  <c r="L1155" i="5"/>
  <c r="O1154" i="5"/>
  <c r="L1154" i="5"/>
  <c r="O1153" i="5"/>
  <c r="L1153" i="5"/>
  <c r="O1152" i="5"/>
  <c r="L1152" i="5"/>
  <c r="O1151" i="5"/>
  <c r="L1151" i="5"/>
  <c r="O1150" i="5"/>
  <c r="L1150" i="5"/>
  <c r="O1149" i="5"/>
  <c r="L1149" i="5"/>
  <c r="O1148" i="5"/>
  <c r="L1148" i="5"/>
  <c r="O1147" i="5"/>
  <c r="L1147" i="5"/>
  <c r="O1146" i="5"/>
  <c r="L1146" i="5"/>
  <c r="O1145" i="5"/>
  <c r="L1145" i="5"/>
  <c r="O1144" i="5"/>
  <c r="L1144" i="5"/>
  <c r="O1143" i="5"/>
  <c r="L1143" i="5"/>
  <c r="O1142" i="5"/>
  <c r="L1142" i="5"/>
  <c r="O1141" i="5"/>
  <c r="L1141" i="5"/>
  <c r="O1140" i="5"/>
  <c r="L1140" i="5"/>
  <c r="O1139" i="5"/>
  <c r="L1139" i="5"/>
  <c r="O1138" i="5"/>
  <c r="L1138" i="5"/>
  <c r="O1137" i="5"/>
  <c r="L1137" i="5"/>
  <c r="O1136" i="5"/>
  <c r="L1136" i="5"/>
  <c r="O1135" i="5"/>
  <c r="L1135" i="5"/>
  <c r="O1134" i="5"/>
  <c r="L1134" i="5"/>
  <c r="O1133" i="5"/>
  <c r="L1133" i="5"/>
  <c r="O1132" i="5"/>
  <c r="L1132" i="5"/>
  <c r="O1131" i="5"/>
  <c r="L1131" i="5"/>
  <c r="O1130" i="5"/>
  <c r="L1130" i="5"/>
  <c r="O1129" i="5"/>
  <c r="L1129" i="5"/>
  <c r="O1128" i="5"/>
  <c r="L1128" i="5"/>
  <c r="O1127" i="5"/>
  <c r="L1127" i="5"/>
  <c r="O1126" i="5"/>
  <c r="L1126" i="5"/>
  <c r="O1125" i="5"/>
  <c r="L1125" i="5"/>
  <c r="O1124" i="5"/>
  <c r="L1124" i="5"/>
  <c r="O1123" i="5"/>
  <c r="L1123" i="5"/>
  <c r="O1122" i="5"/>
  <c r="L1122" i="5"/>
  <c r="O1121" i="5"/>
  <c r="L1121" i="5"/>
  <c r="O1120" i="5"/>
  <c r="L1120" i="5"/>
  <c r="O1119" i="5"/>
  <c r="L1119" i="5"/>
  <c r="O1118" i="5"/>
  <c r="L1118" i="5"/>
  <c r="O1117" i="5"/>
  <c r="L1117" i="5"/>
  <c r="O1116" i="5"/>
  <c r="L1116" i="5"/>
  <c r="O1115" i="5"/>
  <c r="L1115" i="5"/>
  <c r="O1114" i="5"/>
  <c r="L1114" i="5"/>
  <c r="O1113" i="5"/>
  <c r="L1113" i="5"/>
  <c r="O1112" i="5"/>
  <c r="L1112" i="5"/>
  <c r="O1111" i="5"/>
  <c r="L1111" i="5"/>
  <c r="O1110" i="5"/>
  <c r="L1110" i="5"/>
  <c r="O1109" i="5"/>
  <c r="L1109" i="5"/>
  <c r="O1108" i="5"/>
  <c r="L1108" i="5"/>
  <c r="O1107" i="5"/>
  <c r="L1107" i="5"/>
  <c r="O1106" i="5"/>
  <c r="L1106" i="5"/>
  <c r="O1105" i="5"/>
  <c r="L1105" i="5"/>
  <c r="O1104" i="5"/>
  <c r="L1104" i="5"/>
  <c r="O1103" i="5"/>
  <c r="L1103" i="5"/>
  <c r="O1102" i="5"/>
  <c r="L1102" i="5"/>
  <c r="O1101" i="5"/>
  <c r="L1101" i="5"/>
  <c r="O1100" i="5"/>
  <c r="L1100" i="5"/>
  <c r="O1099" i="5"/>
  <c r="L1099" i="5"/>
  <c r="O1098" i="5"/>
  <c r="L1098" i="5"/>
  <c r="O1097" i="5"/>
  <c r="L1097" i="5"/>
  <c r="O1096" i="5"/>
  <c r="L1096" i="5"/>
  <c r="O1095" i="5"/>
  <c r="L1095" i="5"/>
  <c r="O1094" i="5"/>
  <c r="L1094" i="5"/>
  <c r="O1093" i="5"/>
  <c r="L1093" i="5"/>
  <c r="O1092" i="5"/>
  <c r="L1092" i="5"/>
  <c r="O1091" i="5"/>
  <c r="L1091" i="5"/>
  <c r="O1090" i="5"/>
  <c r="L1090" i="5"/>
  <c r="O1089" i="5"/>
  <c r="L1089" i="5"/>
  <c r="O1088" i="5"/>
  <c r="L1088" i="5"/>
  <c r="O1087" i="5"/>
  <c r="L1087" i="5"/>
  <c r="O1086" i="5"/>
  <c r="L1086" i="5"/>
  <c r="O1085" i="5"/>
  <c r="L1085" i="5"/>
  <c r="O1084" i="5"/>
  <c r="L1084" i="5"/>
  <c r="O1083" i="5"/>
  <c r="L1083" i="5"/>
  <c r="O1082" i="5"/>
  <c r="L1082" i="5"/>
  <c r="O1081" i="5"/>
  <c r="L1081" i="5"/>
  <c r="O1080" i="5"/>
  <c r="L1080" i="5"/>
  <c r="O1079" i="5"/>
  <c r="L1079" i="5"/>
  <c r="O1078" i="5"/>
  <c r="L1078" i="5"/>
  <c r="O1077" i="5"/>
  <c r="L1077" i="5"/>
  <c r="O1076" i="5"/>
  <c r="L1076" i="5"/>
  <c r="O1075" i="5"/>
  <c r="L1075" i="5"/>
  <c r="O1074" i="5"/>
  <c r="L1074" i="5"/>
  <c r="O1073" i="5"/>
  <c r="L1073" i="5"/>
  <c r="O1072" i="5"/>
  <c r="L1072" i="5"/>
  <c r="O1071" i="5"/>
  <c r="L1071" i="5"/>
  <c r="O1070" i="5"/>
  <c r="L1070" i="5"/>
  <c r="O1069" i="5"/>
  <c r="L1069" i="5"/>
  <c r="O1068" i="5"/>
  <c r="L1068" i="5"/>
  <c r="O1067" i="5"/>
  <c r="L1067" i="5"/>
  <c r="O1066" i="5"/>
  <c r="L1066" i="5"/>
  <c r="O1065" i="5"/>
  <c r="L1065" i="5"/>
  <c r="O1064" i="5"/>
  <c r="L1064" i="5"/>
  <c r="O1063" i="5"/>
  <c r="L1063" i="5"/>
  <c r="O1062" i="5"/>
  <c r="L1062" i="5"/>
  <c r="O1061" i="5"/>
  <c r="L1061" i="5"/>
  <c r="O1060" i="5"/>
  <c r="L1060" i="5"/>
  <c r="O1059" i="5"/>
  <c r="L1059" i="5"/>
  <c r="O1058" i="5"/>
  <c r="L1058" i="5"/>
  <c r="O1057" i="5"/>
  <c r="L1057" i="5"/>
  <c r="O1056" i="5"/>
  <c r="L1056" i="5"/>
  <c r="O1055" i="5"/>
  <c r="L1055" i="5"/>
  <c r="O1054" i="5"/>
  <c r="L1054" i="5"/>
  <c r="O1053" i="5"/>
  <c r="L1053" i="5"/>
  <c r="O1052" i="5"/>
  <c r="L1052" i="5"/>
  <c r="O1051" i="5"/>
  <c r="L1051" i="5"/>
  <c r="O1050" i="5"/>
  <c r="L1050" i="5"/>
  <c r="O1049" i="5"/>
  <c r="L1049" i="5"/>
  <c r="O1048" i="5"/>
  <c r="L1048" i="5"/>
  <c r="O1047" i="5"/>
  <c r="L1047" i="5"/>
  <c r="O1046" i="5"/>
  <c r="L1046" i="5"/>
  <c r="O1045" i="5"/>
  <c r="L1045" i="5"/>
  <c r="O1044" i="5"/>
  <c r="L1044" i="5"/>
  <c r="O1043" i="5"/>
  <c r="L1043" i="5"/>
  <c r="O1042" i="5"/>
  <c r="L1042" i="5"/>
  <c r="O1041" i="5"/>
  <c r="L1041" i="5"/>
  <c r="O1040" i="5"/>
  <c r="L1040" i="5"/>
  <c r="O1039" i="5"/>
  <c r="L1039" i="5"/>
  <c r="O1038" i="5"/>
  <c r="L1038" i="5"/>
  <c r="O1037" i="5"/>
  <c r="L1037" i="5"/>
  <c r="O1036" i="5"/>
  <c r="L1036" i="5"/>
  <c r="O1035" i="5"/>
  <c r="L1035" i="5"/>
  <c r="O1034" i="5"/>
  <c r="L1034" i="5"/>
  <c r="O1033" i="5"/>
  <c r="L1033" i="5"/>
  <c r="O1032" i="5"/>
  <c r="L1032" i="5"/>
  <c r="O1031" i="5"/>
  <c r="L1031" i="5"/>
  <c r="O1030" i="5"/>
  <c r="L1030" i="5"/>
  <c r="O1029" i="5"/>
  <c r="L1029" i="5"/>
  <c r="O1028" i="5"/>
  <c r="L1028" i="5"/>
  <c r="O1027" i="5"/>
  <c r="L1027" i="5"/>
  <c r="O1026" i="5"/>
  <c r="L1026" i="5"/>
  <c r="O1025" i="5"/>
  <c r="L1025" i="5"/>
  <c r="O1024" i="5"/>
  <c r="L1024" i="5"/>
  <c r="O1023" i="5"/>
  <c r="L1023" i="5"/>
  <c r="O1022" i="5"/>
  <c r="L1022" i="5"/>
  <c r="O1021" i="5"/>
  <c r="L1021" i="5"/>
  <c r="O1020" i="5"/>
  <c r="L1020" i="5"/>
  <c r="O1019" i="5"/>
  <c r="L1019" i="5"/>
  <c r="O1018" i="5"/>
  <c r="L1018" i="5"/>
  <c r="O1017" i="5"/>
  <c r="L1017" i="5"/>
  <c r="O1016" i="5"/>
  <c r="L1016" i="5"/>
  <c r="O1015" i="5"/>
  <c r="L1015" i="5"/>
  <c r="O1014" i="5"/>
  <c r="L1014" i="5"/>
  <c r="O1013" i="5"/>
  <c r="L1013" i="5"/>
  <c r="O1012" i="5"/>
  <c r="L1012" i="5"/>
  <c r="O1011" i="5"/>
  <c r="L1011" i="5"/>
  <c r="O1010" i="5"/>
  <c r="L1010" i="5"/>
  <c r="O1009" i="5"/>
  <c r="L1009" i="5"/>
  <c r="O1008" i="5"/>
  <c r="L1008" i="5"/>
  <c r="O1007" i="5"/>
  <c r="L1007" i="5"/>
  <c r="O1006" i="5"/>
  <c r="L1006" i="5"/>
  <c r="O1005" i="5"/>
  <c r="L1005" i="5"/>
  <c r="O1004" i="5"/>
  <c r="L1004" i="5"/>
  <c r="O1003" i="5"/>
  <c r="L1003" i="5"/>
  <c r="O1002" i="5"/>
  <c r="L1002" i="5"/>
  <c r="O1001" i="5"/>
  <c r="L1001" i="5"/>
  <c r="O1000" i="5"/>
  <c r="L1000" i="5"/>
  <c r="O999" i="5"/>
  <c r="L999" i="5"/>
  <c r="O998" i="5"/>
  <c r="L998" i="5"/>
  <c r="O997" i="5"/>
  <c r="L997" i="5"/>
  <c r="O996" i="5"/>
  <c r="L996" i="5"/>
  <c r="O995" i="5"/>
  <c r="L995" i="5"/>
  <c r="O994" i="5"/>
  <c r="L994" i="5"/>
  <c r="O993" i="5"/>
  <c r="L993" i="5"/>
  <c r="O992" i="5"/>
  <c r="L992" i="5"/>
  <c r="O991" i="5"/>
  <c r="L991" i="5"/>
  <c r="O990" i="5"/>
  <c r="L990" i="5"/>
  <c r="O989" i="5"/>
  <c r="L989" i="5"/>
  <c r="O988" i="5"/>
  <c r="L988" i="5"/>
  <c r="O987" i="5"/>
  <c r="L987" i="5"/>
  <c r="O986" i="5"/>
  <c r="L986" i="5"/>
  <c r="O985" i="5"/>
  <c r="L985" i="5"/>
  <c r="O984" i="5"/>
  <c r="L984" i="5"/>
  <c r="O983" i="5"/>
  <c r="L983" i="5"/>
  <c r="R982" i="5"/>
  <c r="O982" i="5"/>
  <c r="L982" i="5"/>
  <c r="R981" i="5"/>
  <c r="O981" i="5"/>
  <c r="L981" i="5"/>
  <c r="R980" i="5"/>
  <c r="O980" i="5"/>
  <c r="L980" i="5"/>
  <c r="R979" i="5"/>
  <c r="O979" i="5"/>
  <c r="L979" i="5"/>
  <c r="R978" i="5"/>
  <c r="O978" i="5"/>
  <c r="L978" i="5"/>
  <c r="R977" i="5"/>
  <c r="O977" i="5"/>
  <c r="L977" i="5"/>
  <c r="R976" i="5"/>
  <c r="O976" i="5"/>
  <c r="L976" i="5"/>
  <c r="R975" i="5"/>
  <c r="O975" i="5"/>
  <c r="L975" i="5"/>
  <c r="R974" i="5"/>
  <c r="O974" i="5"/>
  <c r="L974" i="5"/>
  <c r="R973" i="5"/>
  <c r="O973" i="5"/>
  <c r="L973" i="5"/>
  <c r="R972" i="5"/>
  <c r="O972" i="5"/>
  <c r="L972" i="5"/>
  <c r="R971" i="5"/>
  <c r="O971" i="5"/>
  <c r="L971" i="5"/>
  <c r="R970" i="5"/>
  <c r="O970" i="5"/>
  <c r="L970" i="5"/>
  <c r="R969" i="5"/>
  <c r="O969" i="5"/>
  <c r="L969" i="5"/>
  <c r="R968" i="5"/>
  <c r="O968" i="5"/>
  <c r="L968" i="5"/>
  <c r="R967" i="5"/>
  <c r="O967" i="5"/>
  <c r="L967" i="5"/>
  <c r="R966" i="5"/>
  <c r="O966" i="5"/>
  <c r="L966" i="5"/>
  <c r="R965" i="5"/>
  <c r="O965" i="5"/>
  <c r="L965" i="5"/>
  <c r="R964" i="5"/>
  <c r="O964" i="5"/>
  <c r="L964" i="5"/>
  <c r="R963" i="5"/>
  <c r="O963" i="5"/>
  <c r="L963" i="5"/>
  <c r="R962" i="5"/>
  <c r="O962" i="5"/>
  <c r="L962" i="5"/>
  <c r="R961" i="5"/>
  <c r="O961" i="5"/>
  <c r="L961" i="5"/>
  <c r="R960" i="5"/>
  <c r="O960" i="5"/>
  <c r="L960" i="5"/>
  <c r="R959" i="5"/>
  <c r="O959" i="5"/>
  <c r="L959" i="5"/>
  <c r="R958" i="5"/>
  <c r="O958" i="5"/>
  <c r="L958" i="5"/>
  <c r="R957" i="5"/>
  <c r="O957" i="5"/>
  <c r="L957" i="5"/>
  <c r="R956" i="5"/>
  <c r="O956" i="5"/>
  <c r="L956" i="5"/>
  <c r="R955" i="5"/>
  <c r="O955" i="5"/>
  <c r="L955" i="5"/>
  <c r="R954" i="5"/>
  <c r="O954" i="5"/>
  <c r="L954" i="5"/>
  <c r="R953" i="5"/>
  <c r="O953" i="5"/>
  <c r="L953" i="5"/>
  <c r="R952" i="5"/>
  <c r="O952" i="5"/>
  <c r="L952" i="5"/>
  <c r="R951" i="5"/>
  <c r="O951" i="5"/>
  <c r="L951" i="5"/>
  <c r="R950" i="5"/>
  <c r="O950" i="5"/>
  <c r="L950" i="5"/>
  <c r="R949" i="5"/>
  <c r="O949" i="5"/>
  <c r="L949" i="5"/>
  <c r="R948" i="5"/>
  <c r="O948" i="5"/>
  <c r="L948" i="5"/>
  <c r="R947" i="5"/>
  <c r="O947" i="5"/>
  <c r="L947" i="5"/>
  <c r="R946" i="5"/>
  <c r="O946" i="5"/>
  <c r="L946" i="5"/>
  <c r="R945" i="5"/>
  <c r="O945" i="5"/>
  <c r="L945" i="5"/>
  <c r="R944" i="5"/>
  <c r="O944" i="5"/>
  <c r="L944" i="5"/>
  <c r="R943" i="5"/>
  <c r="O943" i="5"/>
  <c r="L943" i="5"/>
  <c r="R942" i="5"/>
  <c r="O942" i="5"/>
  <c r="L942" i="5"/>
  <c r="R941" i="5"/>
  <c r="O941" i="5"/>
  <c r="L941" i="5"/>
  <c r="R940" i="5"/>
  <c r="O940" i="5"/>
  <c r="L940" i="5"/>
  <c r="R939" i="5"/>
  <c r="O939" i="5"/>
  <c r="L939" i="5"/>
  <c r="R938" i="5"/>
  <c r="O938" i="5"/>
  <c r="L938" i="5"/>
  <c r="R937" i="5"/>
  <c r="O937" i="5"/>
  <c r="L937" i="5"/>
  <c r="R936" i="5"/>
  <c r="O936" i="5"/>
  <c r="L936" i="5"/>
  <c r="R935" i="5"/>
  <c r="O935" i="5"/>
  <c r="L935" i="5"/>
  <c r="R934" i="5"/>
  <c r="O934" i="5"/>
  <c r="L934" i="5"/>
  <c r="R933" i="5"/>
  <c r="O933" i="5"/>
  <c r="L933" i="5"/>
  <c r="R932" i="5"/>
  <c r="O932" i="5"/>
  <c r="L932" i="5"/>
  <c r="R931" i="5"/>
  <c r="O931" i="5"/>
  <c r="L931" i="5"/>
  <c r="R930" i="5"/>
  <c r="O930" i="5"/>
  <c r="L930" i="5"/>
  <c r="R929" i="5"/>
  <c r="O929" i="5"/>
  <c r="L929" i="5"/>
  <c r="R928" i="5"/>
  <c r="O928" i="5"/>
  <c r="L928" i="5"/>
  <c r="R927" i="5"/>
  <c r="O927" i="5"/>
  <c r="L927" i="5"/>
  <c r="R926" i="5"/>
  <c r="O926" i="5"/>
  <c r="L926" i="5"/>
  <c r="R925" i="5"/>
  <c r="O925" i="5"/>
  <c r="L925" i="5"/>
  <c r="R924" i="5"/>
  <c r="O924" i="5"/>
  <c r="L924" i="5"/>
  <c r="R923" i="5"/>
  <c r="O923" i="5"/>
  <c r="L923" i="5"/>
  <c r="R922" i="5"/>
  <c r="O922" i="5"/>
  <c r="L922" i="5"/>
  <c r="R921" i="5"/>
  <c r="O921" i="5"/>
  <c r="L921" i="5"/>
  <c r="R920" i="5"/>
  <c r="O920" i="5"/>
  <c r="L920" i="5"/>
  <c r="R919" i="5"/>
  <c r="O919" i="5"/>
  <c r="L919" i="5"/>
  <c r="R918" i="5"/>
  <c r="O918" i="5"/>
  <c r="L918" i="5"/>
  <c r="R917" i="5"/>
  <c r="O917" i="5"/>
  <c r="L917" i="5"/>
  <c r="R916" i="5"/>
  <c r="O916" i="5"/>
  <c r="L916" i="5"/>
  <c r="R915" i="5"/>
  <c r="O915" i="5"/>
  <c r="L915" i="5"/>
  <c r="R914" i="5"/>
  <c r="O914" i="5"/>
  <c r="L914" i="5"/>
  <c r="R913" i="5"/>
  <c r="O913" i="5"/>
  <c r="L913" i="5"/>
  <c r="R912" i="5"/>
  <c r="O912" i="5"/>
  <c r="L912" i="5"/>
  <c r="R911" i="5"/>
  <c r="O911" i="5"/>
  <c r="L911" i="5"/>
  <c r="R910" i="5"/>
  <c r="O910" i="5"/>
  <c r="L910" i="5"/>
  <c r="R909" i="5"/>
  <c r="O909" i="5"/>
  <c r="L909" i="5"/>
  <c r="R908" i="5"/>
  <c r="O908" i="5"/>
  <c r="L908" i="5"/>
  <c r="R907" i="5"/>
  <c r="O907" i="5"/>
  <c r="L907" i="5"/>
  <c r="R906" i="5"/>
  <c r="O906" i="5"/>
  <c r="L906" i="5"/>
  <c r="R905" i="5"/>
  <c r="O905" i="5"/>
  <c r="L905" i="5"/>
  <c r="R904" i="5"/>
  <c r="O904" i="5"/>
  <c r="L904" i="5"/>
  <c r="R903" i="5"/>
  <c r="O903" i="5"/>
  <c r="L903" i="5"/>
  <c r="R902" i="5"/>
  <c r="O902" i="5"/>
  <c r="L902" i="5"/>
  <c r="R901" i="5"/>
  <c r="O901" i="5"/>
  <c r="L901" i="5"/>
  <c r="R900" i="5"/>
  <c r="O900" i="5"/>
  <c r="L900" i="5"/>
  <c r="R899" i="5"/>
  <c r="O899" i="5"/>
  <c r="L899" i="5"/>
  <c r="R898" i="5"/>
  <c r="O898" i="5"/>
  <c r="L898" i="5"/>
  <c r="R897" i="5"/>
  <c r="O897" i="5"/>
  <c r="L897" i="5"/>
  <c r="R896" i="5"/>
  <c r="O896" i="5"/>
  <c r="L896" i="5"/>
  <c r="R895" i="5"/>
  <c r="O895" i="5"/>
  <c r="L895" i="5"/>
  <c r="R894" i="5"/>
  <c r="O894" i="5"/>
  <c r="L894" i="5"/>
  <c r="R893" i="5"/>
  <c r="O893" i="5"/>
  <c r="L893" i="5"/>
  <c r="R892" i="5"/>
  <c r="O892" i="5"/>
  <c r="L892" i="5"/>
  <c r="R891" i="5"/>
  <c r="O891" i="5"/>
  <c r="L891" i="5"/>
  <c r="R890" i="5"/>
  <c r="O890" i="5"/>
  <c r="L890" i="5"/>
  <c r="R889" i="5"/>
  <c r="O889" i="5"/>
  <c r="L889" i="5"/>
  <c r="R888" i="5"/>
  <c r="O888" i="5"/>
  <c r="L888" i="5"/>
  <c r="R887" i="5"/>
  <c r="O887" i="5"/>
  <c r="L887" i="5"/>
  <c r="R886" i="5"/>
  <c r="O886" i="5"/>
  <c r="L886" i="5"/>
  <c r="R885" i="5"/>
  <c r="O885" i="5"/>
  <c r="L885" i="5"/>
  <c r="R884" i="5"/>
  <c r="O884" i="5"/>
  <c r="L884" i="5"/>
  <c r="R883" i="5"/>
  <c r="O883" i="5"/>
  <c r="L883" i="5"/>
  <c r="R882" i="5"/>
  <c r="O882" i="5"/>
  <c r="L882" i="5"/>
  <c r="R881" i="5"/>
  <c r="O881" i="5"/>
  <c r="L881" i="5"/>
  <c r="R880" i="5"/>
  <c r="O880" i="5"/>
  <c r="L880" i="5"/>
  <c r="R879" i="5"/>
  <c r="O879" i="5"/>
  <c r="L879" i="5"/>
  <c r="R878" i="5"/>
  <c r="O878" i="5"/>
  <c r="L878" i="5"/>
  <c r="R877" i="5"/>
  <c r="O877" i="5"/>
  <c r="L877" i="5"/>
  <c r="R876" i="5"/>
  <c r="O876" i="5"/>
  <c r="L876" i="5"/>
  <c r="R875" i="5"/>
  <c r="O875" i="5"/>
  <c r="L875" i="5"/>
  <c r="R874" i="5"/>
  <c r="O874" i="5"/>
  <c r="L874" i="5"/>
  <c r="R873" i="5"/>
  <c r="O873" i="5"/>
  <c r="L873" i="5"/>
  <c r="R872" i="5"/>
  <c r="O872" i="5"/>
  <c r="L872" i="5"/>
  <c r="R871" i="5"/>
  <c r="O871" i="5"/>
  <c r="L871" i="5"/>
  <c r="R870" i="5"/>
  <c r="O870" i="5"/>
  <c r="L870" i="5"/>
  <c r="R869" i="5"/>
  <c r="O869" i="5"/>
  <c r="L869" i="5"/>
  <c r="R868" i="5"/>
  <c r="O868" i="5"/>
  <c r="L868" i="5"/>
  <c r="R867" i="5"/>
  <c r="O867" i="5"/>
  <c r="L867" i="5"/>
  <c r="R866" i="5"/>
  <c r="O866" i="5"/>
  <c r="L866" i="5"/>
  <c r="R865" i="5"/>
  <c r="O865" i="5"/>
  <c r="L865" i="5"/>
  <c r="R864" i="5"/>
  <c r="O864" i="5"/>
  <c r="L864" i="5"/>
  <c r="R863" i="5"/>
  <c r="O863" i="5"/>
  <c r="L863" i="5"/>
  <c r="R862" i="5"/>
  <c r="O862" i="5"/>
  <c r="L862" i="5"/>
  <c r="R861" i="5"/>
  <c r="O861" i="5"/>
  <c r="L861" i="5"/>
  <c r="R860" i="5"/>
  <c r="O860" i="5"/>
  <c r="L860" i="5"/>
  <c r="R859" i="5"/>
  <c r="O859" i="5"/>
  <c r="L859" i="5"/>
  <c r="R858" i="5"/>
  <c r="O858" i="5"/>
  <c r="L858" i="5"/>
  <c r="R857" i="5"/>
  <c r="O857" i="5"/>
  <c r="L857" i="5"/>
  <c r="R856" i="5"/>
  <c r="O856" i="5"/>
  <c r="L856" i="5"/>
  <c r="R855" i="5"/>
  <c r="O855" i="5"/>
  <c r="L855" i="5"/>
  <c r="R854" i="5"/>
  <c r="O854" i="5"/>
  <c r="L854" i="5"/>
  <c r="R853" i="5"/>
  <c r="O853" i="5"/>
  <c r="L853" i="5"/>
  <c r="R852" i="5"/>
  <c r="O852" i="5"/>
  <c r="L852" i="5"/>
  <c r="R851" i="5"/>
  <c r="O851" i="5"/>
  <c r="L851" i="5"/>
  <c r="R850" i="5"/>
  <c r="O850" i="5"/>
  <c r="L850" i="5"/>
  <c r="R849" i="5"/>
  <c r="O849" i="5"/>
  <c r="L849" i="5"/>
  <c r="R848" i="5"/>
  <c r="O848" i="5"/>
  <c r="L848" i="5"/>
  <c r="R847" i="5"/>
  <c r="O847" i="5"/>
  <c r="L847" i="5"/>
  <c r="R846" i="5"/>
  <c r="O846" i="5"/>
  <c r="L846" i="5"/>
  <c r="R845" i="5"/>
  <c r="O845" i="5"/>
  <c r="L845" i="5"/>
  <c r="R844" i="5"/>
  <c r="O844" i="5"/>
  <c r="L844" i="5"/>
  <c r="R843" i="5"/>
  <c r="O843" i="5"/>
  <c r="L843" i="5"/>
  <c r="R842" i="5"/>
  <c r="O842" i="5"/>
  <c r="L842" i="5"/>
  <c r="R841" i="5"/>
  <c r="O841" i="5"/>
  <c r="L841" i="5"/>
  <c r="R840" i="5"/>
  <c r="O840" i="5"/>
  <c r="L840" i="5"/>
  <c r="R839" i="5"/>
  <c r="O839" i="5"/>
  <c r="L839" i="5"/>
  <c r="R838" i="5"/>
  <c r="O838" i="5"/>
  <c r="L838" i="5"/>
  <c r="R837" i="5"/>
  <c r="O837" i="5"/>
  <c r="L837" i="5"/>
  <c r="R836" i="5"/>
  <c r="O836" i="5"/>
  <c r="L836" i="5"/>
  <c r="R835" i="5"/>
  <c r="O835" i="5"/>
  <c r="L835" i="5"/>
  <c r="R834" i="5"/>
  <c r="O834" i="5"/>
  <c r="L834" i="5"/>
  <c r="R833" i="5"/>
  <c r="O833" i="5"/>
  <c r="L833" i="5"/>
  <c r="R832" i="5"/>
  <c r="O832" i="5"/>
  <c r="L832" i="5"/>
  <c r="R831" i="5"/>
  <c r="O831" i="5"/>
  <c r="L831" i="5"/>
  <c r="R830" i="5"/>
  <c r="O830" i="5"/>
  <c r="L830" i="5"/>
  <c r="R829" i="5"/>
  <c r="O829" i="5"/>
  <c r="L829" i="5"/>
  <c r="R828" i="5"/>
  <c r="O828" i="5"/>
  <c r="L828" i="5"/>
  <c r="R827" i="5"/>
  <c r="O827" i="5"/>
  <c r="L827" i="5"/>
  <c r="R826" i="5"/>
  <c r="O826" i="5"/>
  <c r="L826" i="5"/>
  <c r="R825" i="5"/>
  <c r="O825" i="5"/>
  <c r="L825" i="5"/>
  <c r="R824" i="5"/>
  <c r="O824" i="5"/>
  <c r="L824" i="5"/>
  <c r="R823" i="5"/>
  <c r="O823" i="5"/>
  <c r="L823" i="5"/>
  <c r="R822" i="5"/>
  <c r="O822" i="5"/>
  <c r="L822" i="5"/>
  <c r="R821" i="5"/>
  <c r="O821" i="5"/>
  <c r="L821" i="5"/>
  <c r="R820" i="5"/>
  <c r="O820" i="5"/>
  <c r="L820" i="5"/>
  <c r="R819" i="5"/>
  <c r="O819" i="5"/>
  <c r="L819" i="5"/>
  <c r="R818" i="5"/>
  <c r="O818" i="5"/>
  <c r="L818" i="5"/>
  <c r="R817" i="5"/>
  <c r="O817" i="5"/>
  <c r="L817" i="5"/>
  <c r="R816" i="5"/>
  <c r="O816" i="5"/>
  <c r="L816" i="5"/>
  <c r="R815" i="5"/>
  <c r="O815" i="5"/>
  <c r="L815" i="5"/>
  <c r="R814" i="5"/>
  <c r="O814" i="5"/>
  <c r="L814" i="5"/>
  <c r="R813" i="5"/>
  <c r="O813" i="5"/>
  <c r="L813" i="5"/>
  <c r="R812" i="5"/>
  <c r="O812" i="5"/>
  <c r="L812" i="5"/>
  <c r="R811" i="5"/>
  <c r="O811" i="5"/>
  <c r="L811" i="5"/>
  <c r="R810" i="5"/>
  <c r="O810" i="5"/>
  <c r="L810" i="5"/>
  <c r="R809" i="5"/>
  <c r="O809" i="5"/>
  <c r="L809" i="5"/>
  <c r="R808" i="5"/>
  <c r="O808" i="5"/>
  <c r="L808" i="5"/>
  <c r="R807" i="5"/>
  <c r="O807" i="5"/>
  <c r="L807" i="5"/>
  <c r="R806" i="5"/>
  <c r="O806" i="5"/>
  <c r="L806" i="5"/>
  <c r="R805" i="5"/>
  <c r="O805" i="5"/>
  <c r="L805" i="5"/>
  <c r="R804" i="5"/>
  <c r="O804" i="5"/>
  <c r="L804" i="5"/>
  <c r="R803" i="5"/>
  <c r="O803" i="5"/>
  <c r="L803" i="5"/>
  <c r="R802" i="5"/>
  <c r="O802" i="5"/>
  <c r="L802" i="5"/>
  <c r="R801" i="5"/>
  <c r="O801" i="5"/>
  <c r="L801" i="5"/>
  <c r="R800" i="5"/>
  <c r="O800" i="5"/>
  <c r="L800" i="5"/>
  <c r="R799" i="5"/>
  <c r="O799" i="5"/>
  <c r="L799" i="5"/>
  <c r="R798" i="5"/>
  <c r="O798" i="5"/>
  <c r="L798" i="5"/>
  <c r="R797" i="5"/>
  <c r="O797" i="5"/>
  <c r="L797" i="5"/>
  <c r="R796" i="5"/>
  <c r="O796" i="5"/>
  <c r="L796" i="5"/>
  <c r="R795" i="5"/>
  <c r="O795" i="5"/>
  <c r="L795" i="5"/>
  <c r="R794" i="5"/>
  <c r="O794" i="5"/>
  <c r="L794" i="5"/>
  <c r="R793" i="5"/>
  <c r="O793" i="5"/>
  <c r="L793" i="5"/>
  <c r="R792" i="5"/>
  <c r="O792" i="5"/>
  <c r="L792" i="5"/>
  <c r="R791" i="5"/>
  <c r="O791" i="5"/>
  <c r="L791" i="5"/>
  <c r="R790" i="5"/>
  <c r="O790" i="5"/>
  <c r="L790" i="5"/>
  <c r="R789" i="5"/>
  <c r="O789" i="5"/>
  <c r="L789" i="5"/>
  <c r="R788" i="5"/>
  <c r="O788" i="5"/>
  <c r="L788" i="5"/>
  <c r="R787" i="5"/>
  <c r="O787" i="5"/>
  <c r="L787" i="5"/>
  <c r="R786" i="5"/>
  <c r="O786" i="5"/>
  <c r="L786" i="5"/>
  <c r="R785" i="5"/>
  <c r="O785" i="5"/>
  <c r="L785" i="5"/>
  <c r="R784" i="5"/>
  <c r="O784" i="5"/>
  <c r="L784" i="5"/>
  <c r="R783" i="5"/>
  <c r="O783" i="5"/>
  <c r="L783" i="5"/>
  <c r="R782" i="5"/>
  <c r="O782" i="5"/>
  <c r="L782" i="5"/>
  <c r="R781" i="5"/>
  <c r="O781" i="5"/>
  <c r="L781" i="5"/>
  <c r="R780" i="5"/>
  <c r="O780" i="5"/>
  <c r="L780" i="5"/>
  <c r="R779" i="5"/>
  <c r="O779" i="5"/>
  <c r="L779" i="5"/>
  <c r="R778" i="5"/>
  <c r="O778" i="5"/>
  <c r="L778" i="5"/>
  <c r="R777" i="5"/>
  <c r="O777" i="5"/>
  <c r="L777" i="5"/>
  <c r="R776" i="5"/>
  <c r="O776" i="5"/>
  <c r="L776" i="5"/>
  <c r="R775" i="5"/>
  <c r="O775" i="5"/>
  <c r="L775" i="5"/>
  <c r="R774" i="5"/>
  <c r="O774" i="5"/>
  <c r="L774" i="5"/>
  <c r="R773" i="5"/>
  <c r="O773" i="5"/>
  <c r="L773" i="5"/>
  <c r="R772" i="5"/>
  <c r="O772" i="5"/>
  <c r="L772" i="5"/>
  <c r="R771" i="5"/>
  <c r="O771" i="5"/>
  <c r="L771" i="5"/>
  <c r="R770" i="5"/>
  <c r="O770" i="5"/>
  <c r="L770" i="5"/>
  <c r="R769" i="5"/>
  <c r="O769" i="5"/>
  <c r="L769" i="5"/>
  <c r="R768" i="5"/>
  <c r="O768" i="5"/>
  <c r="L768" i="5"/>
  <c r="R767" i="5"/>
  <c r="O767" i="5"/>
  <c r="L767" i="5"/>
  <c r="R766" i="5"/>
  <c r="O766" i="5"/>
  <c r="L766" i="5"/>
  <c r="R765" i="5"/>
  <c r="O765" i="5"/>
  <c r="L765" i="5"/>
  <c r="R764" i="5"/>
  <c r="O764" i="5"/>
  <c r="L764" i="5"/>
  <c r="R763" i="5"/>
  <c r="O763" i="5"/>
  <c r="L763" i="5"/>
  <c r="R762" i="5"/>
  <c r="O762" i="5"/>
  <c r="L762" i="5"/>
  <c r="R761" i="5"/>
  <c r="O761" i="5"/>
  <c r="L761" i="5"/>
  <c r="R760" i="5"/>
  <c r="O760" i="5"/>
  <c r="L760" i="5"/>
  <c r="R759" i="5"/>
  <c r="O759" i="5"/>
  <c r="L759" i="5"/>
  <c r="R758" i="5"/>
  <c r="O758" i="5"/>
  <c r="L758" i="5"/>
  <c r="R757" i="5"/>
  <c r="O757" i="5"/>
  <c r="L757" i="5"/>
  <c r="R756" i="5"/>
  <c r="O756" i="5"/>
  <c r="L756" i="5"/>
  <c r="R755" i="5"/>
  <c r="O755" i="5"/>
  <c r="L755" i="5"/>
  <c r="R754" i="5"/>
  <c r="O754" i="5"/>
  <c r="L754" i="5"/>
  <c r="R753" i="5"/>
  <c r="O753" i="5"/>
  <c r="L753" i="5"/>
  <c r="R752" i="5"/>
  <c r="O752" i="5"/>
  <c r="L752" i="5"/>
  <c r="R751" i="5"/>
  <c r="O751" i="5"/>
  <c r="L751" i="5"/>
  <c r="R750" i="5"/>
  <c r="O750" i="5"/>
  <c r="L750" i="5"/>
  <c r="R749" i="5"/>
  <c r="O749" i="5"/>
  <c r="L749" i="5"/>
  <c r="R748" i="5"/>
  <c r="O748" i="5"/>
  <c r="L748" i="5"/>
  <c r="R747" i="5"/>
  <c r="O747" i="5"/>
  <c r="L747" i="5"/>
  <c r="R746" i="5"/>
  <c r="O746" i="5"/>
  <c r="L746" i="5"/>
  <c r="R745" i="5"/>
  <c r="O745" i="5"/>
  <c r="L745" i="5"/>
  <c r="R744" i="5"/>
  <c r="O744" i="5"/>
  <c r="L744" i="5"/>
  <c r="R743" i="5"/>
  <c r="O743" i="5"/>
  <c r="L743" i="5"/>
  <c r="R742" i="5"/>
  <c r="O742" i="5"/>
  <c r="L742" i="5"/>
  <c r="R741" i="5"/>
  <c r="O741" i="5"/>
  <c r="L741" i="5"/>
  <c r="R740" i="5"/>
  <c r="O740" i="5"/>
  <c r="L740" i="5"/>
  <c r="R739" i="5"/>
  <c r="O739" i="5"/>
  <c r="L739" i="5"/>
  <c r="R738" i="5"/>
  <c r="O738" i="5"/>
  <c r="L738" i="5"/>
  <c r="AA737" i="5"/>
  <c r="X737" i="5"/>
  <c r="U737" i="5"/>
  <c r="R737" i="5"/>
  <c r="O737" i="5"/>
  <c r="L737" i="5"/>
  <c r="AA736" i="5"/>
  <c r="X736" i="5"/>
  <c r="U736" i="5"/>
  <c r="R736" i="5"/>
  <c r="O736" i="5"/>
  <c r="L736" i="5"/>
  <c r="AA735" i="5"/>
  <c r="X735" i="5"/>
  <c r="U735" i="5"/>
  <c r="R735" i="5"/>
  <c r="O735" i="5"/>
  <c r="L735" i="5"/>
  <c r="AA734" i="5"/>
  <c r="X734" i="5"/>
  <c r="U734" i="5"/>
  <c r="R734" i="5"/>
  <c r="O734" i="5"/>
  <c r="L734" i="5"/>
  <c r="AA733" i="5"/>
  <c r="X733" i="5"/>
  <c r="U733" i="5"/>
  <c r="R733" i="5"/>
  <c r="O733" i="5"/>
  <c r="L733" i="5"/>
  <c r="AA732" i="5"/>
  <c r="X732" i="5"/>
  <c r="U732" i="5"/>
  <c r="R732" i="5"/>
  <c r="O732" i="5"/>
  <c r="L732" i="5"/>
  <c r="AA731" i="5"/>
  <c r="X731" i="5"/>
  <c r="U731" i="5"/>
  <c r="R731" i="5"/>
  <c r="O731" i="5"/>
  <c r="L731" i="5"/>
  <c r="AA730" i="5"/>
  <c r="X730" i="5"/>
  <c r="U730" i="5"/>
  <c r="R730" i="5"/>
  <c r="O730" i="5"/>
  <c r="L730" i="5"/>
  <c r="AA729" i="5"/>
  <c r="X729" i="5"/>
  <c r="U729" i="5"/>
  <c r="R729" i="5"/>
  <c r="O729" i="5"/>
  <c r="L729" i="5"/>
  <c r="AA728" i="5"/>
  <c r="X728" i="5"/>
  <c r="U728" i="5"/>
  <c r="R728" i="5"/>
  <c r="O728" i="5"/>
  <c r="L728" i="5"/>
  <c r="AA727" i="5"/>
  <c r="X727" i="5"/>
  <c r="U727" i="5"/>
  <c r="R727" i="5"/>
  <c r="O727" i="5"/>
  <c r="L727" i="5"/>
  <c r="AA726" i="5"/>
  <c r="X726" i="5"/>
  <c r="U726" i="5"/>
  <c r="R726" i="5"/>
  <c r="O726" i="5"/>
  <c r="L726" i="5"/>
  <c r="AA725" i="5"/>
  <c r="X725" i="5"/>
  <c r="U725" i="5"/>
  <c r="R725" i="5"/>
  <c r="O725" i="5"/>
  <c r="L725" i="5"/>
  <c r="AA724" i="5"/>
  <c r="X724" i="5"/>
  <c r="U724" i="5"/>
  <c r="R724" i="5"/>
  <c r="O724" i="5"/>
  <c r="L724" i="5"/>
  <c r="AA723" i="5"/>
  <c r="X723" i="5"/>
  <c r="U723" i="5"/>
  <c r="R723" i="5"/>
  <c r="O723" i="5"/>
  <c r="L723" i="5"/>
  <c r="AA722" i="5"/>
  <c r="X722" i="5"/>
  <c r="U722" i="5"/>
  <c r="R722" i="5"/>
  <c r="O722" i="5"/>
  <c r="L722" i="5"/>
  <c r="AA721" i="5"/>
  <c r="X721" i="5"/>
  <c r="U721" i="5"/>
  <c r="R721" i="5"/>
  <c r="O721" i="5"/>
  <c r="L721" i="5"/>
  <c r="AA720" i="5"/>
  <c r="X720" i="5"/>
  <c r="U720" i="5"/>
  <c r="R720" i="5"/>
  <c r="O720" i="5"/>
  <c r="L720" i="5"/>
  <c r="AA719" i="5"/>
  <c r="X719" i="5"/>
  <c r="U719" i="5"/>
  <c r="R719" i="5"/>
  <c r="O719" i="5"/>
  <c r="L719" i="5"/>
  <c r="AA718" i="5"/>
  <c r="X718" i="5"/>
  <c r="U718" i="5"/>
  <c r="R718" i="5"/>
  <c r="O718" i="5"/>
  <c r="L718" i="5"/>
  <c r="AA717" i="5"/>
  <c r="X717" i="5"/>
  <c r="U717" i="5"/>
  <c r="R717" i="5"/>
  <c r="O717" i="5"/>
  <c r="L717" i="5"/>
  <c r="AA716" i="5"/>
  <c r="X716" i="5"/>
  <c r="U716" i="5"/>
  <c r="R716" i="5"/>
  <c r="O716" i="5"/>
  <c r="L716" i="5"/>
  <c r="AA715" i="5"/>
  <c r="X715" i="5"/>
  <c r="U715" i="5"/>
  <c r="R715" i="5"/>
  <c r="O715" i="5"/>
  <c r="L715" i="5"/>
  <c r="AA714" i="5"/>
  <c r="X714" i="5"/>
  <c r="U714" i="5"/>
  <c r="R714" i="5"/>
  <c r="O714" i="5"/>
  <c r="L714" i="5"/>
  <c r="AA713" i="5"/>
  <c r="X713" i="5"/>
  <c r="U713" i="5"/>
  <c r="R713" i="5"/>
  <c r="O713" i="5"/>
  <c r="L713" i="5"/>
  <c r="AA712" i="5"/>
  <c r="X712" i="5"/>
  <c r="U712" i="5"/>
  <c r="R712" i="5"/>
  <c r="O712" i="5"/>
  <c r="L712" i="5"/>
  <c r="AA711" i="5"/>
  <c r="X711" i="5"/>
  <c r="U711" i="5"/>
  <c r="R711" i="5"/>
  <c r="O711" i="5"/>
  <c r="L711" i="5"/>
  <c r="AA710" i="5"/>
  <c r="X710" i="5"/>
  <c r="U710" i="5"/>
  <c r="R710" i="5"/>
  <c r="O710" i="5"/>
  <c r="L710" i="5"/>
  <c r="AA709" i="5"/>
  <c r="X709" i="5"/>
  <c r="U709" i="5"/>
  <c r="R709" i="5"/>
  <c r="O709" i="5"/>
  <c r="L709" i="5"/>
  <c r="AA708" i="5"/>
  <c r="X708" i="5"/>
  <c r="U708" i="5"/>
  <c r="R708" i="5"/>
  <c r="O708" i="5"/>
  <c r="L708" i="5"/>
  <c r="AA707" i="5"/>
  <c r="X707" i="5"/>
  <c r="U707" i="5"/>
  <c r="R707" i="5"/>
  <c r="O707" i="5"/>
  <c r="L707" i="5"/>
  <c r="AA706" i="5"/>
  <c r="X706" i="5"/>
  <c r="U706" i="5"/>
  <c r="R706" i="5"/>
  <c r="O706" i="5"/>
  <c r="L706" i="5"/>
  <c r="AA705" i="5"/>
  <c r="X705" i="5"/>
  <c r="U705" i="5"/>
  <c r="R705" i="5"/>
  <c r="O705" i="5"/>
  <c r="L705" i="5"/>
  <c r="AA704" i="5"/>
  <c r="X704" i="5"/>
  <c r="U704" i="5"/>
  <c r="R704" i="5"/>
  <c r="O704" i="5"/>
  <c r="L704" i="5"/>
  <c r="AA703" i="5"/>
  <c r="X703" i="5"/>
  <c r="U703" i="5"/>
  <c r="R703" i="5"/>
  <c r="O703" i="5"/>
  <c r="L703" i="5"/>
  <c r="AA702" i="5"/>
  <c r="X702" i="5"/>
  <c r="U702" i="5"/>
  <c r="R702" i="5"/>
  <c r="O702" i="5"/>
  <c r="L702" i="5"/>
  <c r="AA701" i="5"/>
  <c r="X701" i="5"/>
  <c r="U701" i="5"/>
  <c r="R701" i="5"/>
  <c r="O701" i="5"/>
  <c r="L701" i="5"/>
  <c r="AA700" i="5"/>
  <c r="X700" i="5"/>
  <c r="U700" i="5"/>
  <c r="R700" i="5"/>
  <c r="O700" i="5"/>
  <c r="L700" i="5"/>
  <c r="AA699" i="5"/>
  <c r="X699" i="5"/>
  <c r="U699" i="5"/>
  <c r="R699" i="5"/>
  <c r="O699" i="5"/>
  <c r="L699" i="5"/>
  <c r="AA698" i="5"/>
  <c r="X698" i="5"/>
  <c r="U698" i="5"/>
  <c r="R698" i="5"/>
  <c r="O698" i="5"/>
  <c r="L698" i="5"/>
  <c r="AA697" i="5"/>
  <c r="X697" i="5"/>
  <c r="U697" i="5"/>
  <c r="R697" i="5"/>
  <c r="O697" i="5"/>
  <c r="L697" i="5"/>
  <c r="AA696" i="5"/>
  <c r="X696" i="5"/>
  <c r="U696" i="5"/>
  <c r="R696" i="5"/>
  <c r="O696" i="5"/>
  <c r="L696" i="5"/>
  <c r="AA695" i="5"/>
  <c r="X695" i="5"/>
  <c r="U695" i="5"/>
  <c r="R695" i="5"/>
  <c r="O695" i="5"/>
  <c r="L695" i="5"/>
  <c r="AA694" i="5"/>
  <c r="X694" i="5"/>
  <c r="U694" i="5"/>
  <c r="R694" i="5"/>
  <c r="O694" i="5"/>
  <c r="L694" i="5"/>
  <c r="AA693" i="5"/>
  <c r="X693" i="5"/>
  <c r="U693" i="5"/>
  <c r="R693" i="5"/>
  <c r="O693" i="5"/>
  <c r="L693" i="5"/>
  <c r="AA692" i="5"/>
  <c r="X692" i="5"/>
  <c r="U692" i="5"/>
  <c r="R692" i="5"/>
  <c r="O692" i="5"/>
  <c r="L692" i="5"/>
  <c r="AA691" i="5"/>
  <c r="X691" i="5"/>
  <c r="U691" i="5"/>
  <c r="R691" i="5"/>
  <c r="O691" i="5"/>
  <c r="L691" i="5"/>
  <c r="AA690" i="5"/>
  <c r="X690" i="5"/>
  <c r="U690" i="5"/>
  <c r="R690" i="5"/>
  <c r="O690" i="5"/>
  <c r="L690" i="5"/>
  <c r="AA689" i="5"/>
  <c r="X689" i="5"/>
  <c r="U689" i="5"/>
  <c r="R689" i="5"/>
  <c r="O689" i="5"/>
  <c r="L689" i="5"/>
  <c r="AA688" i="5"/>
  <c r="X688" i="5"/>
  <c r="U688" i="5"/>
  <c r="R688" i="5"/>
  <c r="O688" i="5"/>
  <c r="L688" i="5"/>
  <c r="AA687" i="5"/>
  <c r="X687" i="5"/>
  <c r="U687" i="5"/>
  <c r="R687" i="5"/>
  <c r="O687" i="5"/>
  <c r="L687" i="5"/>
  <c r="AA686" i="5"/>
  <c r="X686" i="5"/>
  <c r="U686" i="5"/>
  <c r="R686" i="5"/>
  <c r="O686" i="5"/>
  <c r="L686" i="5"/>
  <c r="AA685" i="5"/>
  <c r="X685" i="5"/>
  <c r="U685" i="5"/>
  <c r="R685" i="5"/>
  <c r="O685" i="5"/>
  <c r="L685" i="5"/>
  <c r="AA684" i="5"/>
  <c r="X684" i="5"/>
  <c r="U684" i="5"/>
  <c r="R684" i="5"/>
  <c r="O684" i="5"/>
  <c r="L684" i="5"/>
  <c r="AA683" i="5"/>
  <c r="X683" i="5"/>
  <c r="U683" i="5"/>
  <c r="R683" i="5"/>
  <c r="O683" i="5"/>
  <c r="L683" i="5"/>
  <c r="AA682" i="5"/>
  <c r="X682" i="5"/>
  <c r="U682" i="5"/>
  <c r="R682" i="5"/>
  <c r="O682" i="5"/>
  <c r="L682" i="5"/>
  <c r="AA681" i="5"/>
  <c r="X681" i="5"/>
  <c r="U681" i="5"/>
  <c r="R681" i="5"/>
  <c r="O681" i="5"/>
  <c r="L681" i="5"/>
  <c r="AA680" i="5"/>
  <c r="X680" i="5"/>
  <c r="U680" i="5"/>
  <c r="R680" i="5"/>
  <c r="O680" i="5"/>
  <c r="L680" i="5"/>
  <c r="AA679" i="5"/>
  <c r="X679" i="5"/>
  <c r="U679" i="5"/>
  <c r="R679" i="5"/>
  <c r="O679" i="5"/>
  <c r="L679" i="5"/>
  <c r="AA678" i="5"/>
  <c r="X678" i="5"/>
  <c r="U678" i="5"/>
  <c r="R678" i="5"/>
  <c r="O678" i="5"/>
  <c r="L678" i="5"/>
  <c r="AA677" i="5"/>
  <c r="X677" i="5"/>
  <c r="U677" i="5"/>
  <c r="R677" i="5"/>
  <c r="O677" i="5"/>
  <c r="L677" i="5"/>
  <c r="AA676" i="5"/>
  <c r="X676" i="5"/>
  <c r="U676" i="5"/>
  <c r="R676" i="5"/>
  <c r="O676" i="5"/>
  <c r="L676" i="5"/>
  <c r="AA675" i="5"/>
  <c r="X675" i="5"/>
  <c r="U675" i="5"/>
  <c r="R675" i="5"/>
  <c r="O675" i="5"/>
  <c r="L675" i="5"/>
  <c r="AA674" i="5"/>
  <c r="X674" i="5"/>
  <c r="U674" i="5"/>
  <c r="R674" i="5"/>
  <c r="O674" i="5"/>
  <c r="L674" i="5"/>
  <c r="AA673" i="5"/>
  <c r="X673" i="5"/>
  <c r="U673" i="5"/>
  <c r="R673" i="5"/>
  <c r="O673" i="5"/>
  <c r="L673" i="5"/>
  <c r="AA672" i="5"/>
  <c r="X672" i="5"/>
  <c r="U672" i="5"/>
  <c r="R672" i="5"/>
  <c r="O672" i="5"/>
  <c r="L672" i="5"/>
  <c r="AA671" i="5"/>
  <c r="X671" i="5"/>
  <c r="U671" i="5"/>
  <c r="R671" i="5"/>
  <c r="O671" i="5"/>
  <c r="L671" i="5"/>
  <c r="AA670" i="5"/>
  <c r="X670" i="5"/>
  <c r="U670" i="5"/>
  <c r="R670" i="5"/>
  <c r="O670" i="5"/>
  <c r="L670" i="5"/>
  <c r="AA669" i="5"/>
  <c r="X669" i="5"/>
  <c r="U669" i="5"/>
  <c r="R669" i="5"/>
  <c r="O669" i="5"/>
  <c r="L669" i="5"/>
  <c r="AA668" i="5"/>
  <c r="X668" i="5"/>
  <c r="U668" i="5"/>
  <c r="R668" i="5"/>
  <c r="O668" i="5"/>
  <c r="L668" i="5"/>
  <c r="AA667" i="5"/>
  <c r="X667" i="5"/>
  <c r="U667" i="5"/>
  <c r="R667" i="5"/>
  <c r="O667" i="5"/>
  <c r="L667" i="5"/>
  <c r="AA666" i="5"/>
  <c r="X666" i="5"/>
  <c r="U666" i="5"/>
  <c r="R666" i="5"/>
  <c r="O666" i="5"/>
  <c r="L666" i="5"/>
  <c r="AA665" i="5"/>
  <c r="X665" i="5"/>
  <c r="U665" i="5"/>
  <c r="R665" i="5"/>
  <c r="O665" i="5"/>
  <c r="L665" i="5"/>
  <c r="AA664" i="5"/>
  <c r="X664" i="5"/>
  <c r="U664" i="5"/>
  <c r="R664" i="5"/>
  <c r="O664" i="5"/>
  <c r="L664" i="5"/>
  <c r="AA663" i="5"/>
  <c r="X663" i="5"/>
  <c r="U663" i="5"/>
  <c r="R663" i="5"/>
  <c r="O663" i="5"/>
  <c r="L663" i="5"/>
  <c r="AA662" i="5"/>
  <c r="X662" i="5"/>
  <c r="U662" i="5"/>
  <c r="R662" i="5"/>
  <c r="O662" i="5"/>
  <c r="L662" i="5"/>
  <c r="AA661" i="5"/>
  <c r="X661" i="5"/>
  <c r="U661" i="5"/>
  <c r="R661" i="5"/>
  <c r="O661" i="5"/>
  <c r="L661" i="5"/>
  <c r="AA660" i="5"/>
  <c r="X660" i="5"/>
  <c r="U660" i="5"/>
  <c r="R660" i="5"/>
  <c r="O660" i="5"/>
  <c r="L660" i="5"/>
  <c r="AA659" i="5"/>
  <c r="X659" i="5"/>
  <c r="U659" i="5"/>
  <c r="R659" i="5"/>
  <c r="O659" i="5"/>
  <c r="L659" i="5"/>
  <c r="AA658" i="5"/>
  <c r="X658" i="5"/>
  <c r="U658" i="5"/>
  <c r="R658" i="5"/>
  <c r="O658" i="5"/>
  <c r="L658" i="5"/>
  <c r="AA657" i="5"/>
  <c r="X657" i="5"/>
  <c r="U657" i="5"/>
  <c r="R657" i="5"/>
  <c r="O657" i="5"/>
  <c r="L657" i="5"/>
  <c r="AA656" i="5"/>
  <c r="X656" i="5"/>
  <c r="U656" i="5"/>
  <c r="R656" i="5"/>
  <c r="O656" i="5"/>
  <c r="L656" i="5"/>
  <c r="AA655" i="5"/>
  <c r="X655" i="5"/>
  <c r="U655" i="5"/>
  <c r="R655" i="5"/>
  <c r="O655" i="5"/>
  <c r="L655" i="5"/>
  <c r="AA654" i="5"/>
  <c r="X654" i="5"/>
  <c r="U654" i="5"/>
  <c r="R654" i="5"/>
  <c r="O654" i="5"/>
  <c r="L654" i="5"/>
  <c r="AA653" i="5"/>
  <c r="X653" i="5"/>
  <c r="U653" i="5"/>
  <c r="R653" i="5"/>
  <c r="O653" i="5"/>
  <c r="L653" i="5"/>
  <c r="AA652" i="5"/>
  <c r="X652" i="5"/>
  <c r="U652" i="5"/>
  <c r="R652" i="5"/>
  <c r="O652" i="5"/>
  <c r="L652" i="5"/>
  <c r="AA651" i="5"/>
  <c r="X651" i="5"/>
  <c r="U651" i="5"/>
  <c r="R651" i="5"/>
  <c r="O651" i="5"/>
  <c r="L651" i="5"/>
  <c r="AA650" i="5"/>
  <c r="X650" i="5"/>
  <c r="U650" i="5"/>
  <c r="R650" i="5"/>
  <c r="O650" i="5"/>
  <c r="L650" i="5"/>
  <c r="AA649" i="5"/>
  <c r="X649" i="5"/>
  <c r="U649" i="5"/>
  <c r="R649" i="5"/>
  <c r="O649" i="5"/>
  <c r="L649" i="5"/>
  <c r="AA648" i="5"/>
  <c r="X648" i="5"/>
  <c r="U648" i="5"/>
  <c r="R648" i="5"/>
  <c r="O648" i="5"/>
  <c r="L648" i="5"/>
  <c r="AA647" i="5"/>
  <c r="X647" i="5"/>
  <c r="U647" i="5"/>
  <c r="R647" i="5"/>
  <c r="O647" i="5"/>
  <c r="L647" i="5"/>
  <c r="AA646" i="5"/>
  <c r="X646" i="5"/>
  <c r="U646" i="5"/>
  <c r="R646" i="5"/>
  <c r="O646" i="5"/>
  <c r="L646" i="5"/>
  <c r="AA645" i="5"/>
  <c r="X645" i="5"/>
  <c r="U645" i="5"/>
  <c r="R645" i="5"/>
  <c r="O645" i="5"/>
  <c r="L645" i="5"/>
  <c r="AA644" i="5"/>
  <c r="X644" i="5"/>
  <c r="U644" i="5"/>
  <c r="R644" i="5"/>
  <c r="O644" i="5"/>
  <c r="L644" i="5"/>
  <c r="AA643" i="5"/>
  <c r="X643" i="5"/>
  <c r="U643" i="5"/>
  <c r="R643" i="5"/>
  <c r="O643" i="5"/>
  <c r="L643" i="5"/>
  <c r="AA642" i="5"/>
  <c r="X642" i="5"/>
  <c r="U642" i="5"/>
  <c r="R642" i="5"/>
  <c r="O642" i="5"/>
  <c r="L642" i="5"/>
  <c r="AA641" i="5"/>
  <c r="X641" i="5"/>
  <c r="U641" i="5"/>
  <c r="R641" i="5"/>
  <c r="O641" i="5"/>
  <c r="L641" i="5"/>
  <c r="AA640" i="5"/>
  <c r="X640" i="5"/>
  <c r="U640" i="5"/>
  <c r="R640" i="5"/>
  <c r="O640" i="5"/>
  <c r="L640" i="5"/>
  <c r="AA639" i="5"/>
  <c r="X639" i="5"/>
  <c r="U639" i="5"/>
  <c r="R639" i="5"/>
  <c r="O639" i="5"/>
  <c r="L639" i="5"/>
  <c r="AA638" i="5"/>
  <c r="X638" i="5"/>
  <c r="U638" i="5"/>
  <c r="R638" i="5"/>
  <c r="O638" i="5"/>
  <c r="L638" i="5"/>
  <c r="AA637" i="5"/>
  <c r="X637" i="5"/>
  <c r="U637" i="5"/>
  <c r="R637" i="5"/>
  <c r="O637" i="5"/>
  <c r="L637" i="5"/>
  <c r="AA636" i="5"/>
  <c r="X636" i="5"/>
  <c r="U636" i="5"/>
  <c r="R636" i="5"/>
  <c r="O636" i="5"/>
  <c r="L636" i="5"/>
  <c r="AA635" i="5"/>
  <c r="X635" i="5"/>
  <c r="U635" i="5"/>
  <c r="R635" i="5"/>
  <c r="O635" i="5"/>
  <c r="L635" i="5"/>
  <c r="AA634" i="5"/>
  <c r="X634" i="5"/>
  <c r="U634" i="5"/>
  <c r="R634" i="5"/>
  <c r="O634" i="5"/>
  <c r="L634" i="5"/>
  <c r="AA633" i="5"/>
  <c r="X633" i="5"/>
  <c r="U633" i="5"/>
  <c r="R633" i="5"/>
  <c r="O633" i="5"/>
  <c r="L633" i="5"/>
  <c r="AA632" i="5"/>
  <c r="X632" i="5"/>
  <c r="U632" i="5"/>
  <c r="R632" i="5"/>
  <c r="O632" i="5"/>
  <c r="L632" i="5"/>
  <c r="AA631" i="5"/>
  <c r="X631" i="5"/>
  <c r="U631" i="5"/>
  <c r="R631" i="5"/>
  <c r="O631" i="5"/>
  <c r="L631" i="5"/>
  <c r="AA630" i="5"/>
  <c r="X630" i="5"/>
  <c r="U630" i="5"/>
  <c r="R630" i="5"/>
  <c r="O630" i="5"/>
  <c r="L630" i="5"/>
  <c r="AA629" i="5"/>
  <c r="X629" i="5"/>
  <c r="U629" i="5"/>
  <c r="R629" i="5"/>
  <c r="O629" i="5"/>
  <c r="L629" i="5"/>
  <c r="AA628" i="5"/>
  <c r="X628" i="5"/>
  <c r="U628" i="5"/>
  <c r="R628" i="5"/>
  <c r="O628" i="5"/>
  <c r="L628" i="5"/>
  <c r="AA627" i="5"/>
  <c r="X627" i="5"/>
  <c r="U627" i="5"/>
  <c r="R627" i="5"/>
  <c r="O627" i="5"/>
  <c r="L627" i="5"/>
  <c r="AA626" i="5"/>
  <c r="X626" i="5"/>
  <c r="U626" i="5"/>
  <c r="R626" i="5"/>
  <c r="O626" i="5"/>
  <c r="L626" i="5"/>
  <c r="AA625" i="5"/>
  <c r="X625" i="5"/>
  <c r="U625" i="5"/>
  <c r="R625" i="5"/>
  <c r="O625" i="5"/>
  <c r="L625" i="5"/>
  <c r="AA624" i="5"/>
  <c r="X624" i="5"/>
  <c r="U624" i="5"/>
  <c r="R624" i="5"/>
  <c r="O624" i="5"/>
  <c r="L624" i="5"/>
  <c r="AA623" i="5"/>
  <c r="X623" i="5"/>
  <c r="U623" i="5"/>
  <c r="R623" i="5"/>
  <c r="O623" i="5"/>
  <c r="L623" i="5"/>
  <c r="AA622" i="5"/>
  <c r="X622" i="5"/>
  <c r="U622" i="5"/>
  <c r="R622" i="5"/>
  <c r="O622" i="5"/>
  <c r="L622" i="5"/>
  <c r="AA621" i="5"/>
  <c r="X621" i="5"/>
  <c r="U621" i="5"/>
  <c r="R621" i="5"/>
  <c r="O621" i="5"/>
  <c r="L621" i="5"/>
  <c r="AA620" i="5"/>
  <c r="X620" i="5"/>
  <c r="U620" i="5"/>
  <c r="R620" i="5"/>
  <c r="O620" i="5"/>
  <c r="L620" i="5"/>
  <c r="AA619" i="5"/>
  <c r="X619" i="5"/>
  <c r="U619" i="5"/>
  <c r="R619" i="5"/>
  <c r="O619" i="5"/>
  <c r="L619" i="5"/>
  <c r="AA618" i="5"/>
  <c r="X618" i="5"/>
  <c r="U618" i="5"/>
  <c r="R618" i="5"/>
  <c r="O618" i="5"/>
  <c r="L618" i="5"/>
  <c r="AA617" i="5"/>
  <c r="X617" i="5"/>
  <c r="U617" i="5"/>
  <c r="R617" i="5"/>
  <c r="O617" i="5"/>
  <c r="L617" i="5"/>
  <c r="AA616" i="5"/>
  <c r="X616" i="5"/>
  <c r="U616" i="5"/>
  <c r="R616" i="5"/>
  <c r="O616" i="5"/>
  <c r="L616" i="5"/>
  <c r="AA615" i="5"/>
  <c r="X615" i="5"/>
  <c r="U615" i="5"/>
  <c r="R615" i="5"/>
  <c r="O615" i="5"/>
  <c r="L615" i="5"/>
  <c r="AA614" i="5"/>
  <c r="X614" i="5"/>
  <c r="U614" i="5"/>
  <c r="R614" i="5"/>
  <c r="O614" i="5"/>
  <c r="L614" i="5"/>
  <c r="AA613" i="5"/>
  <c r="X613" i="5"/>
  <c r="U613" i="5"/>
  <c r="R613" i="5"/>
  <c r="O613" i="5"/>
  <c r="L613" i="5"/>
  <c r="AA612" i="5"/>
  <c r="X612" i="5"/>
  <c r="U612" i="5"/>
  <c r="R612" i="5"/>
  <c r="O612" i="5"/>
  <c r="L612" i="5"/>
  <c r="AA611" i="5"/>
  <c r="X611" i="5"/>
  <c r="U611" i="5"/>
  <c r="R611" i="5"/>
  <c r="O611" i="5"/>
  <c r="L611" i="5"/>
  <c r="AA610" i="5"/>
  <c r="X610" i="5"/>
  <c r="U610" i="5"/>
  <c r="R610" i="5"/>
  <c r="O610" i="5"/>
  <c r="L610" i="5"/>
  <c r="AA609" i="5"/>
  <c r="X609" i="5"/>
  <c r="U609" i="5"/>
  <c r="R609" i="5"/>
  <c r="O609" i="5"/>
  <c r="L609" i="5"/>
  <c r="AA608" i="5"/>
  <c r="X608" i="5"/>
  <c r="U608" i="5"/>
  <c r="R608" i="5"/>
  <c r="O608" i="5"/>
  <c r="L608" i="5"/>
  <c r="AA607" i="5"/>
  <c r="X607" i="5"/>
  <c r="U607" i="5"/>
  <c r="R607" i="5"/>
  <c r="O607" i="5"/>
  <c r="L607" i="5"/>
  <c r="AA606" i="5"/>
  <c r="X606" i="5"/>
  <c r="U606" i="5"/>
  <c r="R606" i="5"/>
  <c r="O606" i="5"/>
  <c r="L606" i="5"/>
  <c r="AA605" i="5"/>
  <c r="X605" i="5"/>
  <c r="U605" i="5"/>
  <c r="R605" i="5"/>
  <c r="O605" i="5"/>
  <c r="L605" i="5"/>
  <c r="AA604" i="5"/>
  <c r="X604" i="5"/>
  <c r="U604" i="5"/>
  <c r="R604" i="5"/>
  <c r="O604" i="5"/>
  <c r="L604" i="5"/>
  <c r="AA603" i="5"/>
  <c r="X603" i="5"/>
  <c r="U603" i="5"/>
  <c r="R603" i="5"/>
  <c r="O603" i="5"/>
  <c r="L603" i="5"/>
  <c r="AA602" i="5"/>
  <c r="X602" i="5"/>
  <c r="U602" i="5"/>
  <c r="R602" i="5"/>
  <c r="O602" i="5"/>
  <c r="L602" i="5"/>
  <c r="AA601" i="5"/>
  <c r="X601" i="5"/>
  <c r="U601" i="5"/>
  <c r="R601" i="5"/>
  <c r="O601" i="5"/>
  <c r="L601" i="5"/>
  <c r="AA600" i="5"/>
  <c r="X600" i="5"/>
  <c r="U600" i="5"/>
  <c r="R600" i="5"/>
  <c r="O600" i="5"/>
  <c r="L600" i="5"/>
  <c r="AA599" i="5"/>
  <c r="X599" i="5"/>
  <c r="U599" i="5"/>
  <c r="R599" i="5"/>
  <c r="O599" i="5"/>
  <c r="L599" i="5"/>
  <c r="AA598" i="5"/>
  <c r="X598" i="5"/>
  <c r="U598" i="5"/>
  <c r="R598" i="5"/>
  <c r="O598" i="5"/>
  <c r="L598" i="5"/>
  <c r="AA597" i="5"/>
  <c r="X597" i="5"/>
  <c r="U597" i="5"/>
  <c r="R597" i="5"/>
  <c r="O597" i="5"/>
  <c r="L597" i="5"/>
  <c r="AA596" i="5"/>
  <c r="X596" i="5"/>
  <c r="U596" i="5"/>
  <c r="R596" i="5"/>
  <c r="O596" i="5"/>
  <c r="L596" i="5"/>
  <c r="AA595" i="5"/>
  <c r="X595" i="5"/>
  <c r="U595" i="5"/>
  <c r="R595" i="5"/>
  <c r="O595" i="5"/>
  <c r="L595" i="5"/>
  <c r="AA594" i="5"/>
  <c r="X594" i="5"/>
  <c r="U594" i="5"/>
  <c r="R594" i="5"/>
  <c r="O594" i="5"/>
  <c r="L594" i="5"/>
  <c r="AA593" i="5"/>
  <c r="X593" i="5"/>
  <c r="U593" i="5"/>
  <c r="R593" i="5"/>
  <c r="O593" i="5"/>
  <c r="L593" i="5"/>
  <c r="AA592" i="5"/>
  <c r="X592" i="5"/>
  <c r="U592" i="5"/>
  <c r="R592" i="5"/>
  <c r="O592" i="5"/>
  <c r="L592" i="5"/>
  <c r="AA591" i="5"/>
  <c r="X591" i="5"/>
  <c r="U591" i="5"/>
  <c r="R591" i="5"/>
  <c r="O591" i="5"/>
  <c r="L591" i="5"/>
  <c r="AA590" i="5"/>
  <c r="X590" i="5"/>
  <c r="U590" i="5"/>
  <c r="R590" i="5"/>
  <c r="O590" i="5"/>
  <c r="L590" i="5"/>
  <c r="AA589" i="5"/>
  <c r="X589" i="5"/>
  <c r="U589" i="5"/>
  <c r="R589" i="5"/>
  <c r="O589" i="5"/>
  <c r="L589" i="5"/>
  <c r="AA588" i="5"/>
  <c r="X588" i="5"/>
  <c r="U588" i="5"/>
  <c r="R588" i="5"/>
  <c r="O588" i="5"/>
  <c r="L588" i="5"/>
  <c r="AA587" i="5"/>
  <c r="X587" i="5"/>
  <c r="U587" i="5"/>
  <c r="R587" i="5"/>
  <c r="O587" i="5"/>
  <c r="L587" i="5"/>
  <c r="AA586" i="5"/>
  <c r="X586" i="5"/>
  <c r="U586" i="5"/>
  <c r="R586" i="5"/>
  <c r="O586" i="5"/>
  <c r="L586" i="5"/>
  <c r="AA585" i="5"/>
  <c r="X585" i="5"/>
  <c r="U585" i="5"/>
  <c r="R585" i="5"/>
  <c r="O585" i="5"/>
  <c r="L585" i="5"/>
  <c r="AA584" i="5"/>
  <c r="X584" i="5"/>
  <c r="U584" i="5"/>
  <c r="R584" i="5"/>
  <c r="O584" i="5"/>
  <c r="L584" i="5"/>
  <c r="AA583" i="5"/>
  <c r="X583" i="5"/>
  <c r="U583" i="5"/>
  <c r="R583" i="5"/>
  <c r="O583" i="5"/>
  <c r="L583" i="5"/>
  <c r="AA582" i="5"/>
  <c r="X582" i="5"/>
  <c r="U582" i="5"/>
  <c r="R582" i="5"/>
  <c r="O582" i="5"/>
  <c r="L582" i="5"/>
  <c r="AA581" i="5"/>
  <c r="X581" i="5"/>
  <c r="U581" i="5"/>
  <c r="R581" i="5"/>
  <c r="O581" i="5"/>
  <c r="L581" i="5"/>
  <c r="AA580" i="5"/>
  <c r="X580" i="5"/>
  <c r="U580" i="5"/>
  <c r="R580" i="5"/>
  <c r="O580" i="5"/>
  <c r="L580" i="5"/>
  <c r="AA579" i="5"/>
  <c r="X579" i="5"/>
  <c r="U579" i="5"/>
  <c r="R579" i="5"/>
  <c r="O579" i="5"/>
  <c r="L579" i="5"/>
  <c r="AA578" i="5"/>
  <c r="X578" i="5"/>
  <c r="U578" i="5"/>
  <c r="R578" i="5"/>
  <c r="O578" i="5"/>
  <c r="L578" i="5"/>
  <c r="AA577" i="5"/>
  <c r="X577" i="5"/>
  <c r="U577" i="5"/>
  <c r="R577" i="5"/>
  <c r="O577" i="5"/>
  <c r="L577" i="5"/>
  <c r="AA576" i="5"/>
  <c r="X576" i="5"/>
  <c r="U576" i="5"/>
  <c r="R576" i="5"/>
  <c r="O576" i="5"/>
  <c r="L576" i="5"/>
  <c r="AA575" i="5"/>
  <c r="X575" i="5"/>
  <c r="U575" i="5"/>
  <c r="R575" i="5"/>
  <c r="O575" i="5"/>
  <c r="L575" i="5"/>
  <c r="AA574" i="5"/>
  <c r="X574" i="5"/>
  <c r="U574" i="5"/>
  <c r="R574" i="5"/>
  <c r="O574" i="5"/>
  <c r="L574" i="5"/>
  <c r="AA573" i="5"/>
  <c r="X573" i="5"/>
  <c r="U573" i="5"/>
  <c r="R573" i="5"/>
  <c r="O573" i="5"/>
  <c r="L573" i="5"/>
  <c r="AA572" i="5"/>
  <c r="X572" i="5"/>
  <c r="U572" i="5"/>
  <c r="R572" i="5"/>
  <c r="O572" i="5"/>
  <c r="L572" i="5"/>
  <c r="AA571" i="5"/>
  <c r="X571" i="5"/>
  <c r="U571" i="5"/>
  <c r="R571" i="5"/>
  <c r="O571" i="5"/>
  <c r="L571" i="5"/>
  <c r="AA570" i="5"/>
  <c r="X570" i="5"/>
  <c r="U570" i="5"/>
  <c r="R570" i="5"/>
  <c r="O570" i="5"/>
  <c r="L570" i="5"/>
  <c r="AA569" i="5"/>
  <c r="X569" i="5"/>
  <c r="U569" i="5"/>
  <c r="R569" i="5"/>
  <c r="O569" i="5"/>
  <c r="L569" i="5"/>
  <c r="AA568" i="5"/>
  <c r="X568" i="5"/>
  <c r="U568" i="5"/>
  <c r="R568" i="5"/>
  <c r="O568" i="5"/>
  <c r="L568" i="5"/>
  <c r="AA567" i="5"/>
  <c r="X567" i="5"/>
  <c r="U567" i="5"/>
  <c r="R567" i="5"/>
  <c r="O567" i="5"/>
  <c r="L567" i="5"/>
  <c r="AA566" i="5"/>
  <c r="X566" i="5"/>
  <c r="U566" i="5"/>
  <c r="R566" i="5"/>
  <c r="O566" i="5"/>
  <c r="L566" i="5"/>
  <c r="AA565" i="5"/>
  <c r="X565" i="5"/>
  <c r="U565" i="5"/>
  <c r="R565" i="5"/>
  <c r="O565" i="5"/>
  <c r="L565" i="5"/>
  <c r="AA564" i="5"/>
  <c r="X564" i="5"/>
  <c r="U564" i="5"/>
  <c r="R564" i="5"/>
  <c r="O564" i="5"/>
  <c r="L564" i="5"/>
  <c r="AA563" i="5"/>
  <c r="X563" i="5"/>
  <c r="U563" i="5"/>
  <c r="R563" i="5"/>
  <c r="O563" i="5"/>
  <c r="L563" i="5"/>
  <c r="AA562" i="5"/>
  <c r="X562" i="5"/>
  <c r="U562" i="5"/>
  <c r="R562" i="5"/>
  <c r="O562" i="5"/>
  <c r="L562" i="5"/>
  <c r="AA561" i="5"/>
  <c r="X561" i="5"/>
  <c r="U561" i="5"/>
  <c r="R561" i="5"/>
  <c r="O561" i="5"/>
  <c r="L561" i="5"/>
  <c r="AA560" i="5"/>
  <c r="X560" i="5"/>
  <c r="U560" i="5"/>
  <c r="R560" i="5"/>
  <c r="O560" i="5"/>
  <c r="L560" i="5"/>
  <c r="AA559" i="5"/>
  <c r="X559" i="5"/>
  <c r="U559" i="5"/>
  <c r="R559" i="5"/>
  <c r="O559" i="5"/>
  <c r="L559" i="5"/>
  <c r="AA558" i="5"/>
  <c r="X558" i="5"/>
  <c r="U558" i="5"/>
  <c r="R558" i="5"/>
  <c r="O558" i="5"/>
  <c r="L558" i="5"/>
  <c r="AA557" i="5"/>
  <c r="X557" i="5"/>
  <c r="U557" i="5"/>
  <c r="R557" i="5"/>
  <c r="O557" i="5"/>
  <c r="L557" i="5"/>
  <c r="AA556" i="5"/>
  <c r="X556" i="5"/>
  <c r="U556" i="5"/>
  <c r="R556" i="5"/>
  <c r="O556" i="5"/>
  <c r="L556" i="5"/>
  <c r="AA555" i="5"/>
  <c r="X555" i="5"/>
  <c r="U555" i="5"/>
  <c r="R555" i="5"/>
  <c r="O555" i="5"/>
  <c r="L555" i="5"/>
  <c r="AA554" i="5"/>
  <c r="X554" i="5"/>
  <c r="U554" i="5"/>
  <c r="R554" i="5"/>
  <c r="O554" i="5"/>
  <c r="L554" i="5"/>
  <c r="AA553" i="5"/>
  <c r="X553" i="5"/>
  <c r="U553" i="5"/>
  <c r="R553" i="5"/>
  <c r="O553" i="5"/>
  <c r="L553" i="5"/>
  <c r="AA552" i="5"/>
  <c r="X552" i="5"/>
  <c r="U552" i="5"/>
  <c r="R552" i="5"/>
  <c r="O552" i="5"/>
  <c r="L552" i="5"/>
  <c r="AA551" i="5"/>
  <c r="X551" i="5"/>
  <c r="U551" i="5"/>
  <c r="R551" i="5"/>
  <c r="O551" i="5"/>
  <c r="L551" i="5"/>
  <c r="AA550" i="5"/>
  <c r="X550" i="5"/>
  <c r="U550" i="5"/>
  <c r="R550" i="5"/>
  <c r="O550" i="5"/>
  <c r="L550" i="5"/>
  <c r="AA549" i="5"/>
  <c r="X549" i="5"/>
  <c r="U549" i="5"/>
  <c r="R549" i="5"/>
  <c r="O549" i="5"/>
  <c r="L549" i="5"/>
  <c r="AA548" i="5"/>
  <c r="X548" i="5"/>
  <c r="U548" i="5"/>
  <c r="R548" i="5"/>
  <c r="O548" i="5"/>
  <c r="L548" i="5"/>
  <c r="AA547" i="5"/>
  <c r="X547" i="5"/>
  <c r="U547" i="5"/>
  <c r="R547" i="5"/>
  <c r="O547" i="5"/>
  <c r="L547" i="5"/>
  <c r="AA546" i="5"/>
  <c r="X546" i="5"/>
  <c r="U546" i="5"/>
  <c r="R546" i="5"/>
  <c r="O546" i="5"/>
  <c r="L546" i="5"/>
  <c r="AA545" i="5"/>
  <c r="X545" i="5"/>
  <c r="U545" i="5"/>
  <c r="R545" i="5"/>
  <c r="O545" i="5"/>
  <c r="L545" i="5"/>
  <c r="AA544" i="5"/>
  <c r="X544" i="5"/>
  <c r="U544" i="5"/>
  <c r="R544" i="5"/>
  <c r="O544" i="5"/>
  <c r="L544" i="5"/>
  <c r="AA543" i="5"/>
  <c r="X543" i="5"/>
  <c r="U543" i="5"/>
  <c r="R543" i="5"/>
  <c r="O543" i="5"/>
  <c r="L543" i="5"/>
  <c r="AA542" i="5"/>
  <c r="X542" i="5"/>
  <c r="U542" i="5"/>
  <c r="R542" i="5"/>
  <c r="O542" i="5"/>
  <c r="L542" i="5"/>
  <c r="AA541" i="5"/>
  <c r="X541" i="5"/>
  <c r="U541" i="5"/>
  <c r="R541" i="5"/>
  <c r="O541" i="5"/>
  <c r="L541" i="5"/>
  <c r="AA540" i="5"/>
  <c r="X540" i="5"/>
  <c r="U540" i="5"/>
  <c r="R540" i="5"/>
  <c r="O540" i="5"/>
  <c r="L540" i="5"/>
  <c r="AA539" i="5"/>
  <c r="X539" i="5"/>
  <c r="U539" i="5"/>
  <c r="R539" i="5"/>
  <c r="O539" i="5"/>
  <c r="L539" i="5"/>
  <c r="AA538" i="5"/>
  <c r="X538" i="5"/>
  <c r="U538" i="5"/>
  <c r="R538" i="5"/>
  <c r="O538" i="5"/>
  <c r="L538" i="5"/>
  <c r="AA537" i="5"/>
  <c r="X537" i="5"/>
  <c r="U537" i="5"/>
  <c r="R537" i="5"/>
  <c r="O537" i="5"/>
  <c r="L537" i="5"/>
  <c r="AA536" i="5"/>
  <c r="X536" i="5"/>
  <c r="U536" i="5"/>
  <c r="R536" i="5"/>
  <c r="O536" i="5"/>
  <c r="L536" i="5"/>
  <c r="AA535" i="5"/>
  <c r="X535" i="5"/>
  <c r="U535" i="5"/>
  <c r="R535" i="5"/>
  <c r="O535" i="5"/>
  <c r="L535" i="5"/>
  <c r="AA534" i="5"/>
  <c r="X534" i="5"/>
  <c r="U534" i="5"/>
  <c r="R534" i="5"/>
  <c r="O534" i="5"/>
  <c r="L534" i="5"/>
  <c r="AA533" i="5"/>
  <c r="X533" i="5"/>
  <c r="U533" i="5"/>
  <c r="R533" i="5"/>
  <c r="O533" i="5"/>
  <c r="L533" i="5"/>
  <c r="AA532" i="5"/>
  <c r="X532" i="5"/>
  <c r="U532" i="5"/>
  <c r="R532" i="5"/>
  <c r="O532" i="5"/>
  <c r="L532" i="5"/>
  <c r="AA531" i="5"/>
  <c r="X531" i="5"/>
  <c r="U531" i="5"/>
  <c r="R531" i="5"/>
  <c r="O531" i="5"/>
  <c r="L531" i="5"/>
  <c r="AA530" i="5"/>
  <c r="X530" i="5"/>
  <c r="U530" i="5"/>
  <c r="R530" i="5"/>
  <c r="O530" i="5"/>
  <c r="L530" i="5"/>
  <c r="AA529" i="5"/>
  <c r="X529" i="5"/>
  <c r="U529" i="5"/>
  <c r="R529" i="5"/>
  <c r="O529" i="5"/>
  <c r="L529" i="5"/>
  <c r="AA528" i="5"/>
  <c r="X528" i="5"/>
  <c r="U528" i="5"/>
  <c r="R528" i="5"/>
  <c r="O528" i="5"/>
  <c r="L528" i="5"/>
  <c r="AA527" i="5"/>
  <c r="X527" i="5"/>
  <c r="U527" i="5"/>
  <c r="R527" i="5"/>
  <c r="O527" i="5"/>
  <c r="L527" i="5"/>
  <c r="AA526" i="5"/>
  <c r="X526" i="5"/>
  <c r="U526" i="5"/>
  <c r="R526" i="5"/>
  <c r="O526" i="5"/>
  <c r="L526" i="5"/>
  <c r="AA525" i="5"/>
  <c r="X525" i="5"/>
  <c r="U525" i="5"/>
  <c r="R525" i="5"/>
  <c r="O525" i="5"/>
  <c r="L525" i="5"/>
  <c r="AA524" i="5"/>
  <c r="X524" i="5"/>
  <c r="U524" i="5"/>
  <c r="R524" i="5"/>
  <c r="O524" i="5"/>
  <c r="L524" i="5"/>
  <c r="AA523" i="5"/>
  <c r="X523" i="5"/>
  <c r="U523" i="5"/>
  <c r="R523" i="5"/>
  <c r="O523" i="5"/>
  <c r="L523" i="5"/>
  <c r="AA522" i="5"/>
  <c r="X522" i="5"/>
  <c r="U522" i="5"/>
  <c r="R522" i="5"/>
  <c r="O522" i="5"/>
  <c r="L522" i="5"/>
  <c r="AA521" i="5"/>
  <c r="X521" i="5"/>
  <c r="U521" i="5"/>
  <c r="R521" i="5"/>
  <c r="O521" i="5"/>
  <c r="L521" i="5"/>
  <c r="AA520" i="5"/>
  <c r="X520" i="5"/>
  <c r="U520" i="5"/>
  <c r="R520" i="5"/>
  <c r="O520" i="5"/>
  <c r="L520" i="5"/>
  <c r="AA519" i="5"/>
  <c r="X519" i="5"/>
  <c r="U519" i="5"/>
  <c r="R519" i="5"/>
  <c r="O519" i="5"/>
  <c r="L519" i="5"/>
  <c r="AA518" i="5"/>
  <c r="X518" i="5"/>
  <c r="U518" i="5"/>
  <c r="R518" i="5"/>
  <c r="O518" i="5"/>
  <c r="L518" i="5"/>
  <c r="AA517" i="5"/>
  <c r="X517" i="5"/>
  <c r="U517" i="5"/>
  <c r="R517" i="5"/>
  <c r="O517" i="5"/>
  <c r="L517" i="5"/>
  <c r="AA516" i="5"/>
  <c r="X516" i="5"/>
  <c r="U516" i="5"/>
  <c r="R516" i="5"/>
  <c r="O516" i="5"/>
  <c r="L516" i="5"/>
  <c r="AA515" i="5"/>
  <c r="X515" i="5"/>
  <c r="U515" i="5"/>
  <c r="R515" i="5"/>
  <c r="O515" i="5"/>
  <c r="L515" i="5"/>
  <c r="AA514" i="5"/>
  <c r="X514" i="5"/>
  <c r="U514" i="5"/>
  <c r="R514" i="5"/>
  <c r="O514" i="5"/>
  <c r="L514" i="5"/>
  <c r="AA513" i="5"/>
  <c r="X513" i="5"/>
  <c r="U513" i="5"/>
  <c r="R513" i="5"/>
  <c r="O513" i="5"/>
  <c r="L513" i="5"/>
  <c r="AA512" i="5"/>
  <c r="X512" i="5"/>
  <c r="U512" i="5"/>
  <c r="R512" i="5"/>
  <c r="O512" i="5"/>
  <c r="L512" i="5"/>
  <c r="AA511" i="5"/>
  <c r="X511" i="5"/>
  <c r="U511" i="5"/>
  <c r="R511" i="5"/>
  <c r="O511" i="5"/>
  <c r="L511" i="5"/>
  <c r="AA510" i="5"/>
  <c r="X510" i="5"/>
  <c r="U510" i="5"/>
  <c r="R510" i="5"/>
  <c r="O510" i="5"/>
  <c r="L510" i="5"/>
  <c r="AA509" i="5"/>
  <c r="X509" i="5"/>
  <c r="U509" i="5"/>
  <c r="R509" i="5"/>
  <c r="O509" i="5"/>
  <c r="L509" i="5"/>
  <c r="AA508" i="5"/>
  <c r="X508" i="5"/>
  <c r="U508" i="5"/>
  <c r="R508" i="5"/>
  <c r="O508" i="5"/>
  <c r="L508" i="5"/>
  <c r="AA507" i="5"/>
  <c r="X507" i="5"/>
  <c r="U507" i="5"/>
  <c r="R507" i="5"/>
  <c r="O507" i="5"/>
  <c r="L507" i="5"/>
  <c r="AA506" i="5"/>
  <c r="X506" i="5"/>
  <c r="U506" i="5"/>
  <c r="R506" i="5"/>
  <c r="O506" i="5"/>
  <c r="L506" i="5"/>
  <c r="AA505" i="5"/>
  <c r="X505" i="5"/>
  <c r="U505" i="5"/>
  <c r="R505" i="5"/>
  <c r="O505" i="5"/>
  <c r="L505" i="5"/>
  <c r="AA504" i="5"/>
  <c r="X504" i="5"/>
  <c r="U504" i="5"/>
  <c r="R504" i="5"/>
  <c r="O504" i="5"/>
  <c r="L504" i="5"/>
  <c r="AA503" i="5"/>
  <c r="X503" i="5"/>
  <c r="U503" i="5"/>
  <c r="R503" i="5"/>
  <c r="O503" i="5"/>
  <c r="L503" i="5"/>
  <c r="AA502" i="5"/>
  <c r="X502" i="5"/>
  <c r="U502" i="5"/>
  <c r="R502" i="5"/>
  <c r="O502" i="5"/>
  <c r="L502" i="5"/>
  <c r="AA501" i="5"/>
  <c r="X501" i="5"/>
  <c r="U501" i="5"/>
  <c r="R501" i="5"/>
  <c r="O501" i="5"/>
  <c r="L501" i="5"/>
  <c r="AA500" i="5"/>
  <c r="X500" i="5"/>
  <c r="U500" i="5"/>
  <c r="R500" i="5"/>
  <c r="O500" i="5"/>
  <c r="L500" i="5"/>
  <c r="AA499" i="5"/>
  <c r="X499" i="5"/>
  <c r="U499" i="5"/>
  <c r="R499" i="5"/>
  <c r="O499" i="5"/>
  <c r="L499" i="5"/>
  <c r="AA498" i="5"/>
  <c r="X498" i="5"/>
  <c r="U498" i="5"/>
  <c r="R498" i="5"/>
  <c r="O498" i="5"/>
  <c r="L498" i="5"/>
  <c r="AA497" i="5"/>
  <c r="X497" i="5"/>
  <c r="U497" i="5"/>
  <c r="R497" i="5"/>
  <c r="O497" i="5"/>
  <c r="L497" i="5"/>
  <c r="AA496" i="5"/>
  <c r="X496" i="5"/>
  <c r="U496" i="5"/>
  <c r="R496" i="5"/>
  <c r="O496" i="5"/>
  <c r="L496" i="5"/>
  <c r="AA495" i="5"/>
  <c r="X495" i="5"/>
  <c r="U495" i="5"/>
  <c r="R495" i="5"/>
  <c r="O495" i="5"/>
  <c r="L495" i="5"/>
  <c r="AA494" i="5"/>
  <c r="X494" i="5"/>
  <c r="U494" i="5"/>
  <c r="R494" i="5"/>
  <c r="O494" i="5"/>
  <c r="L494" i="5"/>
  <c r="AA493" i="5"/>
  <c r="X493" i="5"/>
  <c r="U493" i="5"/>
  <c r="R493" i="5"/>
  <c r="O493" i="5"/>
  <c r="L493" i="5"/>
  <c r="AA492" i="5"/>
  <c r="X492" i="5"/>
  <c r="U492" i="5"/>
  <c r="R492" i="5"/>
  <c r="O492" i="5"/>
  <c r="L492" i="5"/>
  <c r="AA491" i="5"/>
  <c r="X491" i="5"/>
  <c r="U491" i="5"/>
  <c r="R491" i="5"/>
  <c r="O491" i="5"/>
  <c r="L491" i="5"/>
  <c r="AA490" i="5"/>
  <c r="X490" i="5"/>
  <c r="U490" i="5"/>
  <c r="R490" i="5"/>
  <c r="O490" i="5"/>
  <c r="L490" i="5"/>
  <c r="AA489" i="5"/>
  <c r="X489" i="5"/>
  <c r="U489" i="5"/>
  <c r="R489" i="5"/>
  <c r="O489" i="5"/>
  <c r="L489" i="5"/>
  <c r="AA488" i="5"/>
  <c r="X488" i="5"/>
  <c r="U488" i="5"/>
  <c r="R488" i="5"/>
  <c r="O488" i="5"/>
  <c r="L488" i="5"/>
  <c r="AA487" i="5"/>
  <c r="X487" i="5"/>
  <c r="U487" i="5"/>
  <c r="R487" i="5"/>
  <c r="O487" i="5"/>
  <c r="L487" i="5"/>
  <c r="AA486" i="5"/>
  <c r="X486" i="5"/>
  <c r="U486" i="5"/>
  <c r="R486" i="5"/>
  <c r="O486" i="5"/>
  <c r="L486" i="5"/>
  <c r="AA485" i="5"/>
  <c r="X485" i="5"/>
  <c r="U485" i="5"/>
  <c r="R485" i="5"/>
  <c r="O485" i="5"/>
  <c r="L485" i="5"/>
  <c r="AA484" i="5"/>
  <c r="X484" i="5"/>
  <c r="U484" i="5"/>
  <c r="R484" i="5"/>
  <c r="O484" i="5"/>
  <c r="L484" i="5"/>
  <c r="AA483" i="5"/>
  <c r="X483" i="5"/>
  <c r="U483" i="5"/>
  <c r="R483" i="5"/>
  <c r="O483" i="5"/>
  <c r="L483" i="5"/>
  <c r="AA482" i="5"/>
  <c r="X482" i="5"/>
  <c r="U482" i="5"/>
  <c r="R482" i="5"/>
  <c r="O482" i="5"/>
  <c r="L482" i="5"/>
  <c r="AA481" i="5"/>
  <c r="X481" i="5"/>
  <c r="U481" i="5"/>
  <c r="R481" i="5"/>
  <c r="O481" i="5"/>
  <c r="L481" i="5"/>
  <c r="AA480" i="5"/>
  <c r="X480" i="5"/>
  <c r="U480" i="5"/>
  <c r="R480" i="5"/>
  <c r="O480" i="5"/>
  <c r="L480" i="5"/>
  <c r="AA479" i="5"/>
  <c r="X479" i="5"/>
  <c r="U479" i="5"/>
  <c r="R479" i="5"/>
  <c r="O479" i="5"/>
  <c r="L479" i="5"/>
  <c r="AA478" i="5"/>
  <c r="X478" i="5"/>
  <c r="U478" i="5"/>
  <c r="R478" i="5"/>
  <c r="O478" i="5"/>
  <c r="L478" i="5"/>
  <c r="AA477" i="5"/>
  <c r="X477" i="5"/>
  <c r="U477" i="5"/>
  <c r="R477" i="5"/>
  <c r="O477" i="5"/>
  <c r="L477" i="5"/>
  <c r="AA476" i="5"/>
  <c r="X476" i="5"/>
  <c r="U476" i="5"/>
  <c r="R476" i="5"/>
  <c r="O476" i="5"/>
  <c r="L476" i="5"/>
  <c r="AA475" i="5"/>
  <c r="X475" i="5"/>
  <c r="U475" i="5"/>
  <c r="R475" i="5"/>
  <c r="O475" i="5"/>
  <c r="L475" i="5"/>
  <c r="AA474" i="5"/>
  <c r="X474" i="5"/>
  <c r="U474" i="5"/>
  <c r="R474" i="5"/>
  <c r="O474" i="5"/>
  <c r="L474" i="5"/>
  <c r="AA473" i="5"/>
  <c r="X473" i="5"/>
  <c r="U473" i="5"/>
  <c r="R473" i="5"/>
  <c r="O473" i="5"/>
  <c r="L473" i="5"/>
  <c r="AA472" i="5"/>
  <c r="X472" i="5"/>
  <c r="U472" i="5"/>
  <c r="R472" i="5"/>
  <c r="O472" i="5"/>
  <c r="L472" i="5"/>
  <c r="AA471" i="5"/>
  <c r="X471" i="5"/>
  <c r="U471" i="5"/>
  <c r="R471" i="5"/>
  <c r="O471" i="5"/>
  <c r="L471" i="5"/>
  <c r="AA470" i="5"/>
  <c r="X470" i="5"/>
  <c r="U470" i="5"/>
  <c r="R470" i="5"/>
  <c r="O470" i="5"/>
  <c r="L470" i="5"/>
  <c r="AA469" i="5"/>
  <c r="X469" i="5"/>
  <c r="U469" i="5"/>
  <c r="R469" i="5"/>
  <c r="O469" i="5"/>
  <c r="L469" i="5"/>
  <c r="AA468" i="5"/>
  <c r="X468" i="5"/>
  <c r="U468" i="5"/>
  <c r="R468" i="5"/>
  <c r="O468" i="5"/>
  <c r="L468" i="5"/>
  <c r="AA467" i="5"/>
  <c r="X467" i="5"/>
  <c r="U467" i="5"/>
  <c r="R467" i="5"/>
  <c r="O467" i="5"/>
  <c r="L467" i="5"/>
  <c r="AA466" i="5"/>
  <c r="X466" i="5"/>
  <c r="U466" i="5"/>
  <c r="R466" i="5"/>
  <c r="O466" i="5"/>
  <c r="L466" i="5"/>
  <c r="AA465" i="5"/>
  <c r="X465" i="5"/>
  <c r="U465" i="5"/>
  <c r="R465" i="5"/>
  <c r="O465" i="5"/>
  <c r="L465" i="5"/>
  <c r="AA464" i="5"/>
  <c r="X464" i="5"/>
  <c r="U464" i="5"/>
  <c r="R464" i="5"/>
  <c r="O464" i="5"/>
  <c r="L464" i="5"/>
  <c r="AA463" i="5"/>
  <c r="X463" i="5"/>
  <c r="U463" i="5"/>
  <c r="R463" i="5"/>
  <c r="O463" i="5"/>
  <c r="L463" i="5"/>
  <c r="AA462" i="5"/>
  <c r="X462" i="5"/>
  <c r="U462" i="5"/>
  <c r="R462" i="5"/>
  <c r="O462" i="5"/>
  <c r="L462" i="5"/>
  <c r="AA461" i="5"/>
  <c r="X461" i="5"/>
  <c r="U461" i="5"/>
  <c r="R461" i="5"/>
  <c r="O461" i="5"/>
  <c r="L461" i="5"/>
  <c r="AA460" i="5"/>
  <c r="X460" i="5"/>
  <c r="U460" i="5"/>
  <c r="R460" i="5"/>
  <c r="O460" i="5"/>
  <c r="L460" i="5"/>
  <c r="AA459" i="5"/>
  <c r="X459" i="5"/>
  <c r="U459" i="5"/>
  <c r="R459" i="5"/>
  <c r="O459" i="5"/>
  <c r="L459" i="5"/>
  <c r="AA458" i="5"/>
  <c r="X458" i="5"/>
  <c r="U458" i="5"/>
  <c r="R458" i="5"/>
  <c r="O458" i="5"/>
  <c r="L458" i="5"/>
  <c r="AA457" i="5"/>
  <c r="X457" i="5"/>
  <c r="U457" i="5"/>
  <c r="R457" i="5"/>
  <c r="O457" i="5"/>
  <c r="L457" i="5"/>
  <c r="AA456" i="5"/>
  <c r="X456" i="5"/>
  <c r="U456" i="5"/>
  <c r="R456" i="5"/>
  <c r="O456" i="5"/>
  <c r="L456" i="5"/>
  <c r="AA455" i="5"/>
  <c r="X455" i="5"/>
  <c r="U455" i="5"/>
  <c r="R455" i="5"/>
  <c r="O455" i="5"/>
  <c r="L455" i="5"/>
  <c r="AA454" i="5"/>
  <c r="X454" i="5"/>
  <c r="U454" i="5"/>
  <c r="R454" i="5"/>
  <c r="O454" i="5"/>
  <c r="L454" i="5"/>
  <c r="AA453" i="5"/>
  <c r="X453" i="5"/>
  <c r="U453" i="5"/>
  <c r="R453" i="5"/>
  <c r="O453" i="5"/>
  <c r="L453" i="5"/>
  <c r="AA452" i="5"/>
  <c r="X452" i="5"/>
  <c r="U452" i="5"/>
  <c r="R452" i="5"/>
  <c r="O452" i="5"/>
  <c r="L452" i="5"/>
  <c r="AA451" i="5"/>
  <c r="X451" i="5"/>
  <c r="U451" i="5"/>
  <c r="R451" i="5"/>
  <c r="O451" i="5"/>
  <c r="L451" i="5"/>
  <c r="AA450" i="5"/>
  <c r="X450" i="5"/>
  <c r="U450" i="5"/>
  <c r="R450" i="5"/>
  <c r="O450" i="5"/>
  <c r="L450" i="5"/>
  <c r="AA449" i="5"/>
  <c r="X449" i="5"/>
  <c r="U449" i="5"/>
  <c r="R449" i="5"/>
  <c r="O449" i="5"/>
  <c r="L449" i="5"/>
  <c r="AA448" i="5"/>
  <c r="X448" i="5"/>
  <c r="U448" i="5"/>
  <c r="R448" i="5"/>
  <c r="O448" i="5"/>
  <c r="L448" i="5"/>
  <c r="AA447" i="5"/>
  <c r="X447" i="5"/>
  <c r="U447" i="5"/>
  <c r="R447" i="5"/>
  <c r="O447" i="5"/>
  <c r="L447" i="5"/>
  <c r="AA446" i="5"/>
  <c r="X446" i="5"/>
  <c r="U446" i="5"/>
  <c r="R446" i="5"/>
  <c r="O446" i="5"/>
  <c r="L446" i="5"/>
  <c r="AA445" i="5"/>
  <c r="X445" i="5"/>
  <c r="U445" i="5"/>
  <c r="R445" i="5"/>
  <c r="O445" i="5"/>
  <c r="L445" i="5"/>
  <c r="AA444" i="5"/>
  <c r="X444" i="5"/>
  <c r="U444" i="5"/>
  <c r="R444" i="5"/>
  <c r="O444" i="5"/>
  <c r="L444" i="5"/>
  <c r="AA443" i="5"/>
  <c r="X443" i="5"/>
  <c r="U443" i="5"/>
  <c r="R443" i="5"/>
  <c r="O443" i="5"/>
  <c r="L443" i="5"/>
  <c r="AA442" i="5"/>
  <c r="X442" i="5"/>
  <c r="U442" i="5"/>
  <c r="R442" i="5"/>
  <c r="O442" i="5"/>
  <c r="L442" i="5"/>
  <c r="AA441" i="5"/>
  <c r="X441" i="5"/>
  <c r="U441" i="5"/>
  <c r="R441" i="5"/>
  <c r="O441" i="5"/>
  <c r="L441" i="5"/>
  <c r="AA440" i="5"/>
  <c r="X440" i="5"/>
  <c r="U440" i="5"/>
  <c r="R440" i="5"/>
  <c r="O440" i="5"/>
  <c r="L440" i="5"/>
  <c r="AA439" i="5"/>
  <c r="X439" i="5"/>
  <c r="U439" i="5"/>
  <c r="R439" i="5"/>
  <c r="O439" i="5"/>
  <c r="L439" i="5"/>
  <c r="AA438" i="5"/>
  <c r="X438" i="5"/>
  <c r="U438" i="5"/>
  <c r="R438" i="5"/>
  <c r="O438" i="5"/>
  <c r="L438" i="5"/>
  <c r="AA437" i="5"/>
  <c r="X437" i="5"/>
  <c r="U437" i="5"/>
  <c r="R437" i="5"/>
  <c r="O437" i="5"/>
  <c r="L437" i="5"/>
  <c r="AA436" i="5"/>
  <c r="X436" i="5"/>
  <c r="U436" i="5"/>
  <c r="R436" i="5"/>
  <c r="O436" i="5"/>
  <c r="L436" i="5"/>
  <c r="AA435" i="5"/>
  <c r="X435" i="5"/>
  <c r="U435" i="5"/>
  <c r="R435" i="5"/>
  <c r="O435" i="5"/>
  <c r="L435" i="5"/>
  <c r="AA434" i="5"/>
  <c r="X434" i="5"/>
  <c r="U434" i="5"/>
  <c r="R434" i="5"/>
  <c r="O434" i="5"/>
  <c r="L434" i="5"/>
  <c r="AA433" i="5"/>
  <c r="X433" i="5"/>
  <c r="U433" i="5"/>
  <c r="R433" i="5"/>
  <c r="O433" i="5"/>
  <c r="L433" i="5"/>
  <c r="AA432" i="5"/>
  <c r="X432" i="5"/>
  <c r="U432" i="5"/>
  <c r="R432" i="5"/>
  <c r="O432" i="5"/>
  <c r="L432" i="5"/>
  <c r="AA431" i="5"/>
  <c r="X431" i="5"/>
  <c r="U431" i="5"/>
  <c r="R431" i="5"/>
  <c r="O431" i="5"/>
  <c r="L431" i="5"/>
  <c r="AA430" i="5"/>
  <c r="X430" i="5"/>
  <c r="U430" i="5"/>
  <c r="R430" i="5"/>
  <c r="O430" i="5"/>
  <c r="L430" i="5"/>
  <c r="AA429" i="5"/>
  <c r="X429" i="5"/>
  <c r="U429" i="5"/>
  <c r="R429" i="5"/>
  <c r="O429" i="5"/>
  <c r="L429" i="5"/>
  <c r="AA428" i="5"/>
  <c r="X428" i="5"/>
  <c r="U428" i="5"/>
  <c r="R428" i="5"/>
  <c r="O428" i="5"/>
  <c r="L428" i="5"/>
  <c r="AA427" i="5"/>
  <c r="X427" i="5"/>
  <c r="U427" i="5"/>
  <c r="R427" i="5"/>
  <c r="O427" i="5"/>
  <c r="L427" i="5"/>
  <c r="AA426" i="5"/>
  <c r="X426" i="5"/>
  <c r="U426" i="5"/>
  <c r="R426" i="5"/>
  <c r="O426" i="5"/>
  <c r="L426" i="5"/>
  <c r="AA425" i="5"/>
  <c r="X425" i="5"/>
  <c r="U425" i="5"/>
  <c r="R425" i="5"/>
  <c r="O425" i="5"/>
  <c r="L425" i="5"/>
  <c r="AA424" i="5"/>
  <c r="X424" i="5"/>
  <c r="U424" i="5"/>
  <c r="R424" i="5"/>
  <c r="O424" i="5"/>
  <c r="L424" i="5"/>
  <c r="AA423" i="5"/>
  <c r="X423" i="5"/>
  <c r="U423" i="5"/>
  <c r="R423" i="5"/>
  <c r="O423" i="5"/>
  <c r="L423" i="5"/>
  <c r="AA422" i="5"/>
  <c r="X422" i="5"/>
  <c r="U422" i="5"/>
  <c r="R422" i="5"/>
  <c r="O422" i="5"/>
  <c r="L422" i="5"/>
  <c r="AA421" i="5"/>
  <c r="X421" i="5"/>
  <c r="U421" i="5"/>
  <c r="R421" i="5"/>
  <c r="O421" i="5"/>
  <c r="L421" i="5"/>
  <c r="AA420" i="5"/>
  <c r="X420" i="5"/>
  <c r="U420" i="5"/>
  <c r="R420" i="5"/>
  <c r="O420" i="5"/>
  <c r="L420" i="5"/>
  <c r="AA419" i="5"/>
  <c r="X419" i="5"/>
  <c r="U419" i="5"/>
  <c r="R419" i="5"/>
  <c r="O419" i="5"/>
  <c r="L419" i="5"/>
  <c r="AA418" i="5"/>
  <c r="X418" i="5"/>
  <c r="U418" i="5"/>
  <c r="R418" i="5"/>
  <c r="O418" i="5"/>
  <c r="L418" i="5"/>
  <c r="AA417" i="5"/>
  <c r="X417" i="5"/>
  <c r="U417" i="5"/>
  <c r="R417" i="5"/>
  <c r="O417" i="5"/>
  <c r="L417" i="5"/>
  <c r="AA416" i="5"/>
  <c r="X416" i="5"/>
  <c r="U416" i="5"/>
  <c r="R416" i="5"/>
  <c r="O416" i="5"/>
  <c r="L416" i="5"/>
  <c r="AA415" i="5"/>
  <c r="X415" i="5"/>
  <c r="U415" i="5"/>
  <c r="R415" i="5"/>
  <c r="O415" i="5"/>
  <c r="L415" i="5"/>
  <c r="AA414" i="5"/>
  <c r="X414" i="5"/>
  <c r="U414" i="5"/>
  <c r="R414" i="5"/>
  <c r="O414" i="5"/>
  <c r="L414" i="5"/>
  <c r="AA413" i="5"/>
  <c r="X413" i="5"/>
  <c r="U413" i="5"/>
  <c r="R413" i="5"/>
  <c r="O413" i="5"/>
  <c r="L413" i="5"/>
  <c r="AA412" i="5"/>
  <c r="X412" i="5"/>
  <c r="U412" i="5"/>
  <c r="R412" i="5"/>
  <c r="O412" i="5"/>
  <c r="L412" i="5"/>
  <c r="AA411" i="5"/>
  <c r="X411" i="5"/>
  <c r="U411" i="5"/>
  <c r="R411" i="5"/>
  <c r="O411" i="5"/>
  <c r="L411" i="5"/>
  <c r="AA410" i="5"/>
  <c r="X410" i="5"/>
  <c r="U410" i="5"/>
  <c r="R410" i="5"/>
  <c r="O410" i="5"/>
  <c r="L410" i="5"/>
  <c r="AA409" i="5"/>
  <c r="X409" i="5"/>
  <c r="U409" i="5"/>
  <c r="R409" i="5"/>
  <c r="O409" i="5"/>
  <c r="L409" i="5"/>
  <c r="AA408" i="5"/>
  <c r="X408" i="5"/>
  <c r="U408" i="5"/>
  <c r="R408" i="5"/>
  <c r="O408" i="5"/>
  <c r="L408" i="5"/>
  <c r="AA407" i="5"/>
  <c r="X407" i="5"/>
  <c r="U407" i="5"/>
  <c r="R407" i="5"/>
  <c r="O407" i="5"/>
  <c r="L407" i="5"/>
  <c r="AA406" i="5"/>
  <c r="X406" i="5"/>
  <c r="U406" i="5"/>
  <c r="R406" i="5"/>
  <c r="O406" i="5"/>
  <c r="L406" i="5"/>
  <c r="AA405" i="5"/>
  <c r="X405" i="5"/>
  <c r="U405" i="5"/>
  <c r="R405" i="5"/>
  <c r="O405" i="5"/>
  <c r="L405" i="5"/>
  <c r="AA404" i="5"/>
  <c r="X404" i="5"/>
  <c r="U404" i="5"/>
  <c r="R404" i="5"/>
  <c r="O404" i="5"/>
  <c r="L404" i="5"/>
  <c r="AA403" i="5"/>
  <c r="X403" i="5"/>
  <c r="U403" i="5"/>
  <c r="R403" i="5"/>
  <c r="O403" i="5"/>
  <c r="L403" i="5"/>
  <c r="AA402" i="5"/>
  <c r="X402" i="5"/>
  <c r="U402" i="5"/>
  <c r="R402" i="5"/>
  <c r="O402" i="5"/>
  <c r="L402" i="5"/>
  <c r="AA401" i="5"/>
  <c r="X401" i="5"/>
  <c r="U401" i="5"/>
  <c r="R401" i="5"/>
  <c r="O401" i="5"/>
  <c r="L401" i="5"/>
  <c r="AA400" i="5"/>
  <c r="X400" i="5"/>
  <c r="U400" i="5"/>
  <c r="R400" i="5"/>
  <c r="O400" i="5"/>
  <c r="L400" i="5"/>
  <c r="AA399" i="5"/>
  <c r="X399" i="5"/>
  <c r="U399" i="5"/>
  <c r="R399" i="5"/>
  <c r="O399" i="5"/>
  <c r="L399" i="5"/>
  <c r="AA398" i="5"/>
  <c r="X398" i="5"/>
  <c r="U398" i="5"/>
  <c r="R398" i="5"/>
  <c r="O398" i="5"/>
  <c r="L398" i="5"/>
  <c r="AA397" i="5"/>
  <c r="X397" i="5"/>
  <c r="U397" i="5"/>
  <c r="R397" i="5"/>
  <c r="O397" i="5"/>
  <c r="L397" i="5"/>
  <c r="AA396" i="5"/>
  <c r="X396" i="5"/>
  <c r="U396" i="5"/>
  <c r="R396" i="5"/>
  <c r="O396" i="5"/>
  <c r="L396" i="5"/>
  <c r="AA395" i="5"/>
  <c r="X395" i="5"/>
  <c r="U395" i="5"/>
  <c r="R395" i="5"/>
  <c r="O395" i="5"/>
  <c r="L395" i="5"/>
  <c r="AA394" i="5"/>
  <c r="X394" i="5"/>
  <c r="U394" i="5"/>
  <c r="R394" i="5"/>
  <c r="O394" i="5"/>
  <c r="L394" i="5"/>
  <c r="AA393" i="5"/>
  <c r="X393" i="5"/>
  <c r="U393" i="5"/>
  <c r="R393" i="5"/>
  <c r="O393" i="5"/>
  <c r="L393" i="5"/>
  <c r="AA392" i="5"/>
  <c r="X392" i="5"/>
  <c r="U392" i="5"/>
  <c r="R392" i="5"/>
  <c r="O392" i="5"/>
  <c r="L392" i="5"/>
  <c r="AA391" i="5"/>
  <c r="X391" i="5"/>
  <c r="U391" i="5"/>
  <c r="R391" i="5"/>
  <c r="O391" i="5"/>
  <c r="L391" i="5"/>
  <c r="AA390" i="5"/>
  <c r="X390" i="5"/>
  <c r="U390" i="5"/>
  <c r="R390" i="5"/>
  <c r="O390" i="5"/>
  <c r="L390" i="5"/>
  <c r="AA389" i="5"/>
  <c r="X389" i="5"/>
  <c r="U389" i="5"/>
  <c r="R389" i="5"/>
  <c r="O389" i="5"/>
  <c r="L389" i="5"/>
  <c r="AA388" i="5"/>
  <c r="X388" i="5"/>
  <c r="U388" i="5"/>
  <c r="R388" i="5"/>
  <c r="O388" i="5"/>
  <c r="L388" i="5"/>
  <c r="AA387" i="5"/>
  <c r="X387" i="5"/>
  <c r="U387" i="5"/>
  <c r="R387" i="5"/>
  <c r="O387" i="5"/>
  <c r="L387" i="5"/>
  <c r="AA386" i="5"/>
  <c r="X386" i="5"/>
  <c r="U386" i="5"/>
  <c r="R386" i="5"/>
  <c r="O386" i="5"/>
  <c r="L386" i="5"/>
  <c r="AA385" i="5"/>
  <c r="X385" i="5"/>
  <c r="U385" i="5"/>
  <c r="R385" i="5"/>
  <c r="O385" i="5"/>
  <c r="L385" i="5"/>
  <c r="AA384" i="5"/>
  <c r="X384" i="5"/>
  <c r="U384" i="5"/>
  <c r="R384" i="5"/>
  <c r="O384" i="5"/>
  <c r="L384" i="5"/>
  <c r="AA383" i="5"/>
  <c r="X383" i="5"/>
  <c r="U383" i="5"/>
  <c r="R383" i="5"/>
  <c r="O383" i="5"/>
  <c r="L383" i="5"/>
  <c r="AA382" i="5"/>
  <c r="X382" i="5"/>
  <c r="U382" i="5"/>
  <c r="R382" i="5"/>
  <c r="O382" i="5"/>
  <c r="L382" i="5"/>
  <c r="AA381" i="5"/>
  <c r="X381" i="5"/>
  <c r="U381" i="5"/>
  <c r="R381" i="5"/>
  <c r="O381" i="5"/>
  <c r="L381" i="5"/>
  <c r="AA380" i="5"/>
  <c r="X380" i="5"/>
  <c r="U380" i="5"/>
  <c r="R380" i="5"/>
  <c r="O380" i="5"/>
  <c r="L380" i="5"/>
  <c r="AA379" i="5"/>
  <c r="X379" i="5"/>
  <c r="U379" i="5"/>
  <c r="R379" i="5"/>
  <c r="O379" i="5"/>
  <c r="L379" i="5"/>
  <c r="AA378" i="5"/>
  <c r="X378" i="5"/>
  <c r="U378" i="5"/>
  <c r="R378" i="5"/>
  <c r="O378" i="5"/>
  <c r="L378" i="5"/>
  <c r="AA377" i="5"/>
  <c r="X377" i="5"/>
  <c r="U377" i="5"/>
  <c r="R377" i="5"/>
  <c r="O377" i="5"/>
  <c r="L377" i="5"/>
  <c r="AA376" i="5"/>
  <c r="X376" i="5"/>
  <c r="U376" i="5"/>
  <c r="R376" i="5"/>
  <c r="O376" i="5"/>
  <c r="L376" i="5"/>
  <c r="AA375" i="5"/>
  <c r="X375" i="5"/>
  <c r="U375" i="5"/>
  <c r="R375" i="5"/>
  <c r="O375" i="5"/>
  <c r="L375" i="5"/>
  <c r="AA374" i="5"/>
  <c r="X374" i="5"/>
  <c r="U374" i="5"/>
  <c r="R374" i="5"/>
  <c r="O374" i="5"/>
  <c r="L374" i="5"/>
  <c r="AA373" i="5"/>
  <c r="X373" i="5"/>
  <c r="U373" i="5"/>
  <c r="R373" i="5"/>
  <c r="O373" i="5"/>
  <c r="L373" i="5"/>
  <c r="AA372" i="5"/>
  <c r="X372" i="5"/>
  <c r="U372" i="5"/>
  <c r="R372" i="5"/>
  <c r="O372" i="5"/>
  <c r="L372" i="5"/>
  <c r="AA371" i="5"/>
  <c r="X371" i="5"/>
  <c r="U371" i="5"/>
  <c r="R371" i="5"/>
  <c r="O371" i="5"/>
  <c r="L371" i="5"/>
  <c r="AA370" i="5"/>
  <c r="X370" i="5"/>
  <c r="U370" i="5"/>
  <c r="R370" i="5"/>
  <c r="O370" i="5"/>
  <c r="L370" i="5"/>
  <c r="AA369" i="5"/>
  <c r="X369" i="5"/>
  <c r="U369" i="5"/>
  <c r="R369" i="5"/>
  <c r="O369" i="5"/>
  <c r="L369" i="5"/>
  <c r="AA368" i="5"/>
  <c r="X368" i="5"/>
  <c r="U368" i="5"/>
  <c r="R368" i="5"/>
  <c r="O368" i="5"/>
  <c r="L368" i="5"/>
  <c r="AA367" i="5"/>
  <c r="X367" i="5"/>
  <c r="U367" i="5"/>
  <c r="R367" i="5"/>
  <c r="O367" i="5"/>
  <c r="L367" i="5"/>
  <c r="AA366" i="5"/>
  <c r="X366" i="5"/>
  <c r="U366" i="5"/>
  <c r="R366" i="5"/>
  <c r="O366" i="5"/>
  <c r="L366" i="5"/>
  <c r="AA365" i="5"/>
  <c r="X365" i="5"/>
  <c r="U365" i="5"/>
  <c r="R365" i="5"/>
  <c r="O365" i="5"/>
  <c r="L365" i="5"/>
  <c r="AA364" i="5"/>
  <c r="X364" i="5"/>
  <c r="U364" i="5"/>
  <c r="R364" i="5"/>
  <c r="O364" i="5"/>
  <c r="L364" i="5"/>
  <c r="AA363" i="5"/>
  <c r="X363" i="5"/>
  <c r="U363" i="5"/>
  <c r="R363" i="5"/>
  <c r="O363" i="5"/>
  <c r="L363" i="5"/>
  <c r="AA362" i="5"/>
  <c r="X362" i="5"/>
  <c r="U362" i="5"/>
  <c r="R362" i="5"/>
  <c r="O362" i="5"/>
  <c r="L362" i="5"/>
  <c r="AA361" i="5"/>
  <c r="X361" i="5"/>
  <c r="U361" i="5"/>
  <c r="R361" i="5"/>
  <c r="O361" i="5"/>
  <c r="L361" i="5"/>
  <c r="AA360" i="5"/>
  <c r="X360" i="5"/>
  <c r="U360" i="5"/>
  <c r="R360" i="5"/>
  <c r="O360" i="5"/>
  <c r="L360" i="5"/>
  <c r="AA359" i="5"/>
  <c r="X359" i="5"/>
  <c r="U359" i="5"/>
  <c r="R359" i="5"/>
  <c r="O359" i="5"/>
  <c r="L359" i="5"/>
  <c r="AA358" i="5"/>
  <c r="X358" i="5"/>
  <c r="U358" i="5"/>
  <c r="R358" i="5"/>
  <c r="O358" i="5"/>
  <c r="L358" i="5"/>
  <c r="AA357" i="5"/>
  <c r="X357" i="5"/>
  <c r="U357" i="5"/>
  <c r="R357" i="5"/>
  <c r="O357" i="5"/>
  <c r="L357" i="5"/>
  <c r="AA356" i="5"/>
  <c r="X356" i="5"/>
  <c r="U356" i="5"/>
  <c r="R356" i="5"/>
  <c r="O356" i="5"/>
  <c r="L356" i="5"/>
  <c r="AA355" i="5"/>
  <c r="X355" i="5"/>
  <c r="U355" i="5"/>
  <c r="R355" i="5"/>
  <c r="O355" i="5"/>
  <c r="L355" i="5"/>
  <c r="AA354" i="5"/>
  <c r="X354" i="5"/>
  <c r="U354" i="5"/>
  <c r="R354" i="5"/>
  <c r="O354" i="5"/>
  <c r="L354" i="5"/>
  <c r="AA353" i="5"/>
  <c r="X353" i="5"/>
  <c r="U353" i="5"/>
  <c r="R353" i="5"/>
  <c r="O353" i="5"/>
  <c r="L353" i="5"/>
  <c r="AA352" i="5"/>
  <c r="X352" i="5"/>
  <c r="U352" i="5"/>
  <c r="R352" i="5"/>
  <c r="O352" i="5"/>
  <c r="L352" i="5"/>
  <c r="AA351" i="5"/>
  <c r="X351" i="5"/>
  <c r="U351" i="5"/>
  <c r="R351" i="5"/>
  <c r="O351" i="5"/>
  <c r="L351" i="5"/>
  <c r="AA350" i="5"/>
  <c r="X350" i="5"/>
  <c r="U350" i="5"/>
  <c r="R350" i="5"/>
  <c r="O350" i="5"/>
  <c r="L350" i="5"/>
  <c r="AA349" i="5"/>
  <c r="X349" i="5"/>
  <c r="U349" i="5"/>
  <c r="R349" i="5"/>
  <c r="O349" i="5"/>
  <c r="L349" i="5"/>
  <c r="AA348" i="5"/>
  <c r="X348" i="5"/>
  <c r="U348" i="5"/>
  <c r="R348" i="5"/>
  <c r="O348" i="5"/>
  <c r="L348" i="5"/>
  <c r="AA347" i="5"/>
  <c r="X347" i="5"/>
  <c r="U347" i="5"/>
  <c r="R347" i="5"/>
  <c r="O347" i="5"/>
  <c r="L347" i="5"/>
  <c r="AA346" i="5"/>
  <c r="X346" i="5"/>
  <c r="U346" i="5"/>
  <c r="R346" i="5"/>
  <c r="O346" i="5"/>
  <c r="L346" i="5"/>
  <c r="AA345" i="5"/>
  <c r="X345" i="5"/>
  <c r="U345" i="5"/>
  <c r="R345" i="5"/>
  <c r="O345" i="5"/>
  <c r="L345" i="5"/>
  <c r="AA344" i="5"/>
  <c r="X344" i="5"/>
  <c r="U344" i="5"/>
  <c r="R344" i="5"/>
  <c r="O344" i="5"/>
  <c r="L344" i="5"/>
  <c r="AA343" i="5"/>
  <c r="X343" i="5"/>
  <c r="U343" i="5"/>
  <c r="R343" i="5"/>
  <c r="O343" i="5"/>
  <c r="L343" i="5"/>
  <c r="AA342" i="5"/>
  <c r="X342" i="5"/>
  <c r="U342" i="5"/>
  <c r="R342" i="5"/>
  <c r="O342" i="5"/>
  <c r="L342" i="5"/>
  <c r="AA341" i="5"/>
  <c r="X341" i="5"/>
  <c r="U341" i="5"/>
  <c r="R341" i="5"/>
  <c r="O341" i="5"/>
  <c r="L341" i="5"/>
  <c r="AA340" i="5"/>
  <c r="X340" i="5"/>
  <c r="U340" i="5"/>
  <c r="R340" i="5"/>
  <c r="O340" i="5"/>
  <c r="L340" i="5"/>
  <c r="AA339" i="5"/>
  <c r="X339" i="5"/>
  <c r="U339" i="5"/>
  <c r="R339" i="5"/>
  <c r="O339" i="5"/>
  <c r="L339" i="5"/>
  <c r="AA338" i="5"/>
  <c r="X338" i="5"/>
  <c r="U338" i="5"/>
  <c r="R338" i="5"/>
  <c r="O338" i="5"/>
  <c r="L338" i="5"/>
  <c r="AA337" i="5"/>
  <c r="X337" i="5"/>
  <c r="U337" i="5"/>
  <c r="R337" i="5"/>
  <c r="O337" i="5"/>
  <c r="L337" i="5"/>
  <c r="AA336" i="5"/>
  <c r="X336" i="5"/>
  <c r="U336" i="5"/>
  <c r="R336" i="5"/>
  <c r="O336" i="5"/>
  <c r="L336" i="5"/>
  <c r="AA335" i="5"/>
  <c r="X335" i="5"/>
  <c r="U335" i="5"/>
  <c r="R335" i="5"/>
  <c r="O335" i="5"/>
  <c r="L335" i="5"/>
  <c r="AA334" i="5"/>
  <c r="X334" i="5"/>
  <c r="U334" i="5"/>
  <c r="R334" i="5"/>
  <c r="O334" i="5"/>
  <c r="L334" i="5"/>
  <c r="AA333" i="5"/>
  <c r="X333" i="5"/>
  <c r="U333" i="5"/>
  <c r="R333" i="5"/>
  <c r="O333" i="5"/>
  <c r="L333" i="5"/>
  <c r="AA332" i="5"/>
  <c r="X332" i="5"/>
  <c r="U332" i="5"/>
  <c r="R332" i="5"/>
  <c r="O332" i="5"/>
  <c r="L332" i="5"/>
  <c r="AA331" i="5"/>
  <c r="X331" i="5"/>
  <c r="U331" i="5"/>
  <c r="R331" i="5"/>
  <c r="O331" i="5"/>
  <c r="L331" i="5"/>
  <c r="AA330" i="5"/>
  <c r="X330" i="5"/>
  <c r="U330" i="5"/>
  <c r="R330" i="5"/>
  <c r="O330" i="5"/>
  <c r="L330" i="5"/>
  <c r="AA329" i="5"/>
  <c r="X329" i="5"/>
  <c r="U329" i="5"/>
  <c r="R329" i="5"/>
  <c r="O329" i="5"/>
  <c r="L329" i="5"/>
  <c r="AA328" i="5"/>
  <c r="X328" i="5"/>
  <c r="U328" i="5"/>
  <c r="R328" i="5"/>
  <c r="O328" i="5"/>
  <c r="L328" i="5"/>
  <c r="AA327" i="5"/>
  <c r="X327" i="5"/>
  <c r="U327" i="5"/>
  <c r="R327" i="5"/>
  <c r="O327" i="5"/>
  <c r="L327" i="5"/>
  <c r="AA326" i="5"/>
  <c r="X326" i="5"/>
  <c r="U326" i="5"/>
  <c r="R326" i="5"/>
  <c r="O326" i="5"/>
  <c r="L326" i="5"/>
  <c r="AA325" i="5"/>
  <c r="X325" i="5"/>
  <c r="U325" i="5"/>
  <c r="R325" i="5"/>
  <c r="O325" i="5"/>
  <c r="L325" i="5"/>
  <c r="AA324" i="5"/>
  <c r="X324" i="5"/>
  <c r="U324" i="5"/>
  <c r="R324" i="5"/>
  <c r="O324" i="5"/>
  <c r="L324" i="5"/>
  <c r="AA323" i="5"/>
  <c r="X323" i="5"/>
  <c r="U323" i="5"/>
  <c r="R323" i="5"/>
  <c r="O323" i="5"/>
  <c r="L323" i="5"/>
  <c r="AA322" i="5"/>
  <c r="X322" i="5"/>
  <c r="U322" i="5"/>
  <c r="R322" i="5"/>
  <c r="O322" i="5"/>
  <c r="L322" i="5"/>
  <c r="AA321" i="5"/>
  <c r="X321" i="5"/>
  <c r="U321" i="5"/>
  <c r="R321" i="5"/>
  <c r="O321" i="5"/>
  <c r="L321" i="5"/>
  <c r="AA320" i="5"/>
  <c r="X320" i="5"/>
  <c r="U320" i="5"/>
  <c r="R320" i="5"/>
  <c r="O320" i="5"/>
  <c r="L320" i="5"/>
  <c r="AA319" i="5"/>
  <c r="X319" i="5"/>
  <c r="U319" i="5"/>
  <c r="R319" i="5"/>
  <c r="O319" i="5"/>
  <c r="L319" i="5"/>
  <c r="AA318" i="5"/>
  <c r="X318" i="5"/>
  <c r="U318" i="5"/>
  <c r="R318" i="5"/>
  <c r="O318" i="5"/>
  <c r="L318" i="5"/>
  <c r="AA317" i="5"/>
  <c r="X317" i="5"/>
  <c r="U317" i="5"/>
  <c r="R317" i="5"/>
  <c r="O317" i="5"/>
  <c r="L317" i="5"/>
  <c r="AA316" i="5"/>
  <c r="X316" i="5"/>
  <c r="U316" i="5"/>
  <c r="R316" i="5"/>
  <c r="O316" i="5"/>
  <c r="L316" i="5"/>
  <c r="AA315" i="5"/>
  <c r="X315" i="5"/>
  <c r="U315" i="5"/>
  <c r="R315" i="5"/>
  <c r="O315" i="5"/>
  <c r="L315" i="5"/>
  <c r="AA314" i="5"/>
  <c r="X314" i="5"/>
  <c r="U314" i="5"/>
  <c r="R314" i="5"/>
  <c r="O314" i="5"/>
  <c r="L314" i="5"/>
  <c r="AA313" i="5"/>
  <c r="X313" i="5"/>
  <c r="U313" i="5"/>
  <c r="R313" i="5"/>
  <c r="O313" i="5"/>
  <c r="L313" i="5"/>
  <c r="AA312" i="5"/>
  <c r="X312" i="5"/>
  <c r="U312" i="5"/>
  <c r="R312" i="5"/>
  <c r="O312" i="5"/>
  <c r="L312" i="5"/>
  <c r="AA311" i="5"/>
  <c r="X311" i="5"/>
  <c r="U311" i="5"/>
  <c r="R311" i="5"/>
  <c r="O311" i="5"/>
  <c r="L311" i="5"/>
  <c r="AA310" i="5"/>
  <c r="X310" i="5"/>
  <c r="U310" i="5"/>
  <c r="R310" i="5"/>
  <c r="O310" i="5"/>
  <c r="L310" i="5"/>
  <c r="AA309" i="5"/>
  <c r="X309" i="5"/>
  <c r="U309" i="5"/>
  <c r="R309" i="5"/>
  <c r="O309" i="5"/>
  <c r="L309" i="5"/>
  <c r="AA308" i="5"/>
  <c r="X308" i="5"/>
  <c r="U308" i="5"/>
  <c r="R308" i="5"/>
  <c r="O308" i="5"/>
  <c r="L308" i="5"/>
  <c r="AA307" i="5"/>
  <c r="X307" i="5"/>
  <c r="U307" i="5"/>
  <c r="R307" i="5"/>
  <c r="O307" i="5"/>
  <c r="L307" i="5"/>
  <c r="AA306" i="5"/>
  <c r="X306" i="5"/>
  <c r="U306" i="5"/>
  <c r="R306" i="5"/>
  <c r="O306" i="5"/>
  <c r="L306" i="5"/>
  <c r="AA305" i="5"/>
  <c r="X305" i="5"/>
  <c r="U305" i="5"/>
  <c r="R305" i="5"/>
  <c r="O305" i="5"/>
  <c r="L305" i="5"/>
  <c r="AA304" i="5"/>
  <c r="X304" i="5"/>
  <c r="U304" i="5"/>
  <c r="R304" i="5"/>
  <c r="O304" i="5"/>
  <c r="L304" i="5"/>
  <c r="AA303" i="5"/>
  <c r="X303" i="5"/>
  <c r="U303" i="5"/>
  <c r="R303" i="5"/>
  <c r="O303" i="5"/>
  <c r="L303" i="5"/>
  <c r="AA302" i="5"/>
  <c r="X302" i="5"/>
  <c r="U302" i="5"/>
  <c r="R302" i="5"/>
  <c r="O302" i="5"/>
  <c r="L302" i="5"/>
  <c r="AA301" i="5"/>
  <c r="X301" i="5"/>
  <c r="U301" i="5"/>
  <c r="R301" i="5"/>
  <c r="O301" i="5"/>
  <c r="L301" i="5"/>
  <c r="AA300" i="5"/>
  <c r="X300" i="5"/>
  <c r="U300" i="5"/>
  <c r="R300" i="5"/>
  <c r="O300" i="5"/>
  <c r="L300" i="5"/>
  <c r="AA299" i="5"/>
  <c r="X299" i="5"/>
  <c r="U299" i="5"/>
  <c r="R299" i="5"/>
  <c r="O299" i="5"/>
  <c r="L299" i="5"/>
  <c r="AA298" i="5"/>
  <c r="X298" i="5"/>
  <c r="U298" i="5"/>
  <c r="R298" i="5"/>
  <c r="O298" i="5"/>
  <c r="L298" i="5"/>
  <c r="AA297" i="5"/>
  <c r="X297" i="5"/>
  <c r="U297" i="5"/>
  <c r="R297" i="5"/>
  <c r="O297" i="5"/>
  <c r="L297" i="5"/>
  <c r="AA296" i="5"/>
  <c r="X296" i="5"/>
  <c r="U296" i="5"/>
  <c r="R296" i="5"/>
  <c r="O296" i="5"/>
  <c r="L296" i="5"/>
  <c r="AA295" i="5"/>
  <c r="X295" i="5"/>
  <c r="U295" i="5"/>
  <c r="R295" i="5"/>
  <c r="O295" i="5"/>
  <c r="L295" i="5"/>
  <c r="AA294" i="5"/>
  <c r="X294" i="5"/>
  <c r="U294" i="5"/>
  <c r="R294" i="5"/>
  <c r="O294" i="5"/>
  <c r="L294" i="5"/>
  <c r="AA293" i="5"/>
  <c r="X293" i="5"/>
  <c r="U293" i="5"/>
  <c r="R293" i="5"/>
  <c r="O293" i="5"/>
  <c r="L293" i="5"/>
  <c r="AA292" i="5"/>
  <c r="X292" i="5"/>
  <c r="U292" i="5"/>
  <c r="R292" i="5"/>
  <c r="O292" i="5"/>
  <c r="L292" i="5"/>
  <c r="AA291" i="5"/>
  <c r="X291" i="5"/>
  <c r="U291" i="5"/>
  <c r="R291" i="5"/>
  <c r="O291" i="5"/>
  <c r="L291" i="5"/>
  <c r="AA290" i="5"/>
  <c r="X290" i="5"/>
  <c r="U290" i="5"/>
  <c r="R290" i="5"/>
  <c r="O290" i="5"/>
  <c r="L290" i="5"/>
  <c r="AA289" i="5"/>
  <c r="X289" i="5"/>
  <c r="U289" i="5"/>
  <c r="R289" i="5"/>
  <c r="O289" i="5"/>
  <c r="L289" i="5"/>
  <c r="AA288" i="5"/>
  <c r="X288" i="5"/>
  <c r="U288" i="5"/>
  <c r="R288" i="5"/>
  <c r="O288" i="5"/>
  <c r="L288" i="5"/>
  <c r="AA287" i="5"/>
  <c r="X287" i="5"/>
  <c r="U287" i="5"/>
  <c r="R287" i="5"/>
  <c r="O287" i="5"/>
  <c r="L287" i="5"/>
  <c r="AA286" i="5"/>
  <c r="X286" i="5"/>
  <c r="U286" i="5"/>
  <c r="R286" i="5"/>
  <c r="O286" i="5"/>
  <c r="L286" i="5"/>
  <c r="AA285" i="5"/>
  <c r="X285" i="5"/>
  <c r="U285" i="5"/>
  <c r="R285" i="5"/>
  <c r="O285" i="5"/>
  <c r="L285" i="5"/>
  <c r="AA284" i="5"/>
  <c r="X284" i="5"/>
  <c r="U284" i="5"/>
  <c r="R284" i="5"/>
  <c r="O284" i="5"/>
  <c r="L284" i="5"/>
  <c r="AA283" i="5"/>
  <c r="X283" i="5"/>
  <c r="U283" i="5"/>
  <c r="R283" i="5"/>
  <c r="O283" i="5"/>
  <c r="L283" i="5"/>
  <c r="AA282" i="5"/>
  <c r="X282" i="5"/>
  <c r="U282" i="5"/>
  <c r="R282" i="5"/>
  <c r="O282" i="5"/>
  <c r="L282" i="5"/>
  <c r="AA281" i="5"/>
  <c r="X281" i="5"/>
  <c r="U281" i="5"/>
  <c r="R281" i="5"/>
  <c r="O281" i="5"/>
  <c r="L281" i="5"/>
  <c r="AA280" i="5"/>
  <c r="X280" i="5"/>
  <c r="U280" i="5"/>
  <c r="R280" i="5"/>
  <c r="O280" i="5"/>
  <c r="L280" i="5"/>
  <c r="AA279" i="5"/>
  <c r="X279" i="5"/>
  <c r="U279" i="5"/>
  <c r="R279" i="5"/>
  <c r="O279" i="5"/>
  <c r="L279" i="5"/>
  <c r="AA278" i="5"/>
  <c r="X278" i="5"/>
  <c r="U278" i="5"/>
  <c r="R278" i="5"/>
  <c r="O278" i="5"/>
  <c r="L278" i="5"/>
  <c r="AA277" i="5"/>
  <c r="X277" i="5"/>
  <c r="U277" i="5"/>
  <c r="R277" i="5"/>
  <c r="O277" i="5"/>
  <c r="L277" i="5"/>
  <c r="AA276" i="5"/>
  <c r="X276" i="5"/>
  <c r="U276" i="5"/>
  <c r="R276" i="5"/>
  <c r="O276" i="5"/>
  <c r="L276" i="5"/>
  <c r="AA275" i="5"/>
  <c r="X275" i="5"/>
  <c r="U275" i="5"/>
  <c r="R275" i="5"/>
  <c r="O275" i="5"/>
  <c r="L275" i="5"/>
  <c r="AA274" i="5"/>
  <c r="X274" i="5"/>
  <c r="U274" i="5"/>
  <c r="R274" i="5"/>
  <c r="O274" i="5"/>
  <c r="L274" i="5"/>
  <c r="AA273" i="5"/>
  <c r="X273" i="5"/>
  <c r="U273" i="5"/>
  <c r="R273" i="5"/>
  <c r="O273" i="5"/>
  <c r="L273" i="5"/>
  <c r="AA272" i="5"/>
  <c r="X272" i="5"/>
  <c r="U272" i="5"/>
  <c r="R272" i="5"/>
  <c r="O272" i="5"/>
  <c r="L272" i="5"/>
  <c r="AA271" i="5"/>
  <c r="X271" i="5"/>
  <c r="U271" i="5"/>
  <c r="R271" i="5"/>
  <c r="O271" i="5"/>
  <c r="L271" i="5"/>
  <c r="AA270" i="5"/>
  <c r="X270" i="5"/>
  <c r="U270" i="5"/>
  <c r="R270" i="5"/>
  <c r="O270" i="5"/>
  <c r="L270" i="5"/>
  <c r="AA269" i="5"/>
  <c r="X269" i="5"/>
  <c r="U269" i="5"/>
  <c r="R269" i="5"/>
  <c r="O269" i="5"/>
  <c r="L269" i="5"/>
  <c r="AA268" i="5"/>
  <c r="X268" i="5"/>
  <c r="U268" i="5"/>
  <c r="R268" i="5"/>
  <c r="O268" i="5"/>
  <c r="L268" i="5"/>
  <c r="AA267" i="5"/>
  <c r="X267" i="5"/>
  <c r="U267" i="5"/>
  <c r="R267" i="5"/>
  <c r="O267" i="5"/>
  <c r="L267" i="5"/>
  <c r="AA266" i="5"/>
  <c r="X266" i="5"/>
  <c r="U266" i="5"/>
  <c r="R266" i="5"/>
  <c r="O266" i="5"/>
  <c r="L266" i="5"/>
  <c r="AA265" i="5"/>
  <c r="X265" i="5"/>
  <c r="U265" i="5"/>
  <c r="R265" i="5"/>
  <c r="O265" i="5"/>
  <c r="L265" i="5"/>
  <c r="AA264" i="5"/>
  <c r="X264" i="5"/>
  <c r="U264" i="5"/>
  <c r="R264" i="5"/>
  <c r="O264" i="5"/>
  <c r="L264" i="5"/>
  <c r="AA263" i="5"/>
  <c r="X263" i="5"/>
  <c r="U263" i="5"/>
  <c r="R263" i="5"/>
  <c r="O263" i="5"/>
  <c r="L263" i="5"/>
  <c r="AA262" i="5"/>
  <c r="X262" i="5"/>
  <c r="U262" i="5"/>
  <c r="R262" i="5"/>
  <c r="O262" i="5"/>
  <c r="L262" i="5"/>
  <c r="AA261" i="5"/>
  <c r="X261" i="5"/>
  <c r="U261" i="5"/>
  <c r="R261" i="5"/>
  <c r="O261" i="5"/>
  <c r="L261" i="5"/>
  <c r="AA260" i="5"/>
  <c r="X260" i="5"/>
  <c r="U260" i="5"/>
  <c r="R260" i="5"/>
  <c r="O260" i="5"/>
  <c r="L260" i="5"/>
  <c r="AA259" i="5"/>
  <c r="X259" i="5"/>
  <c r="U259" i="5"/>
  <c r="R259" i="5"/>
  <c r="O259" i="5"/>
  <c r="L259" i="5"/>
  <c r="AA258" i="5"/>
  <c r="X258" i="5"/>
  <c r="U258" i="5"/>
  <c r="R258" i="5"/>
  <c r="O258" i="5"/>
  <c r="L258" i="5"/>
  <c r="AA257" i="5"/>
  <c r="X257" i="5"/>
  <c r="U257" i="5"/>
  <c r="R257" i="5"/>
  <c r="O257" i="5"/>
  <c r="L257" i="5"/>
  <c r="AA256" i="5"/>
  <c r="X256" i="5"/>
  <c r="U256" i="5"/>
  <c r="R256" i="5"/>
  <c r="O256" i="5"/>
  <c r="L256" i="5"/>
  <c r="AA255" i="5"/>
  <c r="X255" i="5"/>
  <c r="U255" i="5"/>
  <c r="R255" i="5"/>
  <c r="O255" i="5"/>
  <c r="L255" i="5"/>
  <c r="AA254" i="5"/>
  <c r="X254" i="5"/>
  <c r="U254" i="5"/>
  <c r="R254" i="5"/>
  <c r="O254" i="5"/>
  <c r="L254" i="5"/>
  <c r="AA253" i="5"/>
  <c r="X253" i="5"/>
  <c r="U253" i="5"/>
  <c r="R253" i="5"/>
  <c r="O253" i="5"/>
  <c r="L253" i="5"/>
  <c r="AA252" i="5"/>
  <c r="X252" i="5"/>
  <c r="U252" i="5"/>
  <c r="R252" i="5"/>
  <c r="O252" i="5"/>
  <c r="L252" i="5"/>
  <c r="AA251" i="5"/>
  <c r="X251" i="5"/>
  <c r="U251" i="5"/>
  <c r="R251" i="5"/>
  <c r="O251" i="5"/>
  <c r="L251" i="5"/>
  <c r="AA250" i="5"/>
  <c r="X250" i="5"/>
  <c r="U250" i="5"/>
  <c r="R250" i="5"/>
  <c r="O250" i="5"/>
  <c r="L250" i="5"/>
  <c r="AA249" i="5"/>
  <c r="X249" i="5"/>
  <c r="U249" i="5"/>
  <c r="R249" i="5"/>
  <c r="O249" i="5"/>
  <c r="L249" i="5"/>
  <c r="AA248" i="5"/>
  <c r="X248" i="5"/>
  <c r="U248" i="5"/>
  <c r="R248" i="5"/>
  <c r="O248" i="5"/>
  <c r="L248" i="5"/>
  <c r="AA247" i="5"/>
  <c r="X247" i="5"/>
  <c r="U247" i="5"/>
  <c r="R247" i="5"/>
  <c r="O247" i="5"/>
  <c r="L247" i="5"/>
  <c r="AA246" i="5"/>
  <c r="X246" i="5"/>
  <c r="U246" i="5"/>
  <c r="R246" i="5"/>
  <c r="O246" i="5"/>
  <c r="L246" i="5"/>
  <c r="AA245" i="5"/>
  <c r="X245" i="5"/>
  <c r="U245" i="5"/>
  <c r="R245" i="5"/>
  <c r="O245" i="5"/>
  <c r="L245" i="5"/>
  <c r="AA244" i="5"/>
  <c r="X244" i="5"/>
  <c r="U244" i="5"/>
  <c r="R244" i="5"/>
  <c r="O244" i="5"/>
  <c r="L244" i="5"/>
  <c r="AA243" i="5"/>
  <c r="X243" i="5"/>
  <c r="U243" i="5"/>
  <c r="R243" i="5"/>
  <c r="O243" i="5"/>
  <c r="L243" i="5"/>
  <c r="AA242" i="5"/>
  <c r="X242" i="5"/>
  <c r="U242" i="5"/>
  <c r="R242" i="5"/>
  <c r="O242" i="5"/>
  <c r="L242" i="5"/>
  <c r="AA241" i="5"/>
  <c r="X241" i="5"/>
  <c r="U241" i="5"/>
  <c r="R241" i="5"/>
  <c r="O241" i="5"/>
  <c r="L241" i="5"/>
  <c r="AA240" i="5"/>
  <c r="X240" i="5"/>
  <c r="U240" i="5"/>
  <c r="R240" i="5"/>
  <c r="O240" i="5"/>
  <c r="L240" i="5"/>
  <c r="AA239" i="5"/>
  <c r="X239" i="5"/>
  <c r="U239" i="5"/>
  <c r="R239" i="5"/>
  <c r="O239" i="5"/>
  <c r="L239" i="5"/>
  <c r="AA238" i="5"/>
  <c r="X238" i="5"/>
  <c r="U238" i="5"/>
  <c r="R238" i="5"/>
  <c r="O238" i="5"/>
  <c r="L238" i="5"/>
  <c r="AA237" i="5"/>
  <c r="X237" i="5"/>
  <c r="U237" i="5"/>
  <c r="R237" i="5"/>
  <c r="O237" i="5"/>
  <c r="L237" i="5"/>
  <c r="AA236" i="5"/>
  <c r="X236" i="5"/>
  <c r="U236" i="5"/>
  <c r="R236" i="5"/>
  <c r="O236" i="5"/>
  <c r="L236" i="5"/>
  <c r="AA235" i="5"/>
  <c r="X235" i="5"/>
  <c r="U235" i="5"/>
  <c r="R235" i="5"/>
  <c r="O235" i="5"/>
  <c r="L235" i="5"/>
  <c r="AA234" i="5"/>
  <c r="X234" i="5"/>
  <c r="U234" i="5"/>
  <c r="R234" i="5"/>
  <c r="O234" i="5"/>
  <c r="L234" i="5"/>
  <c r="AA233" i="5"/>
  <c r="X233" i="5"/>
  <c r="U233" i="5"/>
  <c r="R233" i="5"/>
  <c r="O233" i="5"/>
  <c r="L233" i="5"/>
  <c r="AA232" i="5"/>
  <c r="X232" i="5"/>
  <c r="U232" i="5"/>
  <c r="R232" i="5"/>
  <c r="O232" i="5"/>
  <c r="L232" i="5"/>
  <c r="AA231" i="5"/>
  <c r="X231" i="5"/>
  <c r="U231" i="5"/>
  <c r="R231" i="5"/>
  <c r="O231" i="5"/>
  <c r="L231" i="5"/>
  <c r="AA230" i="5"/>
  <c r="X230" i="5"/>
  <c r="U230" i="5"/>
  <c r="R230" i="5"/>
  <c r="O230" i="5"/>
  <c r="L230" i="5"/>
  <c r="AA229" i="5"/>
  <c r="X229" i="5"/>
  <c r="U229" i="5"/>
  <c r="R229" i="5"/>
  <c r="O229" i="5"/>
  <c r="L229" i="5"/>
  <c r="AA228" i="5"/>
  <c r="X228" i="5"/>
  <c r="U228" i="5"/>
  <c r="R228" i="5"/>
  <c r="O228" i="5"/>
  <c r="L228" i="5"/>
  <c r="AA227" i="5"/>
  <c r="X227" i="5"/>
  <c r="U227" i="5"/>
  <c r="R227" i="5"/>
  <c r="O227" i="5"/>
  <c r="L227" i="5"/>
  <c r="AA226" i="5"/>
  <c r="X226" i="5"/>
  <c r="U226" i="5"/>
  <c r="R226" i="5"/>
  <c r="O226" i="5"/>
  <c r="L226" i="5"/>
  <c r="AA225" i="5"/>
  <c r="X225" i="5"/>
  <c r="U225" i="5"/>
  <c r="R225" i="5"/>
  <c r="O225" i="5"/>
  <c r="L225" i="5"/>
  <c r="AA224" i="5"/>
  <c r="X224" i="5"/>
  <c r="U224" i="5"/>
  <c r="R224" i="5"/>
  <c r="O224" i="5"/>
  <c r="L224" i="5"/>
  <c r="AA223" i="5"/>
  <c r="X223" i="5"/>
  <c r="U223" i="5"/>
  <c r="R223" i="5"/>
  <c r="O223" i="5"/>
  <c r="L223" i="5"/>
  <c r="AA222" i="5"/>
  <c r="X222" i="5"/>
  <c r="U222" i="5"/>
  <c r="R222" i="5"/>
  <c r="O222" i="5"/>
  <c r="L222" i="5"/>
  <c r="AA221" i="5"/>
  <c r="X221" i="5"/>
  <c r="U221" i="5"/>
  <c r="R221" i="5"/>
  <c r="O221" i="5"/>
  <c r="L221" i="5"/>
  <c r="AA220" i="5"/>
  <c r="X220" i="5"/>
  <c r="U220" i="5"/>
  <c r="R220" i="5"/>
  <c r="O220" i="5"/>
  <c r="L220" i="5"/>
  <c r="AA219" i="5"/>
  <c r="X219" i="5"/>
  <c r="U219" i="5"/>
  <c r="R219" i="5"/>
  <c r="O219" i="5"/>
  <c r="L219" i="5"/>
  <c r="AA218" i="5"/>
  <c r="X218" i="5"/>
  <c r="U218" i="5"/>
  <c r="R218" i="5"/>
  <c r="O218" i="5"/>
  <c r="L218" i="5"/>
  <c r="AA217" i="5"/>
  <c r="X217" i="5"/>
  <c r="U217" i="5"/>
  <c r="R217" i="5"/>
  <c r="O217" i="5"/>
  <c r="L217" i="5"/>
  <c r="AA216" i="5"/>
  <c r="X216" i="5"/>
  <c r="U216" i="5"/>
  <c r="R216" i="5"/>
  <c r="O216" i="5"/>
  <c r="L216" i="5"/>
  <c r="AA215" i="5"/>
  <c r="X215" i="5"/>
  <c r="U215" i="5"/>
  <c r="R215" i="5"/>
  <c r="O215" i="5"/>
  <c r="L215" i="5"/>
  <c r="AA214" i="5"/>
  <c r="X214" i="5"/>
  <c r="U214" i="5"/>
  <c r="R214" i="5"/>
  <c r="O214" i="5"/>
  <c r="L214" i="5"/>
  <c r="AA213" i="5"/>
  <c r="X213" i="5"/>
  <c r="U213" i="5"/>
  <c r="R213" i="5"/>
  <c r="O213" i="5"/>
  <c r="L213" i="5"/>
  <c r="AA212" i="5"/>
  <c r="X212" i="5"/>
  <c r="U212" i="5"/>
  <c r="R212" i="5"/>
  <c r="O212" i="5"/>
  <c r="L212" i="5"/>
  <c r="AA211" i="5"/>
  <c r="X211" i="5"/>
  <c r="U211" i="5"/>
  <c r="R211" i="5"/>
  <c r="O211" i="5"/>
  <c r="L211" i="5"/>
  <c r="AA210" i="5"/>
  <c r="X210" i="5"/>
  <c r="U210" i="5"/>
  <c r="R210" i="5"/>
  <c r="O210" i="5"/>
  <c r="L210" i="5"/>
  <c r="AA209" i="5"/>
  <c r="X209" i="5"/>
  <c r="U209" i="5"/>
  <c r="R209" i="5"/>
  <c r="O209" i="5"/>
  <c r="L209" i="5"/>
  <c r="AA208" i="5"/>
  <c r="X208" i="5"/>
  <c r="U208" i="5"/>
  <c r="R208" i="5"/>
  <c r="O208" i="5"/>
  <c r="L208" i="5"/>
  <c r="AA207" i="5"/>
  <c r="X207" i="5"/>
  <c r="U207" i="5"/>
  <c r="R207" i="5"/>
  <c r="O207" i="5"/>
  <c r="L207" i="5"/>
  <c r="AA206" i="5"/>
  <c r="X206" i="5"/>
  <c r="U206" i="5"/>
  <c r="R206" i="5"/>
  <c r="O206" i="5"/>
  <c r="L206" i="5"/>
  <c r="AA205" i="5"/>
  <c r="X205" i="5"/>
  <c r="U205" i="5"/>
  <c r="R205" i="5"/>
  <c r="O205" i="5"/>
  <c r="L205" i="5"/>
  <c r="AA204" i="5"/>
  <c r="X204" i="5"/>
  <c r="U204" i="5"/>
  <c r="R204" i="5"/>
  <c r="O204" i="5"/>
  <c r="L204" i="5"/>
  <c r="AA203" i="5"/>
  <c r="X203" i="5"/>
  <c r="U203" i="5"/>
  <c r="R203" i="5"/>
  <c r="O203" i="5"/>
  <c r="L203" i="5"/>
  <c r="AA202" i="5"/>
  <c r="X202" i="5"/>
  <c r="U202" i="5"/>
  <c r="R202" i="5"/>
  <c r="O202" i="5"/>
  <c r="L202" i="5"/>
  <c r="AA201" i="5"/>
  <c r="X201" i="5"/>
  <c r="U201" i="5"/>
  <c r="R201" i="5"/>
  <c r="O201" i="5"/>
  <c r="L201" i="5"/>
  <c r="AA200" i="5"/>
  <c r="X200" i="5"/>
  <c r="U200" i="5"/>
  <c r="R200" i="5"/>
  <c r="O200" i="5"/>
  <c r="L200" i="5"/>
  <c r="AA199" i="5"/>
  <c r="X199" i="5"/>
  <c r="U199" i="5"/>
  <c r="R199" i="5"/>
  <c r="O199" i="5"/>
  <c r="L199" i="5"/>
  <c r="AA198" i="5"/>
  <c r="X198" i="5"/>
  <c r="U198" i="5"/>
  <c r="R198" i="5"/>
  <c r="O198" i="5"/>
  <c r="L198" i="5"/>
  <c r="AA197" i="5"/>
  <c r="X197" i="5"/>
  <c r="U197" i="5"/>
  <c r="R197" i="5"/>
  <c r="O197" i="5"/>
  <c r="L197" i="5"/>
  <c r="AA196" i="5"/>
  <c r="X196" i="5"/>
  <c r="U196" i="5"/>
  <c r="R196" i="5"/>
  <c r="O196" i="5"/>
  <c r="L196" i="5"/>
  <c r="AA195" i="5"/>
  <c r="X195" i="5"/>
  <c r="U195" i="5"/>
  <c r="R195" i="5"/>
  <c r="O195" i="5"/>
  <c r="L195" i="5"/>
  <c r="AA194" i="5"/>
  <c r="X194" i="5"/>
  <c r="U194" i="5"/>
  <c r="R194" i="5"/>
  <c r="O194" i="5"/>
  <c r="L194" i="5"/>
  <c r="AA193" i="5"/>
  <c r="X193" i="5"/>
  <c r="U193" i="5"/>
  <c r="R193" i="5"/>
  <c r="O193" i="5"/>
  <c r="L193" i="5"/>
  <c r="AA192" i="5"/>
  <c r="X192" i="5"/>
  <c r="U192" i="5"/>
  <c r="R192" i="5"/>
  <c r="O192" i="5"/>
  <c r="L192" i="5"/>
  <c r="AA191" i="5"/>
  <c r="X191" i="5"/>
  <c r="U191" i="5"/>
  <c r="R191" i="5"/>
  <c r="O191" i="5"/>
  <c r="L191" i="5"/>
  <c r="AA190" i="5"/>
  <c r="X190" i="5"/>
  <c r="U190" i="5"/>
  <c r="R190" i="5"/>
  <c r="O190" i="5"/>
  <c r="L190" i="5"/>
  <c r="AA189" i="5"/>
  <c r="X189" i="5"/>
  <c r="U189" i="5"/>
  <c r="R189" i="5"/>
  <c r="O189" i="5"/>
  <c r="L189" i="5"/>
  <c r="AA188" i="5"/>
  <c r="X188" i="5"/>
  <c r="U188" i="5"/>
  <c r="R188" i="5"/>
  <c r="O188" i="5"/>
  <c r="L188" i="5"/>
  <c r="AA187" i="5"/>
  <c r="X187" i="5"/>
  <c r="U187" i="5"/>
  <c r="R187" i="5"/>
  <c r="O187" i="5"/>
  <c r="L187" i="5"/>
  <c r="AA186" i="5"/>
  <c r="X186" i="5"/>
  <c r="U186" i="5"/>
  <c r="R186" i="5"/>
  <c r="O186" i="5"/>
  <c r="L186" i="5"/>
  <c r="AA185" i="5"/>
  <c r="X185" i="5"/>
  <c r="U185" i="5"/>
  <c r="R185" i="5"/>
  <c r="O185" i="5"/>
  <c r="L185" i="5"/>
  <c r="AA184" i="5"/>
  <c r="X184" i="5"/>
  <c r="U184" i="5"/>
  <c r="R184" i="5"/>
  <c r="O184" i="5"/>
  <c r="L184" i="5"/>
  <c r="AA183" i="5"/>
  <c r="X183" i="5"/>
  <c r="U183" i="5"/>
  <c r="R183" i="5"/>
  <c r="O183" i="5"/>
  <c r="L183" i="5"/>
  <c r="AA182" i="5"/>
  <c r="X182" i="5"/>
  <c r="U182" i="5"/>
  <c r="R182" i="5"/>
  <c r="O182" i="5"/>
  <c r="L182" i="5"/>
  <c r="AA181" i="5"/>
  <c r="X181" i="5"/>
  <c r="U181" i="5"/>
  <c r="R181" i="5"/>
  <c r="O181" i="5"/>
  <c r="L181" i="5"/>
  <c r="AA180" i="5"/>
  <c r="X180" i="5"/>
  <c r="U180" i="5"/>
  <c r="R180" i="5"/>
  <c r="O180" i="5"/>
  <c r="L180" i="5"/>
  <c r="AA179" i="5"/>
  <c r="X179" i="5"/>
  <c r="U179" i="5"/>
  <c r="R179" i="5"/>
  <c r="O179" i="5"/>
  <c r="L179" i="5"/>
  <c r="AA178" i="5"/>
  <c r="X178" i="5"/>
  <c r="U178" i="5"/>
  <c r="R178" i="5"/>
  <c r="O178" i="5"/>
  <c r="L178" i="5"/>
  <c r="AA177" i="5"/>
  <c r="X177" i="5"/>
  <c r="U177" i="5"/>
  <c r="R177" i="5"/>
  <c r="O177" i="5"/>
  <c r="L177" i="5"/>
  <c r="AA176" i="5"/>
  <c r="X176" i="5"/>
  <c r="U176" i="5"/>
  <c r="R176" i="5"/>
  <c r="O176" i="5"/>
  <c r="L176" i="5"/>
  <c r="AA175" i="5"/>
  <c r="X175" i="5"/>
  <c r="U175" i="5"/>
  <c r="R175" i="5"/>
  <c r="O175" i="5"/>
  <c r="L175" i="5"/>
  <c r="AA174" i="5"/>
  <c r="X174" i="5"/>
  <c r="U174" i="5"/>
  <c r="R174" i="5"/>
  <c r="O174" i="5"/>
  <c r="L174" i="5"/>
  <c r="AA173" i="5"/>
  <c r="X173" i="5"/>
  <c r="U173" i="5"/>
  <c r="R173" i="5"/>
  <c r="O173" i="5"/>
  <c r="L173" i="5"/>
  <c r="AA172" i="5"/>
  <c r="X172" i="5"/>
  <c r="U172" i="5"/>
  <c r="R172" i="5"/>
  <c r="O172" i="5"/>
  <c r="L172" i="5"/>
  <c r="AA171" i="5"/>
  <c r="X171" i="5"/>
  <c r="U171" i="5"/>
  <c r="R171" i="5"/>
  <c r="O171" i="5"/>
  <c r="L171" i="5"/>
  <c r="AA170" i="5"/>
  <c r="X170" i="5"/>
  <c r="U170" i="5"/>
  <c r="R170" i="5"/>
  <c r="O170" i="5"/>
  <c r="L170" i="5"/>
  <c r="AA169" i="5"/>
  <c r="X169" i="5"/>
  <c r="U169" i="5"/>
  <c r="R169" i="5"/>
  <c r="O169" i="5"/>
  <c r="L169" i="5"/>
  <c r="AA168" i="5"/>
  <c r="X168" i="5"/>
  <c r="U168" i="5"/>
  <c r="R168" i="5"/>
  <c r="O168" i="5"/>
  <c r="L168" i="5"/>
  <c r="AA167" i="5"/>
  <c r="X167" i="5"/>
  <c r="U167" i="5"/>
  <c r="R167" i="5"/>
  <c r="O167" i="5"/>
  <c r="L167" i="5"/>
  <c r="AA166" i="5"/>
  <c r="X166" i="5"/>
  <c r="U166" i="5"/>
  <c r="R166" i="5"/>
  <c r="O166" i="5"/>
  <c r="L166" i="5"/>
  <c r="AA165" i="5"/>
  <c r="X165" i="5"/>
  <c r="U165" i="5"/>
  <c r="R165" i="5"/>
  <c r="O165" i="5"/>
  <c r="L165" i="5"/>
  <c r="AA164" i="5"/>
  <c r="X164" i="5"/>
  <c r="U164" i="5"/>
  <c r="R164" i="5"/>
  <c r="O164" i="5"/>
  <c r="L164" i="5"/>
  <c r="AA163" i="5"/>
  <c r="X163" i="5"/>
  <c r="U163" i="5"/>
  <c r="R163" i="5"/>
  <c r="O163" i="5"/>
  <c r="L163" i="5"/>
  <c r="AA162" i="5"/>
  <c r="X162" i="5"/>
  <c r="U162" i="5"/>
  <c r="R162" i="5"/>
  <c r="O162" i="5"/>
  <c r="L162" i="5"/>
  <c r="AA161" i="5"/>
  <c r="X161" i="5"/>
  <c r="U161" i="5"/>
  <c r="R161" i="5"/>
  <c r="O161" i="5"/>
  <c r="L161" i="5"/>
  <c r="AA160" i="5"/>
  <c r="X160" i="5"/>
  <c r="U160" i="5"/>
  <c r="R160" i="5"/>
  <c r="O160" i="5"/>
  <c r="L160" i="5"/>
  <c r="AA159" i="5"/>
  <c r="X159" i="5"/>
  <c r="U159" i="5"/>
  <c r="R159" i="5"/>
  <c r="O159" i="5"/>
  <c r="L159" i="5"/>
  <c r="AA158" i="5"/>
  <c r="X158" i="5"/>
  <c r="U158" i="5"/>
  <c r="R158" i="5"/>
  <c r="O158" i="5"/>
  <c r="L158" i="5"/>
  <c r="AA157" i="5"/>
  <c r="X157" i="5"/>
  <c r="U157" i="5"/>
  <c r="R157" i="5"/>
  <c r="O157" i="5"/>
  <c r="L157" i="5"/>
  <c r="AA156" i="5"/>
  <c r="X156" i="5"/>
  <c r="U156" i="5"/>
  <c r="R156" i="5"/>
  <c r="O156" i="5"/>
  <c r="L156" i="5"/>
  <c r="AA155" i="5"/>
  <c r="X155" i="5"/>
  <c r="U155" i="5"/>
  <c r="R155" i="5"/>
  <c r="O155" i="5"/>
  <c r="L155" i="5"/>
  <c r="AA154" i="5"/>
  <c r="X154" i="5"/>
  <c r="U154" i="5"/>
  <c r="R154" i="5"/>
  <c r="O154" i="5"/>
  <c r="L154" i="5"/>
  <c r="AA153" i="5"/>
  <c r="X153" i="5"/>
  <c r="U153" i="5"/>
  <c r="R153" i="5"/>
  <c r="O153" i="5"/>
  <c r="L153" i="5"/>
  <c r="AA152" i="5"/>
  <c r="X152" i="5"/>
  <c r="U152" i="5"/>
  <c r="R152" i="5"/>
  <c r="O152" i="5"/>
  <c r="L152" i="5"/>
  <c r="AA151" i="5"/>
  <c r="X151" i="5"/>
  <c r="U151" i="5"/>
  <c r="R151" i="5"/>
  <c r="O151" i="5"/>
  <c r="L151" i="5"/>
  <c r="AA150" i="5"/>
  <c r="X150" i="5"/>
  <c r="U150" i="5"/>
  <c r="R150" i="5"/>
  <c r="O150" i="5"/>
  <c r="L150" i="5"/>
  <c r="AA149" i="5"/>
  <c r="X149" i="5"/>
  <c r="U149" i="5"/>
  <c r="R149" i="5"/>
  <c r="O149" i="5"/>
  <c r="L149" i="5"/>
  <c r="AA148" i="5"/>
  <c r="X148" i="5"/>
  <c r="U148" i="5"/>
  <c r="R148" i="5"/>
  <c r="O148" i="5"/>
  <c r="L148" i="5"/>
  <c r="AA147" i="5"/>
  <c r="X147" i="5"/>
  <c r="U147" i="5"/>
  <c r="R147" i="5"/>
  <c r="O147" i="5"/>
  <c r="L147" i="5"/>
  <c r="AA146" i="5"/>
  <c r="X146" i="5"/>
  <c r="U146" i="5"/>
  <c r="R146" i="5"/>
  <c r="O146" i="5"/>
  <c r="L146" i="5"/>
  <c r="AA145" i="5"/>
  <c r="X145" i="5"/>
  <c r="U145" i="5"/>
  <c r="R145" i="5"/>
  <c r="O145" i="5"/>
  <c r="L145" i="5"/>
  <c r="AA144" i="5"/>
  <c r="X144" i="5"/>
  <c r="U144" i="5"/>
  <c r="R144" i="5"/>
  <c r="O144" i="5"/>
  <c r="L144" i="5"/>
  <c r="AA143" i="5"/>
  <c r="X143" i="5"/>
  <c r="U143" i="5"/>
  <c r="R143" i="5"/>
  <c r="O143" i="5"/>
  <c r="L143" i="5"/>
  <c r="AA142" i="5"/>
  <c r="X142" i="5"/>
  <c r="U142" i="5"/>
  <c r="R142" i="5"/>
  <c r="O142" i="5"/>
  <c r="L142" i="5"/>
  <c r="AA141" i="5"/>
  <c r="X141" i="5"/>
  <c r="U141" i="5"/>
  <c r="R141" i="5"/>
  <c r="O141" i="5"/>
  <c r="L141" i="5"/>
  <c r="AA140" i="5"/>
  <c r="X140" i="5"/>
  <c r="U140" i="5"/>
  <c r="R140" i="5"/>
  <c r="O140" i="5"/>
  <c r="L140" i="5"/>
  <c r="AA139" i="5"/>
  <c r="X139" i="5"/>
  <c r="U139" i="5"/>
  <c r="R139" i="5"/>
  <c r="O139" i="5"/>
  <c r="L139" i="5"/>
  <c r="AA138" i="5"/>
  <c r="X138" i="5"/>
  <c r="U138" i="5"/>
  <c r="R138" i="5"/>
  <c r="O138" i="5"/>
  <c r="L138" i="5"/>
  <c r="AA137" i="5"/>
  <c r="X137" i="5"/>
  <c r="U137" i="5"/>
  <c r="R137" i="5"/>
  <c r="O137" i="5"/>
  <c r="L137" i="5"/>
  <c r="AA136" i="5"/>
  <c r="X136" i="5"/>
  <c r="U136" i="5"/>
  <c r="R136" i="5"/>
  <c r="O136" i="5"/>
  <c r="L136" i="5"/>
  <c r="AA135" i="5"/>
  <c r="X135" i="5"/>
  <c r="U135" i="5"/>
  <c r="R135" i="5"/>
  <c r="O135" i="5"/>
  <c r="L135" i="5"/>
  <c r="AA134" i="5"/>
  <c r="X134" i="5"/>
  <c r="U134" i="5"/>
  <c r="R134" i="5"/>
  <c r="O134" i="5"/>
  <c r="L134" i="5"/>
  <c r="AA133" i="5"/>
  <c r="X133" i="5"/>
  <c r="U133" i="5"/>
  <c r="R133" i="5"/>
  <c r="O133" i="5"/>
  <c r="L133" i="5"/>
  <c r="AA132" i="5"/>
  <c r="X132" i="5"/>
  <c r="U132" i="5"/>
  <c r="R132" i="5"/>
  <c r="O132" i="5"/>
  <c r="L132" i="5"/>
  <c r="AA131" i="5"/>
  <c r="X131" i="5"/>
  <c r="U131" i="5"/>
  <c r="R131" i="5"/>
  <c r="O131" i="5"/>
  <c r="L131" i="5"/>
  <c r="AA130" i="5"/>
  <c r="X130" i="5"/>
  <c r="U130" i="5"/>
  <c r="R130" i="5"/>
  <c r="O130" i="5"/>
  <c r="L130" i="5"/>
  <c r="AA129" i="5"/>
  <c r="X129" i="5"/>
  <c r="U129" i="5"/>
  <c r="R129" i="5"/>
  <c r="O129" i="5"/>
  <c r="L129" i="5"/>
  <c r="AA128" i="5"/>
  <c r="X128" i="5"/>
  <c r="U128" i="5"/>
  <c r="R128" i="5"/>
  <c r="O128" i="5"/>
  <c r="L128" i="5"/>
  <c r="AA127" i="5"/>
  <c r="X127" i="5"/>
  <c r="U127" i="5"/>
  <c r="R127" i="5"/>
  <c r="O127" i="5"/>
  <c r="L127" i="5"/>
  <c r="AA126" i="5"/>
  <c r="X126" i="5"/>
  <c r="U126" i="5"/>
  <c r="R126" i="5"/>
  <c r="O126" i="5"/>
  <c r="L126" i="5"/>
  <c r="AA125" i="5"/>
  <c r="X125" i="5"/>
  <c r="U125" i="5"/>
  <c r="R125" i="5"/>
  <c r="O125" i="5"/>
  <c r="L125" i="5"/>
  <c r="AA124" i="5"/>
  <c r="X124" i="5"/>
  <c r="U124" i="5"/>
  <c r="R124" i="5"/>
  <c r="O124" i="5"/>
  <c r="L124" i="5"/>
  <c r="AA123" i="5"/>
  <c r="X123" i="5"/>
  <c r="U123" i="5"/>
  <c r="R123" i="5"/>
  <c r="O123" i="5"/>
  <c r="L123" i="5"/>
  <c r="AA122" i="5"/>
  <c r="X122" i="5"/>
  <c r="U122" i="5"/>
  <c r="R122" i="5"/>
  <c r="O122" i="5"/>
  <c r="L122" i="5"/>
  <c r="AA121" i="5"/>
  <c r="X121" i="5"/>
  <c r="U121" i="5"/>
  <c r="R121" i="5"/>
  <c r="O121" i="5"/>
  <c r="L121" i="5"/>
  <c r="AA120" i="5"/>
  <c r="X120" i="5"/>
  <c r="U120" i="5"/>
  <c r="R120" i="5"/>
  <c r="O120" i="5"/>
  <c r="L120" i="5"/>
  <c r="AA119" i="5"/>
  <c r="X119" i="5"/>
  <c r="U119" i="5"/>
  <c r="R119" i="5"/>
  <c r="O119" i="5"/>
  <c r="L119" i="5"/>
  <c r="AA118" i="5"/>
  <c r="X118" i="5"/>
  <c r="U118" i="5"/>
  <c r="R118" i="5"/>
  <c r="O118" i="5"/>
  <c r="L118" i="5"/>
  <c r="AA117" i="5"/>
  <c r="X117" i="5"/>
  <c r="U117" i="5"/>
  <c r="R117" i="5"/>
  <c r="O117" i="5"/>
  <c r="L117" i="5"/>
  <c r="AA116" i="5"/>
  <c r="X116" i="5"/>
  <c r="U116" i="5"/>
  <c r="R116" i="5"/>
  <c r="O116" i="5"/>
  <c r="L116" i="5"/>
  <c r="AA115" i="5"/>
  <c r="X115" i="5"/>
  <c r="U115" i="5"/>
  <c r="R115" i="5"/>
  <c r="O115" i="5"/>
  <c r="L115" i="5"/>
  <c r="AA114" i="5"/>
  <c r="X114" i="5"/>
  <c r="U114" i="5"/>
  <c r="R114" i="5"/>
  <c r="O114" i="5"/>
  <c r="L114" i="5"/>
  <c r="AA113" i="5"/>
  <c r="X113" i="5"/>
  <c r="U113" i="5"/>
  <c r="R113" i="5"/>
  <c r="O113" i="5"/>
  <c r="L113" i="5"/>
  <c r="AA112" i="5"/>
  <c r="X112" i="5"/>
  <c r="U112" i="5"/>
  <c r="R112" i="5"/>
  <c r="O112" i="5"/>
  <c r="L112" i="5"/>
  <c r="AA111" i="5"/>
  <c r="X111" i="5"/>
  <c r="U111" i="5"/>
  <c r="R111" i="5"/>
  <c r="O111" i="5"/>
  <c r="L111" i="5"/>
  <c r="AA110" i="5"/>
  <c r="X110" i="5"/>
  <c r="U110" i="5"/>
  <c r="R110" i="5"/>
  <c r="O110" i="5"/>
  <c r="L110" i="5"/>
  <c r="AA109" i="5"/>
  <c r="X109" i="5"/>
  <c r="U109" i="5"/>
  <c r="R109" i="5"/>
  <c r="O109" i="5"/>
  <c r="L109" i="5"/>
  <c r="AA108" i="5"/>
  <c r="X108" i="5"/>
  <c r="U108" i="5"/>
  <c r="R108" i="5"/>
  <c r="O108" i="5"/>
  <c r="L108" i="5"/>
  <c r="AA107" i="5"/>
  <c r="X107" i="5"/>
  <c r="U107" i="5"/>
  <c r="R107" i="5"/>
  <c r="O107" i="5"/>
  <c r="L107" i="5"/>
  <c r="AA106" i="5"/>
  <c r="X106" i="5"/>
  <c r="U106" i="5"/>
  <c r="R106" i="5"/>
  <c r="O106" i="5"/>
  <c r="L106" i="5"/>
  <c r="AA105" i="5"/>
  <c r="X105" i="5"/>
  <c r="U105" i="5"/>
  <c r="R105" i="5"/>
  <c r="O105" i="5"/>
  <c r="L105" i="5"/>
  <c r="AA104" i="5"/>
  <c r="X104" i="5"/>
  <c r="U104" i="5"/>
  <c r="R104" i="5"/>
  <c r="O104" i="5"/>
  <c r="L104" i="5"/>
  <c r="AA103" i="5"/>
  <c r="X103" i="5"/>
  <c r="U103" i="5"/>
  <c r="R103" i="5"/>
  <c r="O103" i="5"/>
  <c r="L103" i="5"/>
  <c r="AA102" i="5"/>
  <c r="X102" i="5"/>
  <c r="U102" i="5"/>
  <c r="R102" i="5"/>
  <c r="O102" i="5"/>
  <c r="L102" i="5"/>
  <c r="AA101" i="5"/>
  <c r="X101" i="5"/>
  <c r="U101" i="5"/>
  <c r="R101" i="5"/>
  <c r="O101" i="5"/>
  <c r="L101" i="5"/>
  <c r="AA100" i="5"/>
  <c r="X100" i="5"/>
  <c r="U100" i="5"/>
  <c r="R100" i="5"/>
  <c r="O100" i="5"/>
  <c r="L100" i="5"/>
  <c r="AA99" i="5"/>
  <c r="X99" i="5"/>
  <c r="U99" i="5"/>
  <c r="R99" i="5"/>
  <c r="O99" i="5"/>
  <c r="L99" i="5"/>
  <c r="AA98" i="5"/>
  <c r="X98" i="5"/>
  <c r="U98" i="5"/>
  <c r="R98" i="5"/>
  <c r="O98" i="5"/>
  <c r="L98" i="5"/>
  <c r="AA97" i="5"/>
  <c r="X97" i="5"/>
  <c r="U97" i="5"/>
  <c r="R97" i="5"/>
  <c r="O97" i="5"/>
  <c r="L97" i="5"/>
  <c r="AA96" i="5"/>
  <c r="X96" i="5"/>
  <c r="U96" i="5"/>
  <c r="R96" i="5"/>
  <c r="O96" i="5"/>
  <c r="L96" i="5"/>
  <c r="AA95" i="5"/>
  <c r="X95" i="5"/>
  <c r="U95" i="5"/>
  <c r="R95" i="5"/>
  <c r="O95" i="5"/>
  <c r="L95" i="5"/>
  <c r="AA94" i="5"/>
  <c r="X94" i="5"/>
  <c r="U94" i="5"/>
  <c r="R94" i="5"/>
  <c r="O94" i="5"/>
  <c r="L94" i="5"/>
  <c r="AA93" i="5"/>
  <c r="X93" i="5"/>
  <c r="U93" i="5"/>
  <c r="R93" i="5"/>
  <c r="O93" i="5"/>
  <c r="L93" i="5"/>
  <c r="AA92" i="5"/>
  <c r="X92" i="5"/>
  <c r="U92" i="5"/>
  <c r="R92" i="5"/>
  <c r="O92" i="5"/>
  <c r="L92" i="5"/>
  <c r="AA91" i="5"/>
  <c r="X91" i="5"/>
  <c r="U91" i="5"/>
  <c r="R91" i="5"/>
  <c r="O91" i="5"/>
  <c r="L91" i="5"/>
  <c r="AA90" i="5"/>
  <c r="X90" i="5"/>
  <c r="U90" i="5"/>
  <c r="R90" i="5"/>
  <c r="O90" i="5"/>
  <c r="L90" i="5"/>
  <c r="AA89" i="5"/>
  <c r="X89" i="5"/>
  <c r="U89" i="5"/>
  <c r="R89" i="5"/>
  <c r="O89" i="5"/>
  <c r="L89" i="5"/>
  <c r="AA88" i="5"/>
  <c r="X88" i="5"/>
  <c r="U88" i="5"/>
  <c r="R88" i="5"/>
  <c r="O88" i="5"/>
  <c r="L88" i="5"/>
  <c r="AA87" i="5"/>
  <c r="X87" i="5"/>
  <c r="U87" i="5"/>
  <c r="R87" i="5"/>
  <c r="O87" i="5"/>
  <c r="L87" i="5"/>
  <c r="AA86" i="5"/>
  <c r="X86" i="5"/>
  <c r="U86" i="5"/>
  <c r="R86" i="5"/>
  <c r="O86" i="5"/>
  <c r="L86" i="5"/>
  <c r="AA85" i="5"/>
  <c r="X85" i="5"/>
  <c r="U85" i="5"/>
  <c r="R85" i="5"/>
  <c r="O85" i="5"/>
  <c r="L85" i="5"/>
  <c r="AA84" i="5"/>
  <c r="X84" i="5"/>
  <c r="U84" i="5"/>
  <c r="R84" i="5"/>
  <c r="O84" i="5"/>
  <c r="L84" i="5"/>
  <c r="AA83" i="5"/>
  <c r="X83" i="5"/>
  <c r="U83" i="5"/>
  <c r="R83" i="5"/>
  <c r="O83" i="5"/>
  <c r="L83" i="5"/>
  <c r="AA82" i="5"/>
  <c r="X82" i="5"/>
  <c r="U82" i="5"/>
  <c r="R82" i="5"/>
  <c r="O82" i="5"/>
  <c r="L82" i="5"/>
  <c r="AA81" i="5"/>
  <c r="X81" i="5"/>
  <c r="U81" i="5"/>
  <c r="R81" i="5"/>
  <c r="O81" i="5"/>
  <c r="L81" i="5"/>
  <c r="AA80" i="5"/>
  <c r="X80" i="5"/>
  <c r="U80" i="5"/>
  <c r="R80" i="5"/>
  <c r="O80" i="5"/>
  <c r="L80" i="5"/>
  <c r="AA79" i="5"/>
  <c r="X79" i="5"/>
  <c r="U79" i="5"/>
  <c r="R79" i="5"/>
  <c r="O79" i="5"/>
  <c r="L79" i="5"/>
  <c r="AA78" i="5"/>
  <c r="X78" i="5"/>
  <c r="U78" i="5"/>
  <c r="R78" i="5"/>
  <c r="O78" i="5"/>
  <c r="L78" i="5"/>
  <c r="AA77" i="5"/>
  <c r="X77" i="5"/>
  <c r="U77" i="5"/>
  <c r="R77" i="5"/>
  <c r="O77" i="5"/>
  <c r="L77" i="5"/>
  <c r="AA76" i="5"/>
  <c r="X76" i="5"/>
  <c r="U76" i="5"/>
  <c r="R76" i="5"/>
  <c r="O76" i="5"/>
  <c r="L76" i="5"/>
  <c r="AA75" i="5"/>
  <c r="X75" i="5"/>
  <c r="U75" i="5"/>
  <c r="R75" i="5"/>
  <c r="O75" i="5"/>
  <c r="L75" i="5"/>
  <c r="AA74" i="5"/>
  <c r="X74" i="5"/>
  <c r="U74" i="5"/>
  <c r="R74" i="5"/>
  <c r="O74" i="5"/>
  <c r="L74" i="5"/>
  <c r="AA73" i="5"/>
  <c r="X73" i="5"/>
  <c r="U73" i="5"/>
  <c r="R73" i="5"/>
  <c r="O73" i="5"/>
  <c r="L73" i="5"/>
  <c r="AA72" i="5"/>
  <c r="X72" i="5"/>
  <c r="U72" i="5"/>
  <c r="R72" i="5"/>
  <c r="O72" i="5"/>
  <c r="L72" i="5"/>
  <c r="AA71" i="5"/>
  <c r="X71" i="5"/>
  <c r="U71" i="5"/>
  <c r="R71" i="5"/>
  <c r="O71" i="5"/>
  <c r="L71" i="5"/>
  <c r="AA70" i="5"/>
  <c r="X70" i="5"/>
  <c r="U70" i="5"/>
  <c r="R70" i="5"/>
  <c r="O70" i="5"/>
  <c r="L70" i="5"/>
  <c r="AA69" i="5"/>
  <c r="X69" i="5"/>
  <c r="U69" i="5"/>
  <c r="R69" i="5"/>
  <c r="O69" i="5"/>
  <c r="L69" i="5"/>
  <c r="AA68" i="5"/>
  <c r="X68" i="5"/>
  <c r="U68" i="5"/>
  <c r="R68" i="5"/>
  <c r="O68" i="5"/>
  <c r="L68" i="5"/>
  <c r="AA67" i="5"/>
  <c r="X67" i="5"/>
  <c r="U67" i="5"/>
  <c r="R67" i="5"/>
  <c r="O67" i="5"/>
  <c r="L67" i="5"/>
  <c r="AA66" i="5"/>
  <c r="X66" i="5"/>
  <c r="U66" i="5"/>
  <c r="R66" i="5"/>
  <c r="O66" i="5"/>
  <c r="L66" i="5"/>
  <c r="AA65" i="5"/>
  <c r="X65" i="5"/>
  <c r="U65" i="5"/>
  <c r="R65" i="5"/>
  <c r="O65" i="5"/>
  <c r="L65" i="5"/>
  <c r="AA64" i="5"/>
  <c r="X64" i="5"/>
  <c r="U64" i="5"/>
  <c r="R64" i="5"/>
  <c r="O64" i="5"/>
  <c r="L64" i="5"/>
  <c r="AA63" i="5"/>
  <c r="X63" i="5"/>
  <c r="U63" i="5"/>
  <c r="R63" i="5"/>
  <c r="O63" i="5"/>
  <c r="L63" i="5"/>
  <c r="AA62" i="5"/>
  <c r="X62" i="5"/>
  <c r="U62" i="5"/>
  <c r="R62" i="5"/>
  <c r="O62" i="5"/>
  <c r="L62" i="5"/>
  <c r="AA61" i="5"/>
  <c r="X61" i="5"/>
  <c r="U61" i="5"/>
  <c r="R61" i="5"/>
  <c r="O61" i="5"/>
  <c r="L61" i="5"/>
  <c r="AA60" i="5"/>
  <c r="X60" i="5"/>
  <c r="U60" i="5"/>
  <c r="R60" i="5"/>
  <c r="O60" i="5"/>
  <c r="L60" i="5"/>
  <c r="AA59" i="5"/>
  <c r="X59" i="5"/>
  <c r="U59" i="5"/>
  <c r="R59" i="5"/>
  <c r="O59" i="5"/>
  <c r="L59" i="5"/>
  <c r="AA58" i="5"/>
  <c r="X58" i="5"/>
  <c r="U58" i="5"/>
  <c r="R58" i="5"/>
  <c r="O58" i="5"/>
  <c r="L58" i="5"/>
  <c r="AA57" i="5"/>
  <c r="X57" i="5"/>
  <c r="U57" i="5"/>
  <c r="R57" i="5"/>
  <c r="O57" i="5"/>
  <c r="L57" i="5"/>
  <c r="AA56" i="5"/>
  <c r="X56" i="5"/>
  <c r="U56" i="5"/>
  <c r="R56" i="5"/>
  <c r="O56" i="5"/>
  <c r="L56" i="5"/>
  <c r="AA55" i="5"/>
  <c r="X55" i="5"/>
  <c r="U55" i="5"/>
  <c r="R55" i="5"/>
  <c r="O55" i="5"/>
  <c r="L55" i="5"/>
  <c r="AA54" i="5"/>
  <c r="X54" i="5"/>
  <c r="U54" i="5"/>
  <c r="R54" i="5"/>
  <c r="O54" i="5"/>
  <c r="L54" i="5"/>
  <c r="AA53" i="5"/>
  <c r="X53" i="5"/>
  <c r="U53" i="5"/>
  <c r="R53" i="5"/>
  <c r="O53" i="5"/>
  <c r="L53" i="5"/>
  <c r="AA52" i="5"/>
  <c r="X52" i="5"/>
  <c r="U52" i="5"/>
  <c r="R52" i="5"/>
  <c r="O52" i="5"/>
  <c r="L52" i="5"/>
  <c r="AA51" i="5"/>
  <c r="X51" i="5"/>
  <c r="U51" i="5"/>
  <c r="R51" i="5"/>
  <c r="O51" i="5"/>
  <c r="L51" i="5"/>
  <c r="AA50" i="5"/>
  <c r="X50" i="5"/>
  <c r="U50" i="5"/>
  <c r="R50" i="5"/>
  <c r="O50" i="5"/>
  <c r="L50" i="5"/>
  <c r="AA49" i="5"/>
  <c r="X49" i="5"/>
  <c r="U49" i="5"/>
  <c r="R49" i="5"/>
  <c r="O49" i="5"/>
  <c r="L49" i="5"/>
  <c r="AA48" i="5"/>
  <c r="X48" i="5"/>
  <c r="U48" i="5"/>
  <c r="R48" i="5"/>
  <c r="O48" i="5"/>
  <c r="L48" i="5"/>
  <c r="AA47" i="5"/>
  <c r="X47" i="5"/>
  <c r="U47" i="5"/>
  <c r="R47" i="5"/>
  <c r="O47" i="5"/>
  <c r="L47" i="5"/>
  <c r="AA46" i="5"/>
  <c r="X46" i="5"/>
  <c r="U46" i="5"/>
  <c r="R46" i="5"/>
  <c r="O46" i="5"/>
  <c r="L46" i="5"/>
  <c r="AA45" i="5"/>
  <c r="X45" i="5"/>
  <c r="U45" i="5"/>
  <c r="R45" i="5"/>
  <c r="O45" i="5"/>
  <c r="L45" i="5"/>
  <c r="AA44" i="5"/>
  <c r="X44" i="5"/>
  <c r="U44" i="5"/>
  <c r="R44" i="5"/>
  <c r="O44" i="5"/>
  <c r="L44" i="5"/>
  <c r="AA43" i="5"/>
  <c r="X43" i="5"/>
  <c r="U43" i="5"/>
  <c r="R43" i="5"/>
  <c r="O43" i="5"/>
  <c r="L43" i="5"/>
  <c r="AA42" i="5"/>
  <c r="X42" i="5"/>
  <c r="U42" i="5"/>
  <c r="R42" i="5"/>
  <c r="O42" i="5"/>
  <c r="L42" i="5"/>
  <c r="AA41" i="5"/>
  <c r="X41" i="5"/>
  <c r="U41" i="5"/>
  <c r="R41" i="5"/>
  <c r="O41" i="5"/>
  <c r="L41" i="5"/>
  <c r="AA40" i="5"/>
  <c r="X40" i="5"/>
  <c r="U40" i="5"/>
  <c r="R40" i="5"/>
  <c r="O40" i="5"/>
  <c r="L40" i="5"/>
  <c r="AA39" i="5"/>
  <c r="X39" i="5"/>
  <c r="U39" i="5"/>
  <c r="R39" i="5"/>
  <c r="O39" i="5"/>
  <c r="L39" i="5"/>
  <c r="AA38" i="5"/>
  <c r="X38" i="5"/>
  <c r="U38" i="5"/>
  <c r="R38" i="5"/>
  <c r="O38" i="5"/>
  <c r="L38" i="5"/>
  <c r="AA37" i="5"/>
  <c r="X37" i="5"/>
  <c r="U37" i="5"/>
  <c r="R37" i="5"/>
  <c r="O37" i="5"/>
  <c r="L37" i="5"/>
  <c r="AA36" i="5"/>
  <c r="X36" i="5"/>
  <c r="U36" i="5"/>
  <c r="R36" i="5"/>
  <c r="O36" i="5"/>
  <c r="L36" i="5"/>
  <c r="AA35" i="5"/>
  <c r="X35" i="5"/>
  <c r="U35" i="5"/>
  <c r="R35" i="5"/>
  <c r="O35" i="5"/>
  <c r="L35" i="5"/>
  <c r="AA34" i="5"/>
  <c r="X34" i="5"/>
  <c r="U34" i="5"/>
  <c r="R34" i="5"/>
  <c r="O34" i="5"/>
  <c r="L34" i="5"/>
  <c r="AA33" i="5"/>
  <c r="X33" i="5"/>
  <c r="U33" i="5"/>
  <c r="R33" i="5"/>
  <c r="O33" i="5"/>
  <c r="L33" i="5"/>
  <c r="AA32" i="5"/>
  <c r="X32" i="5"/>
  <c r="U32" i="5"/>
  <c r="R32" i="5"/>
  <c r="O32" i="5"/>
  <c r="L32" i="5"/>
  <c r="AA31" i="5"/>
  <c r="X31" i="5"/>
  <c r="U31" i="5"/>
  <c r="R31" i="5"/>
  <c r="O31" i="5"/>
  <c r="L31" i="5"/>
  <c r="AA30" i="5"/>
  <c r="X30" i="5"/>
  <c r="U30" i="5"/>
  <c r="R30" i="5"/>
  <c r="O30" i="5"/>
  <c r="L30" i="5"/>
  <c r="AA29" i="5"/>
  <c r="X29" i="5"/>
  <c r="U29" i="5"/>
  <c r="R29" i="5"/>
  <c r="O29" i="5"/>
  <c r="L29" i="5"/>
  <c r="AA28" i="5"/>
  <c r="X28" i="5"/>
  <c r="U28" i="5"/>
  <c r="R28" i="5"/>
  <c r="O28" i="5"/>
  <c r="L28" i="5"/>
  <c r="AA27" i="5"/>
  <c r="X27" i="5"/>
  <c r="U27" i="5"/>
  <c r="R27" i="5"/>
  <c r="O27" i="5"/>
  <c r="L27" i="5"/>
  <c r="AA26" i="5"/>
  <c r="X26" i="5"/>
  <c r="U26" i="5"/>
  <c r="R26" i="5"/>
  <c r="O26" i="5"/>
  <c r="L26" i="5"/>
  <c r="AA25" i="5"/>
  <c r="X25" i="5"/>
  <c r="U25" i="5"/>
  <c r="R25" i="5"/>
  <c r="O25" i="5"/>
  <c r="L25" i="5"/>
  <c r="AA24" i="5"/>
  <c r="X24" i="5"/>
  <c r="U24" i="5"/>
  <c r="R24" i="5"/>
  <c r="O24" i="5"/>
  <c r="L24" i="5"/>
  <c r="AA23" i="5"/>
  <c r="X23" i="5"/>
  <c r="U23" i="5"/>
  <c r="R23" i="5"/>
  <c r="O23" i="5"/>
  <c r="L23" i="5"/>
  <c r="AA22" i="5"/>
  <c r="X22" i="5"/>
  <c r="U22" i="5"/>
  <c r="R22" i="5"/>
  <c r="O22" i="5"/>
  <c r="L22" i="5"/>
  <c r="AA21" i="5"/>
  <c r="X21" i="5"/>
  <c r="U21" i="5"/>
  <c r="R21" i="5"/>
  <c r="O21" i="5"/>
  <c r="L21" i="5"/>
  <c r="AA20" i="5"/>
  <c r="X20" i="5"/>
  <c r="U20" i="5"/>
  <c r="R20" i="5"/>
  <c r="O20" i="5"/>
  <c r="L20" i="5"/>
  <c r="AA19" i="5"/>
  <c r="X19" i="5"/>
  <c r="U19" i="5"/>
  <c r="R19" i="5"/>
  <c r="O19" i="5"/>
  <c r="L19" i="5"/>
  <c r="AA18" i="5"/>
  <c r="X18" i="5"/>
  <c r="U18" i="5"/>
  <c r="R18" i="5"/>
  <c r="O18" i="5"/>
  <c r="L18" i="5"/>
  <c r="AA17" i="5"/>
  <c r="X17" i="5"/>
  <c r="U17" i="5"/>
  <c r="R17" i="5"/>
  <c r="O17" i="5"/>
  <c r="L17" i="5"/>
  <c r="AA16" i="5"/>
  <c r="X16" i="5"/>
  <c r="U16" i="5"/>
  <c r="R16" i="5"/>
  <c r="O16" i="5"/>
  <c r="L16" i="5"/>
  <c r="AA15" i="5"/>
  <c r="X15" i="5"/>
  <c r="U15" i="5"/>
  <c r="R15" i="5"/>
  <c r="O15" i="5"/>
  <c r="L15" i="5"/>
  <c r="AA14" i="5"/>
  <c r="X14" i="5"/>
  <c r="U14" i="5"/>
  <c r="R14" i="5"/>
  <c r="O14" i="5"/>
  <c r="L14" i="5"/>
  <c r="AA13" i="5"/>
  <c r="X13" i="5"/>
  <c r="U13" i="5"/>
  <c r="R13" i="5"/>
  <c r="O13" i="5"/>
  <c r="L13" i="5"/>
  <c r="AA12" i="5"/>
  <c r="X12" i="5"/>
  <c r="U12" i="5"/>
  <c r="R12" i="5"/>
  <c r="O12" i="5"/>
  <c r="L12" i="5"/>
  <c r="AA11" i="5"/>
  <c r="X11" i="5"/>
  <c r="U11" i="5"/>
  <c r="R11" i="5"/>
  <c r="O11" i="5"/>
  <c r="L11" i="5"/>
  <c r="AA10" i="5"/>
  <c r="X10" i="5"/>
  <c r="U10" i="5"/>
  <c r="R10" i="5"/>
  <c r="O10" i="5"/>
  <c r="L10" i="5"/>
  <c r="AA9" i="5"/>
  <c r="X9" i="5"/>
  <c r="U9" i="5"/>
  <c r="R9" i="5"/>
  <c r="O9" i="5"/>
  <c r="L9" i="5"/>
  <c r="AA8" i="5"/>
  <c r="X8" i="5"/>
  <c r="U8" i="5"/>
  <c r="R8" i="5"/>
  <c r="O8" i="5"/>
  <c r="L8" i="5"/>
  <c r="AA7" i="5"/>
  <c r="X7" i="5"/>
  <c r="U7" i="5"/>
  <c r="R7" i="5"/>
  <c r="O7" i="5"/>
  <c r="L7" i="5"/>
  <c r="AA6" i="5"/>
  <c r="X6" i="5"/>
  <c r="U6" i="5"/>
  <c r="R6" i="5"/>
  <c r="O6" i="5"/>
  <c r="L6" i="5"/>
  <c r="AA5" i="5"/>
  <c r="X5" i="5"/>
  <c r="U5" i="5"/>
  <c r="R5" i="5"/>
  <c r="O5" i="5"/>
  <c r="L5" i="5"/>
  <c r="AA4" i="5"/>
  <c r="X4" i="5"/>
  <c r="U4" i="5"/>
  <c r="R4" i="5"/>
  <c r="O4" i="5"/>
  <c r="L4" i="5"/>
  <c r="AA3" i="5"/>
  <c r="X3" i="5"/>
  <c r="U3" i="5"/>
  <c r="R3" i="5"/>
  <c r="O3" i="5"/>
  <c r="L3" i="5"/>
  <c r="AI1154" i="2"/>
  <c r="AJ1154" i="2" s="1"/>
  <c r="AE1154" i="2"/>
  <c r="AF1154" i="2"/>
  <c r="AA1154" i="2"/>
  <c r="AB1154" i="2" s="1"/>
  <c r="W1154" i="2"/>
  <c r="X1154" i="2" s="1"/>
  <c r="S1154" i="2"/>
  <c r="T1154" i="2" s="1"/>
  <c r="O1154" i="2"/>
  <c r="P1154" i="2"/>
  <c r="AI1153" i="2"/>
  <c r="AJ1153" i="2" s="1"/>
  <c r="AE1153" i="2"/>
  <c r="AF1153" i="2" s="1"/>
  <c r="AA1153" i="2"/>
  <c r="AB1153" i="2" s="1"/>
  <c r="W1153" i="2"/>
  <c r="X1153" i="2"/>
  <c r="S1153" i="2"/>
  <c r="T1153" i="2" s="1"/>
  <c r="O1153" i="2"/>
  <c r="P1153" i="2" s="1"/>
  <c r="AI1152" i="2"/>
  <c r="AJ1152" i="2" s="1"/>
  <c r="AE1152" i="2"/>
  <c r="AF1152" i="2"/>
  <c r="AA1152" i="2"/>
  <c r="AB1152" i="2" s="1"/>
  <c r="W1152" i="2"/>
  <c r="X1152" i="2" s="1"/>
  <c r="S1152" i="2"/>
  <c r="T1152" i="2" s="1"/>
  <c r="O1152" i="2"/>
  <c r="P1152" i="2"/>
  <c r="AI1151" i="2"/>
  <c r="AJ1151" i="2" s="1"/>
  <c r="AE1151" i="2"/>
  <c r="AF1151" i="2" s="1"/>
  <c r="AA1151" i="2"/>
  <c r="AB1151" i="2" s="1"/>
  <c r="W1151" i="2"/>
  <c r="X1151" i="2"/>
  <c r="S1151" i="2"/>
  <c r="T1151" i="2" s="1"/>
  <c r="O1151" i="2"/>
  <c r="P1151" i="2" s="1"/>
  <c r="AI1150" i="2"/>
  <c r="AJ1150" i="2" s="1"/>
  <c r="AE1150" i="2"/>
  <c r="AF1150" i="2"/>
  <c r="AA1150" i="2"/>
  <c r="AB1150" i="2" s="1"/>
  <c r="W1150" i="2"/>
  <c r="X1150" i="2" s="1"/>
  <c r="S1150" i="2"/>
  <c r="T1150" i="2" s="1"/>
  <c r="O1150" i="2"/>
  <c r="P1150" i="2"/>
  <c r="AI1149" i="2"/>
  <c r="AJ1149" i="2" s="1"/>
  <c r="AE1149" i="2"/>
  <c r="AF1149" i="2" s="1"/>
  <c r="AA1149" i="2"/>
  <c r="AB1149" i="2" s="1"/>
  <c r="W1149" i="2"/>
  <c r="X1149" i="2"/>
  <c r="S1149" i="2"/>
  <c r="T1149" i="2" s="1"/>
  <c r="O1149" i="2"/>
  <c r="P1149" i="2" s="1"/>
  <c r="AI1148" i="2"/>
  <c r="AJ1148" i="2" s="1"/>
  <c r="AE1148" i="2"/>
  <c r="AF1148" i="2"/>
  <c r="AA1148" i="2"/>
  <c r="AB1148" i="2" s="1"/>
  <c r="W1148" i="2"/>
  <c r="X1148" i="2" s="1"/>
  <c r="S1148" i="2"/>
  <c r="T1148" i="2" s="1"/>
  <c r="O1148" i="2"/>
  <c r="P1148" i="2"/>
  <c r="AI1147" i="2"/>
  <c r="AJ1147" i="2" s="1"/>
  <c r="AE1147" i="2"/>
  <c r="AF1147" i="2" s="1"/>
  <c r="AA1147" i="2"/>
  <c r="AB1147" i="2" s="1"/>
  <c r="W1147" i="2"/>
  <c r="X1147" i="2"/>
  <c r="S1147" i="2"/>
  <c r="T1147" i="2" s="1"/>
  <c r="O1147" i="2"/>
  <c r="P1147" i="2" s="1"/>
  <c r="AI1146" i="2"/>
  <c r="AJ1146" i="2" s="1"/>
  <c r="AE1146" i="2"/>
  <c r="AF1146" i="2"/>
  <c r="AA1146" i="2"/>
  <c r="AB1146" i="2" s="1"/>
  <c r="W1146" i="2"/>
  <c r="X1146" i="2" s="1"/>
  <c r="S1146" i="2"/>
  <c r="T1146" i="2" s="1"/>
  <c r="O1146" i="2"/>
  <c r="P1146" i="2"/>
  <c r="AI1145" i="2"/>
  <c r="AJ1145" i="2" s="1"/>
  <c r="AE1145" i="2"/>
  <c r="AF1145" i="2" s="1"/>
  <c r="AA1145" i="2"/>
  <c r="AB1145" i="2" s="1"/>
  <c r="W1145" i="2"/>
  <c r="X1145" i="2"/>
  <c r="S1145" i="2"/>
  <c r="T1145" i="2" s="1"/>
  <c r="O1145" i="2"/>
  <c r="P1145" i="2" s="1"/>
  <c r="AI1144" i="2"/>
  <c r="AJ1144" i="2" s="1"/>
  <c r="AE1144" i="2"/>
  <c r="AF1144" i="2"/>
  <c r="AA1144" i="2"/>
  <c r="AB1144" i="2" s="1"/>
  <c r="W1144" i="2"/>
  <c r="X1144" i="2" s="1"/>
  <c r="S1144" i="2"/>
  <c r="T1144" i="2" s="1"/>
  <c r="O1144" i="2"/>
  <c r="P1144" i="2"/>
  <c r="AI1143" i="2"/>
  <c r="AJ1143" i="2" s="1"/>
  <c r="AE1143" i="2"/>
  <c r="AF1143" i="2" s="1"/>
  <c r="AA1143" i="2"/>
  <c r="AB1143" i="2" s="1"/>
  <c r="W1143" i="2"/>
  <c r="X1143" i="2" s="1"/>
  <c r="S1143" i="2"/>
  <c r="T1143" i="2" s="1"/>
  <c r="O1143" i="2"/>
  <c r="P1143" i="2" s="1"/>
  <c r="AI1142" i="2"/>
  <c r="AJ1142" i="2" s="1"/>
  <c r="AE1142" i="2"/>
  <c r="AF1142" i="2" s="1"/>
  <c r="AA1142" i="2"/>
  <c r="AB1142" i="2" s="1"/>
  <c r="W1142" i="2"/>
  <c r="X1142" i="2" s="1"/>
  <c r="S1142" i="2"/>
  <c r="T1142" i="2" s="1"/>
  <c r="O1142" i="2"/>
  <c r="P1142" i="2" s="1"/>
  <c r="AI1141" i="2"/>
  <c r="AJ1141" i="2" s="1"/>
  <c r="AE1141" i="2"/>
  <c r="AF1141" i="2" s="1"/>
  <c r="AA1141" i="2"/>
  <c r="AB1141" i="2" s="1"/>
  <c r="W1141" i="2"/>
  <c r="X1141" i="2" s="1"/>
  <c r="S1141" i="2"/>
  <c r="T1141" i="2" s="1"/>
  <c r="O1141" i="2"/>
  <c r="P1141" i="2" s="1"/>
  <c r="AI1140" i="2"/>
  <c r="AJ1140" i="2" s="1"/>
  <c r="AE1140" i="2"/>
  <c r="AF1140" i="2" s="1"/>
  <c r="AA1140" i="2"/>
  <c r="AB1140" i="2" s="1"/>
  <c r="W1140" i="2"/>
  <c r="X1140" i="2" s="1"/>
  <c r="S1140" i="2"/>
  <c r="T1140" i="2" s="1"/>
  <c r="O1140" i="2"/>
  <c r="P1140" i="2" s="1"/>
  <c r="AI1139" i="2"/>
  <c r="AJ1139" i="2" s="1"/>
  <c r="AE1139" i="2"/>
  <c r="AF1139" i="2" s="1"/>
  <c r="AA1139" i="2"/>
  <c r="AB1139" i="2" s="1"/>
  <c r="W1139" i="2"/>
  <c r="X1139" i="2" s="1"/>
  <c r="S1139" i="2"/>
  <c r="T1139" i="2" s="1"/>
  <c r="O1139" i="2"/>
  <c r="P1139" i="2" s="1"/>
  <c r="AI1138" i="2"/>
  <c r="AJ1138" i="2" s="1"/>
  <c r="AE1138" i="2"/>
  <c r="AF1138" i="2" s="1"/>
  <c r="AA1138" i="2"/>
  <c r="AB1138" i="2" s="1"/>
  <c r="W1138" i="2"/>
  <c r="X1138" i="2" s="1"/>
  <c r="S1138" i="2"/>
  <c r="T1138" i="2" s="1"/>
  <c r="O1138" i="2"/>
  <c r="P1138" i="2" s="1"/>
  <c r="AI1137" i="2"/>
  <c r="AJ1137" i="2" s="1"/>
  <c r="AE1137" i="2"/>
  <c r="AF1137" i="2" s="1"/>
  <c r="AA1137" i="2"/>
  <c r="AB1137" i="2" s="1"/>
  <c r="W1137" i="2"/>
  <c r="X1137" i="2" s="1"/>
  <c r="S1137" i="2"/>
  <c r="T1137" i="2" s="1"/>
  <c r="O1137" i="2"/>
  <c r="P1137" i="2" s="1"/>
  <c r="AI1136" i="2"/>
  <c r="AJ1136" i="2" s="1"/>
  <c r="AE1136" i="2"/>
  <c r="AF1136" i="2" s="1"/>
  <c r="AA1136" i="2"/>
  <c r="AB1136" i="2" s="1"/>
  <c r="W1136" i="2"/>
  <c r="X1136" i="2" s="1"/>
  <c r="S1136" i="2"/>
  <c r="T1136" i="2" s="1"/>
  <c r="O1136" i="2"/>
  <c r="P1136" i="2" s="1"/>
  <c r="AI1135" i="2"/>
  <c r="AJ1135" i="2" s="1"/>
  <c r="AE1135" i="2"/>
  <c r="AF1135" i="2" s="1"/>
  <c r="AA1135" i="2"/>
  <c r="AB1135" i="2" s="1"/>
  <c r="W1135" i="2"/>
  <c r="X1135" i="2" s="1"/>
  <c r="S1135" i="2"/>
  <c r="T1135" i="2" s="1"/>
  <c r="O1135" i="2"/>
  <c r="P1135" i="2" s="1"/>
  <c r="AI1134" i="2"/>
  <c r="AJ1134" i="2" s="1"/>
  <c r="AE1134" i="2"/>
  <c r="AF1134" i="2" s="1"/>
  <c r="AA1134" i="2"/>
  <c r="AB1134" i="2" s="1"/>
  <c r="W1134" i="2"/>
  <c r="X1134" i="2" s="1"/>
  <c r="S1134" i="2"/>
  <c r="T1134" i="2" s="1"/>
  <c r="O1134" i="2"/>
  <c r="P1134" i="2" s="1"/>
  <c r="AI1133" i="2"/>
  <c r="AJ1133" i="2" s="1"/>
  <c r="AE1133" i="2"/>
  <c r="AF1133" i="2" s="1"/>
  <c r="AA1133" i="2"/>
  <c r="AB1133" i="2" s="1"/>
  <c r="W1133" i="2"/>
  <c r="X1133" i="2" s="1"/>
  <c r="S1133" i="2"/>
  <c r="T1133" i="2" s="1"/>
  <c r="O1133" i="2"/>
  <c r="P1133" i="2" s="1"/>
  <c r="AI1132" i="2"/>
  <c r="AJ1132" i="2" s="1"/>
  <c r="AE1132" i="2"/>
  <c r="AF1132" i="2" s="1"/>
  <c r="AA1132" i="2"/>
  <c r="AB1132" i="2" s="1"/>
  <c r="W1132" i="2"/>
  <c r="X1132" i="2" s="1"/>
  <c r="S1132" i="2"/>
  <c r="T1132" i="2" s="1"/>
  <c r="O1132" i="2"/>
  <c r="P1132" i="2" s="1"/>
  <c r="AI1131" i="2"/>
  <c r="AJ1131" i="2" s="1"/>
  <c r="AE1131" i="2"/>
  <c r="AF1131" i="2" s="1"/>
  <c r="AA1131" i="2"/>
  <c r="AB1131" i="2" s="1"/>
  <c r="W1131" i="2"/>
  <c r="X1131" i="2" s="1"/>
  <c r="S1131" i="2"/>
  <c r="T1131" i="2" s="1"/>
  <c r="O1131" i="2"/>
  <c r="P1131" i="2" s="1"/>
  <c r="AI1130" i="2"/>
  <c r="AJ1130" i="2" s="1"/>
  <c r="AE1130" i="2"/>
  <c r="AF1130" i="2" s="1"/>
  <c r="AA1130" i="2"/>
  <c r="AB1130" i="2" s="1"/>
  <c r="W1130" i="2"/>
  <c r="X1130" i="2" s="1"/>
  <c r="S1130" i="2"/>
  <c r="T1130" i="2" s="1"/>
  <c r="O1130" i="2"/>
  <c r="P1130" i="2" s="1"/>
  <c r="AI1129" i="2"/>
  <c r="AJ1129" i="2" s="1"/>
  <c r="AE1129" i="2"/>
  <c r="AF1129" i="2" s="1"/>
  <c r="AA1129" i="2"/>
  <c r="AB1129" i="2" s="1"/>
  <c r="W1129" i="2"/>
  <c r="X1129" i="2" s="1"/>
  <c r="S1129" i="2"/>
  <c r="T1129" i="2" s="1"/>
  <c r="O1129" i="2"/>
  <c r="P1129" i="2" s="1"/>
  <c r="AI1128" i="2"/>
  <c r="AJ1128" i="2" s="1"/>
  <c r="AE1128" i="2"/>
  <c r="AF1128" i="2" s="1"/>
  <c r="AA1128" i="2"/>
  <c r="AB1128" i="2" s="1"/>
  <c r="W1128" i="2"/>
  <c r="X1128" i="2" s="1"/>
  <c r="S1128" i="2"/>
  <c r="T1128" i="2" s="1"/>
  <c r="O1128" i="2"/>
  <c r="P1128" i="2" s="1"/>
  <c r="AI1127" i="2"/>
  <c r="AJ1127" i="2" s="1"/>
  <c r="AE1127" i="2"/>
  <c r="AF1127" i="2" s="1"/>
  <c r="AA1127" i="2"/>
  <c r="AB1127" i="2" s="1"/>
  <c r="W1127" i="2"/>
  <c r="X1127" i="2" s="1"/>
  <c r="S1127" i="2"/>
  <c r="T1127" i="2" s="1"/>
  <c r="O1127" i="2"/>
  <c r="P1127" i="2" s="1"/>
  <c r="AI1126" i="2"/>
  <c r="AJ1126" i="2" s="1"/>
  <c r="AE1126" i="2"/>
  <c r="AF1126" i="2" s="1"/>
  <c r="AA1126" i="2"/>
  <c r="AB1126" i="2" s="1"/>
  <c r="W1126" i="2"/>
  <c r="X1126" i="2" s="1"/>
  <c r="S1126" i="2"/>
  <c r="T1126" i="2" s="1"/>
  <c r="O1126" i="2"/>
  <c r="P1126" i="2" s="1"/>
  <c r="AI1125" i="2"/>
  <c r="AJ1125" i="2" s="1"/>
  <c r="AE1125" i="2"/>
  <c r="AF1125" i="2" s="1"/>
  <c r="AA1125" i="2"/>
  <c r="AB1125" i="2" s="1"/>
  <c r="W1125" i="2"/>
  <c r="X1125" i="2" s="1"/>
  <c r="S1125" i="2"/>
  <c r="T1125" i="2" s="1"/>
  <c r="O1125" i="2"/>
  <c r="P1125" i="2" s="1"/>
  <c r="AI1124" i="2"/>
  <c r="AJ1124" i="2" s="1"/>
  <c r="AE1124" i="2"/>
  <c r="AF1124" i="2" s="1"/>
  <c r="AA1124" i="2"/>
  <c r="AB1124" i="2" s="1"/>
  <c r="W1124" i="2"/>
  <c r="X1124" i="2" s="1"/>
  <c r="S1124" i="2"/>
  <c r="T1124" i="2" s="1"/>
  <c r="O1124" i="2"/>
  <c r="P1124" i="2" s="1"/>
  <c r="AI1123" i="2"/>
  <c r="AJ1123" i="2" s="1"/>
  <c r="AE1123" i="2"/>
  <c r="AF1123" i="2" s="1"/>
  <c r="AA1123" i="2"/>
  <c r="AB1123" i="2" s="1"/>
  <c r="W1123" i="2"/>
  <c r="X1123" i="2" s="1"/>
  <c r="S1123" i="2"/>
  <c r="T1123" i="2" s="1"/>
  <c r="O1123" i="2"/>
  <c r="P1123" i="2" s="1"/>
  <c r="AI1122" i="2"/>
  <c r="AJ1122" i="2" s="1"/>
  <c r="AE1122" i="2"/>
  <c r="AF1122" i="2" s="1"/>
  <c r="AA1122" i="2"/>
  <c r="AB1122" i="2" s="1"/>
  <c r="W1122" i="2"/>
  <c r="X1122" i="2" s="1"/>
  <c r="S1122" i="2"/>
  <c r="T1122" i="2" s="1"/>
  <c r="O1122" i="2"/>
  <c r="P1122" i="2" s="1"/>
  <c r="AI1121" i="2"/>
  <c r="AJ1121" i="2" s="1"/>
  <c r="AE1121" i="2"/>
  <c r="AF1121" i="2" s="1"/>
  <c r="AA1121" i="2"/>
  <c r="AB1121" i="2" s="1"/>
  <c r="W1121" i="2"/>
  <c r="X1121" i="2" s="1"/>
  <c r="S1121" i="2"/>
  <c r="T1121" i="2" s="1"/>
  <c r="O1121" i="2"/>
  <c r="P1121" i="2" s="1"/>
  <c r="AI1120" i="2"/>
  <c r="AJ1120" i="2" s="1"/>
  <c r="AE1120" i="2"/>
  <c r="AF1120" i="2" s="1"/>
  <c r="AA1120" i="2"/>
  <c r="AB1120" i="2" s="1"/>
  <c r="W1120" i="2"/>
  <c r="X1120" i="2" s="1"/>
  <c r="S1120" i="2"/>
  <c r="T1120" i="2" s="1"/>
  <c r="O1120" i="2"/>
  <c r="P1120" i="2" s="1"/>
  <c r="AI1119" i="2"/>
  <c r="AJ1119" i="2" s="1"/>
  <c r="AE1119" i="2"/>
  <c r="AF1119" i="2" s="1"/>
  <c r="AA1119" i="2"/>
  <c r="AB1119" i="2" s="1"/>
  <c r="W1119" i="2"/>
  <c r="X1119" i="2" s="1"/>
  <c r="S1119" i="2"/>
  <c r="T1119" i="2" s="1"/>
  <c r="O1119" i="2"/>
  <c r="P1119" i="2" s="1"/>
  <c r="AI1118" i="2"/>
  <c r="AJ1118" i="2" s="1"/>
  <c r="AE1118" i="2"/>
  <c r="AF1118" i="2"/>
  <c r="AA1118" i="2"/>
  <c r="AB1118" i="2" s="1"/>
  <c r="W1118" i="2"/>
  <c r="X1118" i="2" s="1"/>
  <c r="S1118" i="2"/>
  <c r="T1118" i="2" s="1"/>
  <c r="O1118" i="2"/>
  <c r="P1118" i="2" s="1"/>
  <c r="AI1117" i="2"/>
  <c r="AJ1117" i="2" s="1"/>
  <c r="AE1117" i="2"/>
  <c r="AF1117" i="2" s="1"/>
  <c r="AA1117" i="2"/>
  <c r="AB1117" i="2" s="1"/>
  <c r="W1117" i="2"/>
  <c r="X1117" i="2"/>
  <c r="S1117" i="2"/>
  <c r="T1117" i="2" s="1"/>
  <c r="O1117" i="2"/>
  <c r="P1117" i="2" s="1"/>
  <c r="AI1116" i="2"/>
  <c r="AJ1116" i="2" s="1"/>
  <c r="AE1116" i="2"/>
  <c r="AF1116" i="2"/>
  <c r="AA1116" i="2"/>
  <c r="AB1116" i="2" s="1"/>
  <c r="W1116" i="2"/>
  <c r="X1116" i="2" s="1"/>
  <c r="S1116" i="2"/>
  <c r="T1116" i="2" s="1"/>
  <c r="O1116" i="2"/>
  <c r="P1116" i="2" s="1"/>
  <c r="AI1115" i="2"/>
  <c r="AJ1115" i="2" s="1"/>
  <c r="AE1115" i="2"/>
  <c r="AF1115" i="2" s="1"/>
  <c r="AA1115" i="2"/>
  <c r="AB1115" i="2" s="1"/>
  <c r="W1115" i="2"/>
  <c r="X1115" i="2"/>
  <c r="S1115" i="2"/>
  <c r="T1115" i="2" s="1"/>
  <c r="O1115" i="2"/>
  <c r="P1115" i="2" s="1"/>
  <c r="AI1114" i="2"/>
  <c r="AJ1114" i="2" s="1"/>
  <c r="AE1114" i="2"/>
  <c r="AF1114" i="2" s="1"/>
  <c r="AA1114" i="2"/>
  <c r="AB1114" i="2" s="1"/>
  <c r="W1114" i="2"/>
  <c r="X1114" i="2" s="1"/>
  <c r="S1114" i="2"/>
  <c r="T1114" i="2" s="1"/>
  <c r="O1114" i="2"/>
  <c r="P1114" i="2"/>
  <c r="AI1113" i="2"/>
  <c r="AJ1113" i="2" s="1"/>
  <c r="AE1113" i="2"/>
  <c r="AF1113" i="2" s="1"/>
  <c r="AA1113" i="2"/>
  <c r="AB1113" i="2" s="1"/>
  <c r="W1113" i="2"/>
  <c r="X1113" i="2"/>
  <c r="S1113" i="2"/>
  <c r="T1113" i="2" s="1"/>
  <c r="O1113" i="2"/>
  <c r="P1113" i="2" s="1"/>
  <c r="AI1112" i="2"/>
  <c r="AJ1112" i="2" s="1"/>
  <c r="AE1112" i="2"/>
  <c r="AF1112" i="2" s="1"/>
  <c r="AA1112" i="2"/>
  <c r="AB1112" i="2" s="1"/>
  <c r="W1112" i="2"/>
  <c r="X1112" i="2" s="1"/>
  <c r="S1112" i="2"/>
  <c r="T1112" i="2" s="1"/>
  <c r="O1112" i="2"/>
  <c r="P1112" i="2" s="1"/>
  <c r="AI1111" i="2"/>
  <c r="AJ1111" i="2" s="1"/>
  <c r="AE1111" i="2"/>
  <c r="AF1111" i="2" s="1"/>
  <c r="AA1111" i="2"/>
  <c r="AB1111" i="2" s="1"/>
  <c r="W1111" i="2"/>
  <c r="X1111" i="2"/>
  <c r="S1111" i="2"/>
  <c r="T1111" i="2" s="1"/>
  <c r="O1111" i="2"/>
  <c r="P1111" i="2" s="1"/>
  <c r="AI1110" i="2"/>
  <c r="AJ1110" i="2" s="1"/>
  <c r="AE1110" i="2"/>
  <c r="AF1110" i="2" s="1"/>
  <c r="AA1110" i="2"/>
  <c r="AB1110" i="2" s="1"/>
  <c r="W1110" i="2"/>
  <c r="X1110" i="2" s="1"/>
  <c r="S1110" i="2"/>
  <c r="T1110" i="2" s="1"/>
  <c r="O1110" i="2"/>
  <c r="P1110" i="2" s="1"/>
  <c r="AI1109" i="2"/>
  <c r="AJ1109" i="2" s="1"/>
  <c r="AE1109" i="2"/>
  <c r="AF1109" i="2" s="1"/>
  <c r="AA1109" i="2"/>
  <c r="AB1109" i="2" s="1"/>
  <c r="W1109" i="2"/>
  <c r="X1109" i="2" s="1"/>
  <c r="S1109" i="2"/>
  <c r="T1109" i="2" s="1"/>
  <c r="O1109" i="2"/>
  <c r="P1109" i="2" s="1"/>
  <c r="AI1108" i="2"/>
  <c r="AJ1108" i="2" s="1"/>
  <c r="AE1108" i="2"/>
  <c r="AF1108" i="2"/>
  <c r="AA1108" i="2"/>
  <c r="AB1108" i="2" s="1"/>
  <c r="W1108" i="2"/>
  <c r="X1108" i="2" s="1"/>
  <c r="S1108" i="2"/>
  <c r="T1108" i="2" s="1"/>
  <c r="O1108" i="2"/>
  <c r="P1108" i="2"/>
  <c r="AI1107" i="2"/>
  <c r="AJ1107" i="2" s="1"/>
  <c r="AE1107" i="2"/>
  <c r="AF1107" i="2" s="1"/>
  <c r="AA1107" i="2"/>
  <c r="AB1107" i="2" s="1"/>
  <c r="W1107" i="2"/>
  <c r="X1107" i="2" s="1"/>
  <c r="S1107" i="2"/>
  <c r="T1107" i="2" s="1"/>
  <c r="O1107" i="2"/>
  <c r="P1107" i="2" s="1"/>
  <c r="AI1106" i="2"/>
  <c r="AJ1106" i="2" s="1"/>
  <c r="AE1106" i="2"/>
  <c r="AF1106" i="2"/>
  <c r="AA1106" i="2"/>
  <c r="AB1106" i="2" s="1"/>
  <c r="W1106" i="2"/>
  <c r="X1106" i="2" s="1"/>
  <c r="S1106" i="2"/>
  <c r="T1106" i="2" s="1"/>
  <c r="O1106" i="2"/>
  <c r="P1106" i="2"/>
  <c r="AI1105" i="2"/>
  <c r="AJ1105" i="2" s="1"/>
  <c r="AE1105" i="2"/>
  <c r="AF1105" i="2" s="1"/>
  <c r="AA1105" i="2"/>
  <c r="AB1105" i="2" s="1"/>
  <c r="W1105" i="2"/>
  <c r="X1105" i="2" s="1"/>
  <c r="S1105" i="2"/>
  <c r="T1105" i="2" s="1"/>
  <c r="O1105" i="2"/>
  <c r="P1105" i="2" s="1"/>
  <c r="AI1104" i="2"/>
  <c r="AJ1104" i="2" s="1"/>
  <c r="AE1104" i="2"/>
  <c r="AF1104" i="2"/>
  <c r="AA1104" i="2"/>
  <c r="AB1104" i="2" s="1"/>
  <c r="W1104" i="2"/>
  <c r="X1104" i="2" s="1"/>
  <c r="S1104" i="2"/>
  <c r="T1104" i="2" s="1"/>
  <c r="O1104" i="2"/>
  <c r="P1104" i="2" s="1"/>
  <c r="AI1103" i="2"/>
  <c r="AJ1103" i="2" s="1"/>
  <c r="AE1103" i="2"/>
  <c r="AF1103" i="2" s="1"/>
  <c r="AA1103" i="2"/>
  <c r="AB1103" i="2" s="1"/>
  <c r="W1103" i="2"/>
  <c r="X1103" i="2" s="1"/>
  <c r="S1103" i="2"/>
  <c r="T1103" i="2" s="1"/>
  <c r="O1103" i="2"/>
  <c r="P1103" i="2" s="1"/>
  <c r="AI1102" i="2"/>
  <c r="AJ1102" i="2" s="1"/>
  <c r="AE1102" i="2"/>
  <c r="AF1102" i="2" s="1"/>
  <c r="AA1102" i="2"/>
  <c r="AB1102" i="2" s="1"/>
  <c r="W1102" i="2"/>
  <c r="X1102" i="2" s="1"/>
  <c r="S1102" i="2"/>
  <c r="T1102" i="2" s="1"/>
  <c r="O1102" i="2"/>
  <c r="P1102" i="2" s="1"/>
  <c r="AI1101" i="2"/>
  <c r="AJ1101" i="2" s="1"/>
  <c r="AE1101" i="2"/>
  <c r="AF1101" i="2" s="1"/>
  <c r="AA1101" i="2"/>
  <c r="AB1101" i="2" s="1"/>
  <c r="W1101" i="2"/>
  <c r="X1101" i="2"/>
  <c r="S1101" i="2"/>
  <c r="T1101" i="2" s="1"/>
  <c r="O1101" i="2"/>
  <c r="P1101" i="2" s="1"/>
  <c r="AI1100" i="2"/>
  <c r="AJ1100" i="2" s="1"/>
  <c r="AE1100" i="2"/>
  <c r="AF1100" i="2"/>
  <c r="AA1100" i="2"/>
  <c r="AB1100" i="2" s="1"/>
  <c r="W1100" i="2"/>
  <c r="X1100" i="2"/>
  <c r="S1100" i="2"/>
  <c r="T1100" i="2" s="1"/>
  <c r="O1100" i="2"/>
  <c r="P1100" i="2"/>
  <c r="AI1099" i="2"/>
  <c r="AJ1099" i="2" s="1"/>
  <c r="AE1099" i="2"/>
  <c r="AF1099" i="2"/>
  <c r="AA1099" i="2"/>
  <c r="AB1099" i="2" s="1"/>
  <c r="W1099" i="2"/>
  <c r="X1099" i="2"/>
  <c r="S1099" i="2"/>
  <c r="T1099" i="2"/>
  <c r="O1099" i="2"/>
  <c r="P1099" i="2" s="1"/>
  <c r="AI1098" i="2"/>
  <c r="AJ1098" i="2" s="1"/>
  <c r="AE1098" i="2"/>
  <c r="AF1098" i="2"/>
  <c r="AA1098" i="2"/>
  <c r="AB1098" i="2" s="1"/>
  <c r="W1098" i="2"/>
  <c r="X1098" i="2" s="1"/>
  <c r="S1098" i="2"/>
  <c r="T1098" i="2" s="1"/>
  <c r="O1098" i="2"/>
  <c r="P1098" i="2"/>
  <c r="AI1097" i="2"/>
  <c r="AJ1097" i="2"/>
  <c r="AE1097" i="2"/>
  <c r="AF1097" i="2"/>
  <c r="AA1097" i="2"/>
  <c r="AB1097" i="2" s="1"/>
  <c r="W1097" i="2"/>
  <c r="X1097" i="2"/>
  <c r="S1097" i="2"/>
  <c r="T1097" i="2" s="1"/>
  <c r="O1097" i="2"/>
  <c r="P1097" i="2" s="1"/>
  <c r="AI1096" i="2"/>
  <c r="AJ1096" i="2" s="1"/>
  <c r="AE1096" i="2"/>
  <c r="AF1096" i="2"/>
  <c r="AA1096" i="2"/>
  <c r="AB1096" i="2"/>
  <c r="W1096" i="2"/>
  <c r="X1096" i="2"/>
  <c r="S1096" i="2"/>
  <c r="T1096" i="2" s="1"/>
  <c r="O1096" i="2"/>
  <c r="P1096" i="2"/>
  <c r="AI1095" i="2"/>
  <c r="AJ1095" i="2"/>
  <c r="AE1095" i="2"/>
  <c r="AF1095" i="2" s="1"/>
  <c r="AA1095" i="2"/>
  <c r="AB1095" i="2" s="1"/>
  <c r="W1095" i="2"/>
  <c r="X1095" i="2"/>
  <c r="S1095" i="2"/>
  <c r="T1095" i="2" s="1"/>
  <c r="O1095" i="2"/>
  <c r="P1095" i="2"/>
  <c r="AI1094" i="2"/>
  <c r="AJ1094" i="2" s="1"/>
  <c r="AE1094" i="2"/>
  <c r="AF1094" i="2"/>
  <c r="AA1094" i="2"/>
  <c r="AB1094" i="2" s="1"/>
  <c r="W1094" i="2"/>
  <c r="X1094" i="2"/>
  <c r="S1094" i="2"/>
  <c r="T1094" i="2" s="1"/>
  <c r="O1094" i="2"/>
  <c r="P1094" i="2"/>
  <c r="AI1093" i="2"/>
  <c r="AJ1093" i="2"/>
  <c r="AE1093" i="2"/>
  <c r="AF1093" i="2" s="1"/>
  <c r="AA1093" i="2"/>
  <c r="AB1093" i="2" s="1"/>
  <c r="W1093" i="2"/>
  <c r="X1093" i="2"/>
  <c r="S1093" i="2"/>
  <c r="T1093" i="2" s="1"/>
  <c r="O1093" i="2"/>
  <c r="P1093" i="2" s="1"/>
  <c r="AI1092" i="2"/>
  <c r="AJ1092" i="2" s="1"/>
  <c r="AE1092" i="2"/>
  <c r="AF1092" i="2"/>
  <c r="AA1092" i="2"/>
  <c r="AB1092" i="2"/>
  <c r="W1092" i="2"/>
  <c r="X1092" i="2"/>
  <c r="S1092" i="2"/>
  <c r="T1092" i="2" s="1"/>
  <c r="O1092" i="2"/>
  <c r="P1092" i="2"/>
  <c r="AI1091" i="2"/>
  <c r="AJ1091" i="2" s="1"/>
  <c r="AE1091" i="2"/>
  <c r="AF1091" i="2" s="1"/>
  <c r="AA1091" i="2"/>
  <c r="AB1091" i="2" s="1"/>
  <c r="W1091" i="2"/>
  <c r="X1091" i="2"/>
  <c r="S1091" i="2"/>
  <c r="T1091" i="2"/>
  <c r="O1091" i="2"/>
  <c r="P1091" i="2"/>
  <c r="AI1090" i="2"/>
  <c r="AJ1090" i="2" s="1"/>
  <c r="AE1090" i="2"/>
  <c r="AF1090" i="2"/>
  <c r="AA1090" i="2"/>
  <c r="AB1090" i="2"/>
  <c r="W1090" i="2"/>
  <c r="X1090" i="2" s="1"/>
  <c r="S1090" i="2"/>
  <c r="T1090" i="2" s="1"/>
  <c r="O1090" i="2"/>
  <c r="P1090" i="2"/>
  <c r="AI1089" i="2"/>
  <c r="AJ1089" i="2" s="1"/>
  <c r="AE1089" i="2"/>
  <c r="AF1089" i="2"/>
  <c r="AA1089" i="2"/>
  <c r="AB1089" i="2" s="1"/>
  <c r="W1089" i="2"/>
  <c r="X1089" i="2"/>
  <c r="S1089" i="2"/>
  <c r="T1089" i="2" s="1"/>
  <c r="O1089" i="2"/>
  <c r="P1089" i="2"/>
  <c r="AI1088" i="2"/>
  <c r="AJ1088" i="2" s="1"/>
  <c r="AE1088" i="2"/>
  <c r="AF1088" i="2"/>
  <c r="AA1088" i="2"/>
  <c r="AB1088" i="2"/>
  <c r="W1088" i="2"/>
  <c r="X1088" i="2" s="1"/>
  <c r="S1088" i="2"/>
  <c r="T1088" i="2" s="1"/>
  <c r="O1088" i="2"/>
  <c r="P1088" i="2"/>
  <c r="AI1087" i="2"/>
  <c r="AJ1087" i="2" s="1"/>
  <c r="AE1087" i="2"/>
  <c r="AF1087" i="2" s="1"/>
  <c r="AA1087" i="2"/>
  <c r="AB1087" i="2" s="1"/>
  <c r="W1087" i="2"/>
  <c r="X1087" i="2"/>
  <c r="S1087" i="2"/>
  <c r="T1087" i="2"/>
  <c r="O1087" i="2"/>
  <c r="P1087" i="2"/>
  <c r="AI1086" i="2"/>
  <c r="AJ1086" i="2" s="1"/>
  <c r="AE1086" i="2"/>
  <c r="AF1086" i="2"/>
  <c r="AA1086" i="2"/>
  <c r="AB1086" i="2" s="1"/>
  <c r="W1086" i="2"/>
  <c r="X1086" i="2" s="1"/>
  <c r="S1086" i="2"/>
  <c r="T1086" i="2" s="1"/>
  <c r="O1086" i="2"/>
  <c r="P1086" i="2"/>
  <c r="AI1085" i="2"/>
  <c r="AJ1085" i="2"/>
  <c r="AE1085" i="2"/>
  <c r="AF1085" i="2"/>
  <c r="AA1085" i="2"/>
  <c r="AB1085" i="2" s="1"/>
  <c r="W1085" i="2"/>
  <c r="X1085" i="2"/>
  <c r="S1085" i="2"/>
  <c r="T1085" i="2"/>
  <c r="O1085" i="2"/>
  <c r="P1085" i="2" s="1"/>
  <c r="AI1084" i="2"/>
  <c r="AJ1084" i="2" s="1"/>
  <c r="AE1084" i="2"/>
  <c r="AF1084" i="2"/>
  <c r="AA1084" i="2"/>
  <c r="AB1084" i="2" s="1"/>
  <c r="W1084" i="2"/>
  <c r="X1084" i="2"/>
  <c r="S1084" i="2"/>
  <c r="T1084" i="2" s="1"/>
  <c r="O1084" i="2"/>
  <c r="P1084" i="2"/>
  <c r="AI1083" i="2"/>
  <c r="AJ1083" i="2" s="1"/>
  <c r="AE1083" i="2"/>
  <c r="AF1083" i="2"/>
  <c r="AA1083" i="2"/>
  <c r="AB1083" i="2" s="1"/>
  <c r="W1083" i="2"/>
  <c r="X1083" i="2"/>
  <c r="S1083" i="2"/>
  <c r="T1083" i="2"/>
  <c r="O1083" i="2"/>
  <c r="P1083" i="2"/>
  <c r="AI1082" i="2"/>
  <c r="AJ1082" i="2" s="1"/>
  <c r="AE1082" i="2"/>
  <c r="AF1082" i="2"/>
  <c r="AA1082" i="2"/>
  <c r="AB1082" i="2" s="1"/>
  <c r="W1082" i="2"/>
  <c r="X1082" i="2" s="1"/>
  <c r="S1082" i="2"/>
  <c r="T1082" i="2" s="1"/>
  <c r="O1082" i="2"/>
  <c r="P1082" i="2"/>
  <c r="AI1081" i="2"/>
  <c r="AJ1081" i="2"/>
  <c r="AE1081" i="2"/>
  <c r="AF1081" i="2"/>
  <c r="AA1081" i="2"/>
  <c r="AB1081" i="2" s="1"/>
  <c r="W1081" i="2"/>
  <c r="X1081" i="2"/>
  <c r="S1081" i="2"/>
  <c r="T1081" i="2" s="1"/>
  <c r="O1081" i="2"/>
  <c r="P1081" i="2" s="1"/>
  <c r="AI1080" i="2"/>
  <c r="AJ1080" i="2" s="1"/>
  <c r="AE1080" i="2"/>
  <c r="AF1080" i="2"/>
  <c r="AA1080" i="2"/>
  <c r="AB1080" i="2"/>
  <c r="W1080" i="2"/>
  <c r="X1080" i="2"/>
  <c r="S1080" i="2"/>
  <c r="T1080" i="2" s="1"/>
  <c r="O1080" i="2"/>
  <c r="P1080" i="2"/>
  <c r="AI1079" i="2"/>
  <c r="AJ1079" i="2"/>
  <c r="AE1079" i="2"/>
  <c r="AF1079" i="2" s="1"/>
  <c r="AA1079" i="2"/>
  <c r="AB1079" i="2" s="1"/>
  <c r="W1079" i="2"/>
  <c r="X1079" i="2"/>
  <c r="S1079" i="2"/>
  <c r="T1079" i="2"/>
  <c r="O1079" i="2"/>
  <c r="P1079" i="2"/>
  <c r="AI1078" i="2"/>
  <c r="AJ1078" i="2" s="1"/>
  <c r="AE1078" i="2"/>
  <c r="AF1078" i="2"/>
  <c r="AA1078" i="2"/>
  <c r="AB1078" i="2" s="1"/>
  <c r="W1078" i="2"/>
  <c r="X1078" i="2"/>
  <c r="S1078" i="2"/>
  <c r="T1078" i="2" s="1"/>
  <c r="O1078" i="2"/>
  <c r="P1078" i="2"/>
  <c r="AI1077" i="2"/>
  <c r="AJ1077" i="2"/>
  <c r="AE1077" i="2"/>
  <c r="AF1077" i="2"/>
  <c r="AA1077" i="2"/>
  <c r="AB1077" i="2" s="1"/>
  <c r="W1077" i="2"/>
  <c r="X1077" i="2" s="1"/>
  <c r="S1077" i="2"/>
  <c r="T1077" i="2" s="1"/>
  <c r="O1077" i="2"/>
  <c r="P1077" i="2" s="1"/>
  <c r="AI1076" i="2"/>
  <c r="AJ1076" i="2" s="1"/>
  <c r="AE1076" i="2"/>
  <c r="AF1076" i="2"/>
  <c r="AA1076" i="2"/>
  <c r="AB1076" i="2"/>
  <c r="W1076" i="2"/>
  <c r="X1076" i="2"/>
  <c r="S1076" i="2"/>
  <c r="T1076" i="2" s="1"/>
  <c r="O1076" i="2"/>
  <c r="P1076" i="2"/>
  <c r="AI1075" i="2"/>
  <c r="AJ1075" i="2" s="1"/>
  <c r="AE1075" i="2"/>
  <c r="AF1075" i="2" s="1"/>
  <c r="AA1075" i="2"/>
  <c r="AB1075" i="2" s="1"/>
  <c r="W1075" i="2"/>
  <c r="X1075" i="2"/>
  <c r="S1075" i="2"/>
  <c r="T1075" i="2"/>
  <c r="O1075" i="2"/>
  <c r="P1075" i="2"/>
  <c r="AI1074" i="2"/>
  <c r="AJ1074" i="2" s="1"/>
  <c r="AE1074" i="2"/>
  <c r="AF1074" i="2" s="1"/>
  <c r="AA1074" i="2"/>
  <c r="AB1074" i="2"/>
  <c r="W1074" i="2"/>
  <c r="X1074" i="2" s="1"/>
  <c r="S1074" i="2"/>
  <c r="T1074" i="2" s="1"/>
  <c r="O1074" i="2"/>
  <c r="P1074" i="2"/>
  <c r="AI1073" i="2"/>
  <c r="AJ1073" i="2"/>
  <c r="AE1073" i="2"/>
  <c r="AF1073" i="2"/>
  <c r="AA1073" i="2"/>
  <c r="AB1073" i="2" s="1"/>
  <c r="W1073" i="2"/>
  <c r="X1073" i="2" s="1"/>
  <c r="S1073" i="2"/>
  <c r="T1073" i="2" s="1"/>
  <c r="O1073" i="2"/>
  <c r="P1073" i="2"/>
  <c r="AI1072" i="2"/>
  <c r="AJ1072" i="2" s="1"/>
  <c r="AE1072" i="2"/>
  <c r="AF1072" i="2"/>
  <c r="AA1072" i="2"/>
  <c r="AB1072" i="2"/>
  <c r="W1072" i="2"/>
  <c r="X1072" i="2" s="1"/>
  <c r="S1072" i="2"/>
  <c r="T1072" i="2" s="1"/>
  <c r="O1072" i="2"/>
  <c r="P1072" i="2" s="1"/>
  <c r="AI1071" i="2"/>
  <c r="AJ1071" i="2" s="1"/>
  <c r="AE1071" i="2"/>
  <c r="AF1071" i="2" s="1"/>
  <c r="AA1071" i="2"/>
  <c r="AB1071" i="2" s="1"/>
  <c r="W1071" i="2"/>
  <c r="X1071" i="2"/>
  <c r="S1071" i="2"/>
  <c r="T1071" i="2"/>
  <c r="O1071" i="2"/>
  <c r="P1071" i="2"/>
  <c r="AI1070" i="2"/>
  <c r="AJ1070" i="2" s="1"/>
  <c r="AE1070" i="2"/>
  <c r="AF1070" i="2"/>
  <c r="AA1070" i="2"/>
  <c r="AB1070" i="2" s="1"/>
  <c r="W1070" i="2"/>
  <c r="X1070" i="2" s="1"/>
  <c r="S1070" i="2"/>
  <c r="T1070" i="2" s="1"/>
  <c r="O1070" i="2"/>
  <c r="P1070" i="2" s="1"/>
  <c r="AI1069" i="2"/>
  <c r="AJ1069" i="2"/>
  <c r="AE1069" i="2"/>
  <c r="AF1069" i="2"/>
  <c r="AA1069" i="2"/>
  <c r="AB1069" i="2" s="1"/>
  <c r="W1069" i="2"/>
  <c r="X1069" i="2" s="1"/>
  <c r="S1069" i="2"/>
  <c r="T1069" i="2"/>
  <c r="O1069" i="2"/>
  <c r="P1069" i="2" s="1"/>
  <c r="AI1068" i="2"/>
  <c r="AJ1068" i="2" s="1"/>
  <c r="AE1068" i="2"/>
  <c r="AF1068" i="2"/>
  <c r="AA1068" i="2"/>
  <c r="AB1068" i="2" s="1"/>
  <c r="W1068" i="2"/>
  <c r="X1068" i="2"/>
  <c r="S1068" i="2"/>
  <c r="T1068" i="2" s="1"/>
  <c r="O1068" i="2"/>
  <c r="P1068" i="2" s="1"/>
  <c r="AI1067" i="2"/>
  <c r="AJ1067" i="2" s="1"/>
  <c r="AE1067" i="2"/>
  <c r="AF1067" i="2"/>
  <c r="AA1067" i="2"/>
  <c r="AB1067" i="2" s="1"/>
  <c r="W1067" i="2"/>
  <c r="X1067" i="2"/>
  <c r="S1067" i="2"/>
  <c r="T1067" i="2"/>
  <c r="O1067" i="2"/>
  <c r="P1067" i="2"/>
  <c r="AI1066" i="2"/>
  <c r="AJ1066" i="2" s="1"/>
  <c r="AE1066" i="2"/>
  <c r="AF1066" i="2" s="1"/>
  <c r="AA1066" i="2"/>
  <c r="AB1066" i="2" s="1"/>
  <c r="W1066" i="2"/>
  <c r="X1066" i="2" s="1"/>
  <c r="S1066" i="2"/>
  <c r="T1066" i="2" s="1"/>
  <c r="O1066" i="2"/>
  <c r="P1066" i="2"/>
  <c r="AI1065" i="2"/>
  <c r="AJ1065" i="2"/>
  <c r="AE1065" i="2"/>
  <c r="AF1065" i="2"/>
  <c r="AA1065" i="2"/>
  <c r="AB1065" i="2" s="1"/>
  <c r="W1065" i="2"/>
  <c r="X1065" i="2"/>
  <c r="S1065" i="2"/>
  <c r="T1065" i="2" s="1"/>
  <c r="O1065" i="2"/>
  <c r="P1065" i="2" s="1"/>
  <c r="AI1064" i="2"/>
  <c r="AJ1064" i="2" s="1"/>
  <c r="AE1064" i="2"/>
  <c r="AF1064" i="2" s="1"/>
  <c r="AA1064" i="2"/>
  <c r="AB1064" i="2"/>
  <c r="W1064" i="2"/>
  <c r="X1064" i="2"/>
  <c r="S1064" i="2"/>
  <c r="T1064" i="2" s="1"/>
  <c r="O1064" i="2"/>
  <c r="P1064" i="2" s="1"/>
  <c r="AI1063" i="2"/>
  <c r="AJ1063" i="2"/>
  <c r="AE1063" i="2"/>
  <c r="AF1063" i="2" s="1"/>
  <c r="AA1063" i="2"/>
  <c r="AB1063" i="2" s="1"/>
  <c r="W1063" i="2"/>
  <c r="X1063" i="2"/>
  <c r="S1063" i="2"/>
  <c r="T1063" i="2" s="1"/>
  <c r="O1063" i="2"/>
  <c r="P1063" i="2"/>
  <c r="AI1062" i="2"/>
  <c r="AJ1062" i="2" s="1"/>
  <c r="AE1062" i="2"/>
  <c r="AF1062" i="2" s="1"/>
  <c r="AA1062" i="2"/>
  <c r="AB1062" i="2" s="1"/>
  <c r="W1062" i="2"/>
  <c r="X1062" i="2"/>
  <c r="S1062" i="2"/>
  <c r="T1062" i="2" s="1"/>
  <c r="O1062" i="2"/>
  <c r="P1062" i="2"/>
  <c r="AI1061" i="2"/>
  <c r="AJ1061" i="2"/>
  <c r="AE1061" i="2"/>
  <c r="AF1061" i="2" s="1"/>
  <c r="AA1061" i="2"/>
  <c r="AB1061" i="2" s="1"/>
  <c r="W1061" i="2"/>
  <c r="X1061" i="2" s="1"/>
  <c r="S1061" i="2"/>
  <c r="T1061" i="2" s="1"/>
  <c r="O1061" i="2"/>
  <c r="P1061" i="2" s="1"/>
  <c r="AI1060" i="2"/>
  <c r="AJ1060" i="2" s="1"/>
  <c r="AE1060" i="2"/>
  <c r="AF1060" i="2"/>
  <c r="AA1060" i="2"/>
  <c r="AB1060" i="2"/>
  <c r="W1060" i="2"/>
  <c r="X1060" i="2"/>
  <c r="S1060" i="2"/>
  <c r="T1060" i="2" s="1"/>
  <c r="O1060" i="2"/>
  <c r="P1060" i="2"/>
  <c r="AI1059" i="2"/>
  <c r="AJ1059" i="2" s="1"/>
  <c r="AE1059" i="2"/>
  <c r="AF1059" i="2" s="1"/>
  <c r="AA1059" i="2"/>
  <c r="AB1059" i="2" s="1"/>
  <c r="W1059" i="2"/>
  <c r="X1059" i="2" s="1"/>
  <c r="S1059" i="2"/>
  <c r="T1059" i="2"/>
  <c r="O1059" i="2"/>
  <c r="P1059" i="2"/>
  <c r="AI1058" i="2"/>
  <c r="AJ1058" i="2" s="1"/>
  <c r="AE1058" i="2"/>
  <c r="AF1058" i="2" s="1"/>
  <c r="AA1058" i="2"/>
  <c r="AB1058" i="2"/>
  <c r="W1058" i="2"/>
  <c r="X1058" i="2" s="1"/>
  <c r="S1058" i="2"/>
  <c r="T1058" i="2" s="1"/>
  <c r="O1058" i="2"/>
  <c r="P1058" i="2"/>
  <c r="AI1057" i="2"/>
  <c r="AJ1057" i="2" s="1"/>
  <c r="AE1057" i="2"/>
  <c r="AF1057" i="2"/>
  <c r="AA1057" i="2"/>
  <c r="AB1057" i="2" s="1"/>
  <c r="W1057" i="2"/>
  <c r="X1057" i="2" s="1"/>
  <c r="S1057" i="2"/>
  <c r="T1057" i="2" s="1"/>
  <c r="O1057" i="2"/>
  <c r="P1057" i="2"/>
  <c r="AI1056" i="2"/>
  <c r="AJ1056" i="2" s="1"/>
  <c r="AE1056" i="2"/>
  <c r="AF1056" i="2"/>
  <c r="AA1056" i="2"/>
  <c r="AB1056" i="2"/>
  <c r="W1056" i="2"/>
  <c r="X1056" i="2" s="1"/>
  <c r="S1056" i="2"/>
  <c r="T1056" i="2" s="1"/>
  <c r="O1056" i="2"/>
  <c r="P1056" i="2" s="1"/>
  <c r="AI1055" i="2"/>
  <c r="AJ1055" i="2" s="1"/>
  <c r="AE1055" i="2"/>
  <c r="AF1055" i="2" s="1"/>
  <c r="AA1055" i="2"/>
  <c r="AB1055" i="2" s="1"/>
  <c r="W1055" i="2"/>
  <c r="X1055" i="2"/>
  <c r="S1055" i="2"/>
  <c r="T1055" i="2"/>
  <c r="O1055" i="2"/>
  <c r="P1055" i="2"/>
  <c r="AI1054" i="2"/>
  <c r="AJ1054" i="2" s="1"/>
  <c r="AE1054" i="2"/>
  <c r="AF1054" i="2"/>
  <c r="AA1054" i="2"/>
  <c r="AB1054" i="2" s="1"/>
  <c r="W1054" i="2"/>
  <c r="X1054" i="2" s="1"/>
  <c r="S1054" i="2"/>
  <c r="T1054" i="2" s="1"/>
  <c r="O1054" i="2"/>
  <c r="P1054" i="2" s="1"/>
  <c r="AI1053" i="2"/>
  <c r="AJ1053" i="2"/>
  <c r="AE1053" i="2"/>
  <c r="AF1053" i="2"/>
  <c r="AA1053" i="2"/>
  <c r="AB1053" i="2" s="1"/>
  <c r="W1053" i="2"/>
  <c r="X1053" i="2" s="1"/>
  <c r="S1053" i="2"/>
  <c r="T1053" i="2"/>
  <c r="O1053" i="2"/>
  <c r="P1053" i="2" s="1"/>
  <c r="AI1052" i="2"/>
  <c r="AJ1052" i="2" s="1"/>
  <c r="AE1052" i="2"/>
  <c r="AF1052" i="2"/>
  <c r="AA1052" i="2"/>
  <c r="AB1052" i="2" s="1"/>
  <c r="W1052" i="2"/>
  <c r="X1052" i="2"/>
  <c r="S1052" i="2"/>
  <c r="T1052" i="2" s="1"/>
  <c r="O1052" i="2"/>
  <c r="P1052" i="2" s="1"/>
  <c r="AI1051" i="2"/>
  <c r="AJ1051" i="2" s="1"/>
  <c r="AE1051" i="2"/>
  <c r="AF1051" i="2"/>
  <c r="AA1051" i="2"/>
  <c r="AB1051" i="2" s="1"/>
  <c r="W1051" i="2"/>
  <c r="X1051" i="2"/>
  <c r="S1051" i="2"/>
  <c r="T1051" i="2"/>
  <c r="O1051" i="2"/>
  <c r="P1051" i="2" s="1"/>
  <c r="AI1050" i="2"/>
  <c r="AJ1050" i="2" s="1"/>
  <c r="AE1050" i="2"/>
  <c r="AF1050" i="2" s="1"/>
  <c r="AA1050" i="2"/>
  <c r="AB1050" i="2" s="1"/>
  <c r="W1050" i="2"/>
  <c r="X1050" i="2" s="1"/>
  <c r="S1050" i="2"/>
  <c r="T1050" i="2" s="1"/>
  <c r="O1050" i="2"/>
  <c r="P1050" i="2"/>
  <c r="AI1049" i="2"/>
  <c r="AJ1049" i="2"/>
  <c r="AE1049" i="2"/>
  <c r="AF1049" i="2"/>
  <c r="AA1049" i="2"/>
  <c r="AB1049" i="2" s="1"/>
  <c r="W1049" i="2"/>
  <c r="X1049" i="2"/>
  <c r="S1049" i="2"/>
  <c r="T1049" i="2" s="1"/>
  <c r="O1049" i="2"/>
  <c r="P1049" i="2" s="1"/>
  <c r="AI1048" i="2"/>
  <c r="AJ1048" i="2" s="1"/>
  <c r="AE1048" i="2"/>
  <c r="AF1048" i="2" s="1"/>
  <c r="AA1048" i="2"/>
  <c r="AB1048" i="2"/>
  <c r="W1048" i="2"/>
  <c r="X1048" i="2"/>
  <c r="S1048" i="2"/>
  <c r="T1048" i="2" s="1"/>
  <c r="O1048" i="2"/>
  <c r="P1048" i="2" s="1"/>
  <c r="AI1047" i="2"/>
  <c r="AJ1047" i="2"/>
  <c r="AE1047" i="2"/>
  <c r="AF1047" i="2" s="1"/>
  <c r="AA1047" i="2"/>
  <c r="AB1047" i="2" s="1"/>
  <c r="W1047" i="2"/>
  <c r="X1047" i="2"/>
  <c r="S1047" i="2"/>
  <c r="T1047" i="2" s="1"/>
  <c r="O1047" i="2"/>
  <c r="P1047" i="2"/>
  <c r="AI1046" i="2"/>
  <c r="AJ1046" i="2" s="1"/>
  <c r="AE1046" i="2"/>
  <c r="AF1046" i="2" s="1"/>
  <c r="AA1046" i="2"/>
  <c r="AB1046" i="2" s="1"/>
  <c r="W1046" i="2"/>
  <c r="X1046" i="2"/>
  <c r="S1046" i="2"/>
  <c r="T1046" i="2" s="1"/>
  <c r="O1046" i="2"/>
  <c r="P1046" i="2" s="1"/>
  <c r="AI1045" i="2"/>
  <c r="AJ1045" i="2" s="1"/>
  <c r="AE1045" i="2"/>
  <c r="AF1045" i="2"/>
  <c r="AA1045" i="2"/>
  <c r="AB1045" i="2" s="1"/>
  <c r="W1045" i="2"/>
  <c r="X1045" i="2" s="1"/>
  <c r="S1045" i="2"/>
  <c r="T1045" i="2" s="1"/>
  <c r="O1045" i="2"/>
  <c r="P1045" i="2"/>
  <c r="AI1044" i="2"/>
  <c r="AJ1044" i="2" s="1"/>
  <c r="AE1044" i="2"/>
  <c r="AF1044" i="2" s="1"/>
  <c r="AA1044" i="2"/>
  <c r="AB1044" i="2" s="1"/>
  <c r="W1044" i="2"/>
  <c r="X1044" i="2"/>
  <c r="S1044" i="2"/>
  <c r="T1044" i="2" s="1"/>
  <c r="O1044" i="2"/>
  <c r="P1044" i="2" s="1"/>
  <c r="AI1043" i="2"/>
  <c r="AJ1043" i="2" s="1"/>
  <c r="AE1043" i="2"/>
  <c r="AF1043" i="2"/>
  <c r="AA1043" i="2"/>
  <c r="AB1043" i="2" s="1"/>
  <c r="W1043" i="2"/>
  <c r="X1043" i="2" s="1"/>
  <c r="S1043" i="2"/>
  <c r="T1043" i="2" s="1"/>
  <c r="O1043" i="2"/>
  <c r="P1043" i="2"/>
  <c r="AI1042" i="2"/>
  <c r="AJ1042" i="2" s="1"/>
  <c r="AE1042" i="2"/>
  <c r="AF1042" i="2" s="1"/>
  <c r="AA1042" i="2"/>
  <c r="AB1042" i="2" s="1"/>
  <c r="W1042" i="2"/>
  <c r="X1042" i="2"/>
  <c r="S1042" i="2"/>
  <c r="T1042" i="2" s="1"/>
  <c r="O1042" i="2"/>
  <c r="P1042" i="2" s="1"/>
  <c r="AI1041" i="2"/>
  <c r="AJ1041" i="2" s="1"/>
  <c r="AE1041" i="2"/>
  <c r="AF1041" i="2"/>
  <c r="AA1041" i="2"/>
  <c r="AB1041" i="2" s="1"/>
  <c r="W1041" i="2"/>
  <c r="X1041" i="2" s="1"/>
  <c r="S1041" i="2"/>
  <c r="T1041" i="2" s="1"/>
  <c r="O1041" i="2"/>
  <c r="P1041" i="2"/>
  <c r="AI1040" i="2"/>
  <c r="AJ1040" i="2" s="1"/>
  <c r="AE1040" i="2"/>
  <c r="AF1040" i="2" s="1"/>
  <c r="AA1040" i="2"/>
  <c r="AB1040" i="2" s="1"/>
  <c r="W1040" i="2"/>
  <c r="X1040" i="2"/>
  <c r="S1040" i="2"/>
  <c r="T1040" i="2" s="1"/>
  <c r="O1040" i="2"/>
  <c r="P1040" i="2" s="1"/>
  <c r="AI1039" i="2"/>
  <c r="AJ1039" i="2" s="1"/>
  <c r="AE1039" i="2"/>
  <c r="AF1039" i="2"/>
  <c r="AA1039" i="2"/>
  <c r="AB1039" i="2" s="1"/>
  <c r="W1039" i="2"/>
  <c r="X1039" i="2" s="1"/>
  <c r="S1039" i="2"/>
  <c r="T1039" i="2" s="1"/>
  <c r="O1039" i="2"/>
  <c r="P1039" i="2"/>
  <c r="AI1038" i="2"/>
  <c r="AJ1038" i="2" s="1"/>
  <c r="AE1038" i="2"/>
  <c r="AF1038" i="2" s="1"/>
  <c r="AA1038" i="2"/>
  <c r="AB1038" i="2" s="1"/>
  <c r="W1038" i="2"/>
  <c r="X1038" i="2"/>
  <c r="S1038" i="2"/>
  <c r="T1038" i="2" s="1"/>
  <c r="O1038" i="2"/>
  <c r="P1038" i="2" s="1"/>
  <c r="AI1037" i="2"/>
  <c r="AJ1037" i="2" s="1"/>
  <c r="AE1037" i="2"/>
  <c r="AF1037" i="2"/>
  <c r="AA1037" i="2"/>
  <c r="AB1037" i="2" s="1"/>
  <c r="W1037" i="2"/>
  <c r="X1037" i="2" s="1"/>
  <c r="S1037" i="2"/>
  <c r="T1037" i="2" s="1"/>
  <c r="O1037" i="2"/>
  <c r="P1037" i="2"/>
  <c r="AI1036" i="2"/>
  <c r="AJ1036" i="2" s="1"/>
  <c r="AE1036" i="2"/>
  <c r="AF1036" i="2" s="1"/>
  <c r="AA1036" i="2"/>
  <c r="AB1036" i="2" s="1"/>
  <c r="W1036" i="2"/>
  <c r="X1036" i="2"/>
  <c r="S1036" i="2"/>
  <c r="T1036" i="2" s="1"/>
  <c r="O1036" i="2"/>
  <c r="P1036" i="2" s="1"/>
  <c r="AI1035" i="2"/>
  <c r="AJ1035" i="2" s="1"/>
  <c r="AE1035" i="2"/>
  <c r="AF1035" i="2"/>
  <c r="AA1035" i="2"/>
  <c r="AB1035" i="2" s="1"/>
  <c r="W1035" i="2"/>
  <c r="X1035" i="2" s="1"/>
  <c r="S1035" i="2"/>
  <c r="T1035" i="2" s="1"/>
  <c r="O1035" i="2"/>
  <c r="P1035" i="2"/>
  <c r="AI1034" i="2"/>
  <c r="AJ1034" i="2" s="1"/>
  <c r="AE1034" i="2"/>
  <c r="AF1034" i="2" s="1"/>
  <c r="AA1034" i="2"/>
  <c r="AB1034" i="2" s="1"/>
  <c r="W1034" i="2"/>
  <c r="X1034" i="2"/>
  <c r="S1034" i="2"/>
  <c r="T1034" i="2" s="1"/>
  <c r="O1034" i="2"/>
  <c r="P1034" i="2" s="1"/>
  <c r="AI1033" i="2"/>
  <c r="AJ1033" i="2" s="1"/>
  <c r="AE1033" i="2"/>
  <c r="AF1033" i="2" s="1"/>
  <c r="AA1033" i="2"/>
  <c r="AB1033" i="2" s="1"/>
  <c r="W1033" i="2"/>
  <c r="X1033" i="2" s="1"/>
  <c r="S1033" i="2"/>
  <c r="T1033" i="2" s="1"/>
  <c r="O1033" i="2"/>
  <c r="P1033" i="2" s="1"/>
  <c r="AI1032" i="2"/>
  <c r="AJ1032" i="2" s="1"/>
  <c r="AE1032" i="2"/>
  <c r="AF1032" i="2" s="1"/>
  <c r="AA1032" i="2"/>
  <c r="AB1032" i="2" s="1"/>
  <c r="W1032" i="2"/>
  <c r="X1032" i="2" s="1"/>
  <c r="S1032" i="2"/>
  <c r="T1032" i="2" s="1"/>
  <c r="O1032" i="2"/>
  <c r="P1032" i="2" s="1"/>
  <c r="AI1031" i="2"/>
  <c r="AJ1031" i="2" s="1"/>
  <c r="AE1031" i="2"/>
  <c r="AF1031" i="2" s="1"/>
  <c r="AA1031" i="2"/>
  <c r="AB1031" i="2" s="1"/>
  <c r="W1031" i="2"/>
  <c r="X1031" i="2" s="1"/>
  <c r="S1031" i="2"/>
  <c r="T1031" i="2" s="1"/>
  <c r="O1031" i="2"/>
  <c r="P1031" i="2"/>
  <c r="AI1030" i="2"/>
  <c r="AJ1030" i="2" s="1"/>
  <c r="AE1030" i="2"/>
  <c r="AF1030" i="2" s="1"/>
  <c r="AA1030" i="2"/>
  <c r="AB1030" i="2" s="1"/>
  <c r="W1030" i="2"/>
  <c r="X1030" i="2" s="1"/>
  <c r="S1030" i="2"/>
  <c r="T1030" i="2" s="1"/>
  <c r="O1030" i="2"/>
  <c r="P1030" i="2" s="1"/>
  <c r="AI1029" i="2"/>
  <c r="AJ1029" i="2" s="1"/>
  <c r="AE1029" i="2"/>
  <c r="AF1029" i="2"/>
  <c r="AA1029" i="2"/>
  <c r="AB1029" i="2" s="1"/>
  <c r="W1029" i="2"/>
  <c r="X1029" i="2" s="1"/>
  <c r="S1029" i="2"/>
  <c r="T1029" i="2" s="1"/>
  <c r="O1029" i="2"/>
  <c r="P1029" i="2"/>
  <c r="AI1028" i="2"/>
  <c r="AJ1028" i="2"/>
  <c r="AE1028" i="2"/>
  <c r="AF1028" i="2" s="1"/>
  <c r="AA1028" i="2"/>
  <c r="AB1028" i="2" s="1"/>
  <c r="W1028" i="2"/>
  <c r="X1028" i="2" s="1"/>
  <c r="S1028" i="2"/>
  <c r="T1028" i="2"/>
  <c r="O1028" i="2"/>
  <c r="P1028" i="2" s="1"/>
  <c r="AI1027" i="2"/>
  <c r="AJ1027" i="2" s="1"/>
  <c r="AE1027" i="2"/>
  <c r="AF1027" i="2" s="1"/>
  <c r="AA1027" i="2"/>
  <c r="AB1027" i="2" s="1"/>
  <c r="W1027" i="2"/>
  <c r="X1027" i="2" s="1"/>
  <c r="S1027" i="2"/>
  <c r="T1027" i="2" s="1"/>
  <c r="O1027" i="2"/>
  <c r="P1027" i="2"/>
  <c r="AI1026" i="2"/>
  <c r="AJ1026" i="2" s="1"/>
  <c r="AE1026" i="2"/>
  <c r="AF1026" i="2" s="1"/>
  <c r="AA1026" i="2"/>
  <c r="AB1026" i="2" s="1"/>
  <c r="W1026" i="2"/>
  <c r="X1026" i="2"/>
  <c r="S1026" i="2"/>
  <c r="T1026" i="2"/>
  <c r="O1026" i="2"/>
  <c r="P1026" i="2" s="1"/>
  <c r="AI1025" i="2"/>
  <c r="AJ1025" i="2" s="1"/>
  <c r="AE1025" i="2"/>
  <c r="AF1025" i="2" s="1"/>
  <c r="AA1025" i="2"/>
  <c r="AB1025" i="2"/>
  <c r="W1025" i="2"/>
  <c r="X1025" i="2" s="1"/>
  <c r="S1025" i="2"/>
  <c r="T1025" i="2" s="1"/>
  <c r="O1025" i="2"/>
  <c r="P1025" i="2" s="1"/>
  <c r="AI1024" i="2"/>
  <c r="AJ1024" i="2" s="1"/>
  <c r="AE1024" i="2"/>
  <c r="AF1024" i="2" s="1"/>
  <c r="AA1024" i="2"/>
  <c r="AB1024" i="2" s="1"/>
  <c r="W1024" i="2"/>
  <c r="X1024" i="2"/>
  <c r="S1024" i="2"/>
  <c r="T1024" i="2" s="1"/>
  <c r="O1024" i="2"/>
  <c r="P1024" i="2" s="1"/>
  <c r="AI1023" i="2"/>
  <c r="AJ1023" i="2" s="1"/>
  <c r="AE1023" i="2"/>
  <c r="AF1023" i="2"/>
  <c r="AA1023" i="2"/>
  <c r="AB1023" i="2"/>
  <c r="W1023" i="2"/>
  <c r="X1023" i="2" s="1"/>
  <c r="S1023" i="2"/>
  <c r="T1023" i="2" s="1"/>
  <c r="O1023" i="2"/>
  <c r="P1023" i="2" s="1"/>
  <c r="AI1022" i="2"/>
  <c r="AJ1022" i="2"/>
  <c r="AE1022" i="2"/>
  <c r="AF1022" i="2" s="1"/>
  <c r="AA1022" i="2"/>
  <c r="AB1022" i="2" s="1"/>
  <c r="W1022" i="2"/>
  <c r="X1022" i="2" s="1"/>
  <c r="S1022" i="2"/>
  <c r="T1022" i="2" s="1"/>
  <c r="O1022" i="2"/>
  <c r="P1022" i="2" s="1"/>
  <c r="AI1021" i="2"/>
  <c r="AJ1021" i="2" s="1"/>
  <c r="AE1021" i="2"/>
  <c r="AF1021" i="2"/>
  <c r="AA1021" i="2"/>
  <c r="AB1021" i="2" s="1"/>
  <c r="W1021" i="2"/>
  <c r="X1021" i="2" s="1"/>
  <c r="S1021" i="2"/>
  <c r="T1021" i="2" s="1"/>
  <c r="O1021" i="2"/>
  <c r="P1021" i="2"/>
  <c r="AI1020" i="2"/>
  <c r="AJ1020" i="2"/>
  <c r="AE1020" i="2"/>
  <c r="AF1020" i="2" s="1"/>
  <c r="AA1020" i="2"/>
  <c r="AB1020" i="2" s="1"/>
  <c r="W1020" i="2"/>
  <c r="X1020" i="2" s="1"/>
  <c r="S1020" i="2"/>
  <c r="T1020" i="2"/>
  <c r="O1020" i="2"/>
  <c r="P1020" i="2" s="1"/>
  <c r="AI1019" i="2"/>
  <c r="AJ1019" i="2" s="1"/>
  <c r="AE1019" i="2"/>
  <c r="AF1019" i="2" s="1"/>
  <c r="AA1019" i="2"/>
  <c r="AB1019" i="2" s="1"/>
  <c r="W1019" i="2"/>
  <c r="X1019" i="2" s="1"/>
  <c r="S1019" i="2"/>
  <c r="T1019" i="2" s="1"/>
  <c r="O1019" i="2"/>
  <c r="P1019" i="2"/>
  <c r="AI1018" i="2"/>
  <c r="AJ1018" i="2" s="1"/>
  <c r="AE1018" i="2"/>
  <c r="AF1018" i="2" s="1"/>
  <c r="AA1018" i="2"/>
  <c r="AB1018" i="2" s="1"/>
  <c r="W1018" i="2"/>
  <c r="X1018" i="2"/>
  <c r="S1018" i="2"/>
  <c r="T1018" i="2"/>
  <c r="O1018" i="2"/>
  <c r="P1018" i="2" s="1"/>
  <c r="AI1017" i="2"/>
  <c r="AJ1017" i="2" s="1"/>
  <c r="AE1017" i="2"/>
  <c r="AF1017" i="2" s="1"/>
  <c r="AA1017" i="2"/>
  <c r="AB1017" i="2"/>
  <c r="W1017" i="2"/>
  <c r="X1017" i="2" s="1"/>
  <c r="S1017" i="2"/>
  <c r="T1017" i="2" s="1"/>
  <c r="O1017" i="2"/>
  <c r="P1017" i="2" s="1"/>
  <c r="AI1016" i="2"/>
  <c r="AJ1016" i="2" s="1"/>
  <c r="AE1016" i="2"/>
  <c r="AF1016" i="2" s="1"/>
  <c r="AA1016" i="2"/>
  <c r="AB1016" i="2" s="1"/>
  <c r="W1016" i="2"/>
  <c r="X1016" i="2"/>
  <c r="S1016" i="2"/>
  <c r="T1016" i="2" s="1"/>
  <c r="O1016" i="2"/>
  <c r="P1016" i="2" s="1"/>
  <c r="AI1015" i="2"/>
  <c r="AJ1015" i="2" s="1"/>
  <c r="AE1015" i="2"/>
  <c r="AF1015" i="2"/>
  <c r="AA1015" i="2"/>
  <c r="AB1015" i="2"/>
  <c r="W1015" i="2"/>
  <c r="X1015" i="2" s="1"/>
  <c r="S1015" i="2"/>
  <c r="T1015" i="2" s="1"/>
  <c r="O1015" i="2"/>
  <c r="P1015" i="2" s="1"/>
  <c r="AI1014" i="2"/>
  <c r="AJ1014" i="2"/>
  <c r="AE1014" i="2"/>
  <c r="AF1014" i="2" s="1"/>
  <c r="AA1014" i="2"/>
  <c r="AB1014" i="2" s="1"/>
  <c r="W1014" i="2"/>
  <c r="X1014" i="2" s="1"/>
  <c r="S1014" i="2"/>
  <c r="T1014" i="2" s="1"/>
  <c r="O1014" i="2"/>
  <c r="P1014" i="2" s="1"/>
  <c r="AI1013" i="2"/>
  <c r="AJ1013" i="2" s="1"/>
  <c r="AE1013" i="2"/>
  <c r="AF1013" i="2"/>
  <c r="AA1013" i="2"/>
  <c r="AB1013" i="2" s="1"/>
  <c r="W1013" i="2"/>
  <c r="X1013" i="2" s="1"/>
  <c r="S1013" i="2"/>
  <c r="T1013" i="2" s="1"/>
  <c r="O1013" i="2"/>
  <c r="P1013" i="2"/>
  <c r="AI1012" i="2"/>
  <c r="AJ1012" i="2"/>
  <c r="AE1012" i="2"/>
  <c r="AF1012" i="2" s="1"/>
  <c r="AA1012" i="2"/>
  <c r="AB1012" i="2" s="1"/>
  <c r="W1012" i="2"/>
  <c r="X1012" i="2" s="1"/>
  <c r="S1012" i="2"/>
  <c r="T1012" i="2"/>
  <c r="O1012" i="2"/>
  <c r="P1012" i="2" s="1"/>
  <c r="AI1011" i="2"/>
  <c r="AJ1011" i="2" s="1"/>
  <c r="AE1011" i="2"/>
  <c r="AF1011" i="2" s="1"/>
  <c r="AA1011" i="2"/>
  <c r="AB1011" i="2" s="1"/>
  <c r="W1011" i="2"/>
  <c r="X1011" i="2"/>
  <c r="S1011" i="2"/>
  <c r="T1011" i="2" s="1"/>
  <c r="O1011" i="2"/>
  <c r="P1011" i="2"/>
  <c r="AI1010" i="2"/>
  <c r="AJ1010" i="2" s="1"/>
  <c r="AE1010" i="2"/>
  <c r="AF1010" i="2"/>
  <c r="AA1010" i="2"/>
  <c r="AB1010" i="2" s="1"/>
  <c r="W1010" i="2"/>
  <c r="X1010" i="2" s="1"/>
  <c r="S1010" i="2"/>
  <c r="T1010" i="2" s="1"/>
  <c r="O1010" i="2"/>
  <c r="P1010" i="2" s="1"/>
  <c r="AI1009" i="2"/>
  <c r="AJ1009" i="2" s="1"/>
  <c r="AE1009" i="2"/>
  <c r="AF1009" i="2"/>
  <c r="AA1009" i="2"/>
  <c r="AB1009" i="2"/>
  <c r="W1009" i="2"/>
  <c r="X1009" i="2" s="1"/>
  <c r="S1009" i="2"/>
  <c r="T1009" i="2" s="1"/>
  <c r="O1009" i="2"/>
  <c r="P1009" i="2"/>
  <c r="AI1008" i="2"/>
  <c r="AJ1008" i="2" s="1"/>
  <c r="AE1008" i="2"/>
  <c r="AF1008" i="2" s="1"/>
  <c r="AA1008" i="2"/>
  <c r="AB1008" i="2" s="1"/>
  <c r="W1008" i="2"/>
  <c r="X1008" i="2"/>
  <c r="S1008" i="2"/>
  <c r="T1008" i="2"/>
  <c r="O1008" i="2"/>
  <c r="P1008" i="2"/>
  <c r="AI1007" i="2"/>
  <c r="AJ1007" i="2" s="1"/>
  <c r="AE1007" i="2"/>
  <c r="AF1007" i="2"/>
  <c r="AA1007" i="2"/>
  <c r="AB1007" i="2"/>
  <c r="W1007" i="2"/>
  <c r="X1007" i="2"/>
  <c r="S1007" i="2"/>
  <c r="T1007" i="2" s="1"/>
  <c r="O1007" i="2"/>
  <c r="P1007" i="2"/>
  <c r="AI1006" i="2"/>
  <c r="AJ1006" i="2"/>
  <c r="AE1006" i="2"/>
  <c r="AF1006" i="2" s="1"/>
  <c r="AA1006" i="2"/>
  <c r="AB1006" i="2" s="1"/>
  <c r="W1006" i="2"/>
  <c r="X1006" i="2"/>
  <c r="S1006" i="2"/>
  <c r="T1006" i="2"/>
  <c r="O1006" i="2"/>
  <c r="P1006" i="2"/>
  <c r="AI1005" i="2"/>
  <c r="AJ1005" i="2" s="1"/>
  <c r="AE1005" i="2"/>
  <c r="AF1005" i="2"/>
  <c r="AA1005" i="2"/>
  <c r="AB1005" i="2"/>
  <c r="W1005" i="2"/>
  <c r="X1005" i="2"/>
  <c r="S1005" i="2"/>
  <c r="T1005" i="2" s="1"/>
  <c r="O1005" i="2"/>
  <c r="P1005" i="2"/>
  <c r="AI1004" i="2"/>
  <c r="AJ1004" i="2"/>
  <c r="AE1004" i="2"/>
  <c r="AF1004" i="2" s="1"/>
  <c r="AA1004" i="2"/>
  <c r="AB1004" i="2" s="1"/>
  <c r="W1004" i="2"/>
  <c r="X1004" i="2"/>
  <c r="S1004" i="2"/>
  <c r="T1004" i="2"/>
  <c r="O1004" i="2"/>
  <c r="P1004" i="2" s="1"/>
  <c r="AI1003" i="2"/>
  <c r="AJ1003" i="2" s="1"/>
  <c r="AE1003" i="2"/>
  <c r="AF1003" i="2" s="1"/>
  <c r="AA1003" i="2"/>
  <c r="AB1003" i="2"/>
  <c r="W1003" i="2"/>
  <c r="X1003" i="2" s="1"/>
  <c r="S1003" i="2"/>
  <c r="T1003" i="2" s="1"/>
  <c r="O1003" i="2"/>
  <c r="P1003" i="2" s="1"/>
  <c r="AI1002" i="2"/>
  <c r="AJ1002" i="2"/>
  <c r="AE1002" i="2"/>
  <c r="AF1002" i="2" s="1"/>
  <c r="AA1002" i="2"/>
  <c r="AB1002" i="2" s="1"/>
  <c r="W1002" i="2"/>
  <c r="X1002" i="2" s="1"/>
  <c r="S1002" i="2"/>
  <c r="T1002" i="2"/>
  <c r="O1002" i="2"/>
  <c r="P1002" i="2"/>
  <c r="AI1001" i="2"/>
  <c r="AJ1001" i="2" s="1"/>
  <c r="AE1001" i="2"/>
  <c r="AF1001" i="2" s="1"/>
  <c r="AA1001" i="2"/>
  <c r="AB1001" i="2"/>
  <c r="W1001" i="2"/>
  <c r="X1001" i="2" s="1"/>
  <c r="S1001" i="2"/>
  <c r="T1001" i="2" s="1"/>
  <c r="O1001" i="2"/>
  <c r="P1001" i="2" s="1"/>
  <c r="AI1000" i="2"/>
  <c r="AJ1000" i="2"/>
  <c r="AE1000" i="2"/>
  <c r="AF1000" i="2" s="1"/>
  <c r="AA1000" i="2"/>
  <c r="AB1000" i="2" s="1"/>
  <c r="W1000" i="2"/>
  <c r="X1000" i="2" s="1"/>
  <c r="S1000" i="2"/>
  <c r="T1000" i="2"/>
  <c r="O1000" i="2"/>
  <c r="P1000" i="2" s="1"/>
  <c r="AI999" i="2"/>
  <c r="AJ999" i="2" s="1"/>
  <c r="AE999" i="2"/>
  <c r="AF999" i="2" s="1"/>
  <c r="AA999" i="2"/>
  <c r="AB999" i="2"/>
  <c r="W999" i="2"/>
  <c r="X999" i="2"/>
  <c r="S999" i="2"/>
  <c r="T999" i="2" s="1"/>
  <c r="O999" i="2"/>
  <c r="P999" i="2" s="1"/>
  <c r="AI998" i="2"/>
  <c r="AJ998" i="2"/>
  <c r="AE998" i="2"/>
  <c r="AF998" i="2" s="1"/>
  <c r="AA998" i="2"/>
  <c r="AB998" i="2" s="1"/>
  <c r="W998" i="2"/>
  <c r="X998" i="2" s="1"/>
  <c r="S998" i="2"/>
  <c r="T998" i="2"/>
  <c r="O998" i="2"/>
  <c r="P998" i="2" s="1"/>
  <c r="AI997" i="2"/>
  <c r="AJ997" i="2" s="1"/>
  <c r="AE997" i="2"/>
  <c r="AF997" i="2" s="1"/>
  <c r="AA997" i="2"/>
  <c r="AB997" i="2"/>
  <c r="W997" i="2"/>
  <c r="X997" i="2" s="1"/>
  <c r="S997" i="2"/>
  <c r="T997" i="2" s="1"/>
  <c r="O997" i="2"/>
  <c r="P997" i="2" s="1"/>
  <c r="AI996" i="2"/>
  <c r="AJ996" i="2"/>
  <c r="AE996" i="2"/>
  <c r="AF996" i="2"/>
  <c r="AA996" i="2"/>
  <c r="AB996" i="2" s="1"/>
  <c r="W996" i="2"/>
  <c r="X996" i="2" s="1"/>
  <c r="S996" i="2"/>
  <c r="T996" i="2"/>
  <c r="O996" i="2"/>
  <c r="P996" i="2" s="1"/>
  <c r="AI995" i="2"/>
  <c r="AJ995" i="2" s="1"/>
  <c r="AE995" i="2"/>
  <c r="AF995" i="2" s="1"/>
  <c r="AA995" i="2"/>
  <c r="AB995" i="2"/>
  <c r="W995" i="2"/>
  <c r="X995" i="2" s="1"/>
  <c r="S995" i="2"/>
  <c r="T995" i="2" s="1"/>
  <c r="O995" i="2"/>
  <c r="P995" i="2" s="1"/>
  <c r="AI994" i="2"/>
  <c r="AJ994" i="2"/>
  <c r="AE994" i="2"/>
  <c r="AF994" i="2" s="1"/>
  <c r="AA994" i="2"/>
  <c r="AB994" i="2" s="1"/>
  <c r="W994" i="2"/>
  <c r="X994" i="2" s="1"/>
  <c r="S994" i="2"/>
  <c r="T994" i="2"/>
  <c r="O994" i="2"/>
  <c r="P994" i="2"/>
  <c r="AI993" i="2"/>
  <c r="AJ993" i="2" s="1"/>
  <c r="AE993" i="2"/>
  <c r="AF993" i="2" s="1"/>
  <c r="AA993" i="2"/>
  <c r="AB993" i="2"/>
  <c r="W993" i="2"/>
  <c r="X993" i="2" s="1"/>
  <c r="S993" i="2"/>
  <c r="T993" i="2" s="1"/>
  <c r="O993" i="2"/>
  <c r="P993" i="2" s="1"/>
  <c r="AI992" i="2"/>
  <c r="AJ992" i="2"/>
  <c r="AE992" i="2"/>
  <c r="AF992" i="2" s="1"/>
  <c r="AA992" i="2"/>
  <c r="AB992" i="2" s="1"/>
  <c r="W992" i="2"/>
  <c r="X992" i="2" s="1"/>
  <c r="S992" i="2"/>
  <c r="T992" i="2"/>
  <c r="O992" i="2"/>
  <c r="P992" i="2" s="1"/>
  <c r="AI991" i="2"/>
  <c r="AJ991" i="2" s="1"/>
  <c r="AE991" i="2"/>
  <c r="AF991" i="2" s="1"/>
  <c r="AA991" i="2"/>
  <c r="AB991" i="2"/>
  <c r="W991" i="2"/>
  <c r="X991" i="2"/>
  <c r="S991" i="2"/>
  <c r="T991" i="2" s="1"/>
  <c r="O991" i="2"/>
  <c r="P991" i="2" s="1"/>
  <c r="AI990" i="2"/>
  <c r="AJ990" i="2"/>
  <c r="AE990" i="2"/>
  <c r="AF990" i="2" s="1"/>
  <c r="AA990" i="2"/>
  <c r="AB990" i="2" s="1"/>
  <c r="W990" i="2"/>
  <c r="X990" i="2" s="1"/>
  <c r="S990" i="2"/>
  <c r="T990" i="2"/>
  <c r="O990" i="2"/>
  <c r="P990" i="2" s="1"/>
  <c r="AI989" i="2"/>
  <c r="AJ989" i="2" s="1"/>
  <c r="AE989" i="2"/>
  <c r="AF989" i="2" s="1"/>
  <c r="AA989" i="2"/>
  <c r="AB989" i="2"/>
  <c r="W989" i="2"/>
  <c r="X989" i="2" s="1"/>
  <c r="S989" i="2"/>
  <c r="T989" i="2" s="1"/>
  <c r="O989" i="2"/>
  <c r="P989" i="2" s="1"/>
  <c r="AI988" i="2"/>
  <c r="AJ988" i="2"/>
  <c r="AE988" i="2"/>
  <c r="AF988" i="2"/>
  <c r="AA988" i="2"/>
  <c r="AB988" i="2" s="1"/>
  <c r="W988" i="2"/>
  <c r="X988" i="2" s="1"/>
  <c r="S988" i="2"/>
  <c r="T988" i="2"/>
  <c r="O988" i="2"/>
  <c r="P988" i="2" s="1"/>
  <c r="AI987" i="2"/>
  <c r="AJ987" i="2" s="1"/>
  <c r="AE987" i="2"/>
  <c r="AF987" i="2" s="1"/>
  <c r="AA987" i="2"/>
  <c r="AB987" i="2"/>
  <c r="W987" i="2"/>
  <c r="X987" i="2" s="1"/>
  <c r="S987" i="2"/>
  <c r="T987" i="2" s="1"/>
  <c r="O987" i="2"/>
  <c r="P987" i="2" s="1"/>
  <c r="AI986" i="2"/>
  <c r="AJ986" i="2"/>
  <c r="AE986" i="2"/>
  <c r="AF986" i="2" s="1"/>
  <c r="AA986" i="2"/>
  <c r="AB986" i="2" s="1"/>
  <c r="W986" i="2"/>
  <c r="X986" i="2" s="1"/>
  <c r="S986" i="2"/>
  <c r="T986" i="2"/>
  <c r="O986" i="2"/>
  <c r="P986" i="2"/>
  <c r="AI985" i="2"/>
  <c r="AJ985" i="2" s="1"/>
  <c r="AE985" i="2"/>
  <c r="AF985" i="2" s="1"/>
  <c r="AA985" i="2"/>
  <c r="AB985" i="2"/>
  <c r="W985" i="2"/>
  <c r="X985" i="2" s="1"/>
  <c r="S985" i="2"/>
  <c r="T985" i="2" s="1"/>
  <c r="O985" i="2"/>
  <c r="P985" i="2" s="1"/>
  <c r="AI984" i="2"/>
  <c r="AJ984" i="2"/>
  <c r="AE984" i="2"/>
  <c r="AF984" i="2" s="1"/>
  <c r="AA984" i="2"/>
  <c r="AB984" i="2" s="1"/>
  <c r="W984" i="2"/>
  <c r="X984" i="2" s="1"/>
  <c r="S984" i="2"/>
  <c r="T984" i="2"/>
  <c r="O984" i="2"/>
  <c r="P984" i="2" s="1"/>
  <c r="AI983" i="2"/>
  <c r="AJ983" i="2" s="1"/>
  <c r="AE983" i="2"/>
  <c r="AF983" i="2" s="1"/>
  <c r="AA983" i="2"/>
  <c r="AB983" i="2" s="1"/>
  <c r="W983" i="2"/>
  <c r="X983" i="2"/>
  <c r="S983" i="2"/>
  <c r="T983" i="2" s="1"/>
  <c r="O983" i="2"/>
  <c r="P983" i="2" s="1"/>
  <c r="AI982" i="2"/>
  <c r="AJ982" i="2" s="1"/>
  <c r="AE982" i="2"/>
  <c r="AF982" i="2" s="1"/>
  <c r="AA982" i="2"/>
  <c r="AB982" i="2" s="1"/>
  <c r="W982" i="2"/>
  <c r="X982" i="2" s="1"/>
  <c r="S982" i="2"/>
  <c r="T982" i="2" s="1"/>
  <c r="O982" i="2"/>
  <c r="P982" i="2" s="1"/>
  <c r="AI981" i="2"/>
  <c r="AJ981" i="2" s="1"/>
  <c r="AE981" i="2"/>
  <c r="AF981" i="2" s="1"/>
  <c r="AA981" i="2"/>
  <c r="AB981" i="2"/>
  <c r="W981" i="2"/>
  <c r="X981" i="2" s="1"/>
  <c r="S981" i="2"/>
  <c r="T981" i="2" s="1"/>
  <c r="O981" i="2"/>
  <c r="P981" i="2" s="1"/>
  <c r="AI980" i="2"/>
  <c r="AJ980" i="2" s="1"/>
  <c r="AE980" i="2"/>
  <c r="AF980" i="2"/>
  <c r="AA980" i="2"/>
  <c r="AB980" i="2" s="1"/>
  <c r="W980" i="2"/>
  <c r="X980" i="2" s="1"/>
  <c r="S980" i="2"/>
  <c r="T980" i="2" s="1"/>
  <c r="O980" i="2"/>
  <c r="P980" i="2" s="1"/>
  <c r="AI979" i="2"/>
  <c r="AJ979" i="2" s="1"/>
  <c r="AE979" i="2"/>
  <c r="AF979" i="2" s="1"/>
  <c r="AA979" i="2"/>
  <c r="AB979" i="2" s="1"/>
  <c r="W979" i="2"/>
  <c r="X979" i="2" s="1"/>
  <c r="S979" i="2"/>
  <c r="T979" i="2" s="1"/>
  <c r="O979" i="2"/>
  <c r="P979" i="2" s="1"/>
  <c r="AI978" i="2"/>
  <c r="AJ978" i="2"/>
  <c r="AE978" i="2"/>
  <c r="AF978" i="2" s="1"/>
  <c r="AA978" i="2"/>
  <c r="AB978" i="2" s="1"/>
  <c r="W978" i="2"/>
  <c r="X978" i="2" s="1"/>
  <c r="S978" i="2"/>
  <c r="T978" i="2" s="1"/>
  <c r="O978" i="2"/>
  <c r="P978" i="2"/>
  <c r="AI977" i="2"/>
  <c r="AJ977" i="2" s="1"/>
  <c r="AE977" i="2"/>
  <c r="AF977" i="2" s="1"/>
  <c r="AA977" i="2"/>
  <c r="AB977" i="2" s="1"/>
  <c r="W977" i="2"/>
  <c r="X977" i="2" s="1"/>
  <c r="S977" i="2"/>
  <c r="T977" i="2" s="1"/>
  <c r="O977" i="2"/>
  <c r="P977" i="2" s="1"/>
  <c r="AI976" i="2"/>
  <c r="AJ976" i="2" s="1"/>
  <c r="AE976" i="2"/>
  <c r="AF976" i="2" s="1"/>
  <c r="AA976" i="2"/>
  <c r="AB976" i="2" s="1"/>
  <c r="W976" i="2"/>
  <c r="X976" i="2" s="1"/>
  <c r="S976" i="2"/>
  <c r="T976" i="2"/>
  <c r="O976" i="2"/>
  <c r="P976" i="2" s="1"/>
  <c r="AI975" i="2"/>
  <c r="AJ975" i="2" s="1"/>
  <c r="AE975" i="2"/>
  <c r="AF975" i="2" s="1"/>
  <c r="AA975" i="2"/>
  <c r="AB975" i="2" s="1"/>
  <c r="W975" i="2"/>
  <c r="X975" i="2"/>
  <c r="S975" i="2"/>
  <c r="T975" i="2" s="1"/>
  <c r="O975" i="2"/>
  <c r="P975" i="2" s="1"/>
  <c r="AI974" i="2"/>
  <c r="AJ974" i="2" s="1"/>
  <c r="AE974" i="2"/>
  <c r="AF974" i="2" s="1"/>
  <c r="AA974" i="2"/>
  <c r="AB974" i="2" s="1"/>
  <c r="W974" i="2"/>
  <c r="X974" i="2" s="1"/>
  <c r="S974" i="2"/>
  <c r="T974" i="2" s="1"/>
  <c r="O974" i="2"/>
  <c r="P974" i="2" s="1"/>
  <c r="AI973" i="2"/>
  <c r="AJ973" i="2" s="1"/>
  <c r="AE973" i="2"/>
  <c r="AF973" i="2" s="1"/>
  <c r="AA973" i="2"/>
  <c r="AB973" i="2"/>
  <c r="W973" i="2"/>
  <c r="X973" i="2" s="1"/>
  <c r="S973" i="2"/>
  <c r="T973" i="2" s="1"/>
  <c r="O973" i="2"/>
  <c r="P973" i="2" s="1"/>
  <c r="AI972" i="2"/>
  <c r="AJ972" i="2" s="1"/>
  <c r="AE972" i="2"/>
  <c r="AF972" i="2"/>
  <c r="AA972" i="2"/>
  <c r="AB972" i="2" s="1"/>
  <c r="W972" i="2"/>
  <c r="X972" i="2" s="1"/>
  <c r="S972" i="2"/>
  <c r="T972" i="2" s="1"/>
  <c r="O972" i="2"/>
  <c r="P972" i="2" s="1"/>
  <c r="AI971" i="2"/>
  <c r="AJ971" i="2" s="1"/>
  <c r="AE971" i="2"/>
  <c r="AF971" i="2" s="1"/>
  <c r="AA971" i="2"/>
  <c r="AB971" i="2" s="1"/>
  <c r="W971" i="2"/>
  <c r="X971" i="2" s="1"/>
  <c r="S971" i="2"/>
  <c r="T971" i="2" s="1"/>
  <c r="O971" i="2"/>
  <c r="P971" i="2" s="1"/>
  <c r="AI970" i="2"/>
  <c r="AJ970" i="2"/>
  <c r="AE970" i="2"/>
  <c r="AF970" i="2" s="1"/>
  <c r="AA970" i="2"/>
  <c r="AB970" i="2" s="1"/>
  <c r="W970" i="2"/>
  <c r="X970" i="2" s="1"/>
  <c r="S970" i="2"/>
  <c r="T970" i="2" s="1"/>
  <c r="O970" i="2"/>
  <c r="P970" i="2"/>
  <c r="AI969" i="2"/>
  <c r="AJ969" i="2" s="1"/>
  <c r="AE969" i="2"/>
  <c r="AF969" i="2" s="1"/>
  <c r="AA969" i="2"/>
  <c r="AB969" i="2" s="1"/>
  <c r="W969" i="2"/>
  <c r="X969" i="2" s="1"/>
  <c r="S969" i="2"/>
  <c r="T969" i="2" s="1"/>
  <c r="O969" i="2"/>
  <c r="P969" i="2" s="1"/>
  <c r="AI968" i="2"/>
  <c r="AJ968" i="2" s="1"/>
  <c r="AE968" i="2"/>
  <c r="AF968" i="2" s="1"/>
  <c r="AA968" i="2"/>
  <c r="AB968" i="2" s="1"/>
  <c r="W968" i="2"/>
  <c r="X968" i="2" s="1"/>
  <c r="S968" i="2"/>
  <c r="T968" i="2"/>
  <c r="O968" i="2"/>
  <c r="P968" i="2" s="1"/>
  <c r="AI967" i="2"/>
  <c r="AJ967" i="2" s="1"/>
  <c r="AE967" i="2"/>
  <c r="AF967" i="2" s="1"/>
  <c r="AA967" i="2"/>
  <c r="AB967" i="2" s="1"/>
  <c r="W967" i="2"/>
  <c r="X967" i="2"/>
  <c r="S967" i="2"/>
  <c r="T967" i="2" s="1"/>
  <c r="O967" i="2"/>
  <c r="P967" i="2" s="1"/>
  <c r="AI966" i="2"/>
  <c r="AJ966" i="2" s="1"/>
  <c r="AE966" i="2"/>
  <c r="AF966" i="2" s="1"/>
  <c r="AA966" i="2"/>
  <c r="AB966" i="2" s="1"/>
  <c r="W966" i="2"/>
  <c r="X966" i="2" s="1"/>
  <c r="S966" i="2"/>
  <c r="T966" i="2" s="1"/>
  <c r="O966" i="2"/>
  <c r="P966" i="2" s="1"/>
  <c r="AI965" i="2"/>
  <c r="AJ965" i="2" s="1"/>
  <c r="AE965" i="2"/>
  <c r="AF965" i="2" s="1"/>
  <c r="AA965" i="2"/>
  <c r="AB965" i="2"/>
  <c r="W965" i="2"/>
  <c r="X965" i="2" s="1"/>
  <c r="S965" i="2"/>
  <c r="T965" i="2" s="1"/>
  <c r="O965" i="2"/>
  <c r="P965" i="2" s="1"/>
  <c r="AI964" i="2"/>
  <c r="AJ964" i="2" s="1"/>
  <c r="AE964" i="2"/>
  <c r="AF964" i="2"/>
  <c r="AA964" i="2"/>
  <c r="AB964" i="2" s="1"/>
  <c r="W964" i="2"/>
  <c r="X964" i="2" s="1"/>
  <c r="S964" i="2"/>
  <c r="T964" i="2" s="1"/>
  <c r="O964" i="2"/>
  <c r="P964" i="2" s="1"/>
  <c r="AI963" i="2"/>
  <c r="AJ963" i="2" s="1"/>
  <c r="AE963" i="2"/>
  <c r="AF963" i="2" s="1"/>
  <c r="AA963" i="2"/>
  <c r="AB963" i="2" s="1"/>
  <c r="W963" i="2"/>
  <c r="X963" i="2" s="1"/>
  <c r="S963" i="2"/>
  <c r="T963" i="2" s="1"/>
  <c r="O963" i="2"/>
  <c r="P963" i="2" s="1"/>
  <c r="AI962" i="2"/>
  <c r="AJ962" i="2"/>
  <c r="AE962" i="2"/>
  <c r="AF962" i="2" s="1"/>
  <c r="AA962" i="2"/>
  <c r="AB962" i="2" s="1"/>
  <c r="W962" i="2"/>
  <c r="X962" i="2" s="1"/>
  <c r="S962" i="2"/>
  <c r="T962" i="2" s="1"/>
  <c r="O962" i="2"/>
  <c r="P962" i="2"/>
  <c r="AI961" i="2"/>
  <c r="AJ961" i="2" s="1"/>
  <c r="AE961" i="2"/>
  <c r="AF961" i="2" s="1"/>
  <c r="AA961" i="2"/>
  <c r="AB961" i="2" s="1"/>
  <c r="W961" i="2"/>
  <c r="X961" i="2" s="1"/>
  <c r="S961" i="2"/>
  <c r="T961" i="2" s="1"/>
  <c r="O961" i="2"/>
  <c r="P961" i="2" s="1"/>
  <c r="AI960" i="2"/>
  <c r="AJ960" i="2" s="1"/>
  <c r="AE960" i="2"/>
  <c r="AF960" i="2" s="1"/>
  <c r="AA960" i="2"/>
  <c r="AB960" i="2" s="1"/>
  <c r="W960" i="2"/>
  <c r="X960" i="2" s="1"/>
  <c r="S960" i="2"/>
  <c r="T960" i="2"/>
  <c r="O960" i="2"/>
  <c r="P960" i="2" s="1"/>
  <c r="AI959" i="2"/>
  <c r="AJ959" i="2" s="1"/>
  <c r="AE959" i="2"/>
  <c r="AF959" i="2" s="1"/>
  <c r="AA959" i="2"/>
  <c r="AB959" i="2" s="1"/>
  <c r="W959" i="2"/>
  <c r="X959" i="2"/>
  <c r="S959" i="2"/>
  <c r="T959" i="2" s="1"/>
  <c r="O959" i="2"/>
  <c r="P959" i="2" s="1"/>
  <c r="AI958" i="2"/>
  <c r="AJ958" i="2" s="1"/>
  <c r="AE958" i="2"/>
  <c r="AF958" i="2" s="1"/>
  <c r="AA958" i="2"/>
  <c r="AB958" i="2" s="1"/>
  <c r="W958" i="2"/>
  <c r="X958" i="2" s="1"/>
  <c r="S958" i="2"/>
  <c r="T958" i="2" s="1"/>
  <c r="O958" i="2"/>
  <c r="P958" i="2" s="1"/>
  <c r="AI957" i="2"/>
  <c r="AJ957" i="2" s="1"/>
  <c r="AE957" i="2"/>
  <c r="AF957" i="2" s="1"/>
  <c r="AA957" i="2"/>
  <c r="AB957" i="2"/>
  <c r="W957" i="2"/>
  <c r="X957" i="2" s="1"/>
  <c r="S957" i="2"/>
  <c r="T957" i="2" s="1"/>
  <c r="O957" i="2"/>
  <c r="P957" i="2" s="1"/>
  <c r="AI956" i="2"/>
  <c r="AJ956" i="2" s="1"/>
  <c r="AE956" i="2"/>
  <c r="AF956" i="2"/>
  <c r="AA956" i="2"/>
  <c r="AB956" i="2" s="1"/>
  <c r="W956" i="2"/>
  <c r="X956" i="2" s="1"/>
  <c r="S956" i="2"/>
  <c r="T956" i="2" s="1"/>
  <c r="O956" i="2"/>
  <c r="P956" i="2" s="1"/>
  <c r="AI955" i="2"/>
  <c r="AJ955" i="2" s="1"/>
  <c r="AE955" i="2"/>
  <c r="AF955" i="2" s="1"/>
  <c r="AA955" i="2"/>
  <c r="AB955" i="2" s="1"/>
  <c r="W955" i="2"/>
  <c r="X955" i="2" s="1"/>
  <c r="S955" i="2"/>
  <c r="T955" i="2" s="1"/>
  <c r="O955" i="2"/>
  <c r="P955" i="2" s="1"/>
  <c r="AI954" i="2"/>
  <c r="AJ954" i="2"/>
  <c r="AE954" i="2"/>
  <c r="AF954" i="2" s="1"/>
  <c r="AA954" i="2"/>
  <c r="AB954" i="2" s="1"/>
  <c r="W954" i="2"/>
  <c r="X954" i="2" s="1"/>
  <c r="S954" i="2"/>
  <c r="T954" i="2"/>
  <c r="O954" i="2"/>
  <c r="P954" i="2"/>
  <c r="AI953" i="2"/>
  <c r="AJ953" i="2"/>
  <c r="AE953" i="2"/>
  <c r="AF953" i="2" s="1"/>
  <c r="AA953" i="2"/>
  <c r="AB953" i="2" s="1"/>
  <c r="W953" i="2"/>
  <c r="X953" i="2"/>
  <c r="S953" i="2"/>
  <c r="T953" i="2" s="1"/>
  <c r="O953" i="2"/>
  <c r="P953" i="2" s="1"/>
  <c r="AI952" i="2"/>
  <c r="AJ952" i="2"/>
  <c r="AE952" i="2"/>
  <c r="AF952" i="2"/>
  <c r="AA952" i="2"/>
  <c r="AB952" i="2"/>
  <c r="W952" i="2"/>
  <c r="X952" i="2" s="1"/>
  <c r="S952" i="2"/>
  <c r="T952" i="2" s="1"/>
  <c r="O952" i="2"/>
  <c r="P952" i="2" s="1"/>
  <c r="AI951" i="2"/>
  <c r="AJ951" i="2"/>
  <c r="AE951" i="2"/>
  <c r="AF951" i="2" s="1"/>
  <c r="AA951" i="2"/>
  <c r="AB951" i="2"/>
  <c r="W951" i="2"/>
  <c r="X951" i="2"/>
  <c r="S951" i="2"/>
  <c r="T951" i="2"/>
  <c r="O951" i="2"/>
  <c r="P951" i="2" s="1"/>
  <c r="AI950" i="2"/>
  <c r="AJ950" i="2" s="1"/>
  <c r="AE950" i="2"/>
  <c r="AF950" i="2" s="1"/>
  <c r="AA950" i="2"/>
  <c r="AB950" i="2" s="1"/>
  <c r="W950" i="2"/>
  <c r="X950" i="2" s="1"/>
  <c r="S950" i="2"/>
  <c r="T950" i="2"/>
  <c r="O950" i="2"/>
  <c r="P950" i="2"/>
  <c r="AI949" i="2"/>
  <c r="AJ949" i="2"/>
  <c r="AE949" i="2"/>
  <c r="AF949" i="2" s="1"/>
  <c r="AA949" i="2"/>
  <c r="AB949" i="2"/>
  <c r="W949" i="2"/>
  <c r="X949" i="2" s="1"/>
  <c r="S949" i="2"/>
  <c r="T949" i="2" s="1"/>
  <c r="O949" i="2"/>
  <c r="P949" i="2" s="1"/>
  <c r="AI948" i="2"/>
  <c r="AJ948" i="2"/>
  <c r="AE948" i="2"/>
  <c r="AF948" i="2"/>
  <c r="AA948" i="2"/>
  <c r="AB948" i="2"/>
  <c r="W948" i="2"/>
  <c r="X948" i="2" s="1"/>
  <c r="S948" i="2"/>
  <c r="T948" i="2" s="1"/>
  <c r="O948" i="2"/>
  <c r="P948" i="2"/>
  <c r="AI947" i="2"/>
  <c r="AJ947" i="2" s="1"/>
  <c r="AE947" i="2"/>
  <c r="AF947" i="2" s="1"/>
  <c r="AA947" i="2"/>
  <c r="AB947" i="2"/>
  <c r="W947" i="2"/>
  <c r="X947" i="2"/>
  <c r="S947" i="2"/>
  <c r="T947" i="2"/>
  <c r="O947" i="2"/>
  <c r="P947" i="2" s="1"/>
  <c r="AI946" i="2"/>
  <c r="AJ946" i="2" s="1"/>
  <c r="AE946" i="2"/>
  <c r="AF946" i="2" s="1"/>
  <c r="AA946" i="2"/>
  <c r="AB946" i="2"/>
  <c r="W946" i="2"/>
  <c r="X946" i="2" s="1"/>
  <c r="S946" i="2"/>
  <c r="T946" i="2"/>
  <c r="O946" i="2"/>
  <c r="P946" i="2"/>
  <c r="AI945" i="2"/>
  <c r="AJ945" i="2"/>
  <c r="AE945" i="2"/>
  <c r="AF945" i="2" s="1"/>
  <c r="AA945" i="2"/>
  <c r="AB945" i="2" s="1"/>
  <c r="W945" i="2"/>
  <c r="X945" i="2" s="1"/>
  <c r="S945" i="2"/>
  <c r="T945" i="2" s="1"/>
  <c r="O945" i="2"/>
  <c r="P945" i="2" s="1"/>
  <c r="AI944" i="2"/>
  <c r="AJ944" i="2"/>
  <c r="AE944" i="2"/>
  <c r="AF944" i="2"/>
  <c r="AA944" i="2"/>
  <c r="AB944" i="2"/>
  <c r="W944" i="2"/>
  <c r="X944" i="2" s="1"/>
  <c r="S944" i="2"/>
  <c r="T944" i="2"/>
  <c r="O944" i="2"/>
  <c r="P944" i="2" s="1"/>
  <c r="AI943" i="2"/>
  <c r="AJ943" i="2" s="1"/>
  <c r="AE943" i="2"/>
  <c r="AF943" i="2" s="1"/>
  <c r="AA943" i="2"/>
  <c r="AB943" i="2"/>
  <c r="W943" i="2"/>
  <c r="X943" i="2"/>
  <c r="S943" i="2"/>
  <c r="T943" i="2"/>
  <c r="O943" i="2"/>
  <c r="P943" i="2" s="1"/>
  <c r="AI942" i="2"/>
  <c r="AJ942" i="2" s="1"/>
  <c r="AE942" i="2"/>
  <c r="AF942" i="2"/>
  <c r="AA942" i="2"/>
  <c r="AB942" i="2" s="1"/>
  <c r="W942" i="2"/>
  <c r="X942" i="2" s="1"/>
  <c r="S942" i="2"/>
  <c r="T942" i="2"/>
  <c r="O942" i="2"/>
  <c r="P942" i="2"/>
  <c r="AI941" i="2"/>
  <c r="AJ941" i="2"/>
  <c r="AE941" i="2"/>
  <c r="AF941" i="2" s="1"/>
  <c r="AA941" i="2"/>
  <c r="AB941" i="2" s="1"/>
  <c r="W941" i="2"/>
  <c r="X941" i="2" s="1"/>
  <c r="S941" i="2"/>
  <c r="T941" i="2"/>
  <c r="O941" i="2"/>
  <c r="P941" i="2" s="1"/>
  <c r="AI940" i="2"/>
  <c r="AJ940" i="2"/>
  <c r="AE940" i="2"/>
  <c r="AF940" i="2"/>
  <c r="AA940" i="2"/>
  <c r="AB940" i="2"/>
  <c r="W940" i="2"/>
  <c r="X940" i="2" s="1"/>
  <c r="S940" i="2"/>
  <c r="T940" i="2" s="1"/>
  <c r="O940" i="2"/>
  <c r="P940" i="2" s="1"/>
  <c r="AI939" i="2"/>
  <c r="AJ939" i="2" s="1"/>
  <c r="AE939" i="2"/>
  <c r="AF939" i="2" s="1"/>
  <c r="AA939" i="2"/>
  <c r="AB939" i="2"/>
  <c r="W939" i="2"/>
  <c r="X939" i="2"/>
  <c r="S939" i="2"/>
  <c r="T939" i="2"/>
  <c r="O939" i="2"/>
  <c r="P939" i="2" s="1"/>
  <c r="AI938" i="2"/>
  <c r="AJ938" i="2"/>
  <c r="AE938" i="2"/>
  <c r="AF938" i="2" s="1"/>
  <c r="AA938" i="2"/>
  <c r="AB938" i="2" s="1"/>
  <c r="W938" i="2"/>
  <c r="X938" i="2" s="1"/>
  <c r="S938" i="2"/>
  <c r="T938" i="2"/>
  <c r="O938" i="2"/>
  <c r="P938" i="2"/>
  <c r="AI937" i="2"/>
  <c r="AJ937" i="2"/>
  <c r="AE937" i="2"/>
  <c r="AF937" i="2" s="1"/>
  <c r="AA937" i="2"/>
  <c r="AB937" i="2" s="1"/>
  <c r="W937" i="2"/>
  <c r="X937" i="2"/>
  <c r="S937" i="2"/>
  <c r="T937" i="2" s="1"/>
  <c r="O937" i="2"/>
  <c r="P937" i="2" s="1"/>
  <c r="AI936" i="2"/>
  <c r="AJ936" i="2"/>
  <c r="AE936" i="2"/>
  <c r="AF936" i="2"/>
  <c r="AA936" i="2"/>
  <c r="AB936" i="2"/>
  <c r="W936" i="2"/>
  <c r="X936" i="2" s="1"/>
  <c r="S936" i="2"/>
  <c r="T936" i="2" s="1"/>
  <c r="O936" i="2"/>
  <c r="P936" i="2" s="1"/>
  <c r="AI935" i="2"/>
  <c r="AJ935" i="2"/>
  <c r="AE935" i="2"/>
  <c r="AF935" i="2" s="1"/>
  <c r="AA935" i="2"/>
  <c r="AB935" i="2"/>
  <c r="W935" i="2"/>
  <c r="X935" i="2"/>
  <c r="S935" i="2"/>
  <c r="T935" i="2"/>
  <c r="O935" i="2"/>
  <c r="P935" i="2" s="1"/>
  <c r="AI934" i="2"/>
  <c r="AJ934" i="2" s="1"/>
  <c r="AE934" i="2"/>
  <c r="AF934" i="2" s="1"/>
  <c r="AA934" i="2"/>
  <c r="AB934" i="2" s="1"/>
  <c r="W934" i="2"/>
  <c r="X934" i="2" s="1"/>
  <c r="S934" i="2"/>
  <c r="T934" i="2"/>
  <c r="O934" i="2"/>
  <c r="P934" i="2"/>
  <c r="AI933" i="2"/>
  <c r="AJ933" i="2"/>
  <c r="AE933" i="2"/>
  <c r="AF933" i="2" s="1"/>
  <c r="AA933" i="2"/>
  <c r="AB933" i="2"/>
  <c r="W933" i="2"/>
  <c r="X933" i="2" s="1"/>
  <c r="S933" i="2"/>
  <c r="T933" i="2" s="1"/>
  <c r="O933" i="2"/>
  <c r="P933" i="2" s="1"/>
  <c r="AI932" i="2"/>
  <c r="AJ932" i="2"/>
  <c r="AE932" i="2"/>
  <c r="AF932" i="2"/>
  <c r="AA932" i="2"/>
  <c r="AB932" i="2"/>
  <c r="W932" i="2"/>
  <c r="X932" i="2" s="1"/>
  <c r="S932" i="2"/>
  <c r="T932" i="2" s="1"/>
  <c r="O932" i="2"/>
  <c r="P932" i="2"/>
  <c r="AI931" i="2"/>
  <c r="AJ931" i="2" s="1"/>
  <c r="AE931" i="2"/>
  <c r="AF931" i="2" s="1"/>
  <c r="AA931" i="2"/>
  <c r="AB931" i="2"/>
  <c r="W931" i="2"/>
  <c r="X931" i="2"/>
  <c r="S931" i="2"/>
  <c r="T931" i="2"/>
  <c r="O931" i="2"/>
  <c r="P931" i="2" s="1"/>
  <c r="AI930" i="2"/>
  <c r="AJ930" i="2" s="1"/>
  <c r="AE930" i="2"/>
  <c r="AF930" i="2" s="1"/>
  <c r="AA930" i="2"/>
  <c r="AB930" i="2"/>
  <c r="W930" i="2"/>
  <c r="X930" i="2" s="1"/>
  <c r="S930" i="2"/>
  <c r="T930" i="2"/>
  <c r="O930" i="2"/>
  <c r="P930" i="2"/>
  <c r="AI929" i="2"/>
  <c r="AJ929" i="2"/>
  <c r="AE929" i="2"/>
  <c r="AF929" i="2" s="1"/>
  <c r="AA929" i="2"/>
  <c r="AB929" i="2" s="1"/>
  <c r="W929" i="2"/>
  <c r="X929" i="2" s="1"/>
  <c r="S929" i="2"/>
  <c r="T929" i="2" s="1"/>
  <c r="O929" i="2"/>
  <c r="P929" i="2" s="1"/>
  <c r="AI928" i="2"/>
  <c r="AJ928" i="2" s="1"/>
  <c r="AE928" i="2"/>
  <c r="AF928" i="2"/>
  <c r="AA928" i="2"/>
  <c r="AB928" i="2"/>
  <c r="W928" i="2"/>
  <c r="X928" i="2" s="1"/>
  <c r="S928" i="2"/>
  <c r="T928" i="2"/>
  <c r="O928" i="2"/>
  <c r="P928" i="2" s="1"/>
  <c r="AI927" i="2"/>
  <c r="AJ927" i="2" s="1"/>
  <c r="AE927" i="2"/>
  <c r="AF927" i="2" s="1"/>
  <c r="AA927" i="2"/>
  <c r="AB927" i="2"/>
  <c r="W927" i="2"/>
  <c r="X927" i="2" s="1"/>
  <c r="S927" i="2"/>
  <c r="T927" i="2"/>
  <c r="O927" i="2"/>
  <c r="P927" i="2" s="1"/>
  <c r="AI926" i="2"/>
  <c r="AJ926" i="2" s="1"/>
  <c r="AE926" i="2"/>
  <c r="AF926" i="2"/>
  <c r="AA926" i="2"/>
  <c r="AB926" i="2" s="1"/>
  <c r="W926" i="2"/>
  <c r="X926" i="2" s="1"/>
  <c r="S926" i="2"/>
  <c r="T926" i="2"/>
  <c r="O926" i="2"/>
  <c r="P926" i="2"/>
  <c r="AI925" i="2"/>
  <c r="AJ925" i="2"/>
  <c r="AE925" i="2"/>
  <c r="AF925" i="2" s="1"/>
  <c r="AA925" i="2"/>
  <c r="AB925" i="2" s="1"/>
  <c r="W925" i="2"/>
  <c r="X925" i="2" s="1"/>
  <c r="S925" i="2"/>
  <c r="T925" i="2"/>
  <c r="O925" i="2"/>
  <c r="P925" i="2" s="1"/>
  <c r="AI924" i="2"/>
  <c r="AJ924" i="2"/>
  <c r="AE924" i="2"/>
  <c r="AF924" i="2"/>
  <c r="AA924" i="2"/>
  <c r="AB924" i="2"/>
  <c r="W924" i="2"/>
  <c r="X924" i="2" s="1"/>
  <c r="S924" i="2"/>
  <c r="T924" i="2" s="1"/>
  <c r="O924" i="2"/>
  <c r="P924" i="2" s="1"/>
  <c r="AI923" i="2"/>
  <c r="AJ923" i="2" s="1"/>
  <c r="AE923" i="2"/>
  <c r="AF923" i="2" s="1"/>
  <c r="AA923" i="2"/>
  <c r="AB923" i="2"/>
  <c r="W923" i="2"/>
  <c r="X923" i="2"/>
  <c r="S923" i="2"/>
  <c r="T923" i="2"/>
  <c r="O923" i="2"/>
  <c r="P923" i="2" s="1"/>
  <c r="AI922" i="2"/>
  <c r="AJ922" i="2"/>
  <c r="AE922" i="2"/>
  <c r="AF922" i="2" s="1"/>
  <c r="AA922" i="2"/>
  <c r="AB922" i="2" s="1"/>
  <c r="W922" i="2"/>
  <c r="X922" i="2" s="1"/>
  <c r="S922" i="2"/>
  <c r="T922" i="2"/>
  <c r="O922" i="2"/>
  <c r="P922" i="2" s="1"/>
  <c r="AI921" i="2"/>
  <c r="AJ921" i="2"/>
  <c r="AE921" i="2"/>
  <c r="AF921" i="2" s="1"/>
  <c r="AA921" i="2"/>
  <c r="AB921" i="2" s="1"/>
  <c r="W921" i="2"/>
  <c r="X921" i="2"/>
  <c r="S921" i="2"/>
  <c r="T921" i="2" s="1"/>
  <c r="O921" i="2"/>
  <c r="P921" i="2" s="1"/>
  <c r="AI920" i="2"/>
  <c r="AJ920" i="2"/>
  <c r="AE920" i="2"/>
  <c r="AF920" i="2"/>
  <c r="AA920" i="2"/>
  <c r="AB920" i="2" s="1"/>
  <c r="W920" i="2"/>
  <c r="X920" i="2" s="1"/>
  <c r="S920" i="2"/>
  <c r="T920" i="2" s="1"/>
  <c r="O920" i="2"/>
  <c r="P920" i="2" s="1"/>
  <c r="AI919" i="2"/>
  <c r="AJ919" i="2"/>
  <c r="AE919" i="2"/>
  <c r="AF919" i="2" s="1"/>
  <c r="AA919" i="2"/>
  <c r="AB919" i="2"/>
  <c r="W919" i="2"/>
  <c r="X919" i="2"/>
  <c r="S919" i="2"/>
  <c r="T919" i="2"/>
  <c r="O919" i="2"/>
  <c r="P919" i="2" s="1"/>
  <c r="AI918" i="2"/>
  <c r="AJ918" i="2" s="1"/>
  <c r="AE918" i="2"/>
  <c r="AF918" i="2" s="1"/>
  <c r="AA918" i="2"/>
  <c r="AB918" i="2" s="1"/>
  <c r="W918" i="2"/>
  <c r="X918" i="2" s="1"/>
  <c r="S918" i="2"/>
  <c r="T918" i="2" s="1"/>
  <c r="O918" i="2"/>
  <c r="P918" i="2"/>
  <c r="AI917" i="2"/>
  <c r="AJ917" i="2"/>
  <c r="AE917" i="2"/>
  <c r="AF917" i="2" s="1"/>
  <c r="AA917" i="2"/>
  <c r="AB917" i="2"/>
  <c r="W917" i="2"/>
  <c r="X917" i="2" s="1"/>
  <c r="S917" i="2"/>
  <c r="T917" i="2" s="1"/>
  <c r="O917" i="2"/>
  <c r="P917" i="2" s="1"/>
  <c r="AI916" i="2"/>
  <c r="AJ916" i="2"/>
  <c r="AE916" i="2"/>
  <c r="AF916" i="2"/>
  <c r="AA916" i="2"/>
  <c r="AB916" i="2"/>
  <c r="W916" i="2"/>
  <c r="X916" i="2" s="1"/>
  <c r="S916" i="2"/>
  <c r="T916" i="2" s="1"/>
  <c r="O916" i="2"/>
  <c r="P916" i="2" s="1"/>
  <c r="AI915" i="2"/>
  <c r="AJ915" i="2" s="1"/>
  <c r="AE915" i="2"/>
  <c r="AF915" i="2" s="1"/>
  <c r="AA915" i="2"/>
  <c r="AB915" i="2"/>
  <c r="W915" i="2"/>
  <c r="X915" i="2"/>
  <c r="S915" i="2"/>
  <c r="T915" i="2" s="1"/>
  <c r="O915" i="2"/>
  <c r="P915" i="2" s="1"/>
  <c r="AI914" i="2"/>
  <c r="AJ914" i="2" s="1"/>
  <c r="AE914" i="2"/>
  <c r="AF914" i="2" s="1"/>
  <c r="AA914" i="2"/>
  <c r="AB914" i="2"/>
  <c r="W914" i="2"/>
  <c r="X914" i="2" s="1"/>
  <c r="S914" i="2"/>
  <c r="T914" i="2"/>
  <c r="O914" i="2"/>
  <c r="P914" i="2"/>
  <c r="AI913" i="2"/>
  <c r="AJ913" i="2"/>
  <c r="AE913" i="2"/>
  <c r="AF913" i="2" s="1"/>
  <c r="AA913" i="2"/>
  <c r="AB913" i="2" s="1"/>
  <c r="W913" i="2"/>
  <c r="X913" i="2" s="1"/>
  <c r="S913" i="2"/>
  <c r="T913" i="2" s="1"/>
  <c r="O913" i="2"/>
  <c r="P913" i="2" s="1"/>
  <c r="AI912" i="2"/>
  <c r="AJ912" i="2" s="1"/>
  <c r="AE912" i="2"/>
  <c r="AF912" i="2"/>
  <c r="AA912" i="2"/>
  <c r="AB912" i="2"/>
  <c r="W912" i="2"/>
  <c r="X912" i="2" s="1"/>
  <c r="S912" i="2"/>
  <c r="T912" i="2"/>
  <c r="O912" i="2"/>
  <c r="P912" i="2" s="1"/>
  <c r="AI911" i="2"/>
  <c r="AJ911" i="2" s="1"/>
  <c r="AE911" i="2"/>
  <c r="AF911" i="2" s="1"/>
  <c r="AA911" i="2"/>
  <c r="AB911" i="2"/>
  <c r="W911" i="2"/>
  <c r="X911" i="2"/>
  <c r="S911" i="2"/>
  <c r="T911" i="2"/>
  <c r="O911" i="2"/>
  <c r="P911" i="2" s="1"/>
  <c r="AI910" i="2"/>
  <c r="AJ910" i="2" s="1"/>
  <c r="AE910" i="2"/>
  <c r="AF910" i="2"/>
  <c r="AA910" i="2"/>
  <c r="AB910" i="2" s="1"/>
  <c r="W910" i="2"/>
  <c r="X910" i="2" s="1"/>
  <c r="S910" i="2"/>
  <c r="T910" i="2"/>
  <c r="O910" i="2"/>
  <c r="P910" i="2"/>
  <c r="AI909" i="2"/>
  <c r="AJ909" i="2"/>
  <c r="AE909" i="2"/>
  <c r="AF909" i="2" s="1"/>
  <c r="AA909" i="2"/>
  <c r="AB909" i="2" s="1"/>
  <c r="W909" i="2"/>
  <c r="X909" i="2" s="1"/>
  <c r="S909" i="2"/>
  <c r="T909" i="2" s="1"/>
  <c r="O909" i="2"/>
  <c r="P909" i="2" s="1"/>
  <c r="AI908" i="2"/>
  <c r="AJ908" i="2"/>
  <c r="AE908" i="2"/>
  <c r="AF908" i="2"/>
  <c r="AA908" i="2"/>
  <c r="AB908" i="2"/>
  <c r="W908" i="2"/>
  <c r="X908" i="2" s="1"/>
  <c r="S908" i="2"/>
  <c r="T908" i="2" s="1"/>
  <c r="O908" i="2"/>
  <c r="P908" i="2" s="1"/>
  <c r="AI907" i="2"/>
  <c r="AJ907" i="2" s="1"/>
  <c r="AE907" i="2"/>
  <c r="AF907" i="2" s="1"/>
  <c r="AA907" i="2"/>
  <c r="AB907" i="2"/>
  <c r="W907" i="2"/>
  <c r="X907" i="2"/>
  <c r="S907" i="2"/>
  <c r="T907" i="2"/>
  <c r="O907" i="2"/>
  <c r="P907" i="2" s="1"/>
  <c r="AI906" i="2"/>
  <c r="AJ906" i="2"/>
  <c r="AE906" i="2"/>
  <c r="AF906" i="2" s="1"/>
  <c r="AA906" i="2"/>
  <c r="AB906" i="2" s="1"/>
  <c r="W906" i="2"/>
  <c r="X906" i="2" s="1"/>
  <c r="S906" i="2"/>
  <c r="T906" i="2"/>
  <c r="O906" i="2"/>
  <c r="P906" i="2" s="1"/>
  <c r="AI905" i="2"/>
  <c r="AJ905" i="2"/>
  <c r="AE905" i="2"/>
  <c r="AF905" i="2" s="1"/>
  <c r="AA905" i="2"/>
  <c r="AB905" i="2" s="1"/>
  <c r="W905" i="2"/>
  <c r="X905" i="2" s="1"/>
  <c r="S905" i="2"/>
  <c r="T905" i="2" s="1"/>
  <c r="O905" i="2"/>
  <c r="P905" i="2" s="1"/>
  <c r="AI904" i="2"/>
  <c r="AJ904" i="2"/>
  <c r="AE904" i="2"/>
  <c r="AF904" i="2"/>
  <c r="AA904" i="2"/>
  <c r="AB904" i="2" s="1"/>
  <c r="W904" i="2"/>
  <c r="X904" i="2" s="1"/>
  <c r="S904" i="2"/>
  <c r="T904" i="2" s="1"/>
  <c r="O904" i="2"/>
  <c r="P904" i="2" s="1"/>
  <c r="AI903" i="2"/>
  <c r="AJ903" i="2" s="1"/>
  <c r="AE903" i="2"/>
  <c r="AF903" i="2" s="1"/>
  <c r="AA903" i="2"/>
  <c r="AB903" i="2"/>
  <c r="W903" i="2"/>
  <c r="X903" i="2"/>
  <c r="S903" i="2"/>
  <c r="T903" i="2"/>
  <c r="O903" i="2"/>
  <c r="P903" i="2" s="1"/>
  <c r="AI902" i="2"/>
  <c r="AJ902" i="2" s="1"/>
  <c r="AE902" i="2"/>
  <c r="AF902" i="2" s="1"/>
  <c r="AA902" i="2"/>
  <c r="AB902" i="2" s="1"/>
  <c r="W902" i="2"/>
  <c r="X902" i="2" s="1"/>
  <c r="S902" i="2"/>
  <c r="T902" i="2" s="1"/>
  <c r="O902" i="2"/>
  <c r="P902" i="2"/>
  <c r="AI901" i="2"/>
  <c r="AJ901" i="2"/>
  <c r="AE901" i="2"/>
  <c r="AF901" i="2" s="1"/>
  <c r="AA901" i="2"/>
  <c r="AB901" i="2" s="1"/>
  <c r="W901" i="2"/>
  <c r="X901" i="2" s="1"/>
  <c r="S901" i="2"/>
  <c r="T901" i="2" s="1"/>
  <c r="O901" i="2"/>
  <c r="P901" i="2" s="1"/>
  <c r="AI900" i="2"/>
  <c r="AJ900" i="2"/>
  <c r="AE900" i="2"/>
  <c r="AF900" i="2"/>
  <c r="AA900" i="2"/>
  <c r="AB900" i="2"/>
  <c r="W900" i="2"/>
  <c r="X900" i="2" s="1"/>
  <c r="S900" i="2"/>
  <c r="T900" i="2" s="1"/>
  <c r="O900" i="2"/>
  <c r="P900" i="2"/>
  <c r="AI899" i="2"/>
  <c r="AJ899" i="2" s="1"/>
  <c r="AE899" i="2"/>
  <c r="AF899" i="2" s="1"/>
  <c r="AA899" i="2"/>
  <c r="AB899" i="2"/>
  <c r="W899" i="2"/>
  <c r="X899" i="2"/>
  <c r="S899" i="2"/>
  <c r="T899" i="2"/>
  <c r="O899" i="2"/>
  <c r="P899" i="2" s="1"/>
  <c r="AI898" i="2"/>
  <c r="AJ898" i="2" s="1"/>
  <c r="AE898" i="2"/>
  <c r="AF898" i="2" s="1"/>
  <c r="AA898" i="2"/>
  <c r="AB898" i="2"/>
  <c r="W898" i="2"/>
  <c r="X898" i="2" s="1"/>
  <c r="S898" i="2"/>
  <c r="T898" i="2"/>
  <c r="O898" i="2"/>
  <c r="P898" i="2"/>
  <c r="AI897" i="2"/>
  <c r="AJ897" i="2"/>
  <c r="AE897" i="2"/>
  <c r="AF897" i="2" s="1"/>
  <c r="AA897" i="2"/>
  <c r="AB897" i="2" s="1"/>
  <c r="W897" i="2"/>
  <c r="X897" i="2" s="1"/>
  <c r="S897" i="2"/>
  <c r="T897" i="2" s="1"/>
  <c r="O897" i="2"/>
  <c r="P897" i="2" s="1"/>
  <c r="AI896" i="2"/>
  <c r="AJ896" i="2" s="1"/>
  <c r="AE896" i="2"/>
  <c r="AF896" i="2"/>
  <c r="AA896" i="2"/>
  <c r="AB896" i="2"/>
  <c r="W896" i="2"/>
  <c r="X896" i="2" s="1"/>
  <c r="S896" i="2"/>
  <c r="T896" i="2"/>
  <c r="O896" i="2"/>
  <c r="P896" i="2" s="1"/>
  <c r="AI895" i="2"/>
  <c r="AJ895" i="2" s="1"/>
  <c r="AE895" i="2"/>
  <c r="AF895" i="2" s="1"/>
  <c r="AA895" i="2"/>
  <c r="AB895" i="2"/>
  <c r="W895" i="2"/>
  <c r="X895" i="2" s="1"/>
  <c r="S895" i="2"/>
  <c r="T895" i="2"/>
  <c r="O895" i="2"/>
  <c r="P895" i="2" s="1"/>
  <c r="AI894" i="2"/>
  <c r="AJ894" i="2" s="1"/>
  <c r="AE894" i="2"/>
  <c r="AF894" i="2"/>
  <c r="AA894" i="2"/>
  <c r="AB894" i="2" s="1"/>
  <c r="W894" i="2"/>
  <c r="X894" i="2" s="1"/>
  <c r="S894" i="2"/>
  <c r="T894" i="2"/>
  <c r="O894" i="2"/>
  <c r="P894" i="2"/>
  <c r="AI893" i="2"/>
  <c r="AJ893" i="2" s="1"/>
  <c r="AE893" i="2"/>
  <c r="AF893" i="2" s="1"/>
  <c r="AA893" i="2"/>
  <c r="AB893" i="2" s="1"/>
  <c r="W893" i="2"/>
  <c r="X893" i="2" s="1"/>
  <c r="S893" i="2"/>
  <c r="T893" i="2" s="1"/>
  <c r="O893" i="2"/>
  <c r="P893" i="2" s="1"/>
  <c r="AI892" i="2"/>
  <c r="AJ892" i="2"/>
  <c r="AE892" i="2"/>
  <c r="AF892" i="2"/>
  <c r="AA892" i="2"/>
  <c r="AB892" i="2"/>
  <c r="W892" i="2"/>
  <c r="X892" i="2" s="1"/>
  <c r="S892" i="2"/>
  <c r="T892" i="2" s="1"/>
  <c r="O892" i="2"/>
  <c r="P892" i="2" s="1"/>
  <c r="AI891" i="2"/>
  <c r="AJ891" i="2" s="1"/>
  <c r="AE891" i="2"/>
  <c r="AF891" i="2" s="1"/>
  <c r="AA891" i="2"/>
  <c r="AB891" i="2" s="1"/>
  <c r="W891" i="2"/>
  <c r="X891" i="2"/>
  <c r="S891" i="2"/>
  <c r="T891" i="2"/>
  <c r="O891" i="2"/>
  <c r="P891" i="2" s="1"/>
  <c r="AI890" i="2"/>
  <c r="AJ890" i="2" s="1"/>
  <c r="AE890" i="2"/>
  <c r="AF890" i="2" s="1"/>
  <c r="AA890" i="2"/>
  <c r="AB890" i="2" s="1"/>
  <c r="W890" i="2"/>
  <c r="X890" i="2" s="1"/>
  <c r="S890" i="2"/>
  <c r="T890" i="2" s="1"/>
  <c r="O890" i="2"/>
  <c r="P890" i="2" s="1"/>
  <c r="AI889" i="2"/>
  <c r="AJ889" i="2" s="1"/>
  <c r="AE889" i="2"/>
  <c r="AF889" i="2" s="1"/>
  <c r="AA889" i="2"/>
  <c r="AB889" i="2" s="1"/>
  <c r="W889" i="2"/>
  <c r="X889" i="2" s="1"/>
  <c r="S889" i="2"/>
  <c r="T889" i="2" s="1"/>
  <c r="O889" i="2"/>
  <c r="P889" i="2" s="1"/>
  <c r="AI888" i="2"/>
  <c r="AJ888" i="2"/>
  <c r="AE888" i="2"/>
  <c r="AF888" i="2" s="1"/>
  <c r="AA888" i="2"/>
  <c r="AB888" i="2" s="1"/>
  <c r="W888" i="2"/>
  <c r="X888" i="2" s="1"/>
  <c r="S888" i="2"/>
  <c r="T888" i="2"/>
  <c r="O888" i="2"/>
  <c r="P888" i="2" s="1"/>
  <c r="AI887" i="2"/>
  <c r="AJ887" i="2" s="1"/>
  <c r="AE887" i="2"/>
  <c r="AF887" i="2" s="1"/>
  <c r="AA887" i="2"/>
  <c r="AB887" i="2" s="1"/>
  <c r="W887" i="2"/>
  <c r="X887" i="2" s="1"/>
  <c r="S887" i="2"/>
  <c r="T887" i="2" s="1"/>
  <c r="O887" i="2"/>
  <c r="P887" i="2" s="1"/>
  <c r="AI886" i="2"/>
  <c r="AJ886" i="2" s="1"/>
  <c r="AE886" i="2"/>
  <c r="AF886" i="2" s="1"/>
  <c r="AA886" i="2"/>
  <c r="AB886" i="2" s="1"/>
  <c r="W886" i="2"/>
  <c r="X886" i="2" s="1"/>
  <c r="S886" i="2"/>
  <c r="T886" i="2"/>
  <c r="O886" i="2"/>
  <c r="P886" i="2" s="1"/>
  <c r="AI885" i="2"/>
  <c r="AJ885" i="2" s="1"/>
  <c r="AE885" i="2"/>
  <c r="AF885" i="2" s="1"/>
  <c r="AA885" i="2"/>
  <c r="AB885" i="2" s="1"/>
  <c r="W885" i="2"/>
  <c r="X885" i="2" s="1"/>
  <c r="S885" i="2"/>
  <c r="T885" i="2" s="1"/>
  <c r="O885" i="2"/>
  <c r="P885" i="2" s="1"/>
  <c r="AI884" i="2"/>
  <c r="AJ884" i="2" s="1"/>
  <c r="AE884" i="2"/>
  <c r="AF884" i="2" s="1"/>
  <c r="AA884" i="2"/>
  <c r="AB884" i="2" s="1"/>
  <c r="W884" i="2"/>
  <c r="X884" i="2" s="1"/>
  <c r="S884" i="2"/>
  <c r="T884" i="2" s="1"/>
  <c r="O884" i="2"/>
  <c r="P884" i="2" s="1"/>
  <c r="AI883" i="2"/>
  <c r="AJ883" i="2" s="1"/>
  <c r="AE883" i="2"/>
  <c r="AF883" i="2" s="1"/>
  <c r="AA883" i="2"/>
  <c r="AB883" i="2"/>
  <c r="W883" i="2"/>
  <c r="X883" i="2" s="1"/>
  <c r="S883" i="2"/>
  <c r="T883" i="2" s="1"/>
  <c r="O883" i="2"/>
  <c r="P883" i="2" s="1"/>
  <c r="AI882" i="2"/>
  <c r="AJ882" i="2"/>
  <c r="AE882" i="2"/>
  <c r="AF882" i="2" s="1"/>
  <c r="AA882" i="2"/>
  <c r="AB882" i="2" s="1"/>
  <c r="W882" i="2"/>
  <c r="X882" i="2" s="1"/>
  <c r="S882" i="2"/>
  <c r="T882" i="2" s="1"/>
  <c r="O882" i="2"/>
  <c r="P882" i="2" s="1"/>
  <c r="AI881" i="2"/>
  <c r="AJ881" i="2" s="1"/>
  <c r="AE881" i="2"/>
  <c r="AF881" i="2" s="1"/>
  <c r="AA881" i="2"/>
  <c r="AB881" i="2"/>
  <c r="W881" i="2"/>
  <c r="X881" i="2" s="1"/>
  <c r="S881" i="2"/>
  <c r="T881" i="2" s="1"/>
  <c r="O881" i="2"/>
  <c r="P881" i="2" s="1"/>
  <c r="AI880" i="2"/>
  <c r="AJ880" i="2"/>
  <c r="AE880" i="2"/>
  <c r="AF880" i="2" s="1"/>
  <c r="AA880" i="2"/>
  <c r="AB880" i="2" s="1"/>
  <c r="W880" i="2"/>
  <c r="X880" i="2" s="1"/>
  <c r="S880" i="2"/>
  <c r="T880" i="2" s="1"/>
  <c r="O880" i="2"/>
  <c r="P880" i="2" s="1"/>
  <c r="AI879" i="2"/>
  <c r="AJ879" i="2" s="1"/>
  <c r="AE879" i="2"/>
  <c r="AF879" i="2" s="1"/>
  <c r="AA879" i="2"/>
  <c r="AB879" i="2" s="1"/>
  <c r="W879" i="2"/>
  <c r="X879" i="2" s="1"/>
  <c r="S879" i="2"/>
  <c r="T879" i="2" s="1"/>
  <c r="O879" i="2"/>
  <c r="P879" i="2" s="1"/>
  <c r="AI878" i="2"/>
  <c r="AJ878" i="2" s="1"/>
  <c r="AE878" i="2"/>
  <c r="AF878" i="2" s="1"/>
  <c r="AA878" i="2"/>
  <c r="AB878" i="2" s="1"/>
  <c r="W878" i="2"/>
  <c r="X878" i="2" s="1"/>
  <c r="S878" i="2"/>
  <c r="T878" i="2"/>
  <c r="O878" i="2"/>
  <c r="P878" i="2" s="1"/>
  <c r="AI877" i="2"/>
  <c r="AJ877" i="2" s="1"/>
  <c r="AE877" i="2"/>
  <c r="AF877" i="2"/>
  <c r="AA877" i="2"/>
  <c r="AB877" i="2" s="1"/>
  <c r="W877" i="2"/>
  <c r="X877" i="2" s="1"/>
  <c r="S877" i="2"/>
  <c r="T877" i="2" s="1"/>
  <c r="O877" i="2"/>
  <c r="P877" i="2" s="1"/>
  <c r="AI876" i="2"/>
  <c r="AJ876" i="2"/>
  <c r="AE876" i="2"/>
  <c r="AF876" i="2" s="1"/>
  <c r="AA876" i="2"/>
  <c r="AB876" i="2" s="1"/>
  <c r="W876" i="2"/>
  <c r="X876" i="2"/>
  <c r="S876" i="2"/>
  <c r="T876" i="2" s="1"/>
  <c r="O876" i="2"/>
  <c r="P876" i="2" s="1"/>
  <c r="AI875" i="2"/>
  <c r="AJ875" i="2" s="1"/>
  <c r="AE875" i="2"/>
  <c r="AF875" i="2" s="1"/>
  <c r="AA875" i="2"/>
  <c r="AB875" i="2" s="1"/>
  <c r="W875" i="2"/>
  <c r="X875" i="2" s="1"/>
  <c r="S875" i="2"/>
  <c r="T875" i="2" s="1"/>
  <c r="O875" i="2"/>
  <c r="P875" i="2" s="1"/>
  <c r="AI874" i="2"/>
  <c r="AJ874" i="2" s="1"/>
  <c r="AE874" i="2"/>
  <c r="AF874" i="2" s="1"/>
  <c r="AA874" i="2"/>
  <c r="AB874" i="2" s="1"/>
  <c r="W874" i="2"/>
  <c r="X874" i="2" s="1"/>
  <c r="S874" i="2"/>
  <c r="T874" i="2" s="1"/>
  <c r="O874" i="2"/>
  <c r="P874" i="2" s="1"/>
  <c r="AI873" i="2"/>
  <c r="AJ873" i="2" s="1"/>
  <c r="AE873" i="2"/>
  <c r="AF873" i="2" s="1"/>
  <c r="AA873" i="2"/>
  <c r="AB873" i="2" s="1"/>
  <c r="W873" i="2"/>
  <c r="X873" i="2" s="1"/>
  <c r="S873" i="2"/>
  <c r="T873" i="2" s="1"/>
  <c r="O873" i="2"/>
  <c r="P873" i="2" s="1"/>
  <c r="AI872" i="2"/>
  <c r="AJ872" i="2" s="1"/>
  <c r="AE872" i="2"/>
  <c r="AF872" i="2" s="1"/>
  <c r="AA872" i="2"/>
  <c r="AB872" i="2" s="1"/>
  <c r="W872" i="2"/>
  <c r="X872" i="2" s="1"/>
  <c r="S872" i="2"/>
  <c r="T872" i="2" s="1"/>
  <c r="O872" i="2"/>
  <c r="P872" i="2" s="1"/>
  <c r="AI871" i="2"/>
  <c r="AJ871" i="2" s="1"/>
  <c r="AE871" i="2"/>
  <c r="AF871" i="2" s="1"/>
  <c r="AA871" i="2"/>
  <c r="AB871" i="2" s="1"/>
  <c r="W871" i="2"/>
  <c r="X871" i="2" s="1"/>
  <c r="S871" i="2"/>
  <c r="T871" i="2" s="1"/>
  <c r="O871" i="2"/>
  <c r="P871" i="2" s="1"/>
  <c r="AI870" i="2"/>
  <c r="AJ870" i="2" s="1"/>
  <c r="AE870" i="2"/>
  <c r="AF870" i="2" s="1"/>
  <c r="AA870" i="2"/>
  <c r="AB870" i="2" s="1"/>
  <c r="W870" i="2"/>
  <c r="X870" i="2" s="1"/>
  <c r="S870" i="2"/>
  <c r="T870" i="2" s="1"/>
  <c r="O870" i="2"/>
  <c r="P870" i="2" s="1"/>
  <c r="AI869" i="2"/>
  <c r="AJ869" i="2" s="1"/>
  <c r="AE869" i="2"/>
  <c r="AF869" i="2" s="1"/>
  <c r="AA869" i="2"/>
  <c r="AB869" i="2" s="1"/>
  <c r="W869" i="2"/>
  <c r="X869" i="2" s="1"/>
  <c r="S869" i="2"/>
  <c r="T869" i="2" s="1"/>
  <c r="O869" i="2"/>
  <c r="P869" i="2" s="1"/>
  <c r="AI868" i="2"/>
  <c r="AJ868" i="2" s="1"/>
  <c r="AE868" i="2"/>
  <c r="AF868" i="2" s="1"/>
  <c r="AA868" i="2"/>
  <c r="AB868" i="2" s="1"/>
  <c r="W868" i="2"/>
  <c r="X868" i="2" s="1"/>
  <c r="S868" i="2"/>
  <c r="T868" i="2" s="1"/>
  <c r="O868" i="2"/>
  <c r="P868" i="2" s="1"/>
  <c r="AI867" i="2"/>
  <c r="AJ867" i="2" s="1"/>
  <c r="AE867" i="2"/>
  <c r="AF867" i="2" s="1"/>
  <c r="AA867" i="2"/>
  <c r="AB867" i="2" s="1"/>
  <c r="W867" i="2"/>
  <c r="X867" i="2" s="1"/>
  <c r="S867" i="2"/>
  <c r="T867" i="2" s="1"/>
  <c r="O867" i="2"/>
  <c r="P867" i="2" s="1"/>
  <c r="AI866" i="2"/>
  <c r="AJ866" i="2" s="1"/>
  <c r="AE866" i="2"/>
  <c r="AF866" i="2" s="1"/>
  <c r="AA866" i="2"/>
  <c r="AB866" i="2" s="1"/>
  <c r="W866" i="2"/>
  <c r="X866" i="2" s="1"/>
  <c r="S866" i="2"/>
  <c r="T866" i="2" s="1"/>
  <c r="O866" i="2"/>
  <c r="P866" i="2" s="1"/>
  <c r="AI865" i="2"/>
  <c r="AJ865" i="2" s="1"/>
  <c r="AE865" i="2"/>
  <c r="AF865" i="2" s="1"/>
  <c r="AA865" i="2"/>
  <c r="AB865" i="2" s="1"/>
  <c r="W865" i="2"/>
  <c r="X865" i="2" s="1"/>
  <c r="S865" i="2"/>
  <c r="T865" i="2" s="1"/>
  <c r="O865" i="2"/>
  <c r="P865" i="2" s="1"/>
  <c r="AI864" i="2"/>
  <c r="AJ864" i="2" s="1"/>
  <c r="AE864" i="2"/>
  <c r="AF864" i="2" s="1"/>
  <c r="AA864" i="2"/>
  <c r="AB864" i="2" s="1"/>
  <c r="W864" i="2"/>
  <c r="X864" i="2" s="1"/>
  <c r="S864" i="2"/>
  <c r="T864" i="2" s="1"/>
  <c r="O864" i="2"/>
  <c r="P864" i="2" s="1"/>
  <c r="AI863" i="2"/>
  <c r="AJ863" i="2" s="1"/>
  <c r="AE863" i="2"/>
  <c r="AF863" i="2" s="1"/>
  <c r="AA863" i="2"/>
  <c r="AB863" i="2" s="1"/>
  <c r="W863" i="2"/>
  <c r="X863" i="2" s="1"/>
  <c r="S863" i="2"/>
  <c r="T863" i="2" s="1"/>
  <c r="O863" i="2"/>
  <c r="P863" i="2" s="1"/>
  <c r="AI862" i="2"/>
  <c r="AJ862" i="2" s="1"/>
  <c r="AE862" i="2"/>
  <c r="AF862" i="2" s="1"/>
  <c r="AA862" i="2"/>
  <c r="AB862" i="2" s="1"/>
  <c r="W862" i="2"/>
  <c r="X862" i="2" s="1"/>
  <c r="S862" i="2"/>
  <c r="T862" i="2" s="1"/>
  <c r="O862" i="2"/>
  <c r="P862" i="2" s="1"/>
  <c r="AI861" i="2"/>
  <c r="AJ861" i="2" s="1"/>
  <c r="AE861" i="2"/>
  <c r="AF861" i="2" s="1"/>
  <c r="AA861" i="2"/>
  <c r="AB861" i="2" s="1"/>
  <c r="W861" i="2"/>
  <c r="X861" i="2" s="1"/>
  <c r="S861" i="2"/>
  <c r="T861" i="2" s="1"/>
  <c r="O861" i="2"/>
  <c r="P861" i="2" s="1"/>
  <c r="AI860" i="2"/>
  <c r="AJ860" i="2" s="1"/>
  <c r="AE860" i="2"/>
  <c r="AF860" i="2" s="1"/>
  <c r="AA860" i="2"/>
  <c r="AB860" i="2" s="1"/>
  <c r="W860" i="2"/>
  <c r="X860" i="2" s="1"/>
  <c r="S860" i="2"/>
  <c r="T860" i="2" s="1"/>
  <c r="O860" i="2"/>
  <c r="P860" i="2" s="1"/>
  <c r="AI859" i="2"/>
  <c r="AJ859" i="2" s="1"/>
  <c r="AE859" i="2"/>
  <c r="AF859" i="2" s="1"/>
  <c r="AA859" i="2"/>
  <c r="AB859" i="2" s="1"/>
  <c r="W859" i="2"/>
  <c r="X859" i="2" s="1"/>
  <c r="S859" i="2"/>
  <c r="T859" i="2" s="1"/>
  <c r="O859" i="2"/>
  <c r="P859" i="2" s="1"/>
  <c r="AI858" i="2"/>
  <c r="AJ858" i="2" s="1"/>
  <c r="AE858" i="2"/>
  <c r="AF858" i="2" s="1"/>
  <c r="AA858" i="2"/>
  <c r="AB858" i="2" s="1"/>
  <c r="W858" i="2"/>
  <c r="X858" i="2" s="1"/>
  <c r="S858" i="2"/>
  <c r="T858" i="2" s="1"/>
  <c r="O858" i="2"/>
  <c r="P858" i="2" s="1"/>
  <c r="AI857" i="2"/>
  <c r="AJ857" i="2" s="1"/>
  <c r="AE857" i="2"/>
  <c r="AF857" i="2" s="1"/>
  <c r="AA857" i="2"/>
  <c r="AB857" i="2" s="1"/>
  <c r="W857" i="2"/>
  <c r="X857" i="2" s="1"/>
  <c r="S857" i="2"/>
  <c r="T857" i="2" s="1"/>
  <c r="O857" i="2"/>
  <c r="P857" i="2" s="1"/>
  <c r="AI856" i="2"/>
  <c r="AJ856" i="2" s="1"/>
  <c r="AE856" i="2"/>
  <c r="AF856" i="2" s="1"/>
  <c r="AA856" i="2"/>
  <c r="AB856" i="2" s="1"/>
  <c r="W856" i="2"/>
  <c r="X856" i="2" s="1"/>
  <c r="S856" i="2"/>
  <c r="T856" i="2" s="1"/>
  <c r="O856" i="2"/>
  <c r="P856" i="2" s="1"/>
  <c r="AI855" i="2"/>
  <c r="AJ855" i="2" s="1"/>
  <c r="AE855" i="2"/>
  <c r="AF855" i="2" s="1"/>
  <c r="AA855" i="2"/>
  <c r="AB855" i="2" s="1"/>
  <c r="W855" i="2"/>
  <c r="X855" i="2" s="1"/>
  <c r="S855" i="2"/>
  <c r="T855" i="2" s="1"/>
  <c r="O855" i="2"/>
  <c r="P855" i="2" s="1"/>
  <c r="AI854" i="2"/>
  <c r="AJ854" i="2" s="1"/>
  <c r="AE854" i="2"/>
  <c r="AF854" i="2" s="1"/>
  <c r="AA854" i="2"/>
  <c r="AB854" i="2" s="1"/>
  <c r="W854" i="2"/>
  <c r="X854" i="2" s="1"/>
  <c r="S854" i="2"/>
  <c r="T854" i="2" s="1"/>
  <c r="O854" i="2"/>
  <c r="P854" i="2" s="1"/>
  <c r="AI853" i="2"/>
  <c r="AJ853" i="2" s="1"/>
  <c r="AE853" i="2"/>
  <c r="AF853" i="2" s="1"/>
  <c r="AA853" i="2"/>
  <c r="AB853" i="2" s="1"/>
  <c r="W853" i="2"/>
  <c r="X853" i="2" s="1"/>
  <c r="S853" i="2"/>
  <c r="T853" i="2" s="1"/>
  <c r="O853" i="2"/>
  <c r="P853" i="2" s="1"/>
  <c r="AI852" i="2"/>
  <c r="AJ852" i="2" s="1"/>
  <c r="AE852" i="2"/>
  <c r="AF852" i="2" s="1"/>
  <c r="AA852" i="2"/>
  <c r="AB852" i="2" s="1"/>
  <c r="W852" i="2"/>
  <c r="X852" i="2" s="1"/>
  <c r="S852" i="2"/>
  <c r="T852" i="2" s="1"/>
  <c r="O852" i="2"/>
  <c r="P852" i="2" s="1"/>
  <c r="AI851" i="2"/>
  <c r="AJ851" i="2" s="1"/>
  <c r="AE851" i="2"/>
  <c r="AF851" i="2" s="1"/>
  <c r="AA851" i="2"/>
  <c r="AB851" i="2" s="1"/>
  <c r="W851" i="2"/>
  <c r="X851" i="2" s="1"/>
  <c r="S851" i="2"/>
  <c r="T851" i="2" s="1"/>
  <c r="O851" i="2"/>
  <c r="P851" i="2" s="1"/>
  <c r="AI850" i="2"/>
  <c r="AJ850" i="2" s="1"/>
  <c r="AE850" i="2"/>
  <c r="AF850" i="2" s="1"/>
  <c r="AA850" i="2"/>
  <c r="AB850" i="2" s="1"/>
  <c r="W850" i="2"/>
  <c r="X850" i="2" s="1"/>
  <c r="S850" i="2"/>
  <c r="T850" i="2" s="1"/>
  <c r="O850" i="2"/>
  <c r="P850" i="2" s="1"/>
  <c r="AI849" i="2"/>
  <c r="AJ849" i="2" s="1"/>
  <c r="AE849" i="2"/>
  <c r="AF849" i="2" s="1"/>
  <c r="AA849" i="2"/>
  <c r="AB849" i="2" s="1"/>
  <c r="W849" i="2"/>
  <c r="X849" i="2" s="1"/>
  <c r="S849" i="2"/>
  <c r="T849" i="2" s="1"/>
  <c r="O849" i="2"/>
  <c r="P849" i="2" s="1"/>
  <c r="AI848" i="2"/>
  <c r="AJ848" i="2" s="1"/>
  <c r="AE848" i="2"/>
  <c r="AF848" i="2" s="1"/>
  <c r="AA848" i="2"/>
  <c r="AB848" i="2" s="1"/>
  <c r="W848" i="2"/>
  <c r="X848" i="2" s="1"/>
  <c r="S848" i="2"/>
  <c r="T848" i="2" s="1"/>
  <c r="O848" i="2"/>
  <c r="P848" i="2" s="1"/>
  <c r="AI847" i="2"/>
  <c r="AJ847" i="2" s="1"/>
  <c r="AE847" i="2"/>
  <c r="AF847" i="2" s="1"/>
  <c r="AA847" i="2"/>
  <c r="AB847" i="2" s="1"/>
  <c r="W847" i="2"/>
  <c r="X847" i="2" s="1"/>
  <c r="S847" i="2"/>
  <c r="T847" i="2" s="1"/>
  <c r="O847" i="2"/>
  <c r="P847" i="2" s="1"/>
  <c r="AI846" i="2"/>
  <c r="AJ846" i="2" s="1"/>
  <c r="AE846" i="2"/>
  <c r="AF846" i="2" s="1"/>
  <c r="AA846" i="2"/>
  <c r="AB846" i="2" s="1"/>
  <c r="W846" i="2"/>
  <c r="X846" i="2" s="1"/>
  <c r="S846" i="2"/>
  <c r="T846" i="2" s="1"/>
  <c r="O846" i="2"/>
  <c r="P846" i="2" s="1"/>
  <c r="AI845" i="2"/>
  <c r="AJ845" i="2" s="1"/>
  <c r="AE845" i="2"/>
  <c r="AF845" i="2" s="1"/>
  <c r="AA845" i="2"/>
  <c r="AB845" i="2" s="1"/>
  <c r="W845" i="2"/>
  <c r="X845" i="2" s="1"/>
  <c r="S845" i="2"/>
  <c r="T845" i="2" s="1"/>
  <c r="O845" i="2"/>
  <c r="P845" i="2" s="1"/>
  <c r="AI844" i="2"/>
  <c r="AJ844" i="2" s="1"/>
  <c r="AE844" i="2"/>
  <c r="AF844" i="2" s="1"/>
  <c r="AA844" i="2"/>
  <c r="AB844" i="2" s="1"/>
  <c r="W844" i="2"/>
  <c r="X844" i="2" s="1"/>
  <c r="S844" i="2"/>
  <c r="T844" i="2" s="1"/>
  <c r="O844" i="2"/>
  <c r="P844" i="2" s="1"/>
  <c r="AI843" i="2"/>
  <c r="AJ843" i="2" s="1"/>
  <c r="AE843" i="2"/>
  <c r="AF843" i="2" s="1"/>
  <c r="AA843" i="2"/>
  <c r="AB843" i="2" s="1"/>
  <c r="W843" i="2"/>
  <c r="X843" i="2" s="1"/>
  <c r="S843" i="2"/>
  <c r="T843" i="2" s="1"/>
  <c r="O843" i="2"/>
  <c r="P843" i="2" s="1"/>
  <c r="AI842" i="2"/>
  <c r="AJ842" i="2" s="1"/>
  <c r="AE842" i="2"/>
  <c r="AF842" i="2" s="1"/>
  <c r="AA842" i="2"/>
  <c r="AB842" i="2" s="1"/>
  <c r="W842" i="2"/>
  <c r="X842" i="2" s="1"/>
  <c r="S842" i="2"/>
  <c r="T842" i="2" s="1"/>
  <c r="O842" i="2"/>
  <c r="P842" i="2" s="1"/>
  <c r="AI841" i="2"/>
  <c r="AJ841" i="2" s="1"/>
  <c r="AE841" i="2"/>
  <c r="AF841" i="2" s="1"/>
  <c r="AA841" i="2"/>
  <c r="AB841" i="2" s="1"/>
  <c r="W841" i="2"/>
  <c r="X841" i="2" s="1"/>
  <c r="S841" i="2"/>
  <c r="T841" i="2" s="1"/>
  <c r="O841" i="2"/>
  <c r="P841" i="2" s="1"/>
  <c r="AI840" i="2"/>
  <c r="AJ840" i="2" s="1"/>
  <c r="AE840" i="2"/>
  <c r="AF840" i="2" s="1"/>
  <c r="AA840" i="2"/>
  <c r="AB840" i="2" s="1"/>
  <c r="W840" i="2"/>
  <c r="X840" i="2" s="1"/>
  <c r="S840" i="2"/>
  <c r="T840" i="2" s="1"/>
  <c r="O840" i="2"/>
  <c r="P840" i="2" s="1"/>
  <c r="AI839" i="2"/>
  <c r="AJ839" i="2" s="1"/>
  <c r="AE839" i="2"/>
  <c r="AF839" i="2" s="1"/>
  <c r="AA839" i="2"/>
  <c r="AB839" i="2" s="1"/>
  <c r="W839" i="2"/>
  <c r="X839" i="2" s="1"/>
  <c r="S839" i="2"/>
  <c r="T839" i="2" s="1"/>
  <c r="O839" i="2"/>
  <c r="P839" i="2" s="1"/>
  <c r="AI838" i="2"/>
  <c r="AJ838" i="2" s="1"/>
  <c r="AE838" i="2"/>
  <c r="AF838" i="2" s="1"/>
  <c r="AA838" i="2"/>
  <c r="AB838" i="2" s="1"/>
  <c r="W838" i="2"/>
  <c r="X838" i="2" s="1"/>
  <c r="S838" i="2"/>
  <c r="T838" i="2" s="1"/>
  <c r="O838" i="2"/>
  <c r="P838" i="2" s="1"/>
  <c r="AI837" i="2"/>
  <c r="AJ837" i="2" s="1"/>
  <c r="AE837" i="2"/>
  <c r="AF837" i="2" s="1"/>
  <c r="AA837" i="2"/>
  <c r="AB837" i="2" s="1"/>
  <c r="W837" i="2"/>
  <c r="X837" i="2" s="1"/>
  <c r="S837" i="2"/>
  <c r="T837" i="2" s="1"/>
  <c r="O837" i="2"/>
  <c r="P837" i="2" s="1"/>
  <c r="AI836" i="2"/>
  <c r="AJ836" i="2" s="1"/>
  <c r="AE836" i="2"/>
  <c r="AF836" i="2" s="1"/>
  <c r="AA836" i="2"/>
  <c r="AB836" i="2" s="1"/>
  <c r="W836" i="2"/>
  <c r="X836" i="2" s="1"/>
  <c r="S836" i="2"/>
  <c r="T836" i="2" s="1"/>
  <c r="O836" i="2"/>
  <c r="P836" i="2" s="1"/>
  <c r="AI835" i="2"/>
  <c r="AJ835" i="2" s="1"/>
  <c r="AE835" i="2"/>
  <c r="AF835" i="2" s="1"/>
  <c r="AA835" i="2"/>
  <c r="AB835" i="2" s="1"/>
  <c r="W835" i="2"/>
  <c r="X835" i="2" s="1"/>
  <c r="S835" i="2"/>
  <c r="T835" i="2" s="1"/>
  <c r="O835" i="2"/>
  <c r="P835" i="2" s="1"/>
  <c r="AI834" i="2"/>
  <c r="AJ834" i="2" s="1"/>
  <c r="AE834" i="2"/>
  <c r="AF834" i="2" s="1"/>
  <c r="AA834" i="2"/>
  <c r="AB834" i="2" s="1"/>
  <c r="W834" i="2"/>
  <c r="X834" i="2" s="1"/>
  <c r="S834" i="2"/>
  <c r="T834" i="2" s="1"/>
  <c r="O834" i="2"/>
  <c r="P834" i="2" s="1"/>
  <c r="AI833" i="2"/>
  <c r="AJ833" i="2" s="1"/>
  <c r="AE833" i="2"/>
  <c r="AF833" i="2" s="1"/>
  <c r="AA833" i="2"/>
  <c r="AB833" i="2" s="1"/>
  <c r="W833" i="2"/>
  <c r="X833" i="2" s="1"/>
  <c r="S833" i="2"/>
  <c r="T833" i="2" s="1"/>
  <c r="O833" i="2"/>
  <c r="P833" i="2" s="1"/>
  <c r="AI832" i="2"/>
  <c r="AJ832" i="2" s="1"/>
  <c r="AE832" i="2"/>
  <c r="AF832" i="2" s="1"/>
  <c r="AA832" i="2"/>
  <c r="AB832" i="2" s="1"/>
  <c r="W832" i="2"/>
  <c r="X832" i="2" s="1"/>
  <c r="S832" i="2"/>
  <c r="T832" i="2" s="1"/>
  <c r="O832" i="2"/>
  <c r="P832" i="2" s="1"/>
  <c r="AI831" i="2"/>
  <c r="AJ831" i="2" s="1"/>
  <c r="AE831" i="2"/>
  <c r="AF831" i="2" s="1"/>
  <c r="AA831" i="2"/>
  <c r="AB831" i="2" s="1"/>
  <c r="W831" i="2"/>
  <c r="X831" i="2" s="1"/>
  <c r="S831" i="2"/>
  <c r="T831" i="2" s="1"/>
  <c r="O831" i="2"/>
  <c r="P831" i="2" s="1"/>
  <c r="AI830" i="2"/>
  <c r="AJ830" i="2" s="1"/>
  <c r="AE830" i="2"/>
  <c r="AF830" i="2" s="1"/>
  <c r="AA830" i="2"/>
  <c r="AB830" i="2" s="1"/>
  <c r="W830" i="2"/>
  <c r="X830" i="2" s="1"/>
  <c r="S830" i="2"/>
  <c r="T830" i="2" s="1"/>
  <c r="O830" i="2"/>
  <c r="P830" i="2" s="1"/>
  <c r="AI829" i="2"/>
  <c r="AJ829" i="2" s="1"/>
  <c r="AE829" i="2"/>
  <c r="AF829" i="2" s="1"/>
  <c r="AA829" i="2"/>
  <c r="AB829" i="2" s="1"/>
  <c r="W829" i="2"/>
  <c r="X829" i="2" s="1"/>
  <c r="S829" i="2"/>
  <c r="T829" i="2" s="1"/>
  <c r="O829" i="2"/>
  <c r="P829" i="2" s="1"/>
  <c r="AI828" i="2"/>
  <c r="AJ828" i="2" s="1"/>
  <c r="AE828" i="2"/>
  <c r="AF828" i="2" s="1"/>
  <c r="AA828" i="2"/>
  <c r="AB828" i="2" s="1"/>
  <c r="W828" i="2"/>
  <c r="X828" i="2" s="1"/>
  <c r="S828" i="2"/>
  <c r="T828" i="2" s="1"/>
  <c r="O828" i="2"/>
  <c r="P828" i="2" s="1"/>
  <c r="AI827" i="2"/>
  <c r="AJ827" i="2" s="1"/>
  <c r="AE827" i="2"/>
  <c r="AF827" i="2" s="1"/>
  <c r="AA827" i="2"/>
  <c r="AB827" i="2" s="1"/>
  <c r="W827" i="2"/>
  <c r="X827" i="2" s="1"/>
  <c r="S827" i="2"/>
  <c r="T827" i="2" s="1"/>
  <c r="O827" i="2"/>
  <c r="P827" i="2" s="1"/>
  <c r="AI826" i="2"/>
  <c r="AJ826" i="2" s="1"/>
  <c r="AE826" i="2"/>
  <c r="AF826" i="2" s="1"/>
  <c r="AA826" i="2"/>
  <c r="AB826" i="2" s="1"/>
  <c r="W826" i="2"/>
  <c r="X826" i="2" s="1"/>
  <c r="S826" i="2"/>
  <c r="T826" i="2" s="1"/>
  <c r="O826" i="2"/>
  <c r="P826" i="2" s="1"/>
  <c r="AI825" i="2"/>
  <c r="AJ825" i="2" s="1"/>
  <c r="AE825" i="2"/>
  <c r="AF825" i="2" s="1"/>
  <c r="AA825" i="2"/>
  <c r="AB825" i="2" s="1"/>
  <c r="W825" i="2"/>
  <c r="X825" i="2" s="1"/>
  <c r="S825" i="2"/>
  <c r="T825" i="2" s="1"/>
  <c r="O825" i="2"/>
  <c r="P825" i="2" s="1"/>
  <c r="AI824" i="2"/>
  <c r="AJ824" i="2" s="1"/>
  <c r="AE824" i="2"/>
  <c r="AF824" i="2" s="1"/>
  <c r="AA824" i="2"/>
  <c r="AB824" i="2" s="1"/>
  <c r="W824" i="2"/>
  <c r="X824" i="2" s="1"/>
  <c r="S824" i="2"/>
  <c r="T824" i="2" s="1"/>
  <c r="O824" i="2"/>
  <c r="P824" i="2" s="1"/>
  <c r="AI823" i="2"/>
  <c r="AJ823" i="2" s="1"/>
  <c r="AE823" i="2"/>
  <c r="AF823" i="2" s="1"/>
  <c r="AA823" i="2"/>
  <c r="AB823" i="2" s="1"/>
  <c r="W823" i="2"/>
  <c r="X823" i="2" s="1"/>
  <c r="S823" i="2"/>
  <c r="T823" i="2" s="1"/>
  <c r="O823" i="2"/>
  <c r="P823" i="2" s="1"/>
  <c r="AI822" i="2"/>
  <c r="AJ822" i="2" s="1"/>
  <c r="AE822" i="2"/>
  <c r="AF822" i="2" s="1"/>
  <c r="AA822" i="2"/>
  <c r="AB822" i="2" s="1"/>
  <c r="W822" i="2"/>
  <c r="X822" i="2" s="1"/>
  <c r="S822" i="2"/>
  <c r="T822" i="2" s="1"/>
  <c r="O822" i="2"/>
  <c r="P822" i="2" s="1"/>
  <c r="AI821" i="2"/>
  <c r="AJ821" i="2" s="1"/>
  <c r="AE821" i="2"/>
  <c r="AF821" i="2" s="1"/>
  <c r="AA821" i="2"/>
  <c r="AB821" i="2" s="1"/>
  <c r="W821" i="2"/>
  <c r="X821" i="2" s="1"/>
  <c r="S821" i="2"/>
  <c r="T821" i="2" s="1"/>
  <c r="O821" i="2"/>
  <c r="P821" i="2" s="1"/>
  <c r="AI820" i="2"/>
  <c r="AJ820" i="2" s="1"/>
  <c r="AE820" i="2"/>
  <c r="AF820" i="2" s="1"/>
  <c r="AA820" i="2"/>
  <c r="AB820" i="2" s="1"/>
  <c r="W820" i="2"/>
  <c r="X820" i="2" s="1"/>
  <c r="S820" i="2"/>
  <c r="T820" i="2" s="1"/>
  <c r="O820" i="2"/>
  <c r="P820" i="2" s="1"/>
  <c r="AI819" i="2"/>
  <c r="AJ819" i="2" s="1"/>
  <c r="AE819" i="2"/>
  <c r="AF819" i="2" s="1"/>
  <c r="AA819" i="2"/>
  <c r="AB819" i="2" s="1"/>
  <c r="W819" i="2"/>
  <c r="X819" i="2" s="1"/>
  <c r="S819" i="2"/>
  <c r="T819" i="2" s="1"/>
  <c r="O819" i="2"/>
  <c r="P819" i="2" s="1"/>
  <c r="AI818" i="2"/>
  <c r="AJ818" i="2" s="1"/>
  <c r="AE818" i="2"/>
  <c r="AF818" i="2" s="1"/>
  <c r="AA818" i="2"/>
  <c r="AB818" i="2" s="1"/>
  <c r="W818" i="2"/>
  <c r="X818" i="2" s="1"/>
  <c r="S818" i="2"/>
  <c r="T818" i="2" s="1"/>
  <c r="O818" i="2"/>
  <c r="P818" i="2" s="1"/>
  <c r="AI817" i="2"/>
  <c r="AJ817" i="2" s="1"/>
  <c r="AE817" i="2"/>
  <c r="AF817" i="2" s="1"/>
  <c r="AA817" i="2"/>
  <c r="AB817" i="2" s="1"/>
  <c r="W817" i="2"/>
  <c r="X817" i="2" s="1"/>
  <c r="S817" i="2"/>
  <c r="T817" i="2" s="1"/>
  <c r="O817" i="2"/>
  <c r="P817" i="2" s="1"/>
  <c r="AI816" i="2"/>
  <c r="AJ816" i="2" s="1"/>
  <c r="AE816" i="2"/>
  <c r="AF816" i="2" s="1"/>
  <c r="AA816" i="2"/>
  <c r="AB816" i="2" s="1"/>
  <c r="W816" i="2"/>
  <c r="X816" i="2" s="1"/>
  <c r="S816" i="2"/>
  <c r="T816" i="2" s="1"/>
  <c r="O816" i="2"/>
  <c r="P816" i="2" s="1"/>
  <c r="AI815" i="2"/>
  <c r="AJ815" i="2" s="1"/>
  <c r="AE815" i="2"/>
  <c r="AF815" i="2" s="1"/>
  <c r="AA815" i="2"/>
  <c r="AB815" i="2" s="1"/>
  <c r="W815" i="2"/>
  <c r="X815" i="2" s="1"/>
  <c r="S815" i="2"/>
  <c r="T815" i="2" s="1"/>
  <c r="O815" i="2"/>
  <c r="P815" i="2" s="1"/>
  <c r="AI814" i="2"/>
  <c r="AJ814" i="2" s="1"/>
  <c r="AE814" i="2"/>
  <c r="AF814" i="2" s="1"/>
  <c r="AA814" i="2"/>
  <c r="AB814" i="2" s="1"/>
  <c r="W814" i="2"/>
  <c r="X814" i="2" s="1"/>
  <c r="S814" i="2"/>
  <c r="T814" i="2" s="1"/>
  <c r="O814" i="2"/>
  <c r="P814" i="2" s="1"/>
  <c r="AI813" i="2"/>
  <c r="AJ813" i="2" s="1"/>
  <c r="AE813" i="2"/>
  <c r="AF813" i="2" s="1"/>
  <c r="AA813" i="2"/>
  <c r="AB813" i="2" s="1"/>
  <c r="W813" i="2"/>
  <c r="X813" i="2" s="1"/>
  <c r="S813" i="2"/>
  <c r="T813" i="2" s="1"/>
  <c r="O813" i="2"/>
  <c r="P813" i="2" s="1"/>
  <c r="AI812" i="2"/>
  <c r="AJ812" i="2" s="1"/>
  <c r="AE812" i="2"/>
  <c r="AF812" i="2" s="1"/>
  <c r="AA812" i="2"/>
  <c r="AB812" i="2" s="1"/>
  <c r="W812" i="2"/>
  <c r="X812" i="2" s="1"/>
  <c r="S812" i="2"/>
  <c r="T812" i="2" s="1"/>
  <c r="O812" i="2"/>
  <c r="P812" i="2" s="1"/>
  <c r="AI811" i="2"/>
  <c r="AJ811" i="2" s="1"/>
  <c r="AE811" i="2"/>
  <c r="AF811" i="2" s="1"/>
  <c r="AA811" i="2"/>
  <c r="AB811" i="2" s="1"/>
  <c r="W811" i="2"/>
  <c r="X811" i="2" s="1"/>
  <c r="S811" i="2"/>
  <c r="T811" i="2" s="1"/>
  <c r="O811" i="2"/>
  <c r="P811" i="2" s="1"/>
  <c r="AI810" i="2"/>
  <c r="AJ810" i="2" s="1"/>
  <c r="AE810" i="2"/>
  <c r="AF810" i="2" s="1"/>
  <c r="AA810" i="2"/>
  <c r="AB810" i="2" s="1"/>
  <c r="W810" i="2"/>
  <c r="X810" i="2" s="1"/>
  <c r="S810" i="2"/>
  <c r="T810" i="2" s="1"/>
  <c r="O810" i="2"/>
  <c r="P810" i="2" s="1"/>
  <c r="AI809" i="2"/>
  <c r="AJ809" i="2" s="1"/>
  <c r="AE809" i="2"/>
  <c r="AF809" i="2" s="1"/>
  <c r="AA809" i="2"/>
  <c r="AB809" i="2" s="1"/>
  <c r="W809" i="2"/>
  <c r="X809" i="2" s="1"/>
  <c r="S809" i="2"/>
  <c r="T809" i="2" s="1"/>
  <c r="O809" i="2"/>
  <c r="P809" i="2" s="1"/>
  <c r="AI808" i="2"/>
  <c r="AJ808" i="2" s="1"/>
  <c r="AE808" i="2"/>
  <c r="AF808" i="2" s="1"/>
  <c r="AA808" i="2"/>
  <c r="AB808" i="2" s="1"/>
  <c r="W808" i="2"/>
  <c r="X808" i="2" s="1"/>
  <c r="S808" i="2"/>
  <c r="T808" i="2" s="1"/>
  <c r="O808" i="2"/>
  <c r="P808" i="2" s="1"/>
  <c r="AI807" i="2"/>
  <c r="AJ807" i="2" s="1"/>
  <c r="AE807" i="2"/>
  <c r="AF807" i="2" s="1"/>
  <c r="AA807" i="2"/>
  <c r="AB807" i="2" s="1"/>
  <c r="W807" i="2"/>
  <c r="X807" i="2" s="1"/>
  <c r="S807" i="2"/>
  <c r="T807" i="2" s="1"/>
  <c r="O807" i="2"/>
  <c r="P807" i="2" s="1"/>
  <c r="AI806" i="2"/>
  <c r="AJ806" i="2" s="1"/>
  <c r="AE806" i="2"/>
  <c r="AF806" i="2"/>
  <c r="AA806" i="2"/>
  <c r="AB806" i="2" s="1"/>
  <c r="W806" i="2"/>
  <c r="X806" i="2" s="1"/>
  <c r="S806" i="2"/>
  <c r="T806" i="2" s="1"/>
  <c r="O806" i="2"/>
  <c r="P806" i="2" s="1"/>
  <c r="AI805" i="2"/>
  <c r="AJ805" i="2" s="1"/>
  <c r="AE805" i="2"/>
  <c r="AF805" i="2" s="1"/>
  <c r="AA805" i="2"/>
  <c r="AB805" i="2" s="1"/>
  <c r="W805" i="2"/>
  <c r="X805" i="2"/>
  <c r="S805" i="2"/>
  <c r="T805" i="2" s="1"/>
  <c r="O805" i="2"/>
  <c r="P805" i="2" s="1"/>
  <c r="AI804" i="2"/>
  <c r="AJ804" i="2" s="1"/>
  <c r="AE804" i="2"/>
  <c r="AF804" i="2" s="1"/>
  <c r="AA804" i="2"/>
  <c r="AB804" i="2" s="1"/>
  <c r="W804" i="2"/>
  <c r="X804" i="2" s="1"/>
  <c r="S804" i="2"/>
  <c r="T804" i="2" s="1"/>
  <c r="O804" i="2"/>
  <c r="P804" i="2" s="1"/>
  <c r="AI803" i="2"/>
  <c r="AJ803" i="2" s="1"/>
  <c r="AE803" i="2"/>
  <c r="AF803" i="2" s="1"/>
  <c r="AA803" i="2"/>
  <c r="AB803" i="2" s="1"/>
  <c r="W803" i="2"/>
  <c r="X803" i="2" s="1"/>
  <c r="S803" i="2"/>
  <c r="T803" i="2" s="1"/>
  <c r="O803" i="2"/>
  <c r="P803" i="2" s="1"/>
  <c r="AI802" i="2"/>
  <c r="AJ802" i="2" s="1"/>
  <c r="AE802" i="2"/>
  <c r="AF802" i="2"/>
  <c r="AA802" i="2"/>
  <c r="AB802" i="2" s="1"/>
  <c r="W802" i="2"/>
  <c r="X802" i="2" s="1"/>
  <c r="S802" i="2"/>
  <c r="T802" i="2" s="1"/>
  <c r="O802" i="2"/>
  <c r="P802" i="2"/>
  <c r="AI801" i="2"/>
  <c r="AJ801" i="2" s="1"/>
  <c r="AE801" i="2"/>
  <c r="AF801" i="2" s="1"/>
  <c r="AA801" i="2"/>
  <c r="AB801" i="2" s="1"/>
  <c r="W801" i="2"/>
  <c r="X801" i="2"/>
  <c r="S801" i="2"/>
  <c r="T801" i="2" s="1"/>
  <c r="O801" i="2"/>
  <c r="P801" i="2" s="1"/>
  <c r="AI800" i="2"/>
  <c r="AJ800" i="2" s="1"/>
  <c r="AE800" i="2"/>
  <c r="AF800" i="2" s="1"/>
  <c r="AA800" i="2"/>
  <c r="AB800" i="2" s="1"/>
  <c r="W800" i="2"/>
  <c r="X800" i="2" s="1"/>
  <c r="S800" i="2"/>
  <c r="T800" i="2" s="1"/>
  <c r="O800" i="2"/>
  <c r="P800" i="2"/>
  <c r="AI799" i="2"/>
  <c r="AJ799" i="2" s="1"/>
  <c r="AE799" i="2"/>
  <c r="AF799" i="2" s="1"/>
  <c r="AA799" i="2"/>
  <c r="AB799" i="2" s="1"/>
  <c r="W799" i="2"/>
  <c r="X799" i="2" s="1"/>
  <c r="S799" i="2"/>
  <c r="T799" i="2" s="1"/>
  <c r="O799" i="2"/>
  <c r="P799" i="2" s="1"/>
  <c r="AI798" i="2"/>
  <c r="AJ798" i="2" s="1"/>
  <c r="AE798" i="2"/>
  <c r="AF798" i="2" s="1"/>
  <c r="AA798" i="2"/>
  <c r="AB798" i="2" s="1"/>
  <c r="W798" i="2"/>
  <c r="X798" i="2" s="1"/>
  <c r="S798" i="2"/>
  <c r="T798" i="2" s="1"/>
  <c r="O798" i="2"/>
  <c r="P798" i="2" s="1"/>
  <c r="AI797" i="2"/>
  <c r="AJ797" i="2" s="1"/>
  <c r="AE797" i="2"/>
  <c r="AF797" i="2" s="1"/>
  <c r="AA797" i="2"/>
  <c r="AB797" i="2" s="1"/>
  <c r="W797" i="2"/>
  <c r="X797" i="2"/>
  <c r="S797" i="2"/>
  <c r="T797" i="2" s="1"/>
  <c r="O797" i="2"/>
  <c r="P797" i="2" s="1"/>
  <c r="AI796" i="2"/>
  <c r="AJ796" i="2" s="1"/>
  <c r="AE796" i="2"/>
  <c r="AF796" i="2"/>
  <c r="AA796" i="2"/>
  <c r="AB796" i="2" s="1"/>
  <c r="W796" i="2"/>
  <c r="X796" i="2" s="1"/>
  <c r="S796" i="2"/>
  <c r="T796" i="2" s="1"/>
  <c r="O796" i="2"/>
  <c r="P796" i="2"/>
  <c r="AI795" i="2"/>
  <c r="AJ795" i="2" s="1"/>
  <c r="AE795" i="2"/>
  <c r="AF795" i="2" s="1"/>
  <c r="AA795" i="2"/>
  <c r="AB795" i="2" s="1"/>
  <c r="W795" i="2"/>
  <c r="X795" i="2" s="1"/>
  <c r="S795" i="2"/>
  <c r="T795" i="2" s="1"/>
  <c r="O795" i="2"/>
  <c r="P795" i="2" s="1"/>
  <c r="AI794" i="2"/>
  <c r="AJ794" i="2" s="1"/>
  <c r="AE794" i="2"/>
  <c r="AF794" i="2"/>
  <c r="AA794" i="2"/>
  <c r="AB794" i="2" s="1"/>
  <c r="W794" i="2"/>
  <c r="X794" i="2" s="1"/>
  <c r="S794" i="2"/>
  <c r="T794" i="2" s="1"/>
  <c r="O794" i="2"/>
  <c r="P794" i="2" s="1"/>
  <c r="AI793" i="2"/>
  <c r="AJ793" i="2" s="1"/>
  <c r="AE793" i="2"/>
  <c r="AF793" i="2" s="1"/>
  <c r="AA793" i="2"/>
  <c r="AB793" i="2" s="1"/>
  <c r="W793" i="2"/>
  <c r="X793" i="2" s="1"/>
  <c r="S793" i="2"/>
  <c r="T793" i="2" s="1"/>
  <c r="O793" i="2"/>
  <c r="P793" i="2" s="1"/>
  <c r="AI792" i="2"/>
  <c r="AJ792" i="2" s="1"/>
  <c r="AE792" i="2"/>
  <c r="AF792" i="2" s="1"/>
  <c r="AA792" i="2"/>
  <c r="AB792" i="2" s="1"/>
  <c r="W792" i="2"/>
  <c r="X792" i="2" s="1"/>
  <c r="S792" i="2"/>
  <c r="T792" i="2" s="1"/>
  <c r="O792" i="2"/>
  <c r="P792" i="2"/>
  <c r="AI791" i="2"/>
  <c r="AJ791" i="2" s="1"/>
  <c r="AE791" i="2"/>
  <c r="AF791" i="2" s="1"/>
  <c r="AA791" i="2"/>
  <c r="AB791" i="2" s="1"/>
  <c r="W791" i="2"/>
  <c r="X791" i="2"/>
  <c r="S791" i="2"/>
  <c r="T791" i="2" s="1"/>
  <c r="O791" i="2"/>
  <c r="P791" i="2" s="1"/>
  <c r="AI790" i="2"/>
  <c r="AJ790" i="2" s="1"/>
  <c r="AE790" i="2"/>
  <c r="AF790" i="2" s="1"/>
  <c r="AA790" i="2"/>
  <c r="AB790" i="2"/>
  <c r="W790" i="2"/>
  <c r="X790" i="2" s="1"/>
  <c r="S790" i="2"/>
  <c r="T790" i="2"/>
  <c r="O790" i="2"/>
  <c r="P790" i="2"/>
  <c r="AI789" i="2"/>
  <c r="AJ789" i="2"/>
  <c r="AE789" i="2"/>
  <c r="AF789" i="2" s="1"/>
  <c r="AA789" i="2"/>
  <c r="AB789" i="2" s="1"/>
  <c r="W789" i="2"/>
  <c r="X789" i="2" s="1"/>
  <c r="S789" i="2"/>
  <c r="T789" i="2" s="1"/>
  <c r="O789" i="2"/>
  <c r="P789" i="2" s="1"/>
  <c r="AI788" i="2"/>
  <c r="AJ788" i="2"/>
  <c r="AE788" i="2"/>
  <c r="AF788" i="2"/>
  <c r="AA788" i="2"/>
  <c r="AB788" i="2"/>
  <c r="W788" i="2"/>
  <c r="X788" i="2" s="1"/>
  <c r="S788" i="2"/>
  <c r="T788" i="2"/>
  <c r="O788" i="2"/>
  <c r="P788" i="2" s="1"/>
  <c r="AI787" i="2"/>
  <c r="AJ787" i="2" s="1"/>
  <c r="AE787" i="2"/>
  <c r="AF787" i="2" s="1"/>
  <c r="AA787" i="2"/>
  <c r="AB787" i="2"/>
  <c r="W787" i="2"/>
  <c r="X787" i="2"/>
  <c r="S787" i="2"/>
  <c r="T787" i="2"/>
  <c r="O787" i="2"/>
  <c r="P787" i="2" s="1"/>
  <c r="AI786" i="2"/>
  <c r="AJ786" i="2" s="1"/>
  <c r="AE786" i="2"/>
  <c r="AF786" i="2"/>
  <c r="AA786" i="2"/>
  <c r="AB786" i="2" s="1"/>
  <c r="W786" i="2"/>
  <c r="X786" i="2" s="1"/>
  <c r="S786" i="2"/>
  <c r="T786" i="2"/>
  <c r="O786" i="2"/>
  <c r="P786" i="2"/>
  <c r="AI785" i="2"/>
  <c r="AJ785" i="2"/>
  <c r="AE785" i="2"/>
  <c r="AF785" i="2" s="1"/>
  <c r="AA785" i="2"/>
  <c r="AB785" i="2" s="1"/>
  <c r="W785" i="2"/>
  <c r="X785" i="2" s="1"/>
  <c r="S785" i="2"/>
  <c r="T785" i="2"/>
  <c r="O785" i="2"/>
  <c r="P785" i="2" s="1"/>
  <c r="AI784" i="2"/>
  <c r="AJ784" i="2"/>
  <c r="AE784" i="2"/>
  <c r="AF784" i="2"/>
  <c r="AA784" i="2"/>
  <c r="AB784" i="2"/>
  <c r="W784" i="2"/>
  <c r="X784" i="2" s="1"/>
  <c r="S784" i="2"/>
  <c r="T784" i="2" s="1"/>
  <c r="O784" i="2"/>
  <c r="P784" i="2" s="1"/>
  <c r="AI783" i="2"/>
  <c r="AJ783" i="2" s="1"/>
  <c r="AE783" i="2"/>
  <c r="AF783" i="2" s="1"/>
  <c r="AA783" i="2"/>
  <c r="AB783" i="2" s="1"/>
  <c r="W783" i="2"/>
  <c r="X783" i="2"/>
  <c r="S783" i="2"/>
  <c r="T783" i="2"/>
  <c r="O783" i="2"/>
  <c r="P783" i="2" s="1"/>
  <c r="AI782" i="2"/>
  <c r="AJ782" i="2"/>
  <c r="AE782" i="2"/>
  <c r="AF782" i="2" s="1"/>
  <c r="AA782" i="2"/>
  <c r="AB782" i="2" s="1"/>
  <c r="W782" i="2"/>
  <c r="X782" i="2" s="1"/>
  <c r="S782" i="2"/>
  <c r="T782" i="2"/>
  <c r="O782" i="2"/>
  <c r="P782" i="2" s="1"/>
  <c r="AI781" i="2"/>
  <c r="AJ781" i="2"/>
  <c r="AE781" i="2"/>
  <c r="AF781" i="2" s="1"/>
  <c r="AA781" i="2"/>
  <c r="AB781" i="2" s="1"/>
  <c r="W781" i="2"/>
  <c r="X781" i="2"/>
  <c r="S781" i="2"/>
  <c r="T781" i="2" s="1"/>
  <c r="O781" i="2"/>
  <c r="P781" i="2" s="1"/>
  <c r="AI780" i="2"/>
  <c r="AJ780" i="2"/>
  <c r="AE780" i="2"/>
  <c r="AF780" i="2"/>
  <c r="AA780" i="2"/>
  <c r="AB780" i="2" s="1"/>
  <c r="W780" i="2"/>
  <c r="X780" i="2" s="1"/>
  <c r="S780" i="2"/>
  <c r="T780" i="2" s="1"/>
  <c r="O780" i="2"/>
  <c r="P780" i="2" s="1"/>
  <c r="AI779" i="2"/>
  <c r="AJ779" i="2"/>
  <c r="AE779" i="2"/>
  <c r="AF779" i="2" s="1"/>
  <c r="AA779" i="2"/>
  <c r="AB779" i="2"/>
  <c r="W779" i="2"/>
  <c r="X779" i="2"/>
  <c r="S779" i="2"/>
  <c r="T779" i="2"/>
  <c r="O779" i="2"/>
  <c r="P779" i="2" s="1"/>
  <c r="AI778" i="2"/>
  <c r="AJ778" i="2" s="1"/>
  <c r="AE778" i="2"/>
  <c r="AF778" i="2" s="1"/>
  <c r="AA778" i="2"/>
  <c r="AB778" i="2" s="1"/>
  <c r="W778" i="2"/>
  <c r="X778" i="2" s="1"/>
  <c r="S778" i="2"/>
  <c r="T778" i="2" s="1"/>
  <c r="O778" i="2"/>
  <c r="P778" i="2"/>
  <c r="AI777" i="2"/>
  <c r="AJ777" i="2"/>
  <c r="AE777" i="2"/>
  <c r="AF777" i="2" s="1"/>
  <c r="AA777" i="2"/>
  <c r="AB777" i="2"/>
  <c r="W777" i="2"/>
  <c r="X777" i="2" s="1"/>
  <c r="S777" i="2"/>
  <c r="T777" i="2" s="1"/>
  <c r="O777" i="2"/>
  <c r="P777" i="2" s="1"/>
  <c r="AI776" i="2"/>
  <c r="AJ776" i="2"/>
  <c r="AE776" i="2"/>
  <c r="AF776" i="2" s="1"/>
  <c r="AA776" i="2"/>
  <c r="AB776" i="2"/>
  <c r="W776" i="2"/>
  <c r="X776" i="2" s="1"/>
  <c r="S776" i="2"/>
  <c r="T776" i="2" s="1"/>
  <c r="O776" i="2"/>
  <c r="P776" i="2"/>
  <c r="AI775" i="2"/>
  <c r="AJ775" i="2" s="1"/>
  <c r="AE775" i="2"/>
  <c r="AF775" i="2" s="1"/>
  <c r="AA775" i="2"/>
  <c r="AB775" i="2"/>
  <c r="W775" i="2"/>
  <c r="X775" i="2"/>
  <c r="S775" i="2"/>
  <c r="T775" i="2" s="1"/>
  <c r="O775" i="2"/>
  <c r="P775" i="2" s="1"/>
  <c r="AI774" i="2"/>
  <c r="AJ774" i="2" s="1"/>
  <c r="AE774" i="2"/>
  <c r="AF774" i="2" s="1"/>
  <c r="AA774" i="2"/>
  <c r="AB774" i="2"/>
  <c r="W774" i="2"/>
  <c r="X774" i="2" s="1"/>
  <c r="S774" i="2"/>
  <c r="T774" i="2"/>
  <c r="O774" i="2"/>
  <c r="P774" i="2"/>
  <c r="AI773" i="2"/>
  <c r="AJ773" i="2"/>
  <c r="AE773" i="2"/>
  <c r="AF773" i="2" s="1"/>
  <c r="AA773" i="2"/>
  <c r="AB773" i="2" s="1"/>
  <c r="W773" i="2"/>
  <c r="X773" i="2" s="1"/>
  <c r="S773" i="2"/>
  <c r="T773" i="2" s="1"/>
  <c r="O773" i="2"/>
  <c r="P773" i="2" s="1"/>
  <c r="AI772" i="2"/>
  <c r="AJ772" i="2" s="1"/>
  <c r="AE772" i="2"/>
  <c r="AF772" i="2"/>
  <c r="AA772" i="2"/>
  <c r="AB772" i="2"/>
  <c r="W772" i="2"/>
  <c r="X772" i="2" s="1"/>
  <c r="S772" i="2"/>
  <c r="T772" i="2"/>
  <c r="O772" i="2"/>
  <c r="P772" i="2" s="1"/>
  <c r="AI771" i="2"/>
  <c r="AJ771" i="2" s="1"/>
  <c r="AE771" i="2"/>
  <c r="AF771" i="2" s="1"/>
  <c r="AA771" i="2"/>
  <c r="AB771" i="2"/>
  <c r="W771" i="2"/>
  <c r="X771" i="2" s="1"/>
  <c r="S771" i="2"/>
  <c r="T771" i="2"/>
  <c r="O771" i="2"/>
  <c r="P771" i="2" s="1"/>
  <c r="AI770" i="2"/>
  <c r="AJ770" i="2" s="1"/>
  <c r="AE770" i="2"/>
  <c r="AF770" i="2"/>
  <c r="AA770" i="2"/>
  <c r="AB770" i="2" s="1"/>
  <c r="W770" i="2"/>
  <c r="X770" i="2" s="1"/>
  <c r="S770" i="2"/>
  <c r="T770" i="2"/>
  <c r="O770" i="2"/>
  <c r="P770" i="2"/>
  <c r="AI769" i="2"/>
  <c r="AJ769" i="2" s="1"/>
  <c r="AE769" i="2"/>
  <c r="AF769" i="2" s="1"/>
  <c r="AA769" i="2"/>
  <c r="AB769" i="2" s="1"/>
  <c r="W769" i="2"/>
  <c r="X769" i="2" s="1"/>
  <c r="S769" i="2"/>
  <c r="T769" i="2"/>
  <c r="O769" i="2"/>
  <c r="P769" i="2" s="1"/>
  <c r="AI768" i="2"/>
  <c r="AJ768" i="2"/>
  <c r="AE768" i="2"/>
  <c r="AF768" i="2"/>
  <c r="AA768" i="2"/>
  <c r="AB768" i="2"/>
  <c r="W768" i="2"/>
  <c r="X768" i="2" s="1"/>
  <c r="S768" i="2"/>
  <c r="T768" i="2" s="1"/>
  <c r="O768" i="2"/>
  <c r="P768" i="2" s="1"/>
  <c r="AI767" i="2"/>
  <c r="AJ767" i="2" s="1"/>
  <c r="AE767" i="2"/>
  <c r="AF767" i="2" s="1"/>
  <c r="AA767" i="2"/>
  <c r="AB767" i="2" s="1"/>
  <c r="W767" i="2"/>
  <c r="X767" i="2"/>
  <c r="S767" i="2"/>
  <c r="T767" i="2"/>
  <c r="O767" i="2"/>
  <c r="P767" i="2" s="1"/>
  <c r="AI766" i="2"/>
  <c r="AJ766" i="2"/>
  <c r="AE766" i="2"/>
  <c r="AF766" i="2" s="1"/>
  <c r="AA766" i="2"/>
  <c r="AB766" i="2" s="1"/>
  <c r="W766" i="2"/>
  <c r="X766" i="2" s="1"/>
  <c r="S766" i="2"/>
  <c r="T766" i="2"/>
  <c r="O766" i="2"/>
  <c r="P766" i="2" s="1"/>
  <c r="AI765" i="2"/>
  <c r="AJ765" i="2"/>
  <c r="AE765" i="2"/>
  <c r="AF765" i="2" s="1"/>
  <c r="AA765" i="2"/>
  <c r="AB765" i="2" s="1"/>
  <c r="W765" i="2"/>
  <c r="X765" i="2"/>
  <c r="S765" i="2"/>
  <c r="T765" i="2" s="1"/>
  <c r="O765" i="2"/>
  <c r="P765" i="2" s="1"/>
  <c r="AI764" i="2"/>
  <c r="AJ764" i="2"/>
  <c r="AE764" i="2"/>
  <c r="AF764" i="2"/>
  <c r="AA764" i="2"/>
  <c r="AB764" i="2" s="1"/>
  <c r="W764" i="2"/>
  <c r="X764" i="2" s="1"/>
  <c r="S764" i="2"/>
  <c r="T764" i="2" s="1"/>
  <c r="O764" i="2"/>
  <c r="P764" i="2" s="1"/>
  <c r="AI763" i="2"/>
  <c r="AJ763" i="2"/>
  <c r="AE763" i="2"/>
  <c r="AF763" i="2" s="1"/>
  <c r="AA763" i="2"/>
  <c r="AB763" i="2"/>
  <c r="W763" i="2"/>
  <c r="X763" i="2"/>
  <c r="S763" i="2"/>
  <c r="T763" i="2"/>
  <c r="O763" i="2"/>
  <c r="P763" i="2" s="1"/>
  <c r="AI762" i="2"/>
  <c r="AJ762" i="2" s="1"/>
  <c r="AE762" i="2"/>
  <c r="AF762" i="2" s="1"/>
  <c r="AA762" i="2"/>
  <c r="AB762" i="2" s="1"/>
  <c r="W762" i="2"/>
  <c r="X762" i="2" s="1"/>
  <c r="S762" i="2"/>
  <c r="T762" i="2" s="1"/>
  <c r="O762" i="2"/>
  <c r="P762" i="2"/>
  <c r="AI761" i="2"/>
  <c r="AJ761" i="2"/>
  <c r="AE761" i="2"/>
  <c r="AF761" i="2" s="1"/>
  <c r="AA761" i="2"/>
  <c r="AB761" i="2"/>
  <c r="W761" i="2"/>
  <c r="X761" i="2" s="1"/>
  <c r="S761" i="2"/>
  <c r="T761" i="2" s="1"/>
  <c r="O761" i="2"/>
  <c r="P761" i="2" s="1"/>
  <c r="AI760" i="2"/>
  <c r="AJ760" i="2"/>
  <c r="AE760" i="2"/>
  <c r="AF760" i="2" s="1"/>
  <c r="AA760" i="2"/>
  <c r="AB760" i="2"/>
  <c r="W760" i="2"/>
  <c r="X760" i="2" s="1"/>
  <c r="S760" i="2"/>
  <c r="T760" i="2" s="1"/>
  <c r="O760" i="2"/>
  <c r="P760" i="2"/>
  <c r="AI759" i="2"/>
  <c r="AJ759" i="2" s="1"/>
  <c r="AE759" i="2"/>
  <c r="AF759" i="2" s="1"/>
  <c r="AA759" i="2"/>
  <c r="AB759" i="2"/>
  <c r="W759" i="2"/>
  <c r="X759" i="2"/>
  <c r="S759" i="2"/>
  <c r="T759" i="2" s="1"/>
  <c r="O759" i="2"/>
  <c r="P759" i="2" s="1"/>
  <c r="AI758" i="2"/>
  <c r="AJ758" i="2" s="1"/>
  <c r="AE758" i="2"/>
  <c r="AF758" i="2" s="1"/>
  <c r="AA758" i="2"/>
  <c r="AB758" i="2"/>
  <c r="W758" i="2"/>
  <c r="X758" i="2" s="1"/>
  <c r="S758" i="2"/>
  <c r="T758" i="2"/>
  <c r="O758" i="2"/>
  <c r="P758" i="2"/>
  <c r="AI757" i="2"/>
  <c r="AJ757" i="2"/>
  <c r="AE757" i="2"/>
  <c r="AF757" i="2" s="1"/>
  <c r="AA757" i="2"/>
  <c r="AB757" i="2" s="1"/>
  <c r="W757" i="2"/>
  <c r="X757" i="2" s="1"/>
  <c r="S757" i="2"/>
  <c r="T757" i="2" s="1"/>
  <c r="O757" i="2"/>
  <c r="P757" i="2" s="1"/>
  <c r="AI756" i="2"/>
  <c r="AJ756" i="2" s="1"/>
  <c r="AE756" i="2"/>
  <c r="AF756" i="2"/>
  <c r="AA756" i="2"/>
  <c r="AB756" i="2"/>
  <c r="W756" i="2"/>
  <c r="X756" i="2" s="1"/>
  <c r="S756" i="2"/>
  <c r="T756" i="2"/>
  <c r="O756" i="2"/>
  <c r="P756" i="2" s="1"/>
  <c r="AI755" i="2"/>
  <c r="AJ755" i="2" s="1"/>
  <c r="AE755" i="2"/>
  <c r="AF755" i="2" s="1"/>
  <c r="AA755" i="2"/>
  <c r="AB755" i="2"/>
  <c r="W755" i="2"/>
  <c r="X755" i="2"/>
  <c r="S755" i="2"/>
  <c r="T755" i="2"/>
  <c r="O755" i="2"/>
  <c r="P755" i="2" s="1"/>
  <c r="AI754" i="2"/>
  <c r="AJ754" i="2" s="1"/>
  <c r="AE754" i="2"/>
  <c r="AF754" i="2"/>
  <c r="AA754" i="2"/>
  <c r="AB754" i="2" s="1"/>
  <c r="W754" i="2"/>
  <c r="X754" i="2" s="1"/>
  <c r="S754" i="2"/>
  <c r="T754" i="2"/>
  <c r="O754" i="2"/>
  <c r="P754" i="2"/>
  <c r="AI753" i="2"/>
  <c r="AJ753" i="2"/>
  <c r="AE753" i="2"/>
  <c r="AF753" i="2" s="1"/>
  <c r="AA753" i="2"/>
  <c r="AB753" i="2" s="1"/>
  <c r="W753" i="2"/>
  <c r="X753" i="2" s="1"/>
  <c r="S753" i="2"/>
  <c r="T753" i="2"/>
  <c r="O753" i="2"/>
  <c r="P753" i="2" s="1"/>
  <c r="AI752" i="2"/>
  <c r="AJ752" i="2"/>
  <c r="AE752" i="2"/>
  <c r="AF752" i="2"/>
  <c r="AA752" i="2"/>
  <c r="AB752" i="2"/>
  <c r="W752" i="2"/>
  <c r="X752" i="2" s="1"/>
  <c r="S752" i="2"/>
  <c r="T752" i="2" s="1"/>
  <c r="O752" i="2"/>
  <c r="P752" i="2" s="1"/>
  <c r="AI751" i="2"/>
  <c r="AJ751" i="2" s="1"/>
  <c r="AE751" i="2"/>
  <c r="AF751" i="2" s="1"/>
  <c r="AA751" i="2"/>
  <c r="AB751" i="2"/>
  <c r="W751" i="2"/>
  <c r="X751" i="2"/>
  <c r="S751" i="2"/>
  <c r="T751" i="2"/>
  <c r="O751" i="2"/>
  <c r="P751" i="2" s="1"/>
  <c r="AI750" i="2"/>
  <c r="AJ750" i="2"/>
  <c r="AE750" i="2"/>
  <c r="AF750" i="2"/>
  <c r="AA750" i="2"/>
  <c r="AB750" i="2" s="1"/>
  <c r="W750" i="2"/>
  <c r="X750" i="2" s="1"/>
  <c r="S750" i="2"/>
  <c r="T750" i="2"/>
  <c r="O750" i="2"/>
  <c r="P750" i="2"/>
  <c r="AI749" i="2"/>
  <c r="AJ749" i="2"/>
  <c r="AE749" i="2"/>
  <c r="AF749" i="2" s="1"/>
  <c r="AA749" i="2"/>
  <c r="AB749" i="2" s="1"/>
  <c r="W749" i="2"/>
  <c r="X749" i="2"/>
  <c r="S749" i="2"/>
  <c r="T749" i="2"/>
  <c r="O749" i="2"/>
  <c r="P749" i="2" s="1"/>
  <c r="AI748" i="2"/>
  <c r="AJ748" i="2"/>
  <c r="AE748" i="2"/>
  <c r="AF748" i="2"/>
  <c r="AA748" i="2"/>
  <c r="AB748" i="2"/>
  <c r="W748" i="2"/>
  <c r="X748" i="2" s="1"/>
  <c r="S748" i="2"/>
  <c r="T748" i="2" s="1"/>
  <c r="O748" i="2"/>
  <c r="P748" i="2" s="1"/>
  <c r="AI747" i="2"/>
  <c r="AJ747" i="2"/>
  <c r="AE747" i="2"/>
  <c r="AF747" i="2" s="1"/>
  <c r="AA747" i="2"/>
  <c r="AB747" i="2"/>
  <c r="W747" i="2"/>
  <c r="X747" i="2"/>
  <c r="S747" i="2"/>
  <c r="T747" i="2"/>
  <c r="O747" i="2"/>
  <c r="P747" i="2" s="1"/>
  <c r="AI746" i="2"/>
  <c r="AJ746" i="2"/>
  <c r="AE746" i="2"/>
  <c r="AF746" i="2" s="1"/>
  <c r="AA746" i="2"/>
  <c r="AB746" i="2" s="1"/>
  <c r="W746" i="2"/>
  <c r="X746" i="2" s="1"/>
  <c r="S746" i="2"/>
  <c r="T746" i="2"/>
  <c r="O746" i="2"/>
  <c r="P746" i="2"/>
  <c r="AI745" i="2"/>
  <c r="AJ745" i="2"/>
  <c r="AE745" i="2"/>
  <c r="AF745" i="2" s="1"/>
  <c r="AA745" i="2"/>
  <c r="AB745" i="2"/>
  <c r="W745" i="2"/>
  <c r="X745" i="2"/>
  <c r="S745" i="2"/>
  <c r="T745" i="2" s="1"/>
  <c r="O745" i="2"/>
  <c r="P745" i="2" s="1"/>
  <c r="AI744" i="2"/>
  <c r="AJ744" i="2"/>
  <c r="AE744" i="2"/>
  <c r="AF744" i="2"/>
  <c r="AA744" i="2"/>
  <c r="AB744" i="2"/>
  <c r="W744" i="2"/>
  <c r="X744" i="2" s="1"/>
  <c r="S744" i="2"/>
  <c r="T744" i="2" s="1"/>
  <c r="O744" i="2"/>
  <c r="P744" i="2"/>
  <c r="AI743" i="2"/>
  <c r="AJ743" i="2"/>
  <c r="AE743" i="2"/>
  <c r="AF743" i="2" s="1"/>
  <c r="AA743" i="2"/>
  <c r="AB743" i="2"/>
  <c r="W743" i="2"/>
  <c r="X743" i="2"/>
  <c r="S743" i="2"/>
  <c r="T743" i="2"/>
  <c r="O743" i="2"/>
  <c r="P743" i="2" s="1"/>
  <c r="AI742" i="2"/>
  <c r="AJ742" i="2" s="1"/>
  <c r="AE742" i="2"/>
  <c r="AF742" i="2" s="1"/>
  <c r="AA742" i="2"/>
  <c r="AB742" i="2"/>
  <c r="W742" i="2"/>
  <c r="X742" i="2" s="1"/>
  <c r="S742" i="2"/>
  <c r="T742" i="2"/>
  <c r="O742" i="2"/>
  <c r="P742" i="2"/>
  <c r="AI741" i="2"/>
  <c r="AJ741" i="2"/>
  <c r="AE741" i="2"/>
  <c r="AF741" i="2" s="1"/>
  <c r="AA741" i="2"/>
  <c r="AB741" i="2"/>
  <c r="W741" i="2"/>
  <c r="X741" i="2" s="1"/>
  <c r="S741" i="2"/>
  <c r="T741" i="2" s="1"/>
  <c r="O741" i="2"/>
  <c r="P741" i="2" s="1"/>
  <c r="AI740" i="2"/>
  <c r="AJ740" i="2"/>
  <c r="AE740" i="2"/>
  <c r="AF740" i="2"/>
  <c r="AA740" i="2"/>
  <c r="AB740" i="2"/>
  <c r="W740" i="2"/>
  <c r="X740" i="2" s="1"/>
  <c r="S740" i="2"/>
  <c r="T740" i="2"/>
  <c r="O740" i="2"/>
  <c r="P740" i="2"/>
  <c r="AI739" i="2"/>
  <c r="AJ739" i="2" s="1"/>
  <c r="AE739" i="2"/>
  <c r="AF739" i="2" s="1"/>
  <c r="AA739" i="2"/>
  <c r="AB739" i="2"/>
  <c r="W739" i="2"/>
  <c r="X739" i="2"/>
  <c r="S739" i="2"/>
  <c r="T739" i="2"/>
  <c r="O739" i="2"/>
  <c r="P739" i="2" s="1"/>
  <c r="AI738" i="2"/>
  <c r="AJ738" i="2" s="1"/>
  <c r="AE738" i="2"/>
  <c r="AF738" i="2"/>
  <c r="AA738" i="2"/>
  <c r="AB738" i="2"/>
  <c r="W738" i="2"/>
  <c r="X738" i="2" s="1"/>
  <c r="S738" i="2"/>
  <c r="T738" i="2"/>
  <c r="O738" i="2"/>
  <c r="P738" i="2"/>
  <c r="AI737" i="2"/>
  <c r="AJ737" i="2"/>
  <c r="AE737" i="2"/>
  <c r="AF737" i="2" s="1"/>
  <c r="AA737" i="2"/>
  <c r="AB737" i="2" s="1"/>
  <c r="W737" i="2"/>
  <c r="X737" i="2" s="1"/>
  <c r="S737" i="2"/>
  <c r="T737" i="2"/>
  <c r="O737" i="2"/>
  <c r="P737" i="2" s="1"/>
  <c r="AI736" i="2"/>
  <c r="AJ736" i="2"/>
  <c r="AE736" i="2"/>
  <c r="AF736" i="2"/>
  <c r="AA736" i="2"/>
  <c r="AB736" i="2"/>
  <c r="W736" i="2"/>
  <c r="X736" i="2" s="1"/>
  <c r="S736" i="2"/>
  <c r="T736" i="2"/>
  <c r="O736" i="2"/>
  <c r="P736" i="2" s="1"/>
  <c r="AI735" i="2"/>
  <c r="AJ735" i="2" s="1"/>
  <c r="AE735" i="2"/>
  <c r="AF735" i="2" s="1"/>
  <c r="AA735" i="2"/>
  <c r="AB735" i="2"/>
  <c r="W735" i="2"/>
  <c r="X735" i="2"/>
  <c r="S735" i="2"/>
  <c r="T735" i="2"/>
  <c r="O735" i="2"/>
  <c r="P735" i="2" s="1"/>
  <c r="AI734" i="2"/>
  <c r="AJ734" i="2"/>
  <c r="AE734" i="2"/>
  <c r="AF734" i="2"/>
  <c r="AA734" i="2"/>
  <c r="AB734" i="2" s="1"/>
  <c r="W734" i="2"/>
  <c r="X734" i="2" s="1"/>
  <c r="S734" i="2"/>
  <c r="T734" i="2"/>
  <c r="O734" i="2"/>
  <c r="P734" i="2"/>
  <c r="AI733" i="2"/>
  <c r="AJ733" i="2"/>
  <c r="AE733" i="2"/>
  <c r="AF733" i="2" s="1"/>
  <c r="AA733" i="2"/>
  <c r="AB733" i="2" s="1"/>
  <c r="W733" i="2"/>
  <c r="X733" i="2"/>
  <c r="S733" i="2"/>
  <c r="T733" i="2"/>
  <c r="O733" i="2"/>
  <c r="P733" i="2" s="1"/>
  <c r="AI732" i="2"/>
  <c r="AJ732" i="2"/>
  <c r="AE732" i="2"/>
  <c r="AF732" i="2"/>
  <c r="AA732" i="2"/>
  <c r="AB732" i="2"/>
  <c r="W732" i="2"/>
  <c r="X732" i="2" s="1"/>
  <c r="S732" i="2"/>
  <c r="T732" i="2" s="1"/>
  <c r="O732" i="2"/>
  <c r="P732" i="2" s="1"/>
  <c r="AI731" i="2"/>
  <c r="AJ731" i="2"/>
  <c r="AE731" i="2"/>
  <c r="AF731" i="2" s="1"/>
  <c r="AA731" i="2"/>
  <c r="AB731" i="2"/>
  <c r="W731" i="2"/>
  <c r="X731" i="2"/>
  <c r="S731" i="2"/>
  <c r="T731" i="2"/>
  <c r="O731" i="2"/>
  <c r="P731" i="2" s="1"/>
  <c r="AI730" i="2"/>
  <c r="AJ730" i="2"/>
  <c r="AE730" i="2"/>
  <c r="AF730" i="2" s="1"/>
  <c r="AA730" i="2"/>
  <c r="AB730" i="2" s="1"/>
  <c r="W730" i="2"/>
  <c r="X730" i="2" s="1"/>
  <c r="S730" i="2"/>
  <c r="T730" i="2"/>
  <c r="O730" i="2"/>
  <c r="P730" i="2"/>
  <c r="AI729" i="2"/>
  <c r="AJ729" i="2"/>
  <c r="AE729" i="2"/>
  <c r="AF729" i="2" s="1"/>
  <c r="AA729" i="2"/>
  <c r="AB729" i="2"/>
  <c r="W729" i="2"/>
  <c r="X729" i="2"/>
  <c r="S729" i="2"/>
  <c r="T729" i="2" s="1"/>
  <c r="O729" i="2"/>
  <c r="P729" i="2" s="1"/>
  <c r="AI728" i="2"/>
  <c r="AJ728" i="2"/>
  <c r="AE728" i="2"/>
  <c r="AF728" i="2"/>
  <c r="AA728" i="2"/>
  <c r="AB728" i="2"/>
  <c r="W728" i="2"/>
  <c r="X728" i="2" s="1"/>
  <c r="S728" i="2"/>
  <c r="T728" i="2" s="1"/>
  <c r="O728" i="2"/>
  <c r="P728" i="2"/>
  <c r="AI727" i="2"/>
  <c r="AJ727" i="2"/>
  <c r="AE727" i="2"/>
  <c r="AF727" i="2" s="1"/>
  <c r="AA727" i="2"/>
  <c r="AB727" i="2"/>
  <c r="W727" i="2"/>
  <c r="X727" i="2"/>
  <c r="S727" i="2"/>
  <c r="T727" i="2"/>
  <c r="O727" i="2"/>
  <c r="P727" i="2" s="1"/>
  <c r="AI726" i="2"/>
  <c r="AJ726" i="2" s="1"/>
  <c r="AE726" i="2"/>
  <c r="AF726" i="2" s="1"/>
  <c r="AA726" i="2"/>
  <c r="AB726" i="2"/>
  <c r="W726" i="2"/>
  <c r="X726" i="2" s="1"/>
  <c r="S726" i="2"/>
  <c r="T726" i="2"/>
  <c r="O726" i="2"/>
  <c r="P726" i="2"/>
  <c r="AI725" i="2"/>
  <c r="AJ725" i="2"/>
  <c r="AE725" i="2"/>
  <c r="AF725" i="2" s="1"/>
  <c r="AA725" i="2"/>
  <c r="AB725" i="2"/>
  <c r="W725" i="2"/>
  <c r="X725" i="2" s="1"/>
  <c r="S725" i="2"/>
  <c r="T725" i="2" s="1"/>
  <c r="O725" i="2"/>
  <c r="P725" i="2" s="1"/>
  <c r="AI724" i="2"/>
  <c r="AJ724" i="2"/>
  <c r="AE724" i="2"/>
  <c r="AF724" i="2"/>
  <c r="AA724" i="2"/>
  <c r="AB724" i="2"/>
  <c r="W724" i="2"/>
  <c r="X724" i="2" s="1"/>
  <c r="S724" i="2"/>
  <c r="T724" i="2"/>
  <c r="O724" i="2"/>
  <c r="P724" i="2"/>
  <c r="AI723" i="2"/>
  <c r="AJ723" i="2" s="1"/>
  <c r="AE723" i="2"/>
  <c r="AF723" i="2" s="1"/>
  <c r="AA723" i="2"/>
  <c r="AB723" i="2"/>
  <c r="W723" i="2"/>
  <c r="X723" i="2"/>
  <c r="S723" i="2"/>
  <c r="T723" i="2"/>
  <c r="O723" i="2"/>
  <c r="P723" i="2" s="1"/>
  <c r="AI722" i="2"/>
  <c r="AJ722" i="2" s="1"/>
  <c r="AE722" i="2"/>
  <c r="AF722" i="2"/>
  <c r="AA722" i="2"/>
  <c r="AB722" i="2"/>
  <c r="W722" i="2"/>
  <c r="X722" i="2" s="1"/>
  <c r="S722" i="2"/>
  <c r="T722" i="2"/>
  <c r="O722" i="2"/>
  <c r="P722" i="2"/>
  <c r="AI721" i="2"/>
  <c r="AJ721" i="2"/>
  <c r="AE721" i="2"/>
  <c r="AF721" i="2" s="1"/>
  <c r="AA721" i="2"/>
  <c r="AB721" i="2" s="1"/>
  <c r="W721" i="2"/>
  <c r="X721" i="2" s="1"/>
  <c r="S721" i="2"/>
  <c r="T721" i="2"/>
  <c r="O721" i="2"/>
  <c r="P721" i="2" s="1"/>
  <c r="AI720" i="2"/>
  <c r="AJ720" i="2"/>
  <c r="AE720" i="2"/>
  <c r="AF720" i="2"/>
  <c r="AA720" i="2"/>
  <c r="AB720" i="2"/>
  <c r="W720" i="2"/>
  <c r="X720" i="2" s="1"/>
  <c r="S720" i="2"/>
  <c r="T720" i="2"/>
  <c r="O720" i="2"/>
  <c r="P720" i="2" s="1"/>
  <c r="AI719" i="2"/>
  <c r="AJ719" i="2" s="1"/>
  <c r="AE719" i="2"/>
  <c r="AF719" i="2" s="1"/>
  <c r="AA719" i="2"/>
  <c r="AB719" i="2"/>
  <c r="W719" i="2"/>
  <c r="X719" i="2"/>
  <c r="S719" i="2"/>
  <c r="T719" i="2"/>
  <c r="O719" i="2"/>
  <c r="P719" i="2" s="1"/>
  <c r="AI718" i="2"/>
  <c r="AJ718" i="2"/>
  <c r="AE718" i="2"/>
  <c r="AF718" i="2"/>
  <c r="AA718" i="2"/>
  <c r="AB718" i="2" s="1"/>
  <c r="W718" i="2"/>
  <c r="X718" i="2" s="1"/>
  <c r="S718" i="2"/>
  <c r="T718" i="2"/>
  <c r="O718" i="2"/>
  <c r="P718" i="2"/>
  <c r="AI717" i="2"/>
  <c r="AJ717" i="2"/>
  <c r="AE717" i="2"/>
  <c r="AF717" i="2" s="1"/>
  <c r="AA717" i="2"/>
  <c r="AB717" i="2" s="1"/>
  <c r="W717" i="2"/>
  <c r="X717" i="2"/>
  <c r="S717" i="2"/>
  <c r="T717" i="2"/>
  <c r="O717" i="2"/>
  <c r="P717" i="2" s="1"/>
  <c r="AI716" i="2"/>
  <c r="AJ716" i="2"/>
  <c r="AE716" i="2"/>
  <c r="AF716" i="2"/>
  <c r="AA716" i="2"/>
  <c r="AB716" i="2"/>
  <c r="W716" i="2"/>
  <c r="X716" i="2" s="1"/>
  <c r="S716" i="2"/>
  <c r="T716" i="2" s="1"/>
  <c r="O716" i="2"/>
  <c r="P716" i="2" s="1"/>
  <c r="AI715" i="2"/>
  <c r="AJ715" i="2"/>
  <c r="AE715" i="2"/>
  <c r="AF715" i="2" s="1"/>
  <c r="AA715" i="2"/>
  <c r="AB715" i="2"/>
  <c r="W715" i="2"/>
  <c r="X715" i="2"/>
  <c r="S715" i="2"/>
  <c r="T715" i="2"/>
  <c r="O715" i="2"/>
  <c r="P715" i="2" s="1"/>
  <c r="AI714" i="2"/>
  <c r="AJ714" i="2"/>
  <c r="AE714" i="2"/>
  <c r="AF714" i="2" s="1"/>
  <c r="AA714" i="2"/>
  <c r="AB714" i="2" s="1"/>
  <c r="W714" i="2"/>
  <c r="X714" i="2" s="1"/>
  <c r="S714" i="2"/>
  <c r="T714" i="2"/>
  <c r="O714" i="2"/>
  <c r="P714" i="2"/>
  <c r="AI713" i="2"/>
  <c r="AJ713" i="2"/>
  <c r="AE713" i="2"/>
  <c r="AF713" i="2" s="1"/>
  <c r="AA713" i="2"/>
  <c r="AB713" i="2"/>
  <c r="W713" i="2"/>
  <c r="X713" i="2"/>
  <c r="S713" i="2"/>
  <c r="T713" i="2" s="1"/>
  <c r="O713" i="2"/>
  <c r="P713" i="2" s="1"/>
  <c r="AI712" i="2"/>
  <c r="AJ712" i="2"/>
  <c r="AE712" i="2"/>
  <c r="AF712" i="2" s="1"/>
  <c r="AA712" i="2"/>
  <c r="AB712" i="2"/>
  <c r="W712" i="2"/>
  <c r="X712" i="2" s="1"/>
  <c r="S712" i="2"/>
  <c r="T712" i="2" s="1"/>
  <c r="O712" i="2"/>
  <c r="P712" i="2"/>
  <c r="AI711" i="2"/>
  <c r="AJ711" i="2"/>
  <c r="AE711" i="2"/>
  <c r="AF711" i="2" s="1"/>
  <c r="AA711" i="2"/>
  <c r="AB711" i="2"/>
  <c r="W711" i="2"/>
  <c r="X711" i="2"/>
  <c r="S711" i="2"/>
  <c r="T711" i="2" s="1"/>
  <c r="O711" i="2"/>
  <c r="P711" i="2" s="1"/>
  <c r="AI710" i="2"/>
  <c r="AJ710" i="2" s="1"/>
  <c r="AE710" i="2"/>
  <c r="AF710" i="2" s="1"/>
  <c r="AA710" i="2"/>
  <c r="AB710" i="2"/>
  <c r="W710" i="2"/>
  <c r="X710" i="2" s="1"/>
  <c r="S710" i="2"/>
  <c r="T710" i="2"/>
  <c r="O710" i="2"/>
  <c r="P710" i="2"/>
  <c r="AI709" i="2"/>
  <c r="AJ709" i="2"/>
  <c r="AE709" i="2"/>
  <c r="AF709" i="2" s="1"/>
  <c r="AA709" i="2"/>
  <c r="AB709" i="2"/>
  <c r="W709" i="2"/>
  <c r="X709" i="2" s="1"/>
  <c r="S709" i="2"/>
  <c r="T709" i="2" s="1"/>
  <c r="O709" i="2"/>
  <c r="P709" i="2" s="1"/>
  <c r="AI708" i="2"/>
  <c r="AJ708" i="2" s="1"/>
  <c r="AE708" i="2"/>
  <c r="AF708" i="2"/>
  <c r="AA708" i="2"/>
  <c r="AB708" i="2"/>
  <c r="W708" i="2"/>
  <c r="X708" i="2" s="1"/>
  <c r="S708" i="2"/>
  <c r="T708" i="2"/>
  <c r="O708" i="2"/>
  <c r="P708" i="2"/>
  <c r="AI707" i="2"/>
  <c r="AJ707" i="2" s="1"/>
  <c r="AE707" i="2"/>
  <c r="AF707" i="2" s="1"/>
  <c r="AA707" i="2"/>
  <c r="AB707" i="2"/>
  <c r="W707" i="2"/>
  <c r="X707" i="2" s="1"/>
  <c r="S707" i="2"/>
  <c r="T707" i="2"/>
  <c r="O707" i="2"/>
  <c r="P707" i="2" s="1"/>
  <c r="AI706" i="2"/>
  <c r="AJ706" i="2" s="1"/>
  <c r="AE706" i="2"/>
  <c r="AF706" i="2"/>
  <c r="AA706" i="2"/>
  <c r="AB706" i="2"/>
  <c r="W706" i="2"/>
  <c r="X706" i="2" s="1"/>
  <c r="S706" i="2"/>
  <c r="T706" i="2"/>
  <c r="O706" i="2"/>
  <c r="P706" i="2"/>
  <c r="AI705" i="2"/>
  <c r="AJ705" i="2" s="1"/>
  <c r="AE705" i="2"/>
  <c r="AF705" i="2" s="1"/>
  <c r="AA705" i="2"/>
  <c r="AB705" i="2" s="1"/>
  <c r="W705" i="2"/>
  <c r="X705" i="2" s="1"/>
  <c r="S705" i="2"/>
  <c r="T705" i="2"/>
  <c r="O705" i="2"/>
  <c r="P705" i="2" s="1"/>
  <c r="AI704" i="2"/>
  <c r="AJ704" i="2"/>
  <c r="AE704" i="2"/>
  <c r="AF704" i="2"/>
  <c r="AA704" i="2"/>
  <c r="AB704" i="2"/>
  <c r="W704" i="2"/>
  <c r="X704" i="2" s="1"/>
  <c r="S704" i="2"/>
  <c r="T704" i="2"/>
  <c r="O704" i="2"/>
  <c r="P704" i="2" s="1"/>
  <c r="AI703" i="2"/>
  <c r="AJ703" i="2" s="1"/>
  <c r="AE703" i="2"/>
  <c r="AF703" i="2" s="1"/>
  <c r="AA703" i="2"/>
  <c r="AB703" i="2" s="1"/>
  <c r="W703" i="2"/>
  <c r="X703" i="2"/>
  <c r="S703" i="2"/>
  <c r="T703" i="2"/>
  <c r="O703" i="2"/>
  <c r="P703" i="2" s="1"/>
  <c r="AI702" i="2"/>
  <c r="AJ702" i="2"/>
  <c r="AE702" i="2"/>
  <c r="AF702" i="2"/>
  <c r="AA702" i="2"/>
  <c r="AB702" i="2" s="1"/>
  <c r="W702" i="2"/>
  <c r="X702" i="2" s="1"/>
  <c r="S702" i="2"/>
  <c r="T702" i="2"/>
  <c r="O702" i="2"/>
  <c r="P702" i="2" s="1"/>
  <c r="AI701" i="2"/>
  <c r="AJ701" i="2"/>
  <c r="AE701" i="2"/>
  <c r="AF701" i="2" s="1"/>
  <c r="AA701" i="2"/>
  <c r="AB701" i="2" s="1"/>
  <c r="W701" i="2"/>
  <c r="X701" i="2"/>
  <c r="S701" i="2"/>
  <c r="T701" i="2"/>
  <c r="O701" i="2"/>
  <c r="P701" i="2" s="1"/>
  <c r="AI700" i="2"/>
  <c r="AJ700" i="2"/>
  <c r="AE700" i="2"/>
  <c r="AF700" i="2"/>
  <c r="AA700" i="2"/>
  <c r="AB700" i="2" s="1"/>
  <c r="W700" i="2"/>
  <c r="X700" i="2" s="1"/>
  <c r="S700" i="2"/>
  <c r="T700" i="2" s="1"/>
  <c r="O700" i="2"/>
  <c r="P700" i="2" s="1"/>
  <c r="AI699" i="2"/>
  <c r="AJ699" i="2"/>
  <c r="AE699" i="2"/>
  <c r="AF699" i="2" s="1"/>
  <c r="AA699" i="2"/>
  <c r="AB699" i="2"/>
  <c r="W699" i="2"/>
  <c r="X699" i="2"/>
  <c r="S699" i="2"/>
  <c r="T699" i="2"/>
  <c r="O699" i="2"/>
  <c r="P699" i="2" s="1"/>
  <c r="AI698" i="2"/>
  <c r="AJ698" i="2"/>
  <c r="AE698" i="2"/>
  <c r="AF698" i="2"/>
  <c r="AA698" i="2"/>
  <c r="AB698" i="2" s="1"/>
  <c r="W698" i="2"/>
  <c r="X698" i="2" s="1"/>
  <c r="S698" i="2"/>
  <c r="T698" i="2" s="1"/>
  <c r="O698" i="2"/>
  <c r="P698" i="2"/>
  <c r="AI697" i="2"/>
  <c r="AJ697" i="2"/>
  <c r="AE697" i="2"/>
  <c r="AF697" i="2" s="1"/>
  <c r="AA697" i="2"/>
  <c r="AB697" i="2"/>
  <c r="W697" i="2"/>
  <c r="X697" i="2"/>
  <c r="S697" i="2"/>
  <c r="T697" i="2"/>
  <c r="O697" i="2"/>
  <c r="P697" i="2" s="1"/>
  <c r="AI696" i="2"/>
  <c r="AJ696" i="2"/>
  <c r="AE696" i="2"/>
  <c r="AF696" i="2" s="1"/>
  <c r="AA696" i="2"/>
  <c r="AB696" i="2"/>
  <c r="W696" i="2"/>
  <c r="X696" i="2" s="1"/>
  <c r="S696" i="2"/>
  <c r="T696" i="2" s="1"/>
  <c r="O696" i="2"/>
  <c r="P696" i="2"/>
  <c r="AI695" i="2"/>
  <c r="AJ695" i="2"/>
  <c r="AE695" i="2"/>
  <c r="AF695" i="2" s="1"/>
  <c r="AA695" i="2"/>
  <c r="AB695" i="2"/>
  <c r="W695" i="2"/>
  <c r="X695" i="2"/>
  <c r="S695" i="2"/>
  <c r="T695" i="2" s="1"/>
  <c r="O695" i="2"/>
  <c r="P695" i="2" s="1"/>
  <c r="AI694" i="2"/>
  <c r="AJ694" i="2" s="1"/>
  <c r="AE694" i="2"/>
  <c r="AF694" i="2" s="1"/>
  <c r="AA694" i="2"/>
  <c r="AB694" i="2"/>
  <c r="W694" i="2"/>
  <c r="X694" i="2" s="1"/>
  <c r="S694" i="2"/>
  <c r="T694" i="2"/>
  <c r="O694" i="2"/>
  <c r="P694" i="2" s="1"/>
  <c r="AI693" i="2"/>
  <c r="AJ693" i="2"/>
  <c r="AE693" i="2"/>
  <c r="AF693" i="2" s="1"/>
  <c r="AA693" i="2"/>
  <c r="AB693" i="2"/>
  <c r="W693" i="2"/>
  <c r="X693" i="2" s="1"/>
  <c r="S693" i="2"/>
  <c r="T693" i="2" s="1"/>
  <c r="O693" i="2"/>
  <c r="P693" i="2" s="1"/>
  <c r="AI692" i="2"/>
  <c r="AJ692" i="2" s="1"/>
  <c r="AE692" i="2"/>
  <c r="AF692" i="2"/>
  <c r="AA692" i="2"/>
  <c r="AB692" i="2"/>
  <c r="W692" i="2"/>
  <c r="X692" i="2" s="1"/>
  <c r="S692" i="2"/>
  <c r="T692" i="2"/>
  <c r="O692" i="2"/>
  <c r="P692" i="2"/>
  <c r="AI691" i="2"/>
  <c r="AJ691" i="2"/>
  <c r="AE691" i="2"/>
  <c r="AF691" i="2" s="1"/>
  <c r="AA691" i="2"/>
  <c r="AB691" i="2"/>
  <c r="W691" i="2"/>
  <c r="X691" i="2" s="1"/>
  <c r="S691" i="2"/>
  <c r="T691" i="2"/>
  <c r="O691" i="2"/>
  <c r="P691" i="2" s="1"/>
  <c r="AI690" i="2"/>
  <c r="AJ690" i="2" s="1"/>
  <c r="AE690" i="2"/>
  <c r="AF690" i="2"/>
  <c r="AA690" i="2"/>
  <c r="AB690" i="2"/>
  <c r="W690" i="2"/>
  <c r="X690" i="2" s="1"/>
  <c r="S690" i="2"/>
  <c r="T690" i="2"/>
  <c r="O690" i="2"/>
  <c r="P690" i="2"/>
  <c r="AI689" i="2"/>
  <c r="AJ689" i="2" s="1"/>
  <c r="AE689" i="2"/>
  <c r="AF689" i="2" s="1"/>
  <c r="AA689" i="2"/>
  <c r="AB689" i="2"/>
  <c r="W689" i="2"/>
  <c r="X689" i="2" s="1"/>
  <c r="S689" i="2"/>
  <c r="T689" i="2"/>
  <c r="O689" i="2"/>
  <c r="P689" i="2" s="1"/>
  <c r="AI688" i="2"/>
  <c r="AJ688" i="2" s="1"/>
  <c r="AE688" i="2"/>
  <c r="AF688" i="2" s="1"/>
  <c r="AA688" i="2"/>
  <c r="AB688" i="2"/>
  <c r="W688" i="2"/>
  <c r="X688" i="2" s="1"/>
  <c r="S688" i="2"/>
  <c r="T688" i="2"/>
  <c r="O688" i="2"/>
  <c r="P688" i="2" s="1"/>
  <c r="AI687" i="2"/>
  <c r="AJ687" i="2" s="1"/>
  <c r="AE687" i="2"/>
  <c r="AF687" i="2" s="1"/>
  <c r="AA687" i="2"/>
  <c r="AB687" i="2" s="1"/>
  <c r="W687" i="2"/>
  <c r="X687" i="2"/>
  <c r="S687" i="2"/>
  <c r="T687" i="2" s="1"/>
  <c r="O687" i="2"/>
  <c r="P687" i="2" s="1"/>
  <c r="AI686" i="2"/>
  <c r="AJ686" i="2"/>
  <c r="AE686" i="2"/>
  <c r="AF686" i="2"/>
  <c r="AA686" i="2"/>
  <c r="AB686" i="2"/>
  <c r="W686" i="2"/>
  <c r="X686" i="2" s="1"/>
  <c r="S686" i="2"/>
  <c r="T686" i="2"/>
  <c r="O686" i="2"/>
  <c r="P686" i="2"/>
  <c r="AI685" i="2"/>
  <c r="AJ685" i="2"/>
  <c r="AE685" i="2"/>
  <c r="AF685" i="2" s="1"/>
  <c r="AA685" i="2"/>
  <c r="AB685" i="2" s="1"/>
  <c r="W685" i="2"/>
  <c r="X685" i="2"/>
  <c r="S685" i="2"/>
  <c r="T685" i="2" s="1"/>
  <c r="O685" i="2"/>
  <c r="P685" i="2" s="1"/>
  <c r="AI684" i="2"/>
  <c r="AJ684" i="2"/>
  <c r="AE684" i="2"/>
  <c r="AF684" i="2"/>
  <c r="AA684" i="2"/>
  <c r="AB684" i="2"/>
  <c r="W684" i="2"/>
  <c r="X684" i="2" s="1"/>
  <c r="S684" i="2"/>
  <c r="T684" i="2" s="1"/>
  <c r="O684" i="2"/>
  <c r="P684" i="2" s="1"/>
  <c r="AI683" i="2"/>
  <c r="AJ683" i="2"/>
  <c r="AE683" i="2"/>
  <c r="AF683" i="2" s="1"/>
  <c r="AA683" i="2"/>
  <c r="AB683" i="2"/>
  <c r="W683" i="2"/>
  <c r="X683" i="2" s="1"/>
  <c r="S683" i="2"/>
  <c r="T683" i="2"/>
  <c r="O683" i="2"/>
  <c r="P683" i="2" s="1"/>
  <c r="AI682" i="2"/>
  <c r="AJ682" i="2"/>
  <c r="AE682" i="2"/>
  <c r="AF682" i="2"/>
  <c r="AA682" i="2"/>
  <c r="AB682" i="2" s="1"/>
  <c r="W682" i="2"/>
  <c r="X682" i="2" s="1"/>
  <c r="S682" i="2"/>
  <c r="T682" i="2" s="1"/>
  <c r="O682" i="2"/>
  <c r="P682" i="2"/>
  <c r="AI681" i="2"/>
  <c r="AJ681" i="2"/>
  <c r="AE681" i="2"/>
  <c r="AF681" i="2" s="1"/>
  <c r="AA681" i="2"/>
  <c r="AB681" i="2"/>
  <c r="W681" i="2"/>
  <c r="X681" i="2"/>
  <c r="S681" i="2"/>
  <c r="T681" i="2"/>
  <c r="O681" i="2"/>
  <c r="P681" i="2" s="1"/>
  <c r="AI680" i="2"/>
  <c r="AJ680" i="2"/>
  <c r="AE680" i="2"/>
  <c r="AF680" i="2" s="1"/>
  <c r="AA680" i="2"/>
  <c r="AB680" i="2"/>
  <c r="W680" i="2"/>
  <c r="X680" i="2" s="1"/>
  <c r="S680" i="2"/>
  <c r="T680" i="2" s="1"/>
  <c r="O680" i="2"/>
  <c r="P680" i="2"/>
  <c r="AI679" i="2"/>
  <c r="AJ679" i="2" s="1"/>
  <c r="AE679" i="2"/>
  <c r="AF679" i="2" s="1"/>
  <c r="AA679" i="2"/>
  <c r="AB679" i="2"/>
  <c r="W679" i="2"/>
  <c r="X679" i="2"/>
  <c r="S679" i="2"/>
  <c r="T679" i="2" s="1"/>
  <c r="O679" i="2"/>
  <c r="P679" i="2" s="1"/>
  <c r="AI678" i="2"/>
  <c r="AJ678" i="2"/>
  <c r="AE678" i="2"/>
  <c r="AF678" i="2" s="1"/>
  <c r="AA678" i="2"/>
  <c r="AB678" i="2"/>
  <c r="W678" i="2"/>
  <c r="X678" i="2" s="1"/>
  <c r="S678" i="2"/>
  <c r="T678" i="2" s="1"/>
  <c r="O678" i="2"/>
  <c r="P678" i="2"/>
  <c r="AI677" i="2"/>
  <c r="AJ677" i="2"/>
  <c r="AE677" i="2"/>
  <c r="AF677" i="2" s="1"/>
  <c r="AA677" i="2"/>
  <c r="AB677" i="2" s="1"/>
  <c r="W677" i="2"/>
  <c r="X677" i="2"/>
  <c r="S677" i="2"/>
  <c r="T677" i="2" s="1"/>
  <c r="O677" i="2"/>
  <c r="P677" i="2" s="1"/>
  <c r="AI676" i="2"/>
  <c r="AJ676" i="2" s="1"/>
  <c r="AE676" i="2"/>
  <c r="AF676" i="2" s="1"/>
  <c r="AA676" i="2"/>
  <c r="AB676" i="2"/>
  <c r="W676" i="2"/>
  <c r="X676" i="2" s="1"/>
  <c r="S676" i="2"/>
  <c r="T676" i="2"/>
  <c r="O676" i="2"/>
  <c r="P676" i="2"/>
  <c r="AI675" i="2"/>
  <c r="AJ675" i="2" s="1"/>
  <c r="AE675" i="2"/>
  <c r="AF675" i="2" s="1"/>
  <c r="AA675" i="2"/>
  <c r="AB675" i="2"/>
  <c r="W675" i="2"/>
  <c r="X675" i="2" s="1"/>
  <c r="S675" i="2"/>
  <c r="T675" i="2" s="1"/>
  <c r="O675" i="2"/>
  <c r="P675" i="2" s="1"/>
  <c r="AI674" i="2"/>
  <c r="AJ674" i="2" s="1"/>
  <c r="AE674" i="2"/>
  <c r="AF674" i="2"/>
  <c r="AA674" i="2"/>
  <c r="AB674" i="2" s="1"/>
  <c r="W674" i="2"/>
  <c r="X674" i="2" s="1"/>
  <c r="S674" i="2"/>
  <c r="T674" i="2" s="1"/>
  <c r="O674" i="2"/>
  <c r="P674" i="2"/>
  <c r="AI673" i="2"/>
  <c r="AJ673" i="2"/>
  <c r="AE673" i="2"/>
  <c r="AF673" i="2" s="1"/>
  <c r="AA673" i="2"/>
  <c r="AB673" i="2" s="1"/>
  <c r="W673" i="2"/>
  <c r="X673" i="2" s="1"/>
  <c r="S673" i="2"/>
  <c r="T673" i="2"/>
  <c r="O673" i="2"/>
  <c r="P673" i="2" s="1"/>
  <c r="AI672" i="2"/>
  <c r="AJ672" i="2" s="1"/>
  <c r="AE672" i="2"/>
  <c r="AF672" i="2" s="1"/>
  <c r="AA672" i="2"/>
  <c r="AB672" i="2"/>
  <c r="W672" i="2"/>
  <c r="X672" i="2" s="1"/>
  <c r="S672" i="2"/>
  <c r="T672" i="2"/>
  <c r="O672" i="2"/>
  <c r="P672" i="2"/>
  <c r="AI671" i="2"/>
  <c r="AJ671" i="2" s="1"/>
  <c r="AE671" i="2"/>
  <c r="AF671" i="2" s="1"/>
  <c r="AA671" i="2"/>
  <c r="AB671" i="2"/>
  <c r="W671" i="2"/>
  <c r="X671" i="2"/>
  <c r="S671" i="2"/>
  <c r="T671" i="2"/>
  <c r="O671" i="2"/>
  <c r="P671" i="2" s="1"/>
  <c r="AI670" i="2"/>
  <c r="AJ670" i="2"/>
  <c r="AE670" i="2"/>
  <c r="AF670" i="2"/>
  <c r="AA670" i="2"/>
  <c r="AB670" i="2" s="1"/>
  <c r="W670" i="2"/>
  <c r="X670" i="2" s="1"/>
  <c r="S670" i="2"/>
  <c r="T670" i="2"/>
  <c r="O670" i="2"/>
  <c r="P670" i="2"/>
  <c r="AI669" i="2"/>
  <c r="AJ669" i="2"/>
  <c r="AE669" i="2"/>
  <c r="AF669" i="2" s="1"/>
  <c r="AA669" i="2"/>
  <c r="AB669" i="2" s="1"/>
  <c r="W669" i="2"/>
  <c r="X669" i="2"/>
  <c r="S669" i="2"/>
  <c r="T669" i="2"/>
  <c r="O669" i="2"/>
  <c r="P669" i="2" s="1"/>
  <c r="AI668" i="2"/>
  <c r="AJ668" i="2" s="1"/>
  <c r="AE668" i="2"/>
  <c r="AF668" i="2"/>
  <c r="AA668" i="2"/>
  <c r="AB668" i="2"/>
  <c r="W668" i="2"/>
  <c r="X668" i="2" s="1"/>
  <c r="S668" i="2"/>
  <c r="T668" i="2"/>
  <c r="O668" i="2"/>
  <c r="P668" i="2" s="1"/>
  <c r="AI667" i="2"/>
  <c r="AJ667" i="2"/>
  <c r="AE667" i="2"/>
  <c r="AF667" i="2" s="1"/>
  <c r="AA667" i="2"/>
  <c r="AB667" i="2"/>
  <c r="W667" i="2"/>
  <c r="X667" i="2"/>
  <c r="S667" i="2"/>
  <c r="T667" i="2"/>
  <c r="O667" i="2"/>
  <c r="P667" i="2" s="1"/>
  <c r="AI666" i="2"/>
  <c r="AJ666" i="2"/>
  <c r="AE666" i="2"/>
  <c r="AF666" i="2"/>
  <c r="AA666" i="2"/>
  <c r="AB666" i="2" s="1"/>
  <c r="W666" i="2"/>
  <c r="X666" i="2" s="1"/>
  <c r="S666" i="2"/>
  <c r="T666" i="2" s="1"/>
  <c r="O666" i="2"/>
  <c r="P666" i="2"/>
  <c r="AI665" i="2"/>
  <c r="AJ665" i="2"/>
  <c r="AE665" i="2"/>
  <c r="AF665" i="2" s="1"/>
  <c r="AA665" i="2"/>
  <c r="AB665" i="2"/>
  <c r="W665" i="2"/>
  <c r="X665" i="2" s="1"/>
  <c r="S665" i="2"/>
  <c r="T665" i="2"/>
  <c r="O665" i="2"/>
  <c r="P665" i="2" s="1"/>
  <c r="AI664" i="2"/>
  <c r="AJ664" i="2"/>
  <c r="AE664" i="2"/>
  <c r="AF664" i="2" s="1"/>
  <c r="AA664" i="2"/>
  <c r="AB664" i="2"/>
  <c r="W664" i="2"/>
  <c r="X664" i="2" s="1"/>
  <c r="S664" i="2"/>
  <c r="T664" i="2" s="1"/>
  <c r="O664" i="2"/>
  <c r="P664" i="2"/>
  <c r="AI663" i="2"/>
  <c r="AJ663" i="2" s="1"/>
  <c r="AE663" i="2"/>
  <c r="AF663" i="2" s="1"/>
  <c r="AA663" i="2"/>
  <c r="AB663" i="2"/>
  <c r="W663" i="2"/>
  <c r="X663" i="2"/>
  <c r="S663" i="2"/>
  <c r="T663" i="2"/>
  <c r="O663" i="2"/>
  <c r="P663" i="2" s="1"/>
  <c r="AI662" i="2"/>
  <c r="AJ662" i="2"/>
  <c r="AE662" i="2"/>
  <c r="AF662" i="2" s="1"/>
  <c r="AA662" i="2"/>
  <c r="AB662" i="2"/>
  <c r="W662" i="2"/>
  <c r="X662" i="2" s="1"/>
  <c r="S662" i="2"/>
  <c r="T662" i="2" s="1"/>
  <c r="O662" i="2"/>
  <c r="P662" i="2"/>
  <c r="AI661" i="2"/>
  <c r="AJ661" i="2"/>
  <c r="AE661" i="2"/>
  <c r="AF661" i="2" s="1"/>
  <c r="AA661" i="2"/>
  <c r="AB661" i="2"/>
  <c r="W661" i="2"/>
  <c r="X661" i="2" s="1"/>
  <c r="S661" i="2"/>
  <c r="T661" i="2" s="1"/>
  <c r="O661" i="2"/>
  <c r="P661" i="2" s="1"/>
  <c r="AI660" i="2"/>
  <c r="AJ660" i="2"/>
  <c r="AE660" i="2"/>
  <c r="AF660" i="2"/>
  <c r="AA660" i="2"/>
  <c r="AB660" i="2" s="1"/>
  <c r="W660" i="2"/>
  <c r="X660" i="2" s="1"/>
  <c r="S660" i="2"/>
  <c r="T660" i="2"/>
  <c r="O660" i="2"/>
  <c r="P660" i="2" s="1"/>
  <c r="AI659" i="2"/>
  <c r="AJ659" i="2" s="1"/>
  <c r="AE659" i="2"/>
  <c r="AF659" i="2" s="1"/>
  <c r="AA659" i="2"/>
  <c r="AB659" i="2"/>
  <c r="W659" i="2"/>
  <c r="X659" i="2"/>
  <c r="S659" i="2"/>
  <c r="T659" i="2"/>
  <c r="O659" i="2"/>
  <c r="P659" i="2" s="1"/>
  <c r="AI658" i="2"/>
  <c r="AJ658" i="2"/>
  <c r="AE658" i="2"/>
  <c r="AF658" i="2"/>
  <c r="AA658" i="2"/>
  <c r="AB658" i="2" s="1"/>
  <c r="W658" i="2"/>
  <c r="X658" i="2" s="1"/>
  <c r="S658" i="2"/>
  <c r="T658" i="2"/>
  <c r="O658" i="2"/>
  <c r="P658" i="2"/>
  <c r="AI657" i="2"/>
  <c r="AJ657" i="2"/>
  <c r="AE657" i="2"/>
  <c r="AF657" i="2" s="1"/>
  <c r="AA657" i="2"/>
  <c r="AB657" i="2"/>
  <c r="W657" i="2"/>
  <c r="X657" i="2"/>
  <c r="S657" i="2"/>
  <c r="T657" i="2"/>
  <c r="O657" i="2"/>
  <c r="P657" i="2" s="1"/>
  <c r="AI656" i="2"/>
  <c r="AJ656" i="2"/>
  <c r="AE656" i="2"/>
  <c r="AF656" i="2" s="1"/>
  <c r="AA656" i="2"/>
  <c r="AB656" i="2"/>
  <c r="W656" i="2"/>
  <c r="X656" i="2" s="1"/>
  <c r="S656" i="2"/>
  <c r="T656" i="2"/>
  <c r="O656" i="2"/>
  <c r="P656" i="2" s="1"/>
  <c r="AI655" i="2"/>
  <c r="AJ655" i="2"/>
  <c r="AE655" i="2"/>
  <c r="AF655" i="2" s="1"/>
  <c r="AA655" i="2"/>
  <c r="AB655" i="2"/>
  <c r="W655" i="2"/>
  <c r="X655" i="2"/>
  <c r="S655" i="2"/>
  <c r="T655" i="2" s="1"/>
  <c r="O655" i="2"/>
  <c r="P655" i="2" s="1"/>
  <c r="AI654" i="2"/>
  <c r="AJ654" i="2"/>
  <c r="AE654" i="2"/>
  <c r="AF654" i="2" s="1"/>
  <c r="AA654" i="2"/>
  <c r="AB654" i="2" s="1"/>
  <c r="W654" i="2"/>
  <c r="X654" i="2" s="1"/>
  <c r="S654" i="2"/>
  <c r="T654" i="2"/>
  <c r="O654" i="2"/>
  <c r="P654" i="2"/>
  <c r="AI653" i="2"/>
  <c r="AJ653" i="2"/>
  <c r="AE653" i="2"/>
  <c r="AF653" i="2" s="1"/>
  <c r="AA653" i="2"/>
  <c r="AB653" i="2"/>
  <c r="W653" i="2"/>
  <c r="X653" i="2"/>
  <c r="S653" i="2"/>
  <c r="T653" i="2" s="1"/>
  <c r="O653" i="2"/>
  <c r="P653" i="2" s="1"/>
  <c r="AI652" i="2"/>
  <c r="AJ652" i="2"/>
  <c r="AE652" i="2"/>
  <c r="AF652" i="2"/>
  <c r="AA652" i="2"/>
  <c r="AB652" i="2"/>
  <c r="W652" i="2"/>
  <c r="X652" i="2" s="1"/>
  <c r="S652" i="2"/>
  <c r="T652" i="2"/>
  <c r="O652" i="2"/>
  <c r="P652" i="2"/>
  <c r="AI651" i="2"/>
  <c r="AJ651" i="2"/>
  <c r="AE651" i="2"/>
  <c r="AF651" i="2" s="1"/>
  <c r="AA651" i="2"/>
  <c r="AB651" i="2"/>
  <c r="W651" i="2"/>
  <c r="X651" i="2" s="1"/>
  <c r="S651" i="2"/>
  <c r="T651" i="2"/>
  <c r="O651" i="2"/>
  <c r="P651" i="2" s="1"/>
  <c r="AI650" i="2"/>
  <c r="AJ650" i="2" s="1"/>
  <c r="AE650" i="2"/>
  <c r="AF650" i="2" s="1"/>
  <c r="AA650" i="2"/>
  <c r="AB650" i="2"/>
  <c r="W650" i="2"/>
  <c r="X650" i="2" s="1"/>
  <c r="S650" i="2"/>
  <c r="T650" i="2"/>
  <c r="O650" i="2"/>
  <c r="P650" i="2"/>
  <c r="AI649" i="2"/>
  <c r="AJ649" i="2" s="1"/>
  <c r="AE649" i="2"/>
  <c r="AF649" i="2" s="1"/>
  <c r="AA649" i="2"/>
  <c r="AB649" i="2"/>
  <c r="W649" i="2"/>
  <c r="X649" i="2" s="1"/>
  <c r="S649" i="2"/>
  <c r="T649" i="2" s="1"/>
  <c r="O649" i="2"/>
  <c r="P649" i="2" s="1"/>
  <c r="AI648" i="2"/>
  <c r="AJ648" i="2"/>
  <c r="AE648" i="2"/>
  <c r="AF648" i="2"/>
  <c r="AA648" i="2"/>
  <c r="AB648" i="2"/>
  <c r="W648" i="2"/>
  <c r="X648" i="2" s="1"/>
  <c r="S648" i="2"/>
  <c r="T648" i="2"/>
  <c r="O648" i="2"/>
  <c r="P648" i="2"/>
  <c r="AI647" i="2"/>
  <c r="AJ647" i="2" s="1"/>
  <c r="AE647" i="2"/>
  <c r="AF647" i="2" s="1"/>
  <c r="AA647" i="2"/>
  <c r="AB647" i="2" s="1"/>
  <c r="W647" i="2"/>
  <c r="X647" i="2"/>
  <c r="S647" i="2"/>
  <c r="T647" i="2"/>
  <c r="O647" i="2"/>
  <c r="P647" i="2" s="1"/>
  <c r="AI646" i="2"/>
  <c r="AJ646" i="2" s="1"/>
  <c r="AE646" i="2"/>
  <c r="AF646" i="2"/>
  <c r="AA646" i="2"/>
  <c r="AB646" i="2"/>
  <c r="W646" i="2"/>
  <c r="X646" i="2" s="1"/>
  <c r="S646" i="2"/>
  <c r="T646" i="2"/>
  <c r="O646" i="2"/>
  <c r="P646" i="2" s="1"/>
  <c r="AI645" i="2"/>
  <c r="AJ645" i="2"/>
  <c r="AE645" i="2"/>
  <c r="AF645" i="2" s="1"/>
  <c r="AA645" i="2"/>
  <c r="AB645" i="2" s="1"/>
  <c r="W645" i="2"/>
  <c r="X645" i="2" s="1"/>
  <c r="S645" i="2"/>
  <c r="T645" i="2"/>
  <c r="O645" i="2"/>
  <c r="P645" i="2" s="1"/>
  <c r="AI644" i="2"/>
  <c r="AJ644" i="2"/>
  <c r="AE644" i="2"/>
  <c r="AF644" i="2"/>
  <c r="AA644" i="2"/>
  <c r="AB644" i="2" s="1"/>
  <c r="W644" i="2"/>
  <c r="X644" i="2" s="1"/>
  <c r="S644" i="2"/>
  <c r="T644" i="2"/>
  <c r="O644" i="2"/>
  <c r="P644" i="2" s="1"/>
  <c r="AI643" i="2"/>
  <c r="AJ643" i="2" s="1"/>
  <c r="AE643" i="2"/>
  <c r="AF643" i="2" s="1"/>
  <c r="AA643" i="2"/>
  <c r="AB643" i="2"/>
  <c r="W643" i="2"/>
  <c r="X643" i="2"/>
  <c r="S643" i="2"/>
  <c r="T643" i="2"/>
  <c r="O643" i="2"/>
  <c r="P643" i="2" s="1"/>
  <c r="AI642" i="2"/>
  <c r="AJ642" i="2"/>
  <c r="AE642" i="2"/>
  <c r="AF642" i="2"/>
  <c r="AA642" i="2"/>
  <c r="AB642" i="2" s="1"/>
  <c r="W642" i="2"/>
  <c r="X642" i="2" s="1"/>
  <c r="S642" i="2"/>
  <c r="T642" i="2" s="1"/>
  <c r="O642" i="2"/>
  <c r="P642" i="2"/>
  <c r="AI641" i="2"/>
  <c r="AJ641" i="2"/>
  <c r="AE641" i="2"/>
  <c r="AF641" i="2" s="1"/>
  <c r="AA641" i="2"/>
  <c r="AB641" i="2" s="1"/>
  <c r="W641" i="2"/>
  <c r="X641" i="2"/>
  <c r="S641" i="2"/>
  <c r="T641" i="2"/>
  <c r="O641" i="2"/>
  <c r="P641" i="2" s="1"/>
  <c r="AI640" i="2"/>
  <c r="AJ640" i="2"/>
  <c r="AE640" i="2"/>
  <c r="AF640" i="2" s="1"/>
  <c r="AA640" i="2"/>
  <c r="AB640" i="2"/>
  <c r="W640" i="2"/>
  <c r="X640" i="2" s="1"/>
  <c r="S640" i="2"/>
  <c r="T640" i="2" s="1"/>
  <c r="O640" i="2"/>
  <c r="P640" i="2" s="1"/>
  <c r="AI639" i="2"/>
  <c r="AJ639" i="2"/>
  <c r="AE639" i="2"/>
  <c r="AF639" i="2" s="1"/>
  <c r="AA639" i="2"/>
  <c r="AB639" i="2"/>
  <c r="W639" i="2"/>
  <c r="X639" i="2"/>
  <c r="S639" i="2"/>
  <c r="T639" i="2" s="1"/>
  <c r="O639" i="2"/>
  <c r="P639" i="2" s="1"/>
  <c r="AI638" i="2"/>
  <c r="AJ638" i="2"/>
  <c r="AE638" i="2"/>
  <c r="AF638" i="2" s="1"/>
  <c r="AA638" i="2"/>
  <c r="AB638" i="2" s="1"/>
  <c r="W638" i="2"/>
  <c r="X638" i="2" s="1"/>
  <c r="S638" i="2"/>
  <c r="T638" i="2"/>
  <c r="O638" i="2"/>
  <c r="P638" i="2"/>
  <c r="AI637" i="2"/>
  <c r="AJ637" i="2"/>
  <c r="AE637" i="2"/>
  <c r="AF637" i="2" s="1"/>
  <c r="AA637" i="2"/>
  <c r="AB637" i="2"/>
  <c r="W637" i="2"/>
  <c r="X637" i="2"/>
  <c r="S637" i="2"/>
  <c r="T637" i="2" s="1"/>
  <c r="O637" i="2"/>
  <c r="P637" i="2" s="1"/>
  <c r="AI636" i="2"/>
  <c r="AJ636" i="2" s="1"/>
  <c r="AE636" i="2"/>
  <c r="AF636" i="2"/>
  <c r="AA636" i="2"/>
  <c r="AB636" i="2"/>
  <c r="W636" i="2"/>
  <c r="X636" i="2" s="1"/>
  <c r="S636" i="2"/>
  <c r="T636" i="2" s="1"/>
  <c r="O636" i="2"/>
  <c r="P636" i="2"/>
  <c r="AI635" i="2"/>
  <c r="AJ635" i="2"/>
  <c r="AE635" i="2"/>
  <c r="AF635" i="2" s="1"/>
  <c r="AA635" i="2"/>
  <c r="AB635" i="2"/>
  <c r="W635" i="2"/>
  <c r="X635" i="2" s="1"/>
  <c r="S635" i="2"/>
  <c r="T635" i="2"/>
  <c r="O635" i="2"/>
  <c r="P635" i="2" s="1"/>
  <c r="AI634" i="2"/>
  <c r="AJ634" i="2" s="1"/>
  <c r="AE634" i="2"/>
  <c r="AF634" i="2" s="1"/>
  <c r="AA634" i="2"/>
  <c r="AB634" i="2"/>
  <c r="W634" i="2"/>
  <c r="X634" i="2" s="1"/>
  <c r="S634" i="2"/>
  <c r="T634" i="2"/>
  <c r="O634" i="2"/>
  <c r="P634" i="2"/>
  <c r="AI633" i="2"/>
  <c r="AJ633" i="2" s="1"/>
  <c r="AE633" i="2"/>
  <c r="AF633" i="2" s="1"/>
  <c r="AA633" i="2"/>
  <c r="AB633" i="2"/>
  <c r="W633" i="2"/>
  <c r="X633" i="2" s="1"/>
  <c r="S633" i="2"/>
  <c r="T633" i="2" s="1"/>
  <c r="O633" i="2"/>
  <c r="P633" i="2" s="1"/>
  <c r="AI632" i="2"/>
  <c r="AJ632" i="2"/>
  <c r="AE632" i="2"/>
  <c r="AF632" i="2"/>
  <c r="AA632" i="2"/>
  <c r="AB632" i="2"/>
  <c r="W632" i="2"/>
  <c r="X632" i="2" s="1"/>
  <c r="S632" i="2"/>
  <c r="T632" i="2"/>
  <c r="O632" i="2"/>
  <c r="P632" i="2"/>
  <c r="AI631" i="2"/>
  <c r="AJ631" i="2" s="1"/>
  <c r="AE631" i="2"/>
  <c r="AF631" i="2" s="1"/>
  <c r="AA631" i="2"/>
  <c r="AB631" i="2" s="1"/>
  <c r="W631" i="2"/>
  <c r="X631" i="2"/>
  <c r="S631" i="2"/>
  <c r="T631" i="2"/>
  <c r="O631" i="2"/>
  <c r="P631" i="2" s="1"/>
  <c r="AI630" i="2"/>
  <c r="AJ630" i="2" s="1"/>
  <c r="AE630" i="2"/>
  <c r="AF630" i="2"/>
  <c r="AA630" i="2"/>
  <c r="AB630" i="2"/>
  <c r="W630" i="2"/>
  <c r="X630" i="2" s="1"/>
  <c r="S630" i="2"/>
  <c r="T630" i="2"/>
  <c r="O630" i="2"/>
  <c r="P630" i="2" s="1"/>
  <c r="AI629" i="2"/>
  <c r="AJ629" i="2"/>
  <c r="AE629" i="2"/>
  <c r="AF629" i="2" s="1"/>
  <c r="AA629" i="2"/>
  <c r="AB629" i="2" s="1"/>
  <c r="W629" i="2"/>
  <c r="X629" i="2" s="1"/>
  <c r="S629" i="2"/>
  <c r="T629" i="2"/>
  <c r="O629" i="2"/>
  <c r="P629" i="2" s="1"/>
  <c r="AI628" i="2"/>
  <c r="AJ628" i="2"/>
  <c r="AE628" i="2"/>
  <c r="AF628" i="2"/>
  <c r="AA628" i="2"/>
  <c r="AB628" i="2" s="1"/>
  <c r="W628" i="2"/>
  <c r="X628" i="2" s="1"/>
  <c r="S628" i="2"/>
  <c r="T628" i="2"/>
  <c r="O628" i="2"/>
  <c r="P628" i="2" s="1"/>
  <c r="AI627" i="2"/>
  <c r="AJ627" i="2" s="1"/>
  <c r="AE627" i="2"/>
  <c r="AF627" i="2" s="1"/>
  <c r="AA627" i="2"/>
  <c r="AB627" i="2"/>
  <c r="W627" i="2"/>
  <c r="X627" i="2"/>
  <c r="S627" i="2"/>
  <c r="T627" i="2"/>
  <c r="O627" i="2"/>
  <c r="P627" i="2" s="1"/>
  <c r="AI626" i="2"/>
  <c r="AJ626" i="2"/>
  <c r="AE626" i="2"/>
  <c r="AF626" i="2"/>
  <c r="AA626" i="2"/>
  <c r="AB626" i="2" s="1"/>
  <c r="W626" i="2"/>
  <c r="X626" i="2" s="1"/>
  <c r="S626" i="2"/>
  <c r="T626" i="2" s="1"/>
  <c r="O626" i="2"/>
  <c r="P626" i="2"/>
  <c r="AI625" i="2"/>
  <c r="AJ625" i="2"/>
  <c r="AE625" i="2"/>
  <c r="AF625" i="2" s="1"/>
  <c r="AA625" i="2"/>
  <c r="AB625" i="2" s="1"/>
  <c r="W625" i="2"/>
  <c r="X625" i="2"/>
  <c r="S625" i="2"/>
  <c r="T625" i="2"/>
  <c r="O625" i="2"/>
  <c r="P625" i="2" s="1"/>
  <c r="AI624" i="2"/>
  <c r="AJ624" i="2"/>
  <c r="AE624" i="2"/>
  <c r="AF624" i="2" s="1"/>
  <c r="AA624" i="2"/>
  <c r="AB624" i="2"/>
  <c r="W624" i="2"/>
  <c r="X624" i="2" s="1"/>
  <c r="S624" i="2"/>
  <c r="T624" i="2" s="1"/>
  <c r="O624" i="2"/>
  <c r="P624" i="2" s="1"/>
  <c r="AI623" i="2"/>
  <c r="AJ623" i="2"/>
  <c r="AE623" i="2"/>
  <c r="AF623" i="2" s="1"/>
  <c r="AA623" i="2"/>
  <c r="AB623" i="2"/>
  <c r="W623" i="2"/>
  <c r="X623" i="2"/>
  <c r="S623" i="2"/>
  <c r="T623" i="2" s="1"/>
  <c r="O623" i="2"/>
  <c r="P623" i="2" s="1"/>
  <c r="AI622" i="2"/>
  <c r="AJ622" i="2" s="1"/>
  <c r="AE622" i="2"/>
  <c r="AF622" i="2" s="1"/>
  <c r="AA622" i="2"/>
  <c r="AB622" i="2" s="1"/>
  <c r="W622" i="2"/>
  <c r="X622" i="2" s="1"/>
  <c r="S622" i="2"/>
  <c r="T622" i="2"/>
  <c r="O622" i="2"/>
  <c r="P622" i="2"/>
  <c r="AI621" i="2"/>
  <c r="AJ621" i="2"/>
  <c r="AE621" i="2"/>
  <c r="AF621" i="2" s="1"/>
  <c r="AA621" i="2"/>
  <c r="AB621" i="2"/>
  <c r="W621" i="2"/>
  <c r="X621" i="2" s="1"/>
  <c r="S621" i="2"/>
  <c r="T621" i="2" s="1"/>
  <c r="O621" i="2"/>
  <c r="P621" i="2" s="1"/>
  <c r="AI620" i="2"/>
  <c r="AJ620" i="2" s="1"/>
  <c r="AE620" i="2"/>
  <c r="AF620" i="2"/>
  <c r="AA620" i="2"/>
  <c r="AB620" i="2"/>
  <c r="W620" i="2"/>
  <c r="X620" i="2" s="1"/>
  <c r="S620" i="2"/>
  <c r="T620" i="2" s="1"/>
  <c r="O620" i="2"/>
  <c r="P620" i="2"/>
  <c r="AI619" i="2"/>
  <c r="AJ619" i="2" s="1"/>
  <c r="AE619" i="2"/>
  <c r="AF619" i="2" s="1"/>
  <c r="AA619" i="2"/>
  <c r="AB619" i="2"/>
  <c r="W619" i="2"/>
  <c r="X619" i="2" s="1"/>
  <c r="S619" i="2"/>
  <c r="T619" i="2"/>
  <c r="O619" i="2"/>
  <c r="P619" i="2" s="1"/>
  <c r="AI618" i="2"/>
  <c r="AJ618" i="2" s="1"/>
  <c r="AE618" i="2"/>
  <c r="AF618" i="2" s="1"/>
  <c r="AA618" i="2"/>
  <c r="AB618" i="2"/>
  <c r="W618" i="2"/>
  <c r="X618" i="2" s="1"/>
  <c r="S618" i="2"/>
  <c r="T618" i="2"/>
  <c r="O618" i="2"/>
  <c r="P618" i="2"/>
  <c r="AI617" i="2"/>
  <c r="AJ617" i="2" s="1"/>
  <c r="AE617" i="2"/>
  <c r="AF617" i="2" s="1"/>
  <c r="AA617" i="2"/>
  <c r="AB617" i="2" s="1"/>
  <c r="W617" i="2"/>
  <c r="X617" i="2" s="1"/>
  <c r="S617" i="2"/>
  <c r="T617" i="2" s="1"/>
  <c r="O617" i="2"/>
  <c r="P617" i="2" s="1"/>
  <c r="AI616" i="2"/>
  <c r="AJ616" i="2"/>
  <c r="AE616" i="2"/>
  <c r="AF616" i="2"/>
  <c r="AA616" i="2"/>
  <c r="AB616" i="2"/>
  <c r="W616" i="2"/>
  <c r="X616" i="2" s="1"/>
  <c r="S616" i="2"/>
  <c r="T616" i="2" s="1"/>
  <c r="O616" i="2"/>
  <c r="P616" i="2" s="1"/>
  <c r="AI615" i="2"/>
  <c r="AJ615" i="2" s="1"/>
  <c r="AE615" i="2"/>
  <c r="AF615" i="2" s="1"/>
  <c r="AA615" i="2"/>
  <c r="AB615" i="2" s="1"/>
  <c r="W615" i="2"/>
  <c r="X615" i="2"/>
  <c r="S615" i="2"/>
  <c r="T615" i="2"/>
  <c r="O615" i="2"/>
  <c r="P615" i="2" s="1"/>
  <c r="AI614" i="2"/>
  <c r="AJ614" i="2" s="1"/>
  <c r="AE614" i="2"/>
  <c r="AF614" i="2" s="1"/>
  <c r="AA614" i="2"/>
  <c r="AB614" i="2" s="1"/>
  <c r="W614" i="2"/>
  <c r="X614" i="2" s="1"/>
  <c r="S614" i="2"/>
  <c r="T614" i="2"/>
  <c r="O614" i="2"/>
  <c r="P614" i="2" s="1"/>
  <c r="AI613" i="2"/>
  <c r="AJ613" i="2"/>
  <c r="AE613" i="2"/>
  <c r="AF613" i="2" s="1"/>
  <c r="AA613" i="2"/>
  <c r="AB613" i="2" s="1"/>
  <c r="W613" i="2"/>
  <c r="X613" i="2" s="1"/>
  <c r="S613" i="2"/>
  <c r="T613" i="2" s="1"/>
  <c r="O613" i="2"/>
  <c r="P613" i="2" s="1"/>
  <c r="AI612" i="2"/>
  <c r="AJ612" i="2"/>
  <c r="AE612" i="2"/>
  <c r="AF612" i="2"/>
  <c r="AA612" i="2"/>
  <c r="AB612" i="2" s="1"/>
  <c r="W612" i="2"/>
  <c r="X612" i="2" s="1"/>
  <c r="S612" i="2"/>
  <c r="T612" i="2" s="1"/>
  <c r="O612" i="2"/>
  <c r="P612" i="2" s="1"/>
  <c r="AI611" i="2"/>
  <c r="AJ611" i="2" s="1"/>
  <c r="AE611" i="2"/>
  <c r="AF611" i="2" s="1"/>
  <c r="AA611" i="2"/>
  <c r="AB611" i="2"/>
  <c r="W611" i="2"/>
  <c r="X611" i="2"/>
  <c r="S611" i="2"/>
  <c r="T611" i="2"/>
  <c r="O611" i="2"/>
  <c r="P611" i="2" s="1"/>
  <c r="AI610" i="2"/>
  <c r="AJ610" i="2" s="1"/>
  <c r="AE610" i="2"/>
  <c r="AF610" i="2" s="1"/>
  <c r="AA610" i="2"/>
  <c r="AB610" i="2" s="1"/>
  <c r="W610" i="2"/>
  <c r="X610" i="2" s="1"/>
  <c r="S610" i="2"/>
  <c r="T610" i="2" s="1"/>
  <c r="O610" i="2"/>
  <c r="P610" i="2"/>
  <c r="AI609" i="2"/>
  <c r="AJ609" i="2"/>
  <c r="AE609" i="2"/>
  <c r="AF609" i="2" s="1"/>
  <c r="AA609" i="2"/>
  <c r="AB609" i="2" s="1"/>
  <c r="W609" i="2"/>
  <c r="X609" i="2" s="1"/>
  <c r="S609" i="2"/>
  <c r="T609" i="2" s="1"/>
  <c r="O609" i="2"/>
  <c r="P609" i="2" s="1"/>
  <c r="AI608" i="2"/>
  <c r="AJ608" i="2"/>
  <c r="AE608" i="2"/>
  <c r="AF608" i="2" s="1"/>
  <c r="AA608" i="2"/>
  <c r="AB608" i="2"/>
  <c r="W608" i="2"/>
  <c r="X608" i="2" s="1"/>
  <c r="S608" i="2"/>
  <c r="T608" i="2" s="1"/>
  <c r="O608" i="2"/>
  <c r="P608" i="2" s="1"/>
  <c r="AI607" i="2"/>
  <c r="AJ607" i="2" s="1"/>
  <c r="AE607" i="2"/>
  <c r="AF607" i="2" s="1"/>
  <c r="AA607" i="2"/>
  <c r="AB607" i="2"/>
  <c r="W607" i="2"/>
  <c r="X607" i="2"/>
  <c r="S607" i="2"/>
  <c r="T607" i="2" s="1"/>
  <c r="O607" i="2"/>
  <c r="P607" i="2" s="1"/>
  <c r="AI606" i="2"/>
  <c r="AJ606" i="2" s="1"/>
  <c r="AE606" i="2"/>
  <c r="AF606" i="2" s="1"/>
  <c r="AA606" i="2"/>
  <c r="AB606" i="2" s="1"/>
  <c r="W606" i="2"/>
  <c r="X606" i="2" s="1"/>
  <c r="S606" i="2"/>
  <c r="T606" i="2"/>
  <c r="O606" i="2"/>
  <c r="P606" i="2"/>
  <c r="AI605" i="2"/>
  <c r="AJ605" i="2"/>
  <c r="AE605" i="2"/>
  <c r="AF605" i="2" s="1"/>
  <c r="AA605" i="2"/>
  <c r="AB605" i="2" s="1"/>
  <c r="W605" i="2"/>
  <c r="X605" i="2" s="1"/>
  <c r="S605" i="2"/>
  <c r="T605" i="2" s="1"/>
  <c r="O605" i="2"/>
  <c r="P605" i="2" s="1"/>
  <c r="AI604" i="2"/>
  <c r="AJ604" i="2" s="1"/>
  <c r="AE604" i="2"/>
  <c r="AF604" i="2"/>
  <c r="AA604" i="2"/>
  <c r="AB604" i="2"/>
  <c r="W604" i="2"/>
  <c r="X604" i="2" s="1"/>
  <c r="S604" i="2"/>
  <c r="T604" i="2" s="1"/>
  <c r="O604" i="2"/>
  <c r="P604" i="2" s="1"/>
  <c r="AI603" i="2"/>
  <c r="AJ603" i="2" s="1"/>
  <c r="AE603" i="2"/>
  <c r="AF603" i="2" s="1"/>
  <c r="AA603" i="2"/>
  <c r="AB603" i="2"/>
  <c r="W603" i="2"/>
  <c r="X603" i="2" s="1"/>
  <c r="S603" i="2"/>
  <c r="T603" i="2"/>
  <c r="O603" i="2"/>
  <c r="P603" i="2" s="1"/>
  <c r="AI602" i="2"/>
  <c r="AJ602" i="2" s="1"/>
  <c r="AE602" i="2"/>
  <c r="AF602" i="2" s="1"/>
  <c r="AA602" i="2"/>
  <c r="AB602" i="2" s="1"/>
  <c r="W602" i="2"/>
  <c r="X602" i="2" s="1"/>
  <c r="S602" i="2"/>
  <c r="T602" i="2"/>
  <c r="O602" i="2"/>
  <c r="P602" i="2"/>
  <c r="AI601" i="2"/>
  <c r="AJ601" i="2" s="1"/>
  <c r="AE601" i="2"/>
  <c r="AF601" i="2" s="1"/>
  <c r="AA601" i="2"/>
  <c r="AB601" i="2" s="1"/>
  <c r="W601" i="2"/>
  <c r="X601" i="2" s="1"/>
  <c r="S601" i="2"/>
  <c r="T601" i="2" s="1"/>
  <c r="O601" i="2"/>
  <c r="P601" i="2" s="1"/>
  <c r="AI600" i="2"/>
  <c r="AJ600" i="2"/>
  <c r="AE600" i="2"/>
  <c r="AF600" i="2"/>
  <c r="AA600" i="2"/>
  <c r="AB600" i="2"/>
  <c r="W600" i="2"/>
  <c r="X600" i="2" s="1"/>
  <c r="S600" i="2"/>
  <c r="T600" i="2" s="1"/>
  <c r="O600" i="2"/>
  <c r="P600" i="2" s="1"/>
  <c r="AI599" i="2"/>
  <c r="AJ599" i="2" s="1"/>
  <c r="AE599" i="2"/>
  <c r="AF599" i="2" s="1"/>
  <c r="AA599" i="2"/>
  <c r="AB599" i="2" s="1"/>
  <c r="W599" i="2"/>
  <c r="X599" i="2"/>
  <c r="S599" i="2"/>
  <c r="T599" i="2"/>
  <c r="O599" i="2"/>
  <c r="P599" i="2" s="1"/>
  <c r="AI598" i="2"/>
  <c r="AJ598" i="2" s="1"/>
  <c r="AE598" i="2"/>
  <c r="AF598" i="2" s="1"/>
  <c r="AA598" i="2"/>
  <c r="AB598" i="2" s="1"/>
  <c r="W598" i="2"/>
  <c r="X598" i="2" s="1"/>
  <c r="S598" i="2"/>
  <c r="T598" i="2"/>
  <c r="O598" i="2"/>
  <c r="P598" i="2" s="1"/>
  <c r="AI597" i="2"/>
  <c r="AJ597" i="2"/>
  <c r="AE597" i="2"/>
  <c r="AF597" i="2"/>
  <c r="AA597" i="2"/>
  <c r="AB597" i="2"/>
  <c r="W597" i="2"/>
  <c r="X597" i="2" s="1"/>
  <c r="S597" i="2"/>
  <c r="T597" i="2"/>
  <c r="O597" i="2"/>
  <c r="P597" i="2"/>
  <c r="AI596" i="2"/>
  <c r="AJ596" i="2"/>
  <c r="AE596" i="2"/>
  <c r="AF596" i="2" s="1"/>
  <c r="AA596" i="2"/>
  <c r="AB596" i="2"/>
  <c r="W596" i="2"/>
  <c r="X596" i="2"/>
  <c r="S596" i="2"/>
  <c r="T596" i="2"/>
  <c r="O596" i="2"/>
  <c r="P596" i="2" s="1"/>
  <c r="AI595" i="2"/>
  <c r="AJ595" i="2"/>
  <c r="AE595" i="2"/>
  <c r="AF595" i="2"/>
  <c r="AA595" i="2"/>
  <c r="AB595" i="2"/>
  <c r="W595" i="2"/>
  <c r="X595" i="2" s="1"/>
  <c r="S595" i="2"/>
  <c r="T595" i="2"/>
  <c r="O595" i="2"/>
  <c r="P595" i="2"/>
  <c r="AI594" i="2"/>
  <c r="AJ594" i="2"/>
  <c r="AE594" i="2"/>
  <c r="AF594" i="2" s="1"/>
  <c r="AA594" i="2"/>
  <c r="AB594" i="2"/>
  <c r="W594" i="2"/>
  <c r="X594" i="2"/>
  <c r="S594" i="2"/>
  <c r="T594" i="2"/>
  <c r="O594" i="2"/>
  <c r="P594" i="2" s="1"/>
  <c r="AI593" i="2"/>
  <c r="AJ593" i="2"/>
  <c r="AE593" i="2"/>
  <c r="AF593" i="2"/>
  <c r="AA593" i="2"/>
  <c r="AB593" i="2"/>
  <c r="W593" i="2"/>
  <c r="X593" i="2" s="1"/>
  <c r="S593" i="2"/>
  <c r="T593" i="2"/>
  <c r="O593" i="2"/>
  <c r="P593" i="2"/>
  <c r="AI592" i="2"/>
  <c r="AJ592" i="2" s="1"/>
  <c r="AE592" i="2"/>
  <c r="AF592" i="2" s="1"/>
  <c r="AA592" i="2"/>
  <c r="AB592" i="2"/>
  <c r="W592" i="2"/>
  <c r="X592" i="2"/>
  <c r="S592" i="2"/>
  <c r="T592" i="2" s="1"/>
  <c r="O592" i="2"/>
  <c r="P592" i="2" s="1"/>
  <c r="AI591" i="2"/>
  <c r="AJ591" i="2"/>
  <c r="AE591" i="2"/>
  <c r="AF591" i="2"/>
  <c r="AA591" i="2"/>
  <c r="AB591" i="2" s="1"/>
  <c r="W591" i="2"/>
  <c r="X591" i="2" s="1"/>
  <c r="S591" i="2"/>
  <c r="T591" i="2"/>
  <c r="O591" i="2"/>
  <c r="P591" i="2"/>
  <c r="AI590" i="2"/>
  <c r="AJ590" i="2" s="1"/>
  <c r="AE590" i="2"/>
  <c r="AF590" i="2" s="1"/>
  <c r="AA590" i="2"/>
  <c r="AB590" i="2"/>
  <c r="W590" i="2"/>
  <c r="X590" i="2"/>
  <c r="S590" i="2"/>
  <c r="T590" i="2" s="1"/>
  <c r="O590" i="2"/>
  <c r="P590" i="2" s="1"/>
  <c r="AI589" i="2"/>
  <c r="AJ589" i="2"/>
  <c r="AE589" i="2"/>
  <c r="AF589" i="2"/>
  <c r="AA589" i="2"/>
  <c r="AB589" i="2" s="1"/>
  <c r="W589" i="2"/>
  <c r="X589" i="2" s="1"/>
  <c r="S589" i="2"/>
  <c r="T589" i="2"/>
  <c r="O589" i="2"/>
  <c r="P589" i="2"/>
  <c r="AI588" i="2"/>
  <c r="AJ588" i="2" s="1"/>
  <c r="AE588" i="2"/>
  <c r="AF588" i="2" s="1"/>
  <c r="AA588" i="2"/>
  <c r="AB588" i="2"/>
  <c r="W588" i="2"/>
  <c r="X588" i="2"/>
  <c r="S588" i="2"/>
  <c r="T588" i="2" s="1"/>
  <c r="O588" i="2"/>
  <c r="P588" i="2" s="1"/>
  <c r="AI587" i="2"/>
  <c r="AJ587" i="2"/>
  <c r="AE587" i="2"/>
  <c r="AF587" i="2"/>
  <c r="AA587" i="2"/>
  <c r="AB587" i="2" s="1"/>
  <c r="W587" i="2"/>
  <c r="X587" i="2" s="1"/>
  <c r="S587" i="2"/>
  <c r="T587" i="2"/>
  <c r="O587" i="2"/>
  <c r="P587" i="2"/>
  <c r="AI586" i="2"/>
  <c r="AJ586" i="2" s="1"/>
  <c r="AE586" i="2"/>
  <c r="AF586" i="2" s="1"/>
  <c r="AA586" i="2"/>
  <c r="AB586" i="2"/>
  <c r="W586" i="2"/>
  <c r="X586" i="2"/>
  <c r="S586" i="2"/>
  <c r="T586" i="2" s="1"/>
  <c r="O586" i="2"/>
  <c r="P586" i="2" s="1"/>
  <c r="AI585" i="2"/>
  <c r="AJ585" i="2"/>
  <c r="AE585" i="2"/>
  <c r="AF585" i="2"/>
  <c r="AA585" i="2"/>
  <c r="AB585" i="2" s="1"/>
  <c r="W585" i="2"/>
  <c r="X585" i="2" s="1"/>
  <c r="S585" i="2"/>
  <c r="T585" i="2"/>
  <c r="O585" i="2"/>
  <c r="P585" i="2"/>
  <c r="AI584" i="2"/>
  <c r="AJ584" i="2" s="1"/>
  <c r="AE584" i="2"/>
  <c r="AF584" i="2" s="1"/>
  <c r="AA584" i="2"/>
  <c r="AB584" i="2"/>
  <c r="W584" i="2"/>
  <c r="X584" i="2"/>
  <c r="S584" i="2"/>
  <c r="T584" i="2" s="1"/>
  <c r="O584" i="2"/>
  <c r="P584" i="2" s="1"/>
  <c r="AI583" i="2"/>
  <c r="AJ583" i="2"/>
  <c r="AE583" i="2"/>
  <c r="AF583" i="2"/>
  <c r="AA583" i="2"/>
  <c r="AB583" i="2" s="1"/>
  <c r="W583" i="2"/>
  <c r="X583" i="2" s="1"/>
  <c r="S583" i="2"/>
  <c r="T583" i="2"/>
  <c r="O583" i="2"/>
  <c r="P583" i="2"/>
  <c r="AI582" i="2"/>
  <c r="AJ582" i="2" s="1"/>
  <c r="AE582" i="2"/>
  <c r="AF582" i="2" s="1"/>
  <c r="AA582" i="2"/>
  <c r="AB582" i="2"/>
  <c r="W582" i="2"/>
  <c r="X582" i="2"/>
  <c r="S582" i="2"/>
  <c r="T582" i="2" s="1"/>
  <c r="O582" i="2"/>
  <c r="P582" i="2" s="1"/>
  <c r="AI581" i="2"/>
  <c r="AJ581" i="2"/>
  <c r="AE581" i="2"/>
  <c r="AF581" i="2"/>
  <c r="AA581" i="2"/>
  <c r="AB581" i="2" s="1"/>
  <c r="W581" i="2"/>
  <c r="X581" i="2" s="1"/>
  <c r="S581" i="2"/>
  <c r="T581" i="2"/>
  <c r="O581" i="2"/>
  <c r="P581" i="2"/>
  <c r="AI580" i="2"/>
  <c r="AJ580" i="2" s="1"/>
  <c r="AE580" i="2"/>
  <c r="AF580" i="2" s="1"/>
  <c r="AA580" i="2"/>
  <c r="AB580" i="2"/>
  <c r="W580" i="2"/>
  <c r="X580" i="2"/>
  <c r="S580" i="2"/>
  <c r="T580" i="2" s="1"/>
  <c r="O580" i="2"/>
  <c r="P580" i="2" s="1"/>
  <c r="AI579" i="2"/>
  <c r="AJ579" i="2"/>
  <c r="AE579" i="2"/>
  <c r="AF579" i="2"/>
  <c r="AA579" i="2"/>
  <c r="AB579" i="2" s="1"/>
  <c r="W579" i="2"/>
  <c r="X579" i="2" s="1"/>
  <c r="S579" i="2"/>
  <c r="T579" i="2"/>
  <c r="O579" i="2"/>
  <c r="P579" i="2"/>
  <c r="AI578" i="2"/>
  <c r="AJ578" i="2" s="1"/>
  <c r="AE578" i="2"/>
  <c r="AF578" i="2" s="1"/>
  <c r="AA578" i="2"/>
  <c r="AB578" i="2"/>
  <c r="W578" i="2"/>
  <c r="X578" i="2"/>
  <c r="S578" i="2"/>
  <c r="T578" i="2" s="1"/>
  <c r="O578" i="2"/>
  <c r="P578" i="2" s="1"/>
  <c r="AI577" i="2"/>
  <c r="AJ577" i="2"/>
  <c r="AE577" i="2"/>
  <c r="AF577" i="2"/>
  <c r="AA577" i="2"/>
  <c r="AB577" i="2" s="1"/>
  <c r="W577" i="2"/>
  <c r="X577" i="2" s="1"/>
  <c r="S577" i="2"/>
  <c r="T577" i="2"/>
  <c r="O577" i="2"/>
  <c r="P577" i="2"/>
  <c r="AI576" i="2"/>
  <c r="AJ576" i="2" s="1"/>
  <c r="AE576" i="2"/>
  <c r="AF576" i="2" s="1"/>
  <c r="AA576" i="2"/>
  <c r="AB576" i="2"/>
  <c r="W576" i="2"/>
  <c r="X576" i="2"/>
  <c r="S576" i="2"/>
  <c r="T576" i="2" s="1"/>
  <c r="O576" i="2"/>
  <c r="P576" i="2" s="1"/>
  <c r="AI575" i="2"/>
  <c r="AJ575" i="2"/>
  <c r="AE575" i="2"/>
  <c r="AF575" i="2"/>
  <c r="AA575" i="2"/>
  <c r="AB575" i="2" s="1"/>
  <c r="W575" i="2"/>
  <c r="X575" i="2" s="1"/>
  <c r="S575" i="2"/>
  <c r="T575" i="2"/>
  <c r="O575" i="2"/>
  <c r="P575" i="2"/>
  <c r="AI574" i="2"/>
  <c r="AJ574" i="2" s="1"/>
  <c r="AE574" i="2"/>
  <c r="AF574" i="2" s="1"/>
  <c r="AA574" i="2"/>
  <c r="AB574" i="2"/>
  <c r="W574" i="2"/>
  <c r="X574" i="2"/>
  <c r="S574" i="2"/>
  <c r="T574" i="2" s="1"/>
  <c r="O574" i="2"/>
  <c r="P574" i="2" s="1"/>
  <c r="AI573" i="2"/>
  <c r="AJ573" i="2"/>
  <c r="AE573" i="2"/>
  <c r="AF573" i="2"/>
  <c r="AA573" i="2"/>
  <c r="AB573" i="2" s="1"/>
  <c r="W573" i="2"/>
  <c r="X573" i="2" s="1"/>
  <c r="S573" i="2"/>
  <c r="T573" i="2"/>
  <c r="O573" i="2"/>
  <c r="P573" i="2"/>
  <c r="AI572" i="2"/>
  <c r="AJ572" i="2" s="1"/>
  <c r="AE572" i="2"/>
  <c r="AF572" i="2" s="1"/>
  <c r="AA572" i="2"/>
  <c r="AB572" i="2"/>
  <c r="W572" i="2"/>
  <c r="X572" i="2"/>
  <c r="S572" i="2"/>
  <c r="T572" i="2" s="1"/>
  <c r="O572" i="2"/>
  <c r="P572" i="2" s="1"/>
  <c r="AI571" i="2"/>
  <c r="AJ571" i="2"/>
  <c r="AE571" i="2"/>
  <c r="AF571" i="2"/>
  <c r="AA571" i="2"/>
  <c r="AB571" i="2" s="1"/>
  <c r="W571" i="2"/>
  <c r="X571" i="2" s="1"/>
  <c r="S571" i="2"/>
  <c r="T571" i="2"/>
  <c r="O571" i="2"/>
  <c r="P571" i="2"/>
  <c r="AI570" i="2"/>
  <c r="AJ570" i="2" s="1"/>
  <c r="AE570" i="2"/>
  <c r="AF570" i="2" s="1"/>
  <c r="AA570" i="2"/>
  <c r="AB570" i="2"/>
  <c r="W570" i="2"/>
  <c r="X570" i="2"/>
  <c r="S570" i="2"/>
  <c r="T570" i="2" s="1"/>
  <c r="O570" i="2"/>
  <c r="P570" i="2" s="1"/>
  <c r="AI569" i="2"/>
  <c r="AJ569" i="2"/>
  <c r="AE569" i="2"/>
  <c r="AF569" i="2"/>
  <c r="AA569" i="2"/>
  <c r="AB569" i="2" s="1"/>
  <c r="W569" i="2"/>
  <c r="X569" i="2" s="1"/>
  <c r="S569" i="2"/>
  <c r="T569" i="2"/>
  <c r="O569" i="2"/>
  <c r="P569" i="2"/>
  <c r="AI568" i="2"/>
  <c r="AJ568" i="2" s="1"/>
  <c r="AE568" i="2"/>
  <c r="AF568" i="2" s="1"/>
  <c r="AA568" i="2"/>
  <c r="AB568" i="2"/>
  <c r="W568" i="2"/>
  <c r="X568" i="2"/>
  <c r="S568" i="2"/>
  <c r="T568" i="2" s="1"/>
  <c r="O568" i="2"/>
  <c r="P568" i="2" s="1"/>
  <c r="AI567" i="2"/>
  <c r="AJ567" i="2"/>
  <c r="AE567" i="2"/>
  <c r="AF567" i="2"/>
  <c r="AA567" i="2"/>
  <c r="AB567" i="2" s="1"/>
  <c r="W567" i="2"/>
  <c r="X567" i="2" s="1"/>
  <c r="S567" i="2"/>
  <c r="T567" i="2"/>
  <c r="O567" i="2"/>
  <c r="P567" i="2"/>
  <c r="AI566" i="2"/>
  <c r="AJ566" i="2" s="1"/>
  <c r="AE566" i="2"/>
  <c r="AF566" i="2" s="1"/>
  <c r="AA566" i="2"/>
  <c r="AB566" i="2"/>
  <c r="W566" i="2"/>
  <c r="X566" i="2" s="1"/>
  <c r="S566" i="2"/>
  <c r="T566" i="2" s="1"/>
  <c r="O566" i="2"/>
  <c r="P566" i="2" s="1"/>
  <c r="AI565" i="2"/>
  <c r="AJ565" i="2"/>
  <c r="AE565" i="2"/>
  <c r="AF565" i="2" s="1"/>
  <c r="AA565" i="2"/>
  <c r="AB565" i="2" s="1"/>
  <c r="W565" i="2"/>
  <c r="X565" i="2" s="1"/>
  <c r="S565" i="2"/>
  <c r="T565" i="2"/>
  <c r="O565" i="2"/>
  <c r="P565" i="2" s="1"/>
  <c r="AI564" i="2"/>
  <c r="AJ564" i="2" s="1"/>
  <c r="AE564" i="2"/>
  <c r="AF564" i="2" s="1"/>
  <c r="AA564" i="2"/>
  <c r="AB564" i="2"/>
  <c r="W564" i="2"/>
  <c r="X564" i="2" s="1"/>
  <c r="S564" i="2"/>
  <c r="T564" i="2" s="1"/>
  <c r="O564" i="2"/>
  <c r="P564" i="2" s="1"/>
  <c r="AI563" i="2"/>
  <c r="AJ563" i="2"/>
  <c r="AE563" i="2"/>
  <c r="AF563" i="2" s="1"/>
  <c r="AA563" i="2"/>
  <c r="AB563" i="2" s="1"/>
  <c r="W563" i="2"/>
  <c r="X563" i="2" s="1"/>
  <c r="S563" i="2"/>
  <c r="T563" i="2"/>
  <c r="O563" i="2"/>
  <c r="P563" i="2" s="1"/>
  <c r="AI562" i="2"/>
  <c r="AJ562" i="2" s="1"/>
  <c r="AE562" i="2"/>
  <c r="AF562" i="2" s="1"/>
  <c r="AA562" i="2"/>
  <c r="AB562" i="2"/>
  <c r="W562" i="2"/>
  <c r="X562" i="2" s="1"/>
  <c r="S562" i="2"/>
  <c r="T562" i="2" s="1"/>
  <c r="O562" i="2"/>
  <c r="P562" i="2" s="1"/>
  <c r="AI561" i="2"/>
  <c r="AJ561" i="2"/>
  <c r="AE561" i="2"/>
  <c r="AF561" i="2" s="1"/>
  <c r="AA561" i="2"/>
  <c r="AB561" i="2" s="1"/>
  <c r="W561" i="2"/>
  <c r="X561" i="2" s="1"/>
  <c r="S561" i="2"/>
  <c r="T561" i="2"/>
  <c r="O561" i="2"/>
  <c r="P561" i="2" s="1"/>
  <c r="AI560" i="2"/>
  <c r="AJ560" i="2" s="1"/>
  <c r="AE560" i="2"/>
  <c r="AF560" i="2" s="1"/>
  <c r="AA560" i="2"/>
  <c r="AB560" i="2"/>
  <c r="W560" i="2"/>
  <c r="X560" i="2" s="1"/>
  <c r="S560" i="2"/>
  <c r="T560" i="2" s="1"/>
  <c r="O560" i="2"/>
  <c r="P560" i="2" s="1"/>
  <c r="AI559" i="2"/>
  <c r="AJ559" i="2"/>
  <c r="AE559" i="2"/>
  <c r="AF559" i="2" s="1"/>
  <c r="AA559" i="2"/>
  <c r="AB559" i="2" s="1"/>
  <c r="W559" i="2"/>
  <c r="X559" i="2" s="1"/>
  <c r="S559" i="2"/>
  <c r="T559" i="2"/>
  <c r="O559" i="2"/>
  <c r="P559" i="2" s="1"/>
  <c r="AI558" i="2"/>
  <c r="AJ558" i="2" s="1"/>
  <c r="AE558" i="2"/>
  <c r="AF558" i="2" s="1"/>
  <c r="AA558" i="2"/>
  <c r="AB558" i="2"/>
  <c r="W558" i="2"/>
  <c r="X558" i="2" s="1"/>
  <c r="S558" i="2"/>
  <c r="T558" i="2" s="1"/>
  <c r="O558" i="2"/>
  <c r="P558" i="2" s="1"/>
  <c r="AI557" i="2"/>
  <c r="AJ557" i="2"/>
  <c r="AE557" i="2"/>
  <c r="AF557" i="2" s="1"/>
  <c r="AA557" i="2"/>
  <c r="AB557" i="2" s="1"/>
  <c r="W557" i="2"/>
  <c r="X557" i="2" s="1"/>
  <c r="S557" i="2"/>
  <c r="T557" i="2"/>
  <c r="O557" i="2"/>
  <c r="P557" i="2" s="1"/>
  <c r="AI556" i="2"/>
  <c r="AJ556" i="2" s="1"/>
  <c r="AE556" i="2"/>
  <c r="AF556" i="2" s="1"/>
  <c r="AA556" i="2"/>
  <c r="AB556" i="2"/>
  <c r="W556" i="2"/>
  <c r="X556" i="2" s="1"/>
  <c r="S556" i="2"/>
  <c r="T556" i="2" s="1"/>
  <c r="O556" i="2"/>
  <c r="P556" i="2" s="1"/>
  <c r="AI555" i="2"/>
  <c r="AJ555" i="2"/>
  <c r="AE555" i="2"/>
  <c r="AF555" i="2" s="1"/>
  <c r="AA555" i="2"/>
  <c r="AB555" i="2" s="1"/>
  <c r="W555" i="2"/>
  <c r="X555" i="2" s="1"/>
  <c r="S555" i="2"/>
  <c r="T555" i="2"/>
  <c r="O555" i="2"/>
  <c r="P555" i="2" s="1"/>
  <c r="AI554" i="2"/>
  <c r="AJ554" i="2" s="1"/>
  <c r="AE554" i="2"/>
  <c r="AF554" i="2" s="1"/>
  <c r="AA554" i="2"/>
  <c r="AB554" i="2"/>
  <c r="W554" i="2"/>
  <c r="X554" i="2" s="1"/>
  <c r="S554" i="2"/>
  <c r="T554" i="2" s="1"/>
  <c r="O554" i="2"/>
  <c r="P554" i="2" s="1"/>
  <c r="AI553" i="2"/>
  <c r="AJ553" i="2"/>
  <c r="AE553" i="2"/>
  <c r="AF553" i="2" s="1"/>
  <c r="AA553" i="2"/>
  <c r="AB553" i="2" s="1"/>
  <c r="W553" i="2"/>
  <c r="X553" i="2" s="1"/>
  <c r="S553" i="2"/>
  <c r="T553" i="2"/>
  <c r="O553" i="2"/>
  <c r="P553" i="2" s="1"/>
  <c r="AI552" i="2"/>
  <c r="AJ552" i="2" s="1"/>
  <c r="AE552" i="2"/>
  <c r="AF552" i="2" s="1"/>
  <c r="AA552" i="2"/>
  <c r="AB552" i="2"/>
  <c r="W552" i="2"/>
  <c r="X552" i="2" s="1"/>
  <c r="S552" i="2"/>
  <c r="T552" i="2" s="1"/>
  <c r="O552" i="2"/>
  <c r="P552" i="2" s="1"/>
  <c r="AI551" i="2"/>
  <c r="AJ551" i="2"/>
  <c r="AE551" i="2"/>
  <c r="AF551" i="2" s="1"/>
  <c r="AA551" i="2"/>
  <c r="AB551" i="2" s="1"/>
  <c r="W551" i="2"/>
  <c r="X551" i="2" s="1"/>
  <c r="S551" i="2"/>
  <c r="T551" i="2"/>
  <c r="O551" i="2"/>
  <c r="P551" i="2" s="1"/>
  <c r="AI550" i="2"/>
  <c r="AJ550" i="2" s="1"/>
  <c r="AE550" i="2"/>
  <c r="AF550" i="2" s="1"/>
  <c r="AA550" i="2"/>
  <c r="AB550" i="2"/>
  <c r="W550" i="2"/>
  <c r="X550" i="2" s="1"/>
  <c r="S550" i="2"/>
  <c r="T550" i="2" s="1"/>
  <c r="O550" i="2"/>
  <c r="P550" i="2" s="1"/>
  <c r="AI549" i="2"/>
  <c r="AJ549" i="2"/>
  <c r="AE549" i="2"/>
  <c r="AF549" i="2" s="1"/>
  <c r="AA549" i="2"/>
  <c r="AB549" i="2" s="1"/>
  <c r="W549" i="2"/>
  <c r="X549" i="2" s="1"/>
  <c r="S549" i="2"/>
  <c r="T549" i="2"/>
  <c r="O549" i="2"/>
  <c r="P549" i="2" s="1"/>
  <c r="AI548" i="2"/>
  <c r="AJ548" i="2" s="1"/>
  <c r="AE548" i="2"/>
  <c r="AF548" i="2" s="1"/>
  <c r="AA548" i="2"/>
  <c r="AB548" i="2"/>
  <c r="W548" i="2"/>
  <c r="X548" i="2" s="1"/>
  <c r="S548" i="2"/>
  <c r="T548" i="2" s="1"/>
  <c r="O548" i="2"/>
  <c r="P548" i="2" s="1"/>
  <c r="AI547" i="2"/>
  <c r="AJ547" i="2"/>
  <c r="AE547" i="2"/>
  <c r="AF547" i="2" s="1"/>
  <c r="AA547" i="2"/>
  <c r="AB547" i="2" s="1"/>
  <c r="W547" i="2"/>
  <c r="X547" i="2" s="1"/>
  <c r="S547" i="2"/>
  <c r="T547" i="2"/>
  <c r="O547" i="2"/>
  <c r="P547" i="2" s="1"/>
  <c r="AI546" i="2"/>
  <c r="AJ546" i="2" s="1"/>
  <c r="AE546" i="2"/>
  <c r="AF546" i="2" s="1"/>
  <c r="AA546" i="2"/>
  <c r="AB546" i="2"/>
  <c r="W546" i="2"/>
  <c r="X546" i="2" s="1"/>
  <c r="S546" i="2"/>
  <c r="T546" i="2" s="1"/>
  <c r="O546" i="2"/>
  <c r="P546" i="2" s="1"/>
  <c r="AI545" i="2"/>
  <c r="AJ545" i="2"/>
  <c r="AE545" i="2"/>
  <c r="AF545" i="2" s="1"/>
  <c r="AA545" i="2"/>
  <c r="AB545" i="2" s="1"/>
  <c r="W545" i="2"/>
  <c r="X545" i="2" s="1"/>
  <c r="S545" i="2"/>
  <c r="T545" i="2"/>
  <c r="O545" i="2"/>
  <c r="P545" i="2" s="1"/>
  <c r="AI544" i="2"/>
  <c r="AJ544" i="2" s="1"/>
  <c r="AE544" i="2"/>
  <c r="AF544" i="2" s="1"/>
  <c r="AA544" i="2"/>
  <c r="AB544" i="2"/>
  <c r="W544" i="2"/>
  <c r="X544" i="2" s="1"/>
  <c r="S544" i="2"/>
  <c r="T544" i="2" s="1"/>
  <c r="O544" i="2"/>
  <c r="P544" i="2" s="1"/>
  <c r="AI543" i="2"/>
  <c r="AJ543" i="2"/>
  <c r="AE543" i="2"/>
  <c r="AF543" i="2" s="1"/>
  <c r="AA543" i="2"/>
  <c r="AB543" i="2" s="1"/>
  <c r="W543" i="2"/>
  <c r="X543" i="2" s="1"/>
  <c r="S543" i="2"/>
  <c r="T543" i="2"/>
  <c r="O543" i="2"/>
  <c r="P543" i="2" s="1"/>
  <c r="AI542" i="2"/>
  <c r="AJ542" i="2" s="1"/>
  <c r="AE542" i="2"/>
  <c r="AF542" i="2" s="1"/>
  <c r="AA542" i="2"/>
  <c r="AB542" i="2"/>
  <c r="W542" i="2"/>
  <c r="X542" i="2" s="1"/>
  <c r="S542" i="2"/>
  <c r="T542" i="2" s="1"/>
  <c r="O542" i="2"/>
  <c r="P542" i="2" s="1"/>
  <c r="AI541" i="2"/>
  <c r="AJ541" i="2"/>
  <c r="AE541" i="2"/>
  <c r="AF541" i="2" s="1"/>
  <c r="AA541" i="2"/>
  <c r="AB541" i="2" s="1"/>
  <c r="W541" i="2"/>
  <c r="X541" i="2" s="1"/>
  <c r="S541" i="2"/>
  <c r="T541" i="2"/>
  <c r="O541" i="2"/>
  <c r="P541" i="2" s="1"/>
  <c r="AI540" i="2"/>
  <c r="AJ540" i="2" s="1"/>
  <c r="AE540" i="2"/>
  <c r="AF540" i="2" s="1"/>
  <c r="AA540" i="2"/>
  <c r="AB540" i="2"/>
  <c r="W540" i="2"/>
  <c r="X540" i="2" s="1"/>
  <c r="S540" i="2"/>
  <c r="T540" i="2" s="1"/>
  <c r="O540" i="2"/>
  <c r="P540" i="2" s="1"/>
  <c r="AI539" i="2"/>
  <c r="AJ539" i="2"/>
  <c r="AE539" i="2"/>
  <c r="AF539" i="2" s="1"/>
  <c r="AA539" i="2"/>
  <c r="AB539" i="2" s="1"/>
  <c r="W539" i="2"/>
  <c r="X539" i="2" s="1"/>
  <c r="S539" i="2"/>
  <c r="T539" i="2"/>
  <c r="O539" i="2"/>
  <c r="P539" i="2" s="1"/>
  <c r="AI538" i="2"/>
  <c r="AJ538" i="2" s="1"/>
  <c r="AE538" i="2"/>
  <c r="AF538" i="2" s="1"/>
  <c r="AA538" i="2"/>
  <c r="AB538" i="2"/>
  <c r="W538" i="2"/>
  <c r="X538" i="2" s="1"/>
  <c r="S538" i="2"/>
  <c r="T538" i="2" s="1"/>
  <c r="O538" i="2"/>
  <c r="P538" i="2" s="1"/>
  <c r="AI537" i="2"/>
  <c r="AJ537" i="2"/>
  <c r="AE537" i="2"/>
  <c r="AF537" i="2" s="1"/>
  <c r="AA537" i="2"/>
  <c r="AB537" i="2" s="1"/>
  <c r="W537" i="2"/>
  <c r="X537" i="2" s="1"/>
  <c r="S537" i="2"/>
  <c r="T537" i="2"/>
  <c r="O537" i="2"/>
  <c r="P537" i="2" s="1"/>
  <c r="AI536" i="2"/>
  <c r="AJ536" i="2" s="1"/>
  <c r="AE536" i="2"/>
  <c r="AF536" i="2" s="1"/>
  <c r="AA536" i="2"/>
  <c r="AB536" i="2"/>
  <c r="W536" i="2"/>
  <c r="X536" i="2" s="1"/>
  <c r="S536" i="2"/>
  <c r="T536" i="2" s="1"/>
  <c r="O536" i="2"/>
  <c r="P536" i="2" s="1"/>
  <c r="AI535" i="2"/>
  <c r="AJ535" i="2" s="1"/>
  <c r="AE535" i="2"/>
  <c r="AF535" i="2" s="1"/>
  <c r="AA535" i="2"/>
  <c r="AB535" i="2" s="1"/>
  <c r="W535" i="2"/>
  <c r="X535" i="2" s="1"/>
  <c r="S535" i="2"/>
  <c r="T535" i="2" s="1"/>
  <c r="O535" i="2"/>
  <c r="P535" i="2" s="1"/>
  <c r="AI534" i="2"/>
  <c r="AJ534" i="2" s="1"/>
  <c r="AE534" i="2"/>
  <c r="AF534" i="2" s="1"/>
  <c r="AA534" i="2"/>
  <c r="AB534" i="2" s="1"/>
  <c r="W534" i="2"/>
  <c r="X534" i="2" s="1"/>
  <c r="S534" i="2"/>
  <c r="T534" i="2" s="1"/>
  <c r="O534" i="2"/>
  <c r="P534" i="2" s="1"/>
  <c r="AI533" i="2"/>
  <c r="AJ533" i="2" s="1"/>
  <c r="AE533" i="2"/>
  <c r="AF533" i="2" s="1"/>
  <c r="AA533" i="2"/>
  <c r="AB533" i="2" s="1"/>
  <c r="W533" i="2"/>
  <c r="X533" i="2" s="1"/>
  <c r="S533" i="2"/>
  <c r="T533" i="2" s="1"/>
  <c r="O533" i="2"/>
  <c r="P533" i="2" s="1"/>
  <c r="AI532" i="2"/>
  <c r="AJ532" i="2" s="1"/>
  <c r="AE532" i="2"/>
  <c r="AF532" i="2" s="1"/>
  <c r="AA532" i="2"/>
  <c r="AB532" i="2" s="1"/>
  <c r="W532" i="2"/>
  <c r="X532" i="2" s="1"/>
  <c r="S532" i="2"/>
  <c r="T532" i="2" s="1"/>
  <c r="O532" i="2"/>
  <c r="P532" i="2" s="1"/>
  <c r="AI531" i="2"/>
  <c r="AJ531" i="2" s="1"/>
  <c r="AE531" i="2"/>
  <c r="AF531" i="2" s="1"/>
  <c r="AA531" i="2"/>
  <c r="AB531" i="2" s="1"/>
  <c r="W531" i="2"/>
  <c r="X531" i="2" s="1"/>
  <c r="S531" i="2"/>
  <c r="T531" i="2" s="1"/>
  <c r="O531" i="2"/>
  <c r="P531" i="2" s="1"/>
  <c r="AI530" i="2"/>
  <c r="AJ530" i="2" s="1"/>
  <c r="AE530" i="2"/>
  <c r="AF530" i="2" s="1"/>
  <c r="AA530" i="2"/>
  <c r="AB530" i="2" s="1"/>
  <c r="W530" i="2"/>
  <c r="X530" i="2" s="1"/>
  <c r="S530" i="2"/>
  <c r="T530" i="2" s="1"/>
  <c r="O530" i="2"/>
  <c r="P530" i="2" s="1"/>
  <c r="AI529" i="2"/>
  <c r="AJ529" i="2" s="1"/>
  <c r="AE529" i="2"/>
  <c r="AF529" i="2" s="1"/>
  <c r="AA529" i="2"/>
  <c r="AB529" i="2" s="1"/>
  <c r="W529" i="2"/>
  <c r="X529" i="2" s="1"/>
  <c r="S529" i="2"/>
  <c r="T529" i="2" s="1"/>
  <c r="O529" i="2"/>
  <c r="P529" i="2" s="1"/>
  <c r="AI528" i="2"/>
  <c r="AJ528" i="2" s="1"/>
  <c r="AE528" i="2"/>
  <c r="AF528" i="2" s="1"/>
  <c r="AA528" i="2"/>
  <c r="AB528" i="2" s="1"/>
  <c r="W528" i="2"/>
  <c r="X528" i="2" s="1"/>
  <c r="S528" i="2"/>
  <c r="T528" i="2" s="1"/>
  <c r="O528" i="2"/>
  <c r="P528" i="2" s="1"/>
  <c r="AI527" i="2"/>
  <c r="AJ527" i="2" s="1"/>
  <c r="AE527" i="2"/>
  <c r="AF527" i="2" s="1"/>
  <c r="AA527" i="2"/>
  <c r="AB527" i="2" s="1"/>
  <c r="W527" i="2"/>
  <c r="X527" i="2" s="1"/>
  <c r="S527" i="2"/>
  <c r="T527" i="2" s="1"/>
  <c r="O527" i="2"/>
  <c r="P527" i="2" s="1"/>
  <c r="AI526" i="2"/>
  <c r="AJ526" i="2" s="1"/>
  <c r="AE526" i="2"/>
  <c r="AF526" i="2" s="1"/>
  <c r="AA526" i="2"/>
  <c r="AB526" i="2" s="1"/>
  <c r="W526" i="2"/>
  <c r="X526" i="2" s="1"/>
  <c r="S526" i="2"/>
  <c r="T526" i="2" s="1"/>
  <c r="O526" i="2"/>
  <c r="P526" i="2" s="1"/>
  <c r="AI525" i="2"/>
  <c r="AJ525" i="2" s="1"/>
  <c r="AE525" i="2"/>
  <c r="AF525" i="2" s="1"/>
  <c r="AA525" i="2"/>
  <c r="AB525" i="2" s="1"/>
  <c r="W525" i="2"/>
  <c r="X525" i="2" s="1"/>
  <c r="S525" i="2"/>
  <c r="T525" i="2" s="1"/>
  <c r="O525" i="2"/>
  <c r="P525" i="2" s="1"/>
  <c r="AI524" i="2"/>
  <c r="AJ524" i="2" s="1"/>
  <c r="AE524" i="2"/>
  <c r="AF524" i="2" s="1"/>
  <c r="AA524" i="2"/>
  <c r="AB524" i="2" s="1"/>
  <c r="W524" i="2"/>
  <c r="X524" i="2" s="1"/>
  <c r="S524" i="2"/>
  <c r="T524" i="2" s="1"/>
  <c r="O524" i="2"/>
  <c r="P524" i="2" s="1"/>
  <c r="AI523" i="2"/>
  <c r="AJ523" i="2" s="1"/>
  <c r="AE523" i="2"/>
  <c r="AF523" i="2" s="1"/>
  <c r="AA523" i="2"/>
  <c r="AB523" i="2" s="1"/>
  <c r="W523" i="2"/>
  <c r="X523" i="2" s="1"/>
  <c r="S523" i="2"/>
  <c r="T523" i="2" s="1"/>
  <c r="O523" i="2"/>
  <c r="P523" i="2" s="1"/>
  <c r="AI522" i="2"/>
  <c r="AJ522" i="2" s="1"/>
  <c r="AE522" i="2"/>
  <c r="AF522" i="2" s="1"/>
  <c r="AA522" i="2"/>
  <c r="AB522" i="2" s="1"/>
  <c r="W522" i="2"/>
  <c r="X522" i="2" s="1"/>
  <c r="S522" i="2"/>
  <c r="T522" i="2" s="1"/>
  <c r="O522" i="2"/>
  <c r="P522" i="2" s="1"/>
  <c r="AI521" i="2"/>
  <c r="AJ521" i="2" s="1"/>
  <c r="AE521" i="2"/>
  <c r="AF521" i="2" s="1"/>
  <c r="AA521" i="2"/>
  <c r="AB521" i="2" s="1"/>
  <c r="W521" i="2"/>
  <c r="X521" i="2" s="1"/>
  <c r="S521" i="2"/>
  <c r="T521" i="2" s="1"/>
  <c r="O521" i="2"/>
  <c r="P521" i="2" s="1"/>
  <c r="AI520" i="2"/>
  <c r="AJ520" i="2" s="1"/>
  <c r="AE520" i="2"/>
  <c r="AF520" i="2" s="1"/>
  <c r="AA520" i="2"/>
  <c r="AB520" i="2" s="1"/>
  <c r="W520" i="2"/>
  <c r="X520" i="2" s="1"/>
  <c r="S520" i="2"/>
  <c r="T520" i="2" s="1"/>
  <c r="O520" i="2"/>
  <c r="P520" i="2" s="1"/>
  <c r="AI519" i="2"/>
  <c r="AJ519" i="2" s="1"/>
  <c r="AE519" i="2"/>
  <c r="AF519" i="2" s="1"/>
  <c r="AA519" i="2"/>
  <c r="AB519" i="2" s="1"/>
  <c r="W519" i="2"/>
  <c r="X519" i="2" s="1"/>
  <c r="S519" i="2"/>
  <c r="T519" i="2" s="1"/>
  <c r="O519" i="2"/>
  <c r="P519" i="2" s="1"/>
  <c r="AI518" i="2"/>
  <c r="AJ518" i="2" s="1"/>
  <c r="AE518" i="2"/>
  <c r="AF518" i="2" s="1"/>
  <c r="AA518" i="2"/>
  <c r="AB518" i="2" s="1"/>
  <c r="W518" i="2"/>
  <c r="X518" i="2" s="1"/>
  <c r="S518" i="2"/>
  <c r="T518" i="2" s="1"/>
  <c r="O518" i="2"/>
  <c r="P518" i="2" s="1"/>
  <c r="AI517" i="2"/>
  <c r="AJ517" i="2" s="1"/>
  <c r="AE517" i="2"/>
  <c r="AF517" i="2" s="1"/>
  <c r="AA517" i="2"/>
  <c r="AB517" i="2" s="1"/>
  <c r="W517" i="2"/>
  <c r="X517" i="2" s="1"/>
  <c r="S517" i="2"/>
  <c r="T517" i="2" s="1"/>
  <c r="O517" i="2"/>
  <c r="P517" i="2" s="1"/>
  <c r="AI516" i="2"/>
  <c r="AJ516" i="2" s="1"/>
  <c r="AE516" i="2"/>
  <c r="AF516" i="2" s="1"/>
  <c r="AA516" i="2"/>
  <c r="AB516" i="2" s="1"/>
  <c r="W516" i="2"/>
  <c r="X516" i="2" s="1"/>
  <c r="S516" i="2"/>
  <c r="T516" i="2" s="1"/>
  <c r="O516" i="2"/>
  <c r="P516" i="2" s="1"/>
  <c r="AI515" i="2"/>
  <c r="AJ515" i="2" s="1"/>
  <c r="AE515" i="2"/>
  <c r="AF515" i="2" s="1"/>
  <c r="AA515" i="2"/>
  <c r="AB515" i="2" s="1"/>
  <c r="W515" i="2"/>
  <c r="X515" i="2" s="1"/>
  <c r="S515" i="2"/>
  <c r="T515" i="2" s="1"/>
  <c r="O515" i="2"/>
  <c r="P515" i="2" s="1"/>
  <c r="AI514" i="2"/>
  <c r="AJ514" i="2" s="1"/>
  <c r="AE514" i="2"/>
  <c r="AF514" i="2" s="1"/>
  <c r="AA514" i="2"/>
  <c r="AB514" i="2" s="1"/>
  <c r="W514" i="2"/>
  <c r="X514" i="2" s="1"/>
  <c r="S514" i="2"/>
  <c r="T514" i="2" s="1"/>
  <c r="O514" i="2"/>
  <c r="P514" i="2" s="1"/>
  <c r="AI513" i="2"/>
  <c r="AJ513" i="2" s="1"/>
  <c r="AE513" i="2"/>
  <c r="AF513" i="2" s="1"/>
  <c r="AA513" i="2"/>
  <c r="AB513" i="2" s="1"/>
  <c r="W513" i="2"/>
  <c r="X513" i="2" s="1"/>
  <c r="S513" i="2"/>
  <c r="T513" i="2" s="1"/>
  <c r="O513" i="2"/>
  <c r="P513" i="2" s="1"/>
  <c r="AI512" i="2"/>
  <c r="AJ512" i="2" s="1"/>
  <c r="AE512" i="2"/>
  <c r="AF512" i="2" s="1"/>
  <c r="AA512" i="2"/>
  <c r="AB512" i="2" s="1"/>
  <c r="W512" i="2"/>
  <c r="X512" i="2" s="1"/>
  <c r="S512" i="2"/>
  <c r="T512" i="2" s="1"/>
  <c r="O512" i="2"/>
  <c r="P512" i="2" s="1"/>
  <c r="AI511" i="2"/>
  <c r="AJ511" i="2" s="1"/>
  <c r="AE511" i="2"/>
  <c r="AF511" i="2" s="1"/>
  <c r="AA511" i="2"/>
  <c r="AB511" i="2" s="1"/>
  <c r="W511" i="2"/>
  <c r="X511" i="2" s="1"/>
  <c r="S511" i="2"/>
  <c r="T511" i="2" s="1"/>
  <c r="O511" i="2"/>
  <c r="P511" i="2" s="1"/>
  <c r="AI510" i="2"/>
  <c r="AJ510" i="2" s="1"/>
  <c r="AE510" i="2"/>
  <c r="AF510" i="2" s="1"/>
  <c r="AA510" i="2"/>
  <c r="AB510" i="2" s="1"/>
  <c r="W510" i="2"/>
  <c r="X510" i="2" s="1"/>
  <c r="S510" i="2"/>
  <c r="T510" i="2" s="1"/>
  <c r="O510" i="2"/>
  <c r="P510" i="2" s="1"/>
  <c r="AI509" i="2"/>
  <c r="AJ509" i="2" s="1"/>
  <c r="AE509" i="2"/>
  <c r="AF509" i="2" s="1"/>
  <c r="AA509" i="2"/>
  <c r="AB509" i="2" s="1"/>
  <c r="W509" i="2"/>
  <c r="X509" i="2" s="1"/>
  <c r="S509" i="2"/>
  <c r="T509" i="2" s="1"/>
  <c r="O509" i="2"/>
  <c r="P509" i="2" s="1"/>
  <c r="AI508" i="2"/>
  <c r="AJ508" i="2" s="1"/>
  <c r="AE508" i="2"/>
  <c r="AF508" i="2" s="1"/>
  <c r="AA508" i="2"/>
  <c r="AB508" i="2" s="1"/>
  <c r="W508" i="2"/>
  <c r="X508" i="2" s="1"/>
  <c r="S508" i="2"/>
  <c r="T508" i="2" s="1"/>
  <c r="O508" i="2"/>
  <c r="P508" i="2" s="1"/>
  <c r="AI507" i="2"/>
  <c r="AJ507" i="2" s="1"/>
  <c r="AE507" i="2"/>
  <c r="AF507" i="2" s="1"/>
  <c r="AA507" i="2"/>
  <c r="AB507" i="2" s="1"/>
  <c r="W507" i="2"/>
  <c r="X507" i="2" s="1"/>
  <c r="S507" i="2"/>
  <c r="T507" i="2" s="1"/>
  <c r="O507" i="2"/>
  <c r="P507" i="2" s="1"/>
  <c r="AI506" i="2"/>
  <c r="AJ506" i="2" s="1"/>
  <c r="AE506" i="2"/>
  <c r="AF506" i="2" s="1"/>
  <c r="AA506" i="2"/>
  <c r="AB506" i="2" s="1"/>
  <c r="W506" i="2"/>
  <c r="X506" i="2" s="1"/>
  <c r="S506" i="2"/>
  <c r="T506" i="2" s="1"/>
  <c r="O506" i="2"/>
  <c r="P506" i="2" s="1"/>
  <c r="AI505" i="2"/>
  <c r="AJ505" i="2" s="1"/>
  <c r="AE505" i="2"/>
  <c r="AF505" i="2" s="1"/>
  <c r="AA505" i="2"/>
  <c r="AB505" i="2" s="1"/>
  <c r="W505" i="2"/>
  <c r="X505" i="2" s="1"/>
  <c r="S505" i="2"/>
  <c r="T505" i="2" s="1"/>
  <c r="O505" i="2"/>
  <c r="P505" i="2" s="1"/>
  <c r="AI504" i="2"/>
  <c r="AJ504" i="2" s="1"/>
  <c r="AE504" i="2"/>
  <c r="AF504" i="2" s="1"/>
  <c r="AA504" i="2"/>
  <c r="AB504" i="2" s="1"/>
  <c r="W504" i="2"/>
  <c r="X504" i="2" s="1"/>
  <c r="S504" i="2"/>
  <c r="T504" i="2" s="1"/>
  <c r="O504" i="2"/>
  <c r="P504" i="2" s="1"/>
  <c r="AI503" i="2"/>
  <c r="AJ503" i="2" s="1"/>
  <c r="AE503" i="2"/>
  <c r="AF503" i="2" s="1"/>
  <c r="AA503" i="2"/>
  <c r="AB503" i="2" s="1"/>
  <c r="W503" i="2"/>
  <c r="X503" i="2" s="1"/>
  <c r="S503" i="2"/>
  <c r="T503" i="2" s="1"/>
  <c r="O503" i="2"/>
  <c r="P503" i="2" s="1"/>
  <c r="AI502" i="2"/>
  <c r="AJ502" i="2" s="1"/>
  <c r="AE502" i="2"/>
  <c r="AF502" i="2" s="1"/>
  <c r="AA502" i="2"/>
  <c r="AB502" i="2" s="1"/>
  <c r="W502" i="2"/>
  <c r="X502" i="2" s="1"/>
  <c r="S502" i="2"/>
  <c r="T502" i="2" s="1"/>
  <c r="O502" i="2"/>
  <c r="P502" i="2" s="1"/>
  <c r="AI501" i="2"/>
  <c r="AJ501" i="2" s="1"/>
  <c r="AE501" i="2"/>
  <c r="AF501" i="2" s="1"/>
  <c r="AA501" i="2"/>
  <c r="AB501" i="2" s="1"/>
  <c r="W501" i="2"/>
  <c r="X501" i="2" s="1"/>
  <c r="S501" i="2"/>
  <c r="T501" i="2" s="1"/>
  <c r="O501" i="2"/>
  <c r="P501" i="2" s="1"/>
  <c r="AI500" i="2"/>
  <c r="AJ500" i="2" s="1"/>
  <c r="AE500" i="2"/>
  <c r="AF500" i="2" s="1"/>
  <c r="AA500" i="2"/>
  <c r="AB500" i="2" s="1"/>
  <c r="W500" i="2"/>
  <c r="X500" i="2" s="1"/>
  <c r="S500" i="2"/>
  <c r="T500" i="2" s="1"/>
  <c r="O500" i="2"/>
  <c r="P500" i="2" s="1"/>
  <c r="AI499" i="2"/>
  <c r="AJ499" i="2" s="1"/>
  <c r="AE499" i="2"/>
  <c r="AF499" i="2" s="1"/>
  <c r="AA499" i="2"/>
  <c r="AB499" i="2" s="1"/>
  <c r="W499" i="2"/>
  <c r="X499" i="2" s="1"/>
  <c r="S499" i="2"/>
  <c r="T499" i="2" s="1"/>
  <c r="O499" i="2"/>
  <c r="P499" i="2" s="1"/>
  <c r="AI498" i="2"/>
  <c r="AJ498" i="2" s="1"/>
  <c r="AE498" i="2"/>
  <c r="AF498" i="2" s="1"/>
  <c r="AA498" i="2"/>
  <c r="AB498" i="2" s="1"/>
  <c r="W498" i="2"/>
  <c r="X498" i="2" s="1"/>
  <c r="S498" i="2"/>
  <c r="T498" i="2" s="1"/>
  <c r="O498" i="2"/>
  <c r="P498" i="2" s="1"/>
  <c r="AJ497" i="2"/>
  <c r="AF497" i="2"/>
  <c r="AB497" i="2"/>
  <c r="X497" i="2"/>
  <c r="S497" i="2"/>
  <c r="T497" i="2" s="1"/>
  <c r="O497" i="2"/>
  <c r="P497" i="2" s="1"/>
  <c r="AJ496" i="2"/>
  <c r="AF496" i="2"/>
  <c r="AB496" i="2"/>
  <c r="X496" i="2"/>
  <c r="S496" i="2"/>
  <c r="T496" i="2" s="1"/>
  <c r="O496" i="2"/>
  <c r="P496" i="2" s="1"/>
  <c r="AI495" i="2"/>
  <c r="AJ495" i="2" s="1"/>
  <c r="AE495" i="2"/>
  <c r="AF495" i="2" s="1"/>
  <c r="AA495" i="2"/>
  <c r="AB495" i="2" s="1"/>
  <c r="W495" i="2"/>
  <c r="X495" i="2" s="1"/>
  <c r="S495" i="2"/>
  <c r="T495" i="2" s="1"/>
  <c r="O495" i="2"/>
  <c r="P495" i="2" s="1"/>
  <c r="AI494" i="2"/>
  <c r="AJ494" i="2" s="1"/>
  <c r="AE494" i="2"/>
  <c r="AF494" i="2" s="1"/>
  <c r="AA494" i="2"/>
  <c r="AB494" i="2" s="1"/>
  <c r="W494" i="2"/>
  <c r="X494" i="2" s="1"/>
  <c r="S494" i="2"/>
  <c r="T494" i="2" s="1"/>
  <c r="O494" i="2"/>
  <c r="P494" i="2" s="1"/>
  <c r="AI493" i="2"/>
  <c r="AJ493" i="2" s="1"/>
  <c r="AE493" i="2"/>
  <c r="AF493" i="2" s="1"/>
  <c r="AA493" i="2"/>
  <c r="AB493" i="2" s="1"/>
  <c r="W493" i="2"/>
  <c r="X493" i="2" s="1"/>
  <c r="S493" i="2"/>
  <c r="T493" i="2" s="1"/>
  <c r="O493" i="2"/>
  <c r="P493" i="2" s="1"/>
  <c r="AI492" i="2"/>
  <c r="AJ492" i="2" s="1"/>
  <c r="AE492" i="2"/>
  <c r="AF492" i="2" s="1"/>
  <c r="AA492" i="2"/>
  <c r="AB492" i="2" s="1"/>
  <c r="W492" i="2"/>
  <c r="X492" i="2" s="1"/>
  <c r="S492" i="2"/>
  <c r="T492" i="2" s="1"/>
  <c r="O492" i="2"/>
  <c r="P492" i="2" s="1"/>
  <c r="AI491" i="2"/>
  <c r="AJ491" i="2" s="1"/>
  <c r="AE491" i="2"/>
  <c r="AF491" i="2" s="1"/>
  <c r="AA491" i="2"/>
  <c r="AB491" i="2" s="1"/>
  <c r="W491" i="2"/>
  <c r="X491" i="2" s="1"/>
  <c r="S491" i="2"/>
  <c r="T491" i="2" s="1"/>
  <c r="O491" i="2"/>
  <c r="P491" i="2" s="1"/>
  <c r="AI490" i="2"/>
  <c r="AJ490" i="2" s="1"/>
  <c r="AE490" i="2"/>
  <c r="AF490" i="2" s="1"/>
  <c r="AA490" i="2"/>
  <c r="AB490" i="2" s="1"/>
  <c r="W490" i="2"/>
  <c r="X490" i="2" s="1"/>
  <c r="S490" i="2"/>
  <c r="T490" i="2" s="1"/>
  <c r="O490" i="2"/>
  <c r="P490" i="2" s="1"/>
  <c r="AI489" i="2"/>
  <c r="AJ489" i="2" s="1"/>
  <c r="AE489" i="2"/>
  <c r="AF489" i="2" s="1"/>
  <c r="AA489" i="2"/>
  <c r="AB489" i="2" s="1"/>
  <c r="W489" i="2"/>
  <c r="X489" i="2" s="1"/>
  <c r="S489" i="2"/>
  <c r="T489" i="2" s="1"/>
  <c r="O489" i="2"/>
  <c r="P489" i="2" s="1"/>
  <c r="AJ488" i="2"/>
  <c r="AF488" i="2"/>
  <c r="AA488" i="2"/>
  <c r="AB488" i="2" s="1"/>
  <c r="W488" i="2"/>
  <c r="X488" i="2" s="1"/>
  <c r="S488" i="2"/>
  <c r="T488" i="2" s="1"/>
  <c r="O488" i="2"/>
  <c r="P488" i="2" s="1"/>
  <c r="AJ487" i="2"/>
  <c r="AF487" i="2"/>
  <c r="AA487" i="2"/>
  <c r="AB487" i="2" s="1"/>
  <c r="W487" i="2"/>
  <c r="X487" i="2" s="1"/>
  <c r="S487" i="2"/>
  <c r="T487" i="2" s="1"/>
  <c r="O487" i="2"/>
  <c r="P487" i="2" s="1"/>
  <c r="AJ486" i="2"/>
  <c r="AF486" i="2"/>
  <c r="AA486" i="2"/>
  <c r="AB486" i="2" s="1"/>
  <c r="W486" i="2"/>
  <c r="X486" i="2" s="1"/>
  <c r="S486" i="2"/>
  <c r="T486" i="2" s="1"/>
  <c r="O486" i="2"/>
  <c r="P486" i="2" s="1"/>
  <c r="AJ485" i="2"/>
  <c r="AE485" i="2"/>
  <c r="AF485" i="2"/>
  <c r="AA485" i="2"/>
  <c r="AB485" i="2"/>
  <c r="W485" i="2"/>
  <c r="X485" i="2"/>
  <c r="S485" i="2"/>
  <c r="T485" i="2"/>
  <c r="O485" i="2"/>
  <c r="P485" i="2"/>
  <c r="AJ484" i="2"/>
  <c r="AF484" i="2"/>
  <c r="AB484" i="2"/>
  <c r="W484" i="2"/>
  <c r="X484" i="2" s="1"/>
  <c r="S484" i="2"/>
  <c r="T484" i="2" s="1"/>
  <c r="O484" i="2"/>
  <c r="P484" i="2" s="1"/>
  <c r="AI483" i="2"/>
  <c r="AJ483" i="2" s="1"/>
  <c r="AE483" i="2"/>
  <c r="AF483" i="2" s="1"/>
  <c r="AA483" i="2"/>
  <c r="AB483" i="2" s="1"/>
  <c r="W483" i="2"/>
  <c r="X483" i="2" s="1"/>
  <c r="S483" i="2"/>
  <c r="T483" i="2" s="1"/>
  <c r="O483" i="2"/>
  <c r="P483" i="2" s="1"/>
  <c r="AJ482" i="2"/>
  <c r="AE482" i="2"/>
  <c r="AF482" i="2"/>
  <c r="AA482" i="2"/>
  <c r="AB482" i="2"/>
  <c r="W482" i="2"/>
  <c r="X482" i="2"/>
  <c r="S482" i="2"/>
  <c r="T482" i="2"/>
  <c r="O482" i="2"/>
  <c r="P482" i="2"/>
  <c r="AI481" i="2"/>
  <c r="AJ481" i="2"/>
  <c r="AE481" i="2"/>
  <c r="AF481" i="2"/>
  <c r="AA481" i="2"/>
  <c r="AB481" i="2"/>
  <c r="W481" i="2"/>
  <c r="X481" i="2"/>
  <c r="S481" i="2"/>
  <c r="T481" i="2"/>
  <c r="O481" i="2"/>
  <c r="P481" i="2"/>
  <c r="AJ480" i="2"/>
  <c r="AF480" i="2"/>
  <c r="AA480" i="2"/>
  <c r="AB480" i="2"/>
  <c r="W480" i="2"/>
  <c r="X480" i="2"/>
  <c r="S480" i="2"/>
  <c r="T480" i="2"/>
  <c r="O480" i="2"/>
  <c r="P480" i="2"/>
  <c r="AI479" i="2"/>
  <c r="AJ479" i="2"/>
  <c r="AE479" i="2"/>
  <c r="AF479" i="2"/>
  <c r="AA479" i="2"/>
  <c r="AB479" i="2"/>
  <c r="W479" i="2"/>
  <c r="X479" i="2"/>
  <c r="S479" i="2"/>
  <c r="T479" i="2"/>
  <c r="O479" i="2"/>
  <c r="P479" i="2"/>
  <c r="AJ478" i="2"/>
  <c r="AF478" i="2"/>
  <c r="AA478" i="2"/>
  <c r="AB478" i="2"/>
  <c r="W478" i="2"/>
  <c r="X478" i="2"/>
  <c r="S478" i="2"/>
  <c r="T478" i="2"/>
  <c r="O478" i="2"/>
  <c r="P478" i="2"/>
  <c r="AI477" i="2"/>
  <c r="AJ477" i="2"/>
  <c r="AE477" i="2"/>
  <c r="AF477" i="2"/>
  <c r="AA477" i="2"/>
  <c r="AB477" i="2"/>
  <c r="W477" i="2"/>
  <c r="X477" i="2"/>
  <c r="S477" i="2"/>
  <c r="T477" i="2"/>
  <c r="O477" i="2"/>
  <c r="P477" i="2"/>
  <c r="AJ476" i="2"/>
  <c r="AF476" i="2"/>
  <c r="AB476" i="2"/>
  <c r="X476" i="2"/>
  <c r="S476" i="2"/>
  <c r="T476" i="2"/>
  <c r="O476" i="2"/>
  <c r="P476" i="2"/>
  <c r="AJ475" i="2"/>
  <c r="AF475" i="2"/>
  <c r="AA475" i="2"/>
  <c r="AB475" i="2"/>
  <c r="W475" i="2"/>
  <c r="X475" i="2"/>
  <c r="S475" i="2"/>
  <c r="T475" i="2"/>
  <c r="O475" i="2"/>
  <c r="P475" i="2"/>
  <c r="AI474" i="2"/>
  <c r="AJ474" i="2"/>
  <c r="AE474" i="2"/>
  <c r="AF474" i="2"/>
  <c r="AA474" i="2"/>
  <c r="AB474" i="2"/>
  <c r="W474" i="2"/>
  <c r="X474" i="2"/>
  <c r="S474" i="2"/>
  <c r="T474" i="2"/>
  <c r="O474" i="2"/>
  <c r="P474" i="2"/>
  <c r="AI473" i="2"/>
  <c r="AJ473" i="2"/>
  <c r="AE473" i="2"/>
  <c r="AF473" i="2"/>
  <c r="AA473" i="2"/>
  <c r="AB473" i="2"/>
  <c r="W473" i="2"/>
  <c r="X473" i="2"/>
  <c r="S473" i="2"/>
  <c r="T473" i="2"/>
  <c r="O473" i="2"/>
  <c r="P473" i="2"/>
  <c r="AI472" i="2"/>
  <c r="AJ472" i="2"/>
  <c r="AE472" i="2"/>
  <c r="AF472" i="2"/>
  <c r="AA472" i="2"/>
  <c r="AB472" i="2"/>
  <c r="W472" i="2"/>
  <c r="X472" i="2"/>
  <c r="S472" i="2"/>
  <c r="T472" i="2"/>
  <c r="O472" i="2"/>
  <c r="P472" i="2"/>
  <c r="AI471" i="2"/>
  <c r="AJ471" i="2"/>
  <c r="AE471" i="2"/>
  <c r="AF471" i="2"/>
  <c r="AA471" i="2"/>
  <c r="AB471" i="2"/>
  <c r="W471" i="2"/>
  <c r="X471" i="2"/>
  <c r="S471" i="2"/>
  <c r="T471" i="2"/>
  <c r="O471" i="2"/>
  <c r="P471" i="2"/>
  <c r="AI470" i="2"/>
  <c r="AJ470" i="2"/>
  <c r="AE470" i="2"/>
  <c r="AF470" i="2"/>
  <c r="AA470" i="2"/>
  <c r="AB470" i="2"/>
  <c r="W470" i="2"/>
  <c r="X470" i="2"/>
  <c r="S470" i="2"/>
  <c r="T470" i="2"/>
  <c r="O470" i="2"/>
  <c r="P470" i="2"/>
  <c r="AI469" i="2"/>
  <c r="AJ469" i="2"/>
  <c r="AE469" i="2"/>
  <c r="AF469" i="2"/>
  <c r="AA469" i="2"/>
  <c r="AB469" i="2"/>
  <c r="W469" i="2"/>
  <c r="X469" i="2"/>
  <c r="S469" i="2"/>
  <c r="T469" i="2"/>
  <c r="O469" i="2"/>
  <c r="P469" i="2"/>
  <c r="AJ468" i="2"/>
  <c r="AF468" i="2"/>
  <c r="AB468" i="2"/>
  <c r="W468" i="2"/>
  <c r="X468" i="2" s="1"/>
  <c r="S468" i="2"/>
  <c r="T468" i="2" s="1"/>
  <c r="O468" i="2"/>
  <c r="P468" i="2" s="1"/>
  <c r="AJ467" i="2"/>
  <c r="AF467" i="2"/>
  <c r="AA467" i="2"/>
  <c r="AB467" i="2" s="1"/>
  <c r="W467" i="2"/>
  <c r="X467" i="2" s="1"/>
  <c r="S467" i="2"/>
  <c r="T467" i="2" s="1"/>
  <c r="O467" i="2"/>
  <c r="P467" i="2" s="1"/>
  <c r="AJ466" i="2"/>
  <c r="AF466" i="2"/>
  <c r="AB466" i="2"/>
  <c r="W466" i="2"/>
  <c r="X466" i="2"/>
  <c r="S466" i="2"/>
  <c r="T466" i="2"/>
  <c r="O466" i="2"/>
  <c r="P466" i="2"/>
  <c r="AJ465" i="2"/>
  <c r="AF465" i="2"/>
  <c r="AB465" i="2"/>
  <c r="W465" i="2"/>
  <c r="X465" i="2" s="1"/>
  <c r="S465" i="2"/>
  <c r="T465" i="2" s="1"/>
  <c r="O465" i="2"/>
  <c r="P465" i="2" s="1"/>
  <c r="AJ464" i="2"/>
  <c r="AF464" i="2"/>
  <c r="AB464" i="2"/>
  <c r="X464" i="2"/>
  <c r="S464" i="2"/>
  <c r="T464" i="2" s="1"/>
  <c r="O464" i="2"/>
  <c r="P464" i="2" s="1"/>
  <c r="AI463" i="2"/>
  <c r="AJ463" i="2" s="1"/>
  <c r="AE463" i="2"/>
  <c r="AF463" i="2" s="1"/>
  <c r="AA463" i="2"/>
  <c r="AB463" i="2" s="1"/>
  <c r="W463" i="2"/>
  <c r="X463" i="2" s="1"/>
  <c r="S463" i="2"/>
  <c r="T463" i="2" s="1"/>
  <c r="O463" i="2"/>
  <c r="P463" i="2" s="1"/>
  <c r="AI462" i="2"/>
  <c r="AJ462" i="2" s="1"/>
  <c r="AE462" i="2"/>
  <c r="AF462" i="2" s="1"/>
  <c r="AA462" i="2"/>
  <c r="AB462" i="2" s="1"/>
  <c r="W462" i="2"/>
  <c r="X462" i="2" s="1"/>
  <c r="S462" i="2"/>
  <c r="T462" i="2" s="1"/>
  <c r="O462" i="2"/>
  <c r="P462" i="2" s="1"/>
  <c r="AJ461" i="2"/>
  <c r="AF461" i="2"/>
  <c r="AB461" i="2"/>
  <c r="W461" i="2"/>
  <c r="X461" i="2"/>
  <c r="T461" i="2"/>
  <c r="O461" i="2"/>
  <c r="P461" i="2" s="1"/>
  <c r="AJ460" i="2"/>
  <c r="AF460" i="2"/>
  <c r="AB460" i="2"/>
  <c r="W460" i="2"/>
  <c r="X460" i="2"/>
  <c r="S460" i="2"/>
  <c r="T460" i="2"/>
  <c r="O460" i="2"/>
  <c r="P460" i="2"/>
  <c r="AJ459" i="2"/>
  <c r="AF459" i="2"/>
  <c r="AA459" i="2"/>
  <c r="AB459" i="2"/>
  <c r="W459" i="2"/>
  <c r="X459" i="2"/>
  <c r="S459" i="2"/>
  <c r="T459" i="2"/>
  <c r="O459" i="2"/>
  <c r="P459" i="2"/>
  <c r="AJ458" i="2"/>
  <c r="AF458" i="2"/>
  <c r="AB458" i="2"/>
  <c r="X458" i="2"/>
  <c r="S458" i="2"/>
  <c r="T458" i="2"/>
  <c r="O458" i="2"/>
  <c r="P458" i="2"/>
  <c r="AJ457" i="2"/>
  <c r="AF457" i="2"/>
  <c r="AB457" i="2"/>
  <c r="X457" i="2"/>
  <c r="S457" i="2"/>
  <c r="T457" i="2"/>
  <c r="O457" i="2"/>
  <c r="P457" i="2"/>
  <c r="AI456" i="2"/>
  <c r="AJ456" i="2"/>
  <c r="AE456" i="2"/>
  <c r="AF456" i="2"/>
  <c r="AA456" i="2"/>
  <c r="AB456" i="2"/>
  <c r="W456" i="2"/>
  <c r="X456" i="2"/>
  <c r="S456" i="2"/>
  <c r="T456" i="2"/>
  <c r="O456" i="2"/>
  <c r="P456" i="2"/>
  <c r="AJ455" i="2"/>
  <c r="AF455" i="2"/>
  <c r="AB455" i="2"/>
  <c r="W455" i="2"/>
  <c r="X455" i="2" s="1"/>
  <c r="S455" i="2"/>
  <c r="T455" i="2" s="1"/>
  <c r="O455" i="2"/>
  <c r="P455" i="2" s="1"/>
  <c r="AJ454" i="2"/>
  <c r="AF454" i="2"/>
  <c r="AB454" i="2"/>
  <c r="X454" i="2"/>
  <c r="S454" i="2"/>
  <c r="T454" i="2" s="1"/>
  <c r="O454" i="2"/>
  <c r="P454" i="2" s="1"/>
  <c r="AJ453" i="2"/>
  <c r="AF453" i="2"/>
  <c r="AB453" i="2"/>
  <c r="X453" i="2"/>
  <c r="S453" i="2"/>
  <c r="T453" i="2" s="1"/>
  <c r="O453" i="2"/>
  <c r="P453" i="2" s="1"/>
  <c r="AJ452" i="2"/>
  <c r="AF452" i="2"/>
  <c r="AB452" i="2"/>
  <c r="X452" i="2"/>
  <c r="S452" i="2"/>
  <c r="T452" i="2" s="1"/>
  <c r="O452" i="2"/>
  <c r="P452" i="2" s="1"/>
  <c r="AJ451" i="2"/>
  <c r="AF451" i="2"/>
  <c r="AB451" i="2"/>
  <c r="X451" i="2"/>
  <c r="S451" i="2"/>
  <c r="T451" i="2" s="1"/>
  <c r="O451" i="2"/>
  <c r="P451" i="2" s="1"/>
  <c r="AJ450" i="2"/>
  <c r="AF450" i="2"/>
  <c r="AB450" i="2"/>
  <c r="X450" i="2"/>
  <c r="S450" i="2"/>
  <c r="T450" i="2" s="1"/>
  <c r="O450" i="2"/>
  <c r="P450" i="2" s="1"/>
  <c r="AJ449" i="2"/>
  <c r="AF449" i="2"/>
  <c r="AA449" i="2"/>
  <c r="AB449" i="2" s="1"/>
  <c r="W449" i="2"/>
  <c r="X449" i="2" s="1"/>
  <c r="S449" i="2"/>
  <c r="T449" i="2" s="1"/>
  <c r="O449" i="2"/>
  <c r="P449" i="2" s="1"/>
  <c r="AJ448" i="2"/>
  <c r="AF448" i="2"/>
  <c r="AB448" i="2"/>
  <c r="W448" i="2"/>
  <c r="X448" i="2"/>
  <c r="S448" i="2"/>
  <c r="T448" i="2"/>
  <c r="O448" i="2"/>
  <c r="P448" i="2"/>
  <c r="AJ447" i="2"/>
  <c r="AF447" i="2"/>
  <c r="AB447" i="2"/>
  <c r="W447" i="2"/>
  <c r="X447" i="2" s="1"/>
  <c r="S447" i="2"/>
  <c r="T447" i="2" s="1"/>
  <c r="O447" i="2"/>
  <c r="P447" i="2" s="1"/>
  <c r="AJ446" i="2"/>
  <c r="AE446" i="2"/>
  <c r="AF446" i="2"/>
  <c r="AA446" i="2"/>
  <c r="AB446" i="2"/>
  <c r="W446" i="2"/>
  <c r="X446" i="2"/>
  <c r="S446" i="2"/>
  <c r="T446" i="2"/>
  <c r="O446" i="2"/>
  <c r="P446" i="2"/>
  <c r="AJ445" i="2"/>
  <c r="AF445" i="2"/>
  <c r="AB445" i="2"/>
  <c r="W445" i="2"/>
  <c r="X445" i="2" s="1"/>
  <c r="S445" i="2"/>
  <c r="T445" i="2" s="1"/>
  <c r="O445" i="2"/>
  <c r="P445" i="2" s="1"/>
  <c r="AJ444" i="2"/>
  <c r="AF444" i="2"/>
  <c r="AB444" i="2"/>
  <c r="X444" i="2"/>
  <c r="S444" i="2"/>
  <c r="T444" i="2" s="1"/>
  <c r="O444" i="2"/>
  <c r="P444" i="2" s="1"/>
  <c r="AJ443" i="2"/>
  <c r="AF443" i="2"/>
  <c r="AB443" i="2"/>
  <c r="X443" i="2"/>
  <c r="S443" i="2"/>
  <c r="T443" i="2" s="1"/>
  <c r="O443" i="2"/>
  <c r="P443" i="2" s="1"/>
  <c r="AJ442" i="2"/>
  <c r="AF442" i="2"/>
  <c r="AB442" i="2"/>
  <c r="X442" i="2"/>
  <c r="S442" i="2"/>
  <c r="T442" i="2" s="1"/>
  <c r="O442" i="2"/>
  <c r="P442" i="2" s="1"/>
  <c r="AJ441" i="2"/>
  <c r="AF441" i="2"/>
  <c r="AB441" i="2"/>
  <c r="X441" i="2"/>
  <c r="S441" i="2"/>
  <c r="T441" i="2" s="1"/>
  <c r="O441" i="2"/>
  <c r="P441" i="2" s="1"/>
  <c r="AJ440" i="2"/>
  <c r="AF440" i="2"/>
  <c r="AB440" i="2"/>
  <c r="X440" i="2"/>
  <c r="S440" i="2"/>
  <c r="T440" i="2" s="1"/>
  <c r="O440" i="2"/>
  <c r="P440" i="2" s="1"/>
  <c r="AJ439" i="2"/>
  <c r="AF439" i="2"/>
  <c r="AB439" i="2"/>
  <c r="X439" i="2"/>
  <c r="S439" i="2"/>
  <c r="T439" i="2" s="1"/>
  <c r="O439" i="2"/>
  <c r="P439" i="2" s="1"/>
  <c r="AI438" i="2"/>
  <c r="AJ438" i="2" s="1"/>
  <c r="AE438" i="2"/>
  <c r="AF438" i="2" s="1"/>
  <c r="AA438" i="2"/>
  <c r="AB438" i="2" s="1"/>
  <c r="W438" i="2"/>
  <c r="X438" i="2" s="1"/>
  <c r="S438" i="2"/>
  <c r="T438" i="2" s="1"/>
  <c r="O438" i="2"/>
  <c r="P438" i="2" s="1"/>
  <c r="AI437" i="2"/>
  <c r="AJ437" i="2" s="1"/>
  <c r="AE437" i="2"/>
  <c r="AF437" i="2" s="1"/>
  <c r="AA437" i="2"/>
  <c r="AB437" i="2" s="1"/>
  <c r="W437" i="2"/>
  <c r="X437" i="2" s="1"/>
  <c r="S437" i="2"/>
  <c r="T437" i="2" s="1"/>
  <c r="O437" i="2"/>
  <c r="P437" i="2" s="1"/>
  <c r="AJ436" i="2"/>
  <c r="AF436" i="2"/>
  <c r="AB436" i="2"/>
  <c r="X436" i="2"/>
  <c r="S436" i="2"/>
  <c r="T436" i="2" s="1"/>
  <c r="O436" i="2"/>
  <c r="P436" i="2" s="1"/>
  <c r="AJ435" i="2"/>
  <c r="AF435" i="2"/>
  <c r="AA435" i="2"/>
  <c r="AB435" i="2" s="1"/>
  <c r="W435" i="2"/>
  <c r="X435" i="2" s="1"/>
  <c r="S435" i="2"/>
  <c r="T435" i="2" s="1"/>
  <c r="O435" i="2"/>
  <c r="P435" i="2"/>
  <c r="AI434" i="2"/>
  <c r="AJ434" i="2" s="1"/>
  <c r="AE434" i="2"/>
  <c r="AF434" i="2" s="1"/>
  <c r="AA434" i="2"/>
  <c r="AB434" i="2"/>
  <c r="W434" i="2"/>
  <c r="X434" i="2" s="1"/>
  <c r="S434" i="2"/>
  <c r="T434" i="2" s="1"/>
  <c r="O434" i="2"/>
  <c r="P434" i="2" s="1"/>
  <c r="AJ433" i="2"/>
  <c r="AF433" i="2"/>
  <c r="AB433" i="2"/>
  <c r="W433" i="2"/>
  <c r="X433" i="2" s="1"/>
  <c r="S433" i="2"/>
  <c r="T433" i="2"/>
  <c r="O433" i="2"/>
  <c r="P433" i="2"/>
  <c r="AJ432" i="2"/>
  <c r="AF432" i="2"/>
  <c r="AB432" i="2"/>
  <c r="W432" i="2"/>
  <c r="X432" i="2" s="1"/>
  <c r="S432" i="2"/>
  <c r="T432" i="2" s="1"/>
  <c r="O432" i="2"/>
  <c r="P432" i="2"/>
  <c r="AI431" i="2"/>
  <c r="AJ431" i="2"/>
  <c r="AE431" i="2"/>
  <c r="AF431" i="2" s="1"/>
  <c r="AA431" i="2"/>
  <c r="AB431" i="2" s="1"/>
  <c r="W431" i="2"/>
  <c r="X431" i="2" s="1"/>
  <c r="S431" i="2"/>
  <c r="T431" i="2"/>
  <c r="O431" i="2"/>
  <c r="P431" i="2" s="1"/>
  <c r="AJ430" i="2"/>
  <c r="AE430" i="2"/>
  <c r="AF430" i="2"/>
  <c r="AA430" i="2"/>
  <c r="AB430" i="2" s="1"/>
  <c r="W430" i="2"/>
  <c r="X430" i="2"/>
  <c r="S430" i="2"/>
  <c r="T430" i="2"/>
  <c r="O430" i="2"/>
  <c r="P430" i="2"/>
  <c r="AJ429" i="2"/>
  <c r="AF429" i="2"/>
  <c r="AB429" i="2"/>
  <c r="W429" i="2"/>
  <c r="X429" i="2" s="1"/>
  <c r="S429" i="2"/>
  <c r="T429" i="2" s="1"/>
  <c r="O429" i="2"/>
  <c r="P429" i="2"/>
  <c r="AI428" i="2"/>
  <c r="AJ428" i="2" s="1"/>
  <c r="AE428" i="2"/>
  <c r="AF428" i="2" s="1"/>
  <c r="AA428" i="2"/>
  <c r="AB428" i="2" s="1"/>
  <c r="W428" i="2"/>
  <c r="X428" i="2" s="1"/>
  <c r="S428" i="2"/>
  <c r="T428" i="2"/>
  <c r="O428" i="2"/>
  <c r="P428" i="2" s="1"/>
  <c r="AJ427" i="2"/>
  <c r="AF427" i="2"/>
  <c r="AB427" i="2"/>
  <c r="W427" i="2"/>
  <c r="X427" i="2" s="1"/>
  <c r="S427" i="2"/>
  <c r="T427" i="2"/>
  <c r="O427" i="2"/>
  <c r="P427" i="2"/>
  <c r="AI426" i="2"/>
  <c r="AJ426" i="2"/>
  <c r="AE426" i="2"/>
  <c r="AF426" i="2" s="1"/>
  <c r="AA426" i="2"/>
  <c r="AB426" i="2"/>
  <c r="W426" i="2"/>
  <c r="X426" i="2"/>
  <c r="S426" i="2"/>
  <c r="T426" i="2"/>
  <c r="O426" i="2"/>
  <c r="P426" i="2" s="1"/>
  <c r="AI425" i="2"/>
  <c r="AJ425" i="2"/>
  <c r="AE425" i="2"/>
  <c r="AF425" i="2"/>
  <c r="AA425" i="2"/>
  <c r="AB425" i="2"/>
  <c r="W425" i="2"/>
  <c r="X425" i="2" s="1"/>
  <c r="S425" i="2"/>
  <c r="T425" i="2"/>
  <c r="O425" i="2"/>
  <c r="P425" i="2"/>
  <c r="AJ424" i="2"/>
  <c r="AF424" i="2"/>
  <c r="AB424" i="2"/>
  <c r="W424" i="2"/>
  <c r="X424" i="2"/>
  <c r="S424" i="2"/>
  <c r="T424" i="2" s="1"/>
  <c r="O424" i="2"/>
  <c r="P424" i="2" s="1"/>
  <c r="AJ423" i="2"/>
  <c r="AF423" i="2"/>
  <c r="AB423" i="2"/>
  <c r="W423" i="2"/>
  <c r="X423" i="2"/>
  <c r="S423" i="2"/>
  <c r="T423" i="2"/>
  <c r="O423" i="2"/>
  <c r="P423" i="2" s="1"/>
  <c r="AI422" i="2"/>
  <c r="AJ422" i="2"/>
  <c r="AE422" i="2"/>
  <c r="AF422" i="2"/>
  <c r="AA422" i="2"/>
  <c r="AB422" i="2"/>
  <c r="W422" i="2"/>
  <c r="X422" i="2" s="1"/>
  <c r="S422" i="2"/>
  <c r="T422" i="2"/>
  <c r="O422" i="2"/>
  <c r="P422" i="2"/>
  <c r="AJ421" i="2"/>
  <c r="AF421" i="2"/>
  <c r="AB421" i="2"/>
  <c r="X421" i="2"/>
  <c r="S421" i="2"/>
  <c r="T421" i="2"/>
  <c r="O421" i="2"/>
  <c r="P421" i="2"/>
  <c r="AJ420" i="2"/>
  <c r="AF420" i="2"/>
  <c r="AB420" i="2"/>
  <c r="W420" i="2"/>
  <c r="X420" i="2" s="1"/>
  <c r="S420" i="2"/>
  <c r="T420" i="2" s="1"/>
  <c r="O420" i="2"/>
  <c r="P420" i="2" s="1"/>
  <c r="AJ419" i="2"/>
  <c r="AF419" i="2"/>
  <c r="AB419" i="2"/>
  <c r="W419" i="2"/>
  <c r="X419" i="2" s="1"/>
  <c r="S419" i="2"/>
  <c r="T419" i="2" s="1"/>
  <c r="O419" i="2"/>
  <c r="P419" i="2"/>
  <c r="AJ418" i="2"/>
  <c r="AF418" i="2"/>
  <c r="AB418" i="2"/>
  <c r="W418" i="2"/>
  <c r="X418" i="2"/>
  <c r="S418" i="2"/>
  <c r="T418" i="2" s="1"/>
  <c r="O418" i="2"/>
  <c r="P418" i="2"/>
  <c r="AJ417" i="2"/>
  <c r="AF417" i="2"/>
  <c r="AB417" i="2"/>
  <c r="X417" i="2"/>
  <c r="T417" i="2"/>
  <c r="O417" i="2"/>
  <c r="P417" i="2"/>
  <c r="AJ416" i="2"/>
  <c r="AF416" i="2"/>
  <c r="AB416" i="2"/>
  <c r="X416" i="2"/>
  <c r="S416" i="2"/>
  <c r="T416" i="2"/>
  <c r="O416" i="2"/>
  <c r="P416" i="2"/>
  <c r="AJ415" i="2"/>
  <c r="AF415" i="2"/>
  <c r="AB415" i="2"/>
  <c r="W415" i="2"/>
  <c r="X415" i="2" s="1"/>
  <c r="S415" i="2"/>
  <c r="T415" i="2" s="1"/>
  <c r="O415" i="2"/>
  <c r="P415" i="2"/>
  <c r="AJ414" i="2"/>
  <c r="AF414" i="2"/>
  <c r="AB414" i="2"/>
  <c r="X414" i="2"/>
  <c r="S414" i="2"/>
  <c r="T414" i="2" s="1"/>
  <c r="O414" i="2"/>
  <c r="P414" i="2" s="1"/>
  <c r="AJ413" i="2"/>
  <c r="AF413" i="2"/>
  <c r="AB413" i="2"/>
  <c r="X413" i="2"/>
  <c r="S413" i="2"/>
  <c r="T413" i="2" s="1"/>
  <c r="O413" i="2"/>
  <c r="P413" i="2"/>
  <c r="AJ412" i="2"/>
  <c r="AF412" i="2"/>
  <c r="AB412" i="2"/>
  <c r="X412" i="2"/>
  <c r="S412" i="2"/>
  <c r="T412" i="2" s="1"/>
  <c r="O412" i="2"/>
  <c r="P412" i="2" s="1"/>
  <c r="AJ411" i="2"/>
  <c r="AF411" i="2"/>
  <c r="AB411" i="2"/>
  <c r="X411" i="2"/>
  <c r="S411" i="2"/>
  <c r="T411" i="2" s="1"/>
  <c r="O411" i="2"/>
  <c r="P411" i="2" s="1"/>
  <c r="AJ410" i="2"/>
  <c r="AF410" i="2"/>
  <c r="AB410" i="2"/>
  <c r="W410" i="2"/>
  <c r="X410" i="2"/>
  <c r="S410" i="2"/>
  <c r="T410" i="2"/>
  <c r="O410" i="2"/>
  <c r="P410" i="2" s="1"/>
  <c r="AJ409" i="2"/>
  <c r="AF409" i="2"/>
  <c r="AB409" i="2"/>
  <c r="X409" i="2"/>
  <c r="S409" i="2"/>
  <c r="T409" i="2"/>
  <c r="O409" i="2"/>
  <c r="P409" i="2" s="1"/>
  <c r="AJ408" i="2"/>
  <c r="AF408" i="2"/>
  <c r="AB408" i="2"/>
  <c r="W408" i="2"/>
  <c r="X408" i="2" s="1"/>
  <c r="S408" i="2"/>
  <c r="T408" i="2" s="1"/>
  <c r="O408" i="2"/>
  <c r="P408" i="2" s="1"/>
  <c r="AJ407" i="2"/>
  <c r="AF407" i="2"/>
  <c r="AB407" i="2"/>
  <c r="W407" i="2"/>
  <c r="X407" i="2"/>
  <c r="S407" i="2"/>
  <c r="T407" i="2" s="1"/>
  <c r="O407" i="2"/>
  <c r="P407" i="2"/>
  <c r="AJ406" i="2"/>
  <c r="AF406" i="2"/>
  <c r="AB406" i="2"/>
  <c r="W406" i="2"/>
  <c r="X406" i="2" s="1"/>
  <c r="S406" i="2"/>
  <c r="T406" i="2" s="1"/>
  <c r="O406" i="2"/>
  <c r="P406" i="2" s="1"/>
  <c r="AJ405" i="2"/>
  <c r="AF405" i="2"/>
  <c r="AB405" i="2"/>
  <c r="X405" i="2"/>
  <c r="S405" i="2"/>
  <c r="T405" i="2" s="1"/>
  <c r="O405" i="2"/>
  <c r="P405" i="2" s="1"/>
  <c r="AJ404" i="2"/>
  <c r="AF404" i="2"/>
  <c r="AB404" i="2"/>
  <c r="W404" i="2"/>
  <c r="X404" i="2" s="1"/>
  <c r="S404" i="2"/>
  <c r="T404" i="2"/>
  <c r="O404" i="2"/>
  <c r="P404" i="2"/>
  <c r="AJ403" i="2"/>
  <c r="AF403" i="2"/>
  <c r="AB403" i="2"/>
  <c r="X403" i="2"/>
  <c r="S403" i="2"/>
  <c r="T403" i="2"/>
  <c r="O403" i="2"/>
  <c r="P403" i="2"/>
  <c r="AJ402" i="2"/>
  <c r="AF402" i="2"/>
  <c r="AB402" i="2"/>
  <c r="W402" i="2"/>
  <c r="X402" i="2" s="1"/>
  <c r="S402" i="2"/>
  <c r="T402" i="2" s="1"/>
  <c r="O402" i="2"/>
  <c r="P402" i="2" s="1"/>
  <c r="AJ401" i="2"/>
  <c r="AF401" i="2"/>
  <c r="AB401" i="2"/>
  <c r="X401" i="2"/>
  <c r="S401" i="2"/>
  <c r="T401" i="2"/>
  <c r="O401" i="2"/>
  <c r="P401" i="2" s="1"/>
  <c r="AJ400" i="2"/>
  <c r="AF400" i="2"/>
  <c r="AB400" i="2"/>
  <c r="W400" i="2"/>
  <c r="X400" i="2" s="1"/>
  <c r="S400" i="2"/>
  <c r="T400" i="2"/>
  <c r="O400" i="2"/>
  <c r="P400" i="2"/>
  <c r="AJ399" i="2"/>
  <c r="AF399" i="2"/>
  <c r="AB399" i="2"/>
  <c r="X399" i="2"/>
  <c r="S399" i="2"/>
  <c r="T399" i="2"/>
  <c r="O399" i="2"/>
  <c r="P399" i="2"/>
  <c r="AI398" i="2"/>
  <c r="AJ398" i="2"/>
  <c r="AE398" i="2"/>
  <c r="AF398" i="2" s="1"/>
  <c r="AA398" i="2"/>
  <c r="AB398" i="2" s="1"/>
  <c r="W398" i="2"/>
  <c r="X398" i="2"/>
  <c r="S398" i="2"/>
  <c r="T398" i="2"/>
  <c r="O398" i="2"/>
  <c r="P398" i="2" s="1"/>
  <c r="AI397" i="2"/>
  <c r="AJ397" i="2" s="1"/>
  <c r="AE397" i="2"/>
  <c r="AF397" i="2"/>
  <c r="AA397" i="2"/>
  <c r="AB397" i="2"/>
  <c r="W397" i="2"/>
  <c r="X397" i="2" s="1"/>
  <c r="S397" i="2"/>
  <c r="T397" i="2" s="1"/>
  <c r="O397" i="2"/>
  <c r="P397" i="2"/>
  <c r="AI396" i="2"/>
  <c r="AJ396" i="2"/>
  <c r="AE396" i="2"/>
  <c r="AF396" i="2" s="1"/>
  <c r="AA396" i="2"/>
  <c r="AB396" i="2" s="1"/>
  <c r="W396" i="2"/>
  <c r="X396" i="2"/>
  <c r="S396" i="2"/>
  <c r="T396" i="2"/>
  <c r="O396" i="2"/>
  <c r="P396" i="2" s="1"/>
  <c r="AI395" i="2"/>
  <c r="AJ395" i="2" s="1"/>
  <c r="AE395" i="2"/>
  <c r="AF395" i="2"/>
  <c r="AA395" i="2"/>
  <c r="AB395" i="2"/>
  <c r="W395" i="2"/>
  <c r="X395" i="2" s="1"/>
  <c r="S395" i="2"/>
  <c r="T395" i="2" s="1"/>
  <c r="O395" i="2"/>
  <c r="P395" i="2"/>
  <c r="AI394" i="2"/>
  <c r="AJ394" i="2"/>
  <c r="AE394" i="2"/>
  <c r="AF394" i="2" s="1"/>
  <c r="AA394" i="2"/>
  <c r="AB394" i="2" s="1"/>
  <c r="W394" i="2"/>
  <c r="X394" i="2"/>
  <c r="S394" i="2"/>
  <c r="T394" i="2"/>
  <c r="O394" i="2"/>
  <c r="P394" i="2" s="1"/>
  <c r="AI393" i="2"/>
  <c r="AJ393" i="2" s="1"/>
  <c r="AE393" i="2"/>
  <c r="AF393" i="2"/>
  <c r="AA393" i="2"/>
  <c r="AB393" i="2"/>
  <c r="W393" i="2"/>
  <c r="X393" i="2" s="1"/>
  <c r="S393" i="2"/>
  <c r="T393" i="2" s="1"/>
  <c r="O393" i="2"/>
  <c r="P393" i="2"/>
  <c r="AI392" i="2"/>
  <c r="AJ392" i="2"/>
  <c r="AE392" i="2"/>
  <c r="AF392" i="2" s="1"/>
  <c r="AA392" i="2"/>
  <c r="AB392" i="2" s="1"/>
  <c r="W392" i="2"/>
  <c r="X392" i="2"/>
  <c r="S392" i="2"/>
  <c r="T392" i="2"/>
  <c r="O392" i="2"/>
  <c r="P392" i="2" s="1"/>
  <c r="AI391" i="2"/>
  <c r="AJ391" i="2" s="1"/>
  <c r="AE391" i="2"/>
  <c r="AF391" i="2"/>
  <c r="AA391" i="2"/>
  <c r="AB391" i="2"/>
  <c r="W391" i="2"/>
  <c r="X391" i="2" s="1"/>
  <c r="S391" i="2"/>
  <c r="T391" i="2" s="1"/>
  <c r="O391" i="2"/>
  <c r="P391" i="2"/>
  <c r="AI390" i="2"/>
  <c r="AJ390" i="2" s="1"/>
  <c r="AE390" i="2"/>
  <c r="AF390" i="2" s="1"/>
  <c r="AA390" i="2"/>
  <c r="AB390" i="2" s="1"/>
  <c r="W390" i="2"/>
  <c r="X390" i="2"/>
  <c r="S390" i="2"/>
  <c r="T390" i="2" s="1"/>
  <c r="O390" i="2"/>
  <c r="P390" i="2" s="1"/>
  <c r="AI389" i="2"/>
  <c r="AJ389" i="2" s="1"/>
  <c r="AE389" i="2"/>
  <c r="AF389" i="2"/>
  <c r="AA389" i="2"/>
  <c r="AB389" i="2" s="1"/>
  <c r="W389" i="2"/>
  <c r="X389" i="2" s="1"/>
  <c r="S389" i="2"/>
  <c r="T389" i="2" s="1"/>
  <c r="O389" i="2"/>
  <c r="P389" i="2"/>
  <c r="AI388" i="2"/>
  <c r="AJ388" i="2" s="1"/>
  <c r="AE388" i="2"/>
  <c r="AF388" i="2" s="1"/>
  <c r="AA388" i="2"/>
  <c r="AB388" i="2" s="1"/>
  <c r="W388" i="2"/>
  <c r="X388" i="2"/>
  <c r="S388" i="2"/>
  <c r="T388" i="2" s="1"/>
  <c r="O388" i="2"/>
  <c r="P388" i="2" s="1"/>
  <c r="AI387" i="2"/>
  <c r="AJ387" i="2" s="1"/>
  <c r="AE387" i="2"/>
  <c r="AF387" i="2"/>
  <c r="AA387" i="2"/>
  <c r="AB387" i="2" s="1"/>
  <c r="W387" i="2"/>
  <c r="X387" i="2" s="1"/>
  <c r="S387" i="2"/>
  <c r="T387" i="2" s="1"/>
  <c r="O387" i="2"/>
  <c r="P387" i="2"/>
  <c r="AI386" i="2"/>
  <c r="AJ386" i="2" s="1"/>
  <c r="AE386" i="2"/>
  <c r="AF386" i="2" s="1"/>
  <c r="AA386" i="2"/>
  <c r="AB386" i="2" s="1"/>
  <c r="W386" i="2"/>
  <c r="X386" i="2"/>
  <c r="S386" i="2"/>
  <c r="T386" i="2" s="1"/>
  <c r="O386" i="2"/>
  <c r="P386" i="2" s="1"/>
  <c r="AI385" i="2"/>
  <c r="AJ385" i="2" s="1"/>
  <c r="AE385" i="2"/>
  <c r="AF385" i="2"/>
  <c r="AA385" i="2"/>
  <c r="AB385" i="2" s="1"/>
  <c r="W385" i="2"/>
  <c r="X385" i="2" s="1"/>
  <c r="S385" i="2"/>
  <c r="T385" i="2" s="1"/>
  <c r="O385" i="2"/>
  <c r="P385" i="2"/>
  <c r="AI384" i="2"/>
  <c r="AJ384" i="2" s="1"/>
  <c r="AE384" i="2"/>
  <c r="AF384" i="2" s="1"/>
  <c r="AA384" i="2"/>
  <c r="AB384" i="2" s="1"/>
  <c r="W384" i="2"/>
  <c r="X384" i="2"/>
  <c r="S384" i="2"/>
  <c r="T384" i="2" s="1"/>
  <c r="O384" i="2"/>
  <c r="P384" i="2" s="1"/>
  <c r="AI383" i="2"/>
  <c r="AJ383" i="2" s="1"/>
  <c r="AE383" i="2"/>
  <c r="AF383" i="2"/>
  <c r="AA383" i="2"/>
  <c r="AB383" i="2" s="1"/>
  <c r="W383" i="2"/>
  <c r="X383" i="2" s="1"/>
  <c r="S383" i="2"/>
  <c r="T383" i="2" s="1"/>
  <c r="O383" i="2"/>
  <c r="P383" i="2"/>
  <c r="AI382" i="2"/>
  <c r="AJ382" i="2" s="1"/>
  <c r="AE382" i="2"/>
  <c r="AF382" i="2" s="1"/>
  <c r="AA382" i="2"/>
  <c r="AB382" i="2" s="1"/>
  <c r="W382" i="2"/>
  <c r="X382" i="2"/>
  <c r="S382" i="2"/>
  <c r="T382" i="2" s="1"/>
  <c r="O382" i="2"/>
  <c r="P382" i="2" s="1"/>
  <c r="AI381" i="2"/>
  <c r="AJ381" i="2" s="1"/>
  <c r="AE381" i="2"/>
  <c r="AF381" i="2"/>
  <c r="AA381" i="2"/>
  <c r="AB381" i="2" s="1"/>
  <c r="W381" i="2"/>
  <c r="X381" i="2" s="1"/>
  <c r="S381" i="2"/>
  <c r="T381" i="2" s="1"/>
  <c r="O381" i="2"/>
  <c r="P381" i="2"/>
  <c r="AI380" i="2"/>
  <c r="AJ380" i="2" s="1"/>
  <c r="AE380" i="2"/>
  <c r="AF380" i="2" s="1"/>
  <c r="AA380" i="2"/>
  <c r="AB380" i="2" s="1"/>
  <c r="W380" i="2"/>
  <c r="X380" i="2"/>
  <c r="S380" i="2"/>
  <c r="T380" i="2" s="1"/>
  <c r="O380" i="2"/>
  <c r="P380" i="2" s="1"/>
  <c r="AI379" i="2"/>
  <c r="AJ379" i="2" s="1"/>
  <c r="AE379" i="2"/>
  <c r="AF379" i="2"/>
  <c r="AA379" i="2"/>
  <c r="AB379" i="2" s="1"/>
  <c r="W379" i="2"/>
  <c r="X379" i="2" s="1"/>
  <c r="S379" i="2"/>
  <c r="T379" i="2" s="1"/>
  <c r="O379" i="2"/>
  <c r="P379" i="2"/>
  <c r="AI378" i="2"/>
  <c r="AJ378" i="2" s="1"/>
  <c r="AE378" i="2"/>
  <c r="AF378" i="2" s="1"/>
  <c r="AA378" i="2"/>
  <c r="AB378" i="2" s="1"/>
  <c r="W378" i="2"/>
  <c r="X378" i="2"/>
  <c r="S378" i="2"/>
  <c r="T378" i="2" s="1"/>
  <c r="O378" i="2"/>
  <c r="P378" i="2" s="1"/>
  <c r="AI377" i="2"/>
  <c r="AJ377" i="2" s="1"/>
  <c r="AE377" i="2"/>
  <c r="AF377" i="2"/>
  <c r="AA377" i="2"/>
  <c r="AB377" i="2" s="1"/>
  <c r="W377" i="2"/>
  <c r="X377" i="2" s="1"/>
  <c r="S377" i="2"/>
  <c r="T377" i="2" s="1"/>
  <c r="O377" i="2"/>
  <c r="P377" i="2"/>
  <c r="AI376" i="2"/>
  <c r="AJ376" i="2" s="1"/>
  <c r="AE376" i="2"/>
  <c r="AF376" i="2" s="1"/>
  <c r="AA376" i="2"/>
  <c r="AB376" i="2" s="1"/>
  <c r="W376" i="2"/>
  <c r="X376" i="2"/>
  <c r="S376" i="2"/>
  <c r="T376" i="2" s="1"/>
  <c r="O376" i="2"/>
  <c r="P376" i="2" s="1"/>
  <c r="AI375" i="2"/>
  <c r="AJ375" i="2" s="1"/>
  <c r="AE375" i="2"/>
  <c r="AF375" i="2"/>
  <c r="AA375" i="2"/>
  <c r="AB375" i="2" s="1"/>
  <c r="W375" i="2"/>
  <c r="X375" i="2" s="1"/>
  <c r="S375" i="2"/>
  <c r="T375" i="2" s="1"/>
  <c r="O375" i="2"/>
  <c r="P375" i="2"/>
  <c r="AI374" i="2"/>
  <c r="AJ374" i="2" s="1"/>
  <c r="AE374" i="2"/>
  <c r="AF374" i="2" s="1"/>
  <c r="AA374" i="2"/>
  <c r="AB374" i="2" s="1"/>
  <c r="W374" i="2"/>
  <c r="X374" i="2"/>
  <c r="S374" i="2"/>
  <c r="T374" i="2" s="1"/>
  <c r="O374" i="2"/>
  <c r="P374" i="2" s="1"/>
  <c r="AI373" i="2"/>
  <c r="AJ373" i="2" s="1"/>
  <c r="AE373" i="2"/>
  <c r="AF373" i="2"/>
  <c r="AA373" i="2"/>
  <c r="AB373" i="2" s="1"/>
  <c r="W373" i="2"/>
  <c r="X373" i="2" s="1"/>
  <c r="S373" i="2"/>
  <c r="T373" i="2" s="1"/>
  <c r="O373" i="2"/>
  <c r="P373" i="2"/>
  <c r="AI372" i="2"/>
  <c r="AJ372" i="2" s="1"/>
  <c r="AE372" i="2"/>
  <c r="AF372" i="2" s="1"/>
  <c r="AA372" i="2"/>
  <c r="AB372" i="2" s="1"/>
  <c r="W372" i="2"/>
  <c r="X372" i="2"/>
  <c r="S372" i="2"/>
  <c r="T372" i="2" s="1"/>
  <c r="O372" i="2"/>
  <c r="P372" i="2" s="1"/>
  <c r="AI371" i="2"/>
  <c r="AJ371" i="2" s="1"/>
  <c r="AE371" i="2"/>
  <c r="AF371" i="2"/>
  <c r="AA371" i="2"/>
  <c r="AB371" i="2" s="1"/>
  <c r="W371" i="2"/>
  <c r="X371" i="2" s="1"/>
  <c r="S371" i="2"/>
  <c r="T371" i="2" s="1"/>
  <c r="O371" i="2"/>
  <c r="P371" i="2"/>
  <c r="AI370" i="2"/>
  <c r="AJ370" i="2" s="1"/>
  <c r="AE370" i="2"/>
  <c r="AF370" i="2" s="1"/>
  <c r="AA370" i="2"/>
  <c r="AB370" i="2" s="1"/>
  <c r="W370" i="2"/>
  <c r="X370" i="2"/>
  <c r="S370" i="2"/>
  <c r="T370" i="2" s="1"/>
  <c r="O370" i="2"/>
  <c r="P370" i="2" s="1"/>
  <c r="AI369" i="2"/>
  <c r="AJ369" i="2" s="1"/>
  <c r="AE369" i="2"/>
  <c r="AF369" i="2"/>
  <c r="AA369" i="2"/>
  <c r="AB369" i="2" s="1"/>
  <c r="W369" i="2"/>
  <c r="X369" i="2" s="1"/>
  <c r="S369" i="2"/>
  <c r="T369" i="2" s="1"/>
  <c r="O369" i="2"/>
  <c r="P369" i="2"/>
  <c r="AI368" i="2"/>
  <c r="AJ368" i="2" s="1"/>
  <c r="AE368" i="2"/>
  <c r="AF368" i="2" s="1"/>
  <c r="AA368" i="2"/>
  <c r="AB368" i="2" s="1"/>
  <c r="W368" i="2"/>
  <c r="X368" i="2"/>
  <c r="S368" i="2"/>
  <c r="T368" i="2" s="1"/>
  <c r="O368" i="2"/>
  <c r="P368" i="2" s="1"/>
  <c r="AI367" i="2"/>
  <c r="AJ367" i="2" s="1"/>
  <c r="AE367" i="2"/>
  <c r="AF367" i="2"/>
  <c r="AA367" i="2"/>
  <c r="AB367" i="2" s="1"/>
  <c r="W367" i="2"/>
  <c r="X367" i="2" s="1"/>
  <c r="S367" i="2"/>
  <c r="T367" i="2" s="1"/>
  <c r="O367" i="2"/>
  <c r="P367" i="2"/>
  <c r="AI366" i="2"/>
  <c r="AJ366" i="2" s="1"/>
  <c r="AE366" i="2"/>
  <c r="AF366" i="2" s="1"/>
  <c r="AA366" i="2"/>
  <c r="AB366" i="2" s="1"/>
  <c r="W366" i="2"/>
  <c r="X366" i="2"/>
  <c r="S366" i="2"/>
  <c r="T366" i="2" s="1"/>
  <c r="O366" i="2"/>
  <c r="P366" i="2" s="1"/>
  <c r="AI365" i="2"/>
  <c r="AJ365" i="2" s="1"/>
  <c r="AE365" i="2"/>
  <c r="AF365" i="2"/>
  <c r="AA365" i="2"/>
  <c r="AB365" i="2" s="1"/>
  <c r="W365" i="2"/>
  <c r="X365" i="2" s="1"/>
  <c r="S365" i="2"/>
  <c r="T365" i="2" s="1"/>
  <c r="O365" i="2"/>
  <c r="P365" i="2"/>
  <c r="AI364" i="2"/>
  <c r="AJ364" i="2" s="1"/>
  <c r="AE364" i="2"/>
  <c r="AF364" i="2" s="1"/>
  <c r="AA364" i="2"/>
  <c r="AB364" i="2" s="1"/>
  <c r="W364" i="2"/>
  <c r="X364" i="2"/>
  <c r="S364" i="2"/>
  <c r="T364" i="2" s="1"/>
  <c r="O364" i="2"/>
  <c r="P364" i="2" s="1"/>
  <c r="AI363" i="2"/>
  <c r="AJ363" i="2" s="1"/>
  <c r="AE363" i="2"/>
  <c r="AF363" i="2"/>
  <c r="AA363" i="2"/>
  <c r="AB363" i="2" s="1"/>
  <c r="W363" i="2"/>
  <c r="X363" i="2" s="1"/>
  <c r="S363" i="2"/>
  <c r="T363" i="2" s="1"/>
  <c r="O363" i="2"/>
  <c r="P363" i="2"/>
  <c r="AI362" i="2"/>
  <c r="AJ362" i="2" s="1"/>
  <c r="AE362" i="2"/>
  <c r="AF362" i="2" s="1"/>
  <c r="AA362" i="2"/>
  <c r="AB362" i="2" s="1"/>
  <c r="W362" i="2"/>
  <c r="X362" i="2"/>
  <c r="S362" i="2"/>
  <c r="T362" i="2" s="1"/>
  <c r="O362" i="2"/>
  <c r="P362" i="2" s="1"/>
  <c r="AI361" i="2"/>
  <c r="AJ361" i="2" s="1"/>
  <c r="AE361" i="2"/>
  <c r="AF361" i="2"/>
  <c r="AA361" i="2"/>
  <c r="AB361" i="2" s="1"/>
  <c r="W361" i="2"/>
  <c r="X361" i="2" s="1"/>
  <c r="S361" i="2"/>
  <c r="T361" i="2" s="1"/>
  <c r="O361" i="2"/>
  <c r="P361" i="2"/>
  <c r="AI360" i="2"/>
  <c r="AJ360" i="2" s="1"/>
  <c r="AE360" i="2"/>
  <c r="AF360" i="2" s="1"/>
  <c r="AA360" i="2"/>
  <c r="AB360" i="2" s="1"/>
  <c r="W360" i="2"/>
  <c r="X360" i="2"/>
  <c r="S360" i="2"/>
  <c r="T360" i="2" s="1"/>
  <c r="O360" i="2"/>
  <c r="P360" i="2" s="1"/>
  <c r="AI359" i="2"/>
  <c r="AJ359" i="2" s="1"/>
  <c r="AE359" i="2"/>
  <c r="AF359" i="2"/>
  <c r="AA359" i="2"/>
  <c r="AB359" i="2" s="1"/>
  <c r="W359" i="2"/>
  <c r="X359" i="2" s="1"/>
  <c r="S359" i="2"/>
  <c r="T359" i="2" s="1"/>
  <c r="O359" i="2"/>
  <c r="P359" i="2"/>
  <c r="AI358" i="2"/>
  <c r="AJ358" i="2" s="1"/>
  <c r="AE358" i="2"/>
  <c r="AF358" i="2" s="1"/>
  <c r="AA358" i="2"/>
  <c r="AB358" i="2" s="1"/>
  <c r="W358" i="2"/>
  <c r="X358" i="2"/>
  <c r="S358" i="2"/>
  <c r="T358" i="2" s="1"/>
  <c r="O358" i="2"/>
  <c r="P358" i="2" s="1"/>
  <c r="AI357" i="2"/>
  <c r="AJ357" i="2" s="1"/>
  <c r="AE357" i="2"/>
  <c r="AF357" i="2"/>
  <c r="AA357" i="2"/>
  <c r="AB357" i="2" s="1"/>
  <c r="W357" i="2"/>
  <c r="X357" i="2" s="1"/>
  <c r="S357" i="2"/>
  <c r="T357" i="2" s="1"/>
  <c r="O357" i="2"/>
  <c r="P357" i="2"/>
  <c r="AI356" i="2"/>
  <c r="AJ356" i="2" s="1"/>
  <c r="AE356" i="2"/>
  <c r="AF356" i="2" s="1"/>
  <c r="AA356" i="2"/>
  <c r="AB356" i="2" s="1"/>
  <c r="W356" i="2"/>
  <c r="X356" i="2"/>
  <c r="S356" i="2"/>
  <c r="T356" i="2" s="1"/>
  <c r="O356" i="2"/>
  <c r="P356" i="2" s="1"/>
  <c r="AI355" i="2"/>
  <c r="AJ355" i="2" s="1"/>
  <c r="AE355" i="2"/>
  <c r="AF355" i="2"/>
  <c r="AA355" i="2"/>
  <c r="AB355" i="2" s="1"/>
  <c r="W355" i="2"/>
  <c r="X355" i="2" s="1"/>
  <c r="S355" i="2"/>
  <c r="T355" i="2" s="1"/>
  <c r="O355" i="2"/>
  <c r="P355" i="2"/>
  <c r="AI354" i="2"/>
  <c r="AJ354" i="2" s="1"/>
  <c r="AE354" i="2"/>
  <c r="AF354" i="2" s="1"/>
  <c r="AA354" i="2"/>
  <c r="AB354" i="2" s="1"/>
  <c r="W354" i="2"/>
  <c r="X354" i="2"/>
  <c r="S354" i="2"/>
  <c r="T354" i="2" s="1"/>
  <c r="O354" i="2"/>
  <c r="P354" i="2" s="1"/>
  <c r="AI353" i="2"/>
  <c r="AJ353" i="2" s="1"/>
  <c r="AE353" i="2"/>
  <c r="AF353" i="2"/>
  <c r="AA353" i="2"/>
  <c r="AB353" i="2" s="1"/>
  <c r="W353" i="2"/>
  <c r="X353" i="2" s="1"/>
  <c r="S353" i="2"/>
  <c r="T353" i="2" s="1"/>
  <c r="O353" i="2"/>
  <c r="P353" i="2"/>
  <c r="AI352" i="2"/>
  <c r="AJ352" i="2" s="1"/>
  <c r="AE352" i="2"/>
  <c r="AF352" i="2" s="1"/>
  <c r="AA352" i="2"/>
  <c r="AB352" i="2" s="1"/>
  <c r="W352" i="2"/>
  <c r="X352" i="2"/>
  <c r="S352" i="2"/>
  <c r="T352" i="2" s="1"/>
  <c r="O352" i="2"/>
  <c r="P352" i="2" s="1"/>
  <c r="AI351" i="2"/>
  <c r="AJ351" i="2" s="1"/>
  <c r="AE351" i="2"/>
  <c r="AF351" i="2"/>
  <c r="AA351" i="2"/>
  <c r="AB351" i="2" s="1"/>
  <c r="W351" i="2"/>
  <c r="X351" i="2" s="1"/>
  <c r="S351" i="2"/>
  <c r="T351" i="2" s="1"/>
  <c r="O351" i="2"/>
  <c r="P351" i="2"/>
  <c r="AI350" i="2"/>
  <c r="AJ350" i="2" s="1"/>
  <c r="AE350" i="2"/>
  <c r="AF350" i="2" s="1"/>
  <c r="AA350" i="2"/>
  <c r="AB350" i="2" s="1"/>
  <c r="W350" i="2"/>
  <c r="X350" i="2"/>
  <c r="S350" i="2"/>
  <c r="T350" i="2" s="1"/>
  <c r="O350" i="2"/>
  <c r="P350" i="2" s="1"/>
  <c r="AI349" i="2"/>
  <c r="AJ349" i="2" s="1"/>
  <c r="AE349" i="2"/>
  <c r="AF349" i="2"/>
  <c r="AA349" i="2"/>
  <c r="AB349" i="2" s="1"/>
  <c r="W349" i="2"/>
  <c r="X349" i="2" s="1"/>
  <c r="S349" i="2"/>
  <c r="T349" i="2" s="1"/>
  <c r="O349" i="2"/>
  <c r="P349" i="2"/>
  <c r="AI348" i="2"/>
  <c r="AJ348" i="2" s="1"/>
  <c r="AE348" i="2"/>
  <c r="AF348" i="2" s="1"/>
  <c r="AA348" i="2"/>
  <c r="AB348" i="2" s="1"/>
  <c r="W348" i="2"/>
  <c r="X348" i="2"/>
  <c r="S348" i="2"/>
  <c r="T348" i="2" s="1"/>
  <c r="O348" i="2"/>
  <c r="P348" i="2" s="1"/>
  <c r="AI347" i="2"/>
  <c r="AJ347" i="2" s="1"/>
  <c r="AE347" i="2"/>
  <c r="AF347" i="2"/>
  <c r="AA347" i="2"/>
  <c r="AB347" i="2" s="1"/>
  <c r="W347" i="2"/>
  <c r="X347" i="2" s="1"/>
  <c r="S347" i="2"/>
  <c r="T347" i="2" s="1"/>
  <c r="O347" i="2"/>
  <c r="P347" i="2"/>
  <c r="AI346" i="2"/>
  <c r="AJ346" i="2" s="1"/>
  <c r="AE346" i="2"/>
  <c r="AF346" i="2" s="1"/>
  <c r="AA346" i="2"/>
  <c r="AB346" i="2" s="1"/>
  <c r="W346" i="2"/>
  <c r="X346" i="2"/>
  <c r="S346" i="2"/>
  <c r="T346" i="2" s="1"/>
  <c r="O346" i="2"/>
  <c r="P346" i="2" s="1"/>
  <c r="AI345" i="2"/>
  <c r="AJ345" i="2" s="1"/>
  <c r="AE345" i="2"/>
  <c r="AF345" i="2"/>
  <c r="AA345" i="2"/>
  <c r="AB345" i="2" s="1"/>
  <c r="W345" i="2"/>
  <c r="X345" i="2" s="1"/>
  <c r="S345" i="2"/>
  <c r="T345" i="2" s="1"/>
  <c r="O345" i="2"/>
  <c r="P345" i="2"/>
  <c r="AI344" i="2"/>
  <c r="AJ344" i="2" s="1"/>
  <c r="AE344" i="2"/>
  <c r="AF344" i="2" s="1"/>
  <c r="AA344" i="2"/>
  <c r="AB344" i="2" s="1"/>
  <c r="W344" i="2"/>
  <c r="X344" i="2"/>
  <c r="S344" i="2"/>
  <c r="T344" i="2" s="1"/>
  <c r="O344" i="2"/>
  <c r="P344" i="2" s="1"/>
  <c r="AI343" i="2"/>
  <c r="AJ343" i="2" s="1"/>
  <c r="AE343" i="2"/>
  <c r="AF343" i="2"/>
  <c r="AA343" i="2"/>
  <c r="AB343" i="2" s="1"/>
  <c r="W343" i="2"/>
  <c r="X343" i="2" s="1"/>
  <c r="S343" i="2"/>
  <c r="T343" i="2" s="1"/>
  <c r="O343" i="2"/>
  <c r="P343" i="2"/>
  <c r="AI342" i="2"/>
  <c r="AJ342" i="2" s="1"/>
  <c r="AE342" i="2"/>
  <c r="AF342" i="2" s="1"/>
  <c r="AA342" i="2"/>
  <c r="AB342" i="2" s="1"/>
  <c r="W342" i="2"/>
  <c r="X342" i="2"/>
  <c r="S342" i="2"/>
  <c r="T342" i="2" s="1"/>
  <c r="O342" i="2"/>
  <c r="P342" i="2" s="1"/>
  <c r="AI341" i="2"/>
  <c r="AJ341" i="2" s="1"/>
  <c r="AE341" i="2"/>
  <c r="AF341" i="2"/>
  <c r="AA341" i="2"/>
  <c r="AB341" i="2" s="1"/>
  <c r="W341" i="2"/>
  <c r="X341" i="2" s="1"/>
  <c r="S341" i="2"/>
  <c r="T341" i="2" s="1"/>
  <c r="O341" i="2"/>
  <c r="P341" i="2"/>
  <c r="AI340" i="2"/>
  <c r="AJ340" i="2" s="1"/>
  <c r="AE340" i="2"/>
  <c r="AF340" i="2" s="1"/>
  <c r="AA340" i="2"/>
  <c r="AB340" i="2" s="1"/>
  <c r="W340" i="2"/>
  <c r="X340" i="2"/>
  <c r="S340" i="2"/>
  <c r="T340" i="2" s="1"/>
  <c r="O340" i="2"/>
  <c r="P340" i="2" s="1"/>
  <c r="AI339" i="2"/>
  <c r="AJ339" i="2" s="1"/>
  <c r="AE339" i="2"/>
  <c r="AF339" i="2"/>
  <c r="AA339" i="2"/>
  <c r="AB339" i="2" s="1"/>
  <c r="W339" i="2"/>
  <c r="X339" i="2" s="1"/>
  <c r="S339" i="2"/>
  <c r="T339" i="2" s="1"/>
  <c r="O339" i="2"/>
  <c r="P339" i="2"/>
  <c r="AI338" i="2"/>
  <c r="AJ338" i="2" s="1"/>
  <c r="AE338" i="2"/>
  <c r="AF338" i="2" s="1"/>
  <c r="AA338" i="2"/>
  <c r="AB338" i="2" s="1"/>
  <c r="W338" i="2"/>
  <c r="X338" i="2"/>
  <c r="S338" i="2"/>
  <c r="T338" i="2" s="1"/>
  <c r="O338" i="2"/>
  <c r="P338" i="2" s="1"/>
  <c r="AI337" i="2"/>
  <c r="AJ337" i="2" s="1"/>
  <c r="AE337" i="2"/>
  <c r="AF337" i="2"/>
  <c r="AA337" i="2"/>
  <c r="AB337" i="2" s="1"/>
  <c r="W337" i="2"/>
  <c r="X337" i="2" s="1"/>
  <c r="S337" i="2"/>
  <c r="T337" i="2" s="1"/>
  <c r="O337" i="2"/>
  <c r="P337" i="2"/>
  <c r="AI336" i="2"/>
  <c r="AJ336" i="2" s="1"/>
  <c r="AE336" i="2"/>
  <c r="AF336" i="2" s="1"/>
  <c r="AA336" i="2"/>
  <c r="AB336" i="2" s="1"/>
  <c r="W336" i="2"/>
  <c r="X336" i="2"/>
  <c r="S336" i="2"/>
  <c r="T336" i="2" s="1"/>
  <c r="O336" i="2"/>
  <c r="P336" i="2" s="1"/>
  <c r="AI335" i="2"/>
  <c r="AJ335" i="2" s="1"/>
  <c r="AE335" i="2"/>
  <c r="AF335" i="2"/>
  <c r="AA335" i="2"/>
  <c r="AB335" i="2" s="1"/>
  <c r="W335" i="2"/>
  <c r="X335" i="2" s="1"/>
  <c r="S335" i="2"/>
  <c r="T335" i="2" s="1"/>
  <c r="O335" i="2"/>
  <c r="P335" i="2"/>
  <c r="AI334" i="2"/>
  <c r="AJ334" i="2" s="1"/>
  <c r="AE334" i="2"/>
  <c r="AF334" i="2" s="1"/>
  <c r="AA334" i="2"/>
  <c r="AB334" i="2" s="1"/>
  <c r="W334" i="2"/>
  <c r="X334" i="2"/>
  <c r="S334" i="2"/>
  <c r="T334" i="2" s="1"/>
  <c r="O334" i="2"/>
  <c r="P334" i="2" s="1"/>
  <c r="AI333" i="2"/>
  <c r="AJ333" i="2" s="1"/>
  <c r="AE333" i="2"/>
  <c r="AF333" i="2"/>
  <c r="AA333" i="2"/>
  <c r="AB333" i="2" s="1"/>
  <c r="W333" i="2"/>
  <c r="X333" i="2" s="1"/>
  <c r="S333" i="2"/>
  <c r="T333" i="2" s="1"/>
  <c r="O333" i="2"/>
  <c r="P333" i="2"/>
  <c r="AI332" i="2"/>
  <c r="AJ332" i="2" s="1"/>
  <c r="AE332" i="2"/>
  <c r="AF332" i="2" s="1"/>
  <c r="AA332" i="2"/>
  <c r="AB332" i="2" s="1"/>
  <c r="W332" i="2"/>
  <c r="X332" i="2"/>
  <c r="S332" i="2"/>
  <c r="T332" i="2" s="1"/>
  <c r="O332" i="2"/>
  <c r="P332" i="2" s="1"/>
  <c r="AI331" i="2"/>
  <c r="AJ331" i="2" s="1"/>
  <c r="AE331" i="2"/>
  <c r="AF331" i="2" s="1"/>
  <c r="AA331" i="2"/>
  <c r="AB331" i="2" s="1"/>
  <c r="W331" i="2"/>
  <c r="X331" i="2" s="1"/>
  <c r="S331" i="2"/>
  <c r="T331" i="2" s="1"/>
  <c r="O331" i="2"/>
  <c r="P331" i="2" s="1"/>
  <c r="AI330" i="2"/>
  <c r="AJ330" i="2" s="1"/>
  <c r="AE330" i="2"/>
  <c r="AF330" i="2" s="1"/>
  <c r="AA330" i="2"/>
  <c r="AB330" i="2" s="1"/>
  <c r="W330" i="2"/>
  <c r="X330" i="2" s="1"/>
  <c r="S330" i="2"/>
  <c r="T330" i="2" s="1"/>
  <c r="O330" i="2"/>
  <c r="P330" i="2" s="1"/>
  <c r="AI329" i="2"/>
  <c r="AJ329" i="2" s="1"/>
  <c r="AE329" i="2"/>
  <c r="AF329" i="2" s="1"/>
  <c r="AA329" i="2"/>
  <c r="AB329" i="2" s="1"/>
  <c r="W329" i="2"/>
  <c r="X329" i="2" s="1"/>
  <c r="S329" i="2"/>
  <c r="T329" i="2" s="1"/>
  <c r="O329" i="2"/>
  <c r="P329" i="2" s="1"/>
  <c r="AI328" i="2"/>
  <c r="AJ328" i="2" s="1"/>
  <c r="AE328" i="2"/>
  <c r="AF328" i="2" s="1"/>
  <c r="AA328" i="2"/>
  <c r="AB328" i="2" s="1"/>
  <c r="W328" i="2"/>
  <c r="X328" i="2" s="1"/>
  <c r="S328" i="2"/>
  <c r="T328" i="2" s="1"/>
  <c r="O328" i="2"/>
  <c r="P328" i="2" s="1"/>
  <c r="AI327" i="2"/>
  <c r="AJ327" i="2" s="1"/>
  <c r="AE327" i="2"/>
  <c r="AF327" i="2" s="1"/>
  <c r="AA327" i="2"/>
  <c r="AB327" i="2" s="1"/>
  <c r="W327" i="2"/>
  <c r="X327" i="2" s="1"/>
  <c r="S327" i="2"/>
  <c r="T327" i="2" s="1"/>
  <c r="O327" i="2"/>
  <c r="P327" i="2" s="1"/>
  <c r="AI326" i="2"/>
  <c r="AJ326" i="2" s="1"/>
  <c r="AE326" i="2"/>
  <c r="AF326" i="2" s="1"/>
  <c r="AA326" i="2"/>
  <c r="AB326" i="2" s="1"/>
  <c r="W326" i="2"/>
  <c r="X326" i="2" s="1"/>
  <c r="S326" i="2"/>
  <c r="T326" i="2" s="1"/>
  <c r="O326" i="2"/>
  <c r="P326" i="2" s="1"/>
  <c r="AI325" i="2"/>
  <c r="AJ325" i="2" s="1"/>
  <c r="AE325" i="2"/>
  <c r="AF325" i="2" s="1"/>
  <c r="AA325" i="2"/>
  <c r="AB325" i="2" s="1"/>
  <c r="W325" i="2"/>
  <c r="X325" i="2" s="1"/>
  <c r="S325" i="2"/>
  <c r="T325" i="2" s="1"/>
  <c r="O325" i="2"/>
  <c r="P325" i="2" s="1"/>
  <c r="AI324" i="2"/>
  <c r="AJ324" i="2" s="1"/>
  <c r="AE324" i="2"/>
  <c r="AF324" i="2" s="1"/>
  <c r="AA324" i="2"/>
  <c r="AB324" i="2" s="1"/>
  <c r="W324" i="2"/>
  <c r="X324" i="2" s="1"/>
  <c r="S324" i="2"/>
  <c r="T324" i="2" s="1"/>
  <c r="O324" i="2"/>
  <c r="P324" i="2" s="1"/>
  <c r="AI323" i="2"/>
  <c r="AJ323" i="2" s="1"/>
  <c r="AE323" i="2"/>
  <c r="AF323" i="2" s="1"/>
  <c r="AA323" i="2"/>
  <c r="AB323" i="2" s="1"/>
  <c r="W323" i="2"/>
  <c r="X323" i="2" s="1"/>
  <c r="S323" i="2"/>
  <c r="T323" i="2" s="1"/>
  <c r="O323" i="2"/>
  <c r="P323" i="2" s="1"/>
  <c r="AI322" i="2"/>
  <c r="AJ322" i="2" s="1"/>
  <c r="AE322" i="2"/>
  <c r="AF322" i="2" s="1"/>
  <c r="AA322" i="2"/>
  <c r="AB322" i="2" s="1"/>
  <c r="W322" i="2"/>
  <c r="X322" i="2" s="1"/>
  <c r="S322" i="2"/>
  <c r="T322" i="2" s="1"/>
  <c r="O322" i="2"/>
  <c r="P322" i="2" s="1"/>
  <c r="AI321" i="2"/>
  <c r="AJ321" i="2" s="1"/>
  <c r="AE321" i="2"/>
  <c r="AF321" i="2" s="1"/>
  <c r="AA321" i="2"/>
  <c r="AB321" i="2" s="1"/>
  <c r="W321" i="2"/>
  <c r="X321" i="2" s="1"/>
  <c r="S321" i="2"/>
  <c r="T321" i="2" s="1"/>
  <c r="O321" i="2"/>
  <c r="P321" i="2" s="1"/>
  <c r="AI320" i="2"/>
  <c r="AJ320" i="2" s="1"/>
  <c r="AE320" i="2"/>
  <c r="AF320" i="2" s="1"/>
  <c r="AA320" i="2"/>
  <c r="AB320" i="2" s="1"/>
  <c r="W320" i="2"/>
  <c r="X320" i="2" s="1"/>
  <c r="S320" i="2"/>
  <c r="T320" i="2" s="1"/>
  <c r="O320" i="2"/>
  <c r="P320" i="2" s="1"/>
  <c r="AI319" i="2"/>
  <c r="AJ319" i="2" s="1"/>
  <c r="AE319" i="2"/>
  <c r="AF319" i="2" s="1"/>
  <c r="AA319" i="2"/>
  <c r="AB319" i="2" s="1"/>
  <c r="W319" i="2"/>
  <c r="X319" i="2" s="1"/>
  <c r="S319" i="2"/>
  <c r="T319" i="2" s="1"/>
  <c r="O319" i="2"/>
  <c r="P319" i="2" s="1"/>
  <c r="AI318" i="2"/>
  <c r="AJ318" i="2" s="1"/>
  <c r="AE318" i="2"/>
  <c r="AF318" i="2" s="1"/>
  <c r="AA318" i="2"/>
  <c r="AB318" i="2" s="1"/>
  <c r="W318" i="2"/>
  <c r="X318" i="2" s="1"/>
  <c r="S318" i="2"/>
  <c r="T318" i="2" s="1"/>
  <c r="O318" i="2"/>
  <c r="P318" i="2" s="1"/>
  <c r="AI317" i="2"/>
  <c r="AJ317" i="2" s="1"/>
  <c r="AE317" i="2"/>
  <c r="AF317" i="2" s="1"/>
  <c r="AA317" i="2"/>
  <c r="AB317" i="2" s="1"/>
  <c r="W317" i="2"/>
  <c r="X317" i="2" s="1"/>
  <c r="S317" i="2"/>
  <c r="T317" i="2" s="1"/>
  <c r="O317" i="2"/>
  <c r="P317" i="2" s="1"/>
  <c r="AI316" i="2"/>
  <c r="AJ316" i="2" s="1"/>
  <c r="AE316" i="2"/>
  <c r="AF316" i="2" s="1"/>
  <c r="AA316" i="2"/>
  <c r="AB316" i="2" s="1"/>
  <c r="W316" i="2"/>
  <c r="X316" i="2" s="1"/>
  <c r="S316" i="2"/>
  <c r="T316" i="2" s="1"/>
  <c r="O316" i="2"/>
  <c r="P316" i="2" s="1"/>
  <c r="AI315" i="2"/>
  <c r="AJ315" i="2" s="1"/>
  <c r="AE315" i="2"/>
  <c r="AF315" i="2" s="1"/>
  <c r="AA315" i="2"/>
  <c r="AB315" i="2" s="1"/>
  <c r="W315" i="2"/>
  <c r="X315" i="2" s="1"/>
  <c r="S315" i="2"/>
  <c r="T315" i="2" s="1"/>
  <c r="O315" i="2"/>
  <c r="P315" i="2" s="1"/>
  <c r="AI314" i="2"/>
  <c r="AJ314" i="2" s="1"/>
  <c r="AE314" i="2"/>
  <c r="AF314" i="2" s="1"/>
  <c r="AA314" i="2"/>
  <c r="AB314" i="2" s="1"/>
  <c r="W314" i="2"/>
  <c r="X314" i="2" s="1"/>
  <c r="S314" i="2"/>
  <c r="T314" i="2" s="1"/>
  <c r="O314" i="2"/>
  <c r="P314" i="2" s="1"/>
  <c r="AI313" i="2"/>
  <c r="AJ313" i="2" s="1"/>
  <c r="AE313" i="2"/>
  <c r="AF313" i="2" s="1"/>
  <c r="AA313" i="2"/>
  <c r="AB313" i="2" s="1"/>
  <c r="W313" i="2"/>
  <c r="X313" i="2" s="1"/>
  <c r="S313" i="2"/>
  <c r="T313" i="2" s="1"/>
  <c r="O313" i="2"/>
  <c r="P313" i="2" s="1"/>
  <c r="AI312" i="2"/>
  <c r="AJ312" i="2" s="1"/>
  <c r="AE312" i="2"/>
  <c r="AF312" i="2" s="1"/>
  <c r="AA312" i="2"/>
  <c r="AB312" i="2" s="1"/>
  <c r="W312" i="2"/>
  <c r="X312" i="2" s="1"/>
  <c r="S312" i="2"/>
  <c r="T312" i="2" s="1"/>
  <c r="O312" i="2"/>
  <c r="P312" i="2" s="1"/>
  <c r="AI311" i="2"/>
  <c r="AJ311" i="2" s="1"/>
  <c r="AE311" i="2"/>
  <c r="AF311" i="2" s="1"/>
  <c r="AA311" i="2"/>
  <c r="AB311" i="2" s="1"/>
  <c r="W311" i="2"/>
  <c r="X311" i="2" s="1"/>
  <c r="S311" i="2"/>
  <c r="T311" i="2" s="1"/>
  <c r="O311" i="2"/>
  <c r="P311" i="2" s="1"/>
  <c r="AI310" i="2"/>
  <c r="AJ310" i="2" s="1"/>
  <c r="AE310" i="2"/>
  <c r="AF310" i="2" s="1"/>
  <c r="AA310" i="2"/>
  <c r="AB310" i="2" s="1"/>
  <c r="W310" i="2"/>
  <c r="X310" i="2" s="1"/>
  <c r="S310" i="2"/>
  <c r="T310" i="2" s="1"/>
  <c r="O310" i="2"/>
  <c r="P310" i="2" s="1"/>
  <c r="AI309" i="2"/>
  <c r="AJ309" i="2" s="1"/>
  <c r="AE309" i="2"/>
  <c r="AF309" i="2" s="1"/>
  <c r="AA309" i="2"/>
  <c r="AB309" i="2" s="1"/>
  <c r="W309" i="2"/>
  <c r="X309" i="2" s="1"/>
  <c r="S309" i="2"/>
  <c r="T309" i="2" s="1"/>
  <c r="O309" i="2"/>
  <c r="P309" i="2" s="1"/>
  <c r="AI308" i="2"/>
  <c r="AJ308" i="2" s="1"/>
  <c r="AE308" i="2"/>
  <c r="AF308" i="2" s="1"/>
  <c r="AA308" i="2"/>
  <c r="AB308" i="2" s="1"/>
  <c r="W308" i="2"/>
  <c r="X308" i="2" s="1"/>
  <c r="S308" i="2"/>
  <c r="T308" i="2" s="1"/>
  <c r="O308" i="2"/>
  <c r="P308" i="2" s="1"/>
  <c r="AI307" i="2"/>
  <c r="AJ307" i="2" s="1"/>
  <c r="AE307" i="2"/>
  <c r="AF307" i="2" s="1"/>
  <c r="AA307" i="2"/>
  <c r="AB307" i="2" s="1"/>
  <c r="W307" i="2"/>
  <c r="X307" i="2" s="1"/>
  <c r="S307" i="2"/>
  <c r="T307" i="2" s="1"/>
  <c r="O307" i="2"/>
  <c r="P307" i="2" s="1"/>
  <c r="AI306" i="2"/>
  <c r="AJ306" i="2" s="1"/>
  <c r="AE306" i="2"/>
  <c r="AF306" i="2" s="1"/>
  <c r="AA306" i="2"/>
  <c r="AB306" i="2" s="1"/>
  <c r="W306" i="2"/>
  <c r="X306" i="2" s="1"/>
  <c r="S306" i="2"/>
  <c r="T306" i="2" s="1"/>
  <c r="O306" i="2"/>
  <c r="P306" i="2" s="1"/>
  <c r="AI305" i="2"/>
  <c r="AJ305" i="2" s="1"/>
  <c r="AE305" i="2"/>
  <c r="AF305" i="2" s="1"/>
  <c r="AA305" i="2"/>
  <c r="AB305" i="2" s="1"/>
  <c r="W305" i="2"/>
  <c r="X305" i="2" s="1"/>
  <c r="S305" i="2"/>
  <c r="T305" i="2" s="1"/>
  <c r="O305" i="2"/>
  <c r="P305" i="2" s="1"/>
  <c r="AI304" i="2"/>
  <c r="AJ304" i="2" s="1"/>
  <c r="AE304" i="2"/>
  <c r="AF304" i="2" s="1"/>
  <c r="AA304" i="2"/>
  <c r="AB304" i="2" s="1"/>
  <c r="W304" i="2"/>
  <c r="X304" i="2" s="1"/>
  <c r="S304" i="2"/>
  <c r="T304" i="2" s="1"/>
  <c r="O304" i="2"/>
  <c r="P304" i="2" s="1"/>
  <c r="AI303" i="2"/>
  <c r="AJ303" i="2" s="1"/>
  <c r="AE303" i="2"/>
  <c r="AF303" i="2" s="1"/>
  <c r="AA303" i="2"/>
  <c r="AB303" i="2" s="1"/>
  <c r="W303" i="2"/>
  <c r="X303" i="2" s="1"/>
  <c r="S303" i="2"/>
  <c r="T303" i="2" s="1"/>
  <c r="O303" i="2"/>
  <c r="P303" i="2" s="1"/>
  <c r="AI302" i="2"/>
  <c r="AJ302" i="2" s="1"/>
  <c r="AE302" i="2"/>
  <c r="AF302" i="2" s="1"/>
  <c r="AA302" i="2"/>
  <c r="AB302" i="2" s="1"/>
  <c r="W302" i="2"/>
  <c r="X302" i="2" s="1"/>
  <c r="S302" i="2"/>
  <c r="T302" i="2" s="1"/>
  <c r="O302" i="2"/>
  <c r="P302" i="2" s="1"/>
  <c r="AI301" i="2"/>
  <c r="AJ301" i="2" s="1"/>
  <c r="AE301" i="2"/>
  <c r="AF301" i="2" s="1"/>
  <c r="AA301" i="2"/>
  <c r="AB301" i="2" s="1"/>
  <c r="W301" i="2"/>
  <c r="X301" i="2" s="1"/>
  <c r="S301" i="2"/>
  <c r="T301" i="2" s="1"/>
  <c r="O301" i="2"/>
  <c r="P301" i="2" s="1"/>
  <c r="AI300" i="2"/>
  <c r="AJ300" i="2" s="1"/>
  <c r="AE300" i="2"/>
  <c r="AF300" i="2" s="1"/>
  <c r="AA300" i="2"/>
  <c r="AB300" i="2" s="1"/>
  <c r="W300" i="2"/>
  <c r="X300" i="2" s="1"/>
  <c r="S300" i="2"/>
  <c r="T300" i="2" s="1"/>
  <c r="O300" i="2"/>
  <c r="P300" i="2" s="1"/>
  <c r="AI299" i="2"/>
  <c r="AJ299" i="2" s="1"/>
  <c r="AE299" i="2"/>
  <c r="AF299" i="2" s="1"/>
  <c r="AA299" i="2"/>
  <c r="AB299" i="2" s="1"/>
  <c r="W299" i="2"/>
  <c r="X299" i="2" s="1"/>
  <c r="S299" i="2"/>
  <c r="T299" i="2" s="1"/>
  <c r="O299" i="2"/>
  <c r="P299" i="2" s="1"/>
  <c r="AI298" i="2"/>
  <c r="AJ298" i="2" s="1"/>
  <c r="AE298" i="2"/>
  <c r="AF298" i="2" s="1"/>
  <c r="AA298" i="2"/>
  <c r="AB298" i="2" s="1"/>
  <c r="W298" i="2"/>
  <c r="X298" i="2" s="1"/>
  <c r="S298" i="2"/>
  <c r="T298" i="2" s="1"/>
  <c r="O298" i="2"/>
  <c r="P298" i="2" s="1"/>
  <c r="AI297" i="2"/>
  <c r="AJ297" i="2" s="1"/>
  <c r="AE297" i="2"/>
  <c r="AF297" i="2" s="1"/>
  <c r="AA297" i="2"/>
  <c r="AB297" i="2" s="1"/>
  <c r="W297" i="2"/>
  <c r="X297" i="2" s="1"/>
  <c r="S297" i="2"/>
  <c r="T297" i="2" s="1"/>
  <c r="O297" i="2"/>
  <c r="P297" i="2" s="1"/>
  <c r="AI296" i="2"/>
  <c r="AJ296" i="2" s="1"/>
  <c r="AE296" i="2"/>
  <c r="AF296" i="2" s="1"/>
  <c r="AA296" i="2"/>
  <c r="AB296" i="2" s="1"/>
  <c r="W296" i="2"/>
  <c r="X296" i="2" s="1"/>
  <c r="S296" i="2"/>
  <c r="T296" i="2" s="1"/>
  <c r="O296" i="2"/>
  <c r="P296" i="2" s="1"/>
  <c r="AI295" i="2"/>
  <c r="AJ295" i="2" s="1"/>
  <c r="AE295" i="2"/>
  <c r="AF295" i="2" s="1"/>
  <c r="AA295" i="2"/>
  <c r="AB295" i="2" s="1"/>
  <c r="W295" i="2"/>
  <c r="X295" i="2" s="1"/>
  <c r="S295" i="2"/>
  <c r="T295" i="2" s="1"/>
  <c r="O295" i="2"/>
  <c r="P295" i="2" s="1"/>
  <c r="AI294" i="2"/>
  <c r="AJ294" i="2" s="1"/>
  <c r="AE294" i="2"/>
  <c r="AF294" i="2" s="1"/>
  <c r="AA294" i="2"/>
  <c r="AB294" i="2" s="1"/>
  <c r="W294" i="2"/>
  <c r="X294" i="2" s="1"/>
  <c r="S294" i="2"/>
  <c r="T294" i="2" s="1"/>
  <c r="O294" i="2"/>
  <c r="P294" i="2" s="1"/>
  <c r="AI293" i="2"/>
  <c r="AJ293" i="2" s="1"/>
  <c r="AE293" i="2"/>
  <c r="AF293" i="2" s="1"/>
  <c r="AA293" i="2"/>
  <c r="AB293" i="2" s="1"/>
  <c r="W293" i="2"/>
  <c r="X293" i="2" s="1"/>
  <c r="S293" i="2"/>
  <c r="T293" i="2" s="1"/>
  <c r="O293" i="2"/>
  <c r="P293" i="2" s="1"/>
  <c r="AI292" i="2"/>
  <c r="AJ292" i="2" s="1"/>
  <c r="AE292" i="2"/>
  <c r="AF292" i="2" s="1"/>
  <c r="AA292" i="2"/>
  <c r="AB292" i="2" s="1"/>
  <c r="W292" i="2"/>
  <c r="X292" i="2" s="1"/>
  <c r="S292" i="2"/>
  <c r="T292" i="2" s="1"/>
  <c r="O292" i="2"/>
  <c r="P292" i="2" s="1"/>
  <c r="AI291" i="2"/>
  <c r="AJ291" i="2" s="1"/>
  <c r="AE291" i="2"/>
  <c r="AF291" i="2" s="1"/>
  <c r="AA291" i="2"/>
  <c r="AB291" i="2" s="1"/>
  <c r="W291" i="2"/>
  <c r="X291" i="2" s="1"/>
  <c r="S291" i="2"/>
  <c r="T291" i="2" s="1"/>
  <c r="O291" i="2"/>
  <c r="P291" i="2" s="1"/>
  <c r="AI290" i="2"/>
  <c r="AJ290" i="2" s="1"/>
  <c r="AE290" i="2"/>
  <c r="AF290" i="2" s="1"/>
  <c r="AA290" i="2"/>
  <c r="AB290" i="2" s="1"/>
  <c r="W290" i="2"/>
  <c r="X290" i="2" s="1"/>
  <c r="S290" i="2"/>
  <c r="T290" i="2" s="1"/>
  <c r="O290" i="2"/>
  <c r="P290" i="2" s="1"/>
  <c r="AI289" i="2"/>
  <c r="AJ289" i="2" s="1"/>
  <c r="AE289" i="2"/>
  <c r="AF289" i="2" s="1"/>
  <c r="AA289" i="2"/>
  <c r="AB289" i="2" s="1"/>
  <c r="W289" i="2"/>
  <c r="X289" i="2" s="1"/>
  <c r="S289" i="2"/>
  <c r="T289" i="2" s="1"/>
  <c r="O289" i="2"/>
  <c r="P289" i="2" s="1"/>
  <c r="AI288" i="2"/>
  <c r="AJ288" i="2" s="1"/>
  <c r="AE288" i="2"/>
  <c r="AF288" i="2" s="1"/>
  <c r="AA288" i="2"/>
  <c r="AB288" i="2" s="1"/>
  <c r="W288" i="2"/>
  <c r="X288" i="2" s="1"/>
  <c r="S288" i="2"/>
  <c r="T288" i="2" s="1"/>
  <c r="O288" i="2"/>
  <c r="P288" i="2" s="1"/>
  <c r="AI287" i="2"/>
  <c r="AJ287" i="2" s="1"/>
  <c r="AE287" i="2"/>
  <c r="AF287" i="2" s="1"/>
  <c r="AA287" i="2"/>
  <c r="AB287" i="2" s="1"/>
  <c r="W287" i="2"/>
  <c r="X287" i="2" s="1"/>
  <c r="S287" i="2"/>
  <c r="T287" i="2" s="1"/>
  <c r="O287" i="2"/>
  <c r="P287" i="2" s="1"/>
  <c r="AI286" i="2"/>
  <c r="AJ286" i="2" s="1"/>
  <c r="AE286" i="2"/>
  <c r="AF286" i="2" s="1"/>
  <c r="AA286" i="2"/>
  <c r="AB286" i="2" s="1"/>
  <c r="W286" i="2"/>
  <c r="X286" i="2" s="1"/>
  <c r="S286" i="2"/>
  <c r="T286" i="2" s="1"/>
  <c r="O286" i="2"/>
  <c r="P286" i="2" s="1"/>
  <c r="AI285" i="2"/>
  <c r="AJ285" i="2" s="1"/>
  <c r="AE285" i="2"/>
  <c r="AF285" i="2" s="1"/>
  <c r="AA285" i="2"/>
  <c r="AB285" i="2" s="1"/>
  <c r="W285" i="2"/>
  <c r="X285" i="2" s="1"/>
  <c r="S285" i="2"/>
  <c r="T285" i="2" s="1"/>
  <c r="O285" i="2"/>
  <c r="P285" i="2" s="1"/>
  <c r="AI284" i="2"/>
  <c r="AJ284" i="2" s="1"/>
  <c r="AE284" i="2"/>
  <c r="AF284" i="2" s="1"/>
  <c r="AA284" i="2"/>
  <c r="AB284" i="2" s="1"/>
  <c r="W284" i="2"/>
  <c r="X284" i="2" s="1"/>
  <c r="S284" i="2"/>
  <c r="T284" i="2" s="1"/>
  <c r="O284" i="2"/>
  <c r="P284" i="2" s="1"/>
  <c r="AI283" i="2"/>
  <c r="AJ283" i="2" s="1"/>
  <c r="AE283" i="2"/>
  <c r="AF283" i="2" s="1"/>
  <c r="AA283" i="2"/>
  <c r="AB283" i="2" s="1"/>
  <c r="W283" i="2"/>
  <c r="X283" i="2" s="1"/>
  <c r="S283" i="2"/>
  <c r="T283" i="2" s="1"/>
  <c r="O283" i="2"/>
  <c r="P283" i="2" s="1"/>
  <c r="AI282" i="2"/>
  <c r="AJ282" i="2" s="1"/>
  <c r="AE282" i="2"/>
  <c r="AF282" i="2" s="1"/>
  <c r="AA282" i="2"/>
  <c r="AB282" i="2" s="1"/>
  <c r="W282" i="2"/>
  <c r="X282" i="2" s="1"/>
  <c r="S282" i="2"/>
  <c r="T282" i="2" s="1"/>
  <c r="O282" i="2"/>
  <c r="P282" i="2" s="1"/>
  <c r="AI281" i="2"/>
  <c r="AJ281" i="2" s="1"/>
  <c r="AE281" i="2"/>
  <c r="AF281" i="2" s="1"/>
  <c r="AA281" i="2"/>
  <c r="AB281" i="2" s="1"/>
  <c r="W281" i="2"/>
  <c r="X281" i="2" s="1"/>
  <c r="S281" i="2"/>
  <c r="T281" i="2" s="1"/>
  <c r="O281" i="2"/>
  <c r="P281" i="2" s="1"/>
  <c r="AI280" i="2"/>
  <c r="AJ280" i="2" s="1"/>
  <c r="AE280" i="2"/>
  <c r="AF280" i="2" s="1"/>
  <c r="AA280" i="2"/>
  <c r="AB280" i="2" s="1"/>
  <c r="W280" i="2"/>
  <c r="X280" i="2" s="1"/>
  <c r="S280" i="2"/>
  <c r="T280" i="2" s="1"/>
  <c r="O280" i="2"/>
  <c r="P280" i="2" s="1"/>
  <c r="AI279" i="2"/>
  <c r="AJ279" i="2" s="1"/>
  <c r="AE279" i="2"/>
  <c r="AF279" i="2" s="1"/>
  <c r="AA279" i="2"/>
  <c r="AB279" i="2" s="1"/>
  <c r="W279" i="2"/>
  <c r="X279" i="2" s="1"/>
  <c r="S279" i="2"/>
  <c r="T279" i="2" s="1"/>
  <c r="O279" i="2"/>
  <c r="P279" i="2" s="1"/>
  <c r="AI278" i="2"/>
  <c r="AJ278" i="2" s="1"/>
  <c r="AE278" i="2"/>
  <c r="AF278" i="2" s="1"/>
  <c r="AA278" i="2"/>
  <c r="AB278" i="2" s="1"/>
  <c r="W278" i="2"/>
  <c r="X278" i="2" s="1"/>
  <c r="S278" i="2"/>
  <c r="T278" i="2" s="1"/>
  <c r="O278" i="2"/>
  <c r="P278" i="2" s="1"/>
  <c r="AI277" i="2"/>
  <c r="AJ277" i="2" s="1"/>
  <c r="AE277" i="2"/>
  <c r="AF277" i="2" s="1"/>
  <c r="AA277" i="2"/>
  <c r="AB277" i="2" s="1"/>
  <c r="W277" i="2"/>
  <c r="X277" i="2" s="1"/>
  <c r="S277" i="2"/>
  <c r="T277" i="2" s="1"/>
  <c r="O277" i="2"/>
  <c r="P277" i="2" s="1"/>
  <c r="AI276" i="2"/>
  <c r="AJ276" i="2" s="1"/>
  <c r="AE276" i="2"/>
  <c r="AF276" i="2" s="1"/>
  <c r="AA276" i="2"/>
  <c r="AB276" i="2" s="1"/>
  <c r="W276" i="2"/>
  <c r="X276" i="2" s="1"/>
  <c r="S276" i="2"/>
  <c r="T276" i="2" s="1"/>
  <c r="O276" i="2"/>
  <c r="P276" i="2" s="1"/>
  <c r="AI275" i="2"/>
  <c r="AJ275" i="2" s="1"/>
  <c r="AE275" i="2"/>
  <c r="AF275" i="2" s="1"/>
  <c r="AA275" i="2"/>
  <c r="AB275" i="2" s="1"/>
  <c r="W275" i="2"/>
  <c r="X275" i="2" s="1"/>
  <c r="S275" i="2"/>
  <c r="T275" i="2" s="1"/>
  <c r="O275" i="2"/>
  <c r="P275" i="2" s="1"/>
  <c r="AI274" i="2"/>
  <c r="AJ274" i="2" s="1"/>
  <c r="AE274" i="2"/>
  <c r="AF274" i="2" s="1"/>
  <c r="AA274" i="2"/>
  <c r="AB274" i="2" s="1"/>
  <c r="W274" i="2"/>
  <c r="X274" i="2" s="1"/>
  <c r="S274" i="2"/>
  <c r="T274" i="2" s="1"/>
  <c r="O274" i="2"/>
  <c r="P274" i="2" s="1"/>
  <c r="AI273" i="2"/>
  <c r="AJ273" i="2" s="1"/>
  <c r="AE273" i="2"/>
  <c r="AF273" i="2" s="1"/>
  <c r="AA273" i="2"/>
  <c r="AB273" i="2" s="1"/>
  <c r="W273" i="2"/>
  <c r="X273" i="2" s="1"/>
  <c r="S273" i="2"/>
  <c r="T273" i="2" s="1"/>
  <c r="O273" i="2"/>
  <c r="P273" i="2" s="1"/>
  <c r="AI272" i="2"/>
  <c r="AJ272" i="2" s="1"/>
  <c r="AE272" i="2"/>
  <c r="AF272" i="2" s="1"/>
  <c r="AA272" i="2"/>
  <c r="AB272" i="2" s="1"/>
  <c r="W272" i="2"/>
  <c r="X272" i="2" s="1"/>
  <c r="S272" i="2"/>
  <c r="T272" i="2" s="1"/>
  <c r="O272" i="2"/>
  <c r="P272" i="2" s="1"/>
  <c r="AI271" i="2"/>
  <c r="AJ271" i="2" s="1"/>
  <c r="AE271" i="2"/>
  <c r="AF271" i="2" s="1"/>
  <c r="AA271" i="2"/>
  <c r="AB271" i="2" s="1"/>
  <c r="W271" i="2"/>
  <c r="X271" i="2" s="1"/>
  <c r="S271" i="2"/>
  <c r="T271" i="2" s="1"/>
  <c r="O271" i="2"/>
  <c r="P271" i="2" s="1"/>
  <c r="AI270" i="2"/>
  <c r="AJ270" i="2" s="1"/>
  <c r="AE270" i="2"/>
  <c r="AF270" i="2" s="1"/>
  <c r="AA270" i="2"/>
  <c r="AB270" i="2" s="1"/>
  <c r="W270" i="2"/>
  <c r="X270" i="2" s="1"/>
  <c r="S270" i="2"/>
  <c r="T270" i="2" s="1"/>
  <c r="O270" i="2"/>
  <c r="P270" i="2" s="1"/>
  <c r="AI269" i="2"/>
  <c r="AJ269" i="2" s="1"/>
  <c r="AE269" i="2"/>
  <c r="AF269" i="2" s="1"/>
  <c r="AA269" i="2"/>
  <c r="AB269" i="2" s="1"/>
  <c r="W269" i="2"/>
  <c r="X269" i="2" s="1"/>
  <c r="S269" i="2"/>
  <c r="T269" i="2" s="1"/>
  <c r="O269" i="2"/>
  <c r="P269" i="2" s="1"/>
  <c r="AI268" i="2"/>
  <c r="AJ268" i="2" s="1"/>
  <c r="AE268" i="2"/>
  <c r="AF268" i="2" s="1"/>
  <c r="AA268" i="2"/>
  <c r="AB268" i="2" s="1"/>
  <c r="W268" i="2"/>
  <c r="X268" i="2" s="1"/>
  <c r="S268" i="2"/>
  <c r="T268" i="2" s="1"/>
  <c r="O268" i="2"/>
  <c r="P268" i="2" s="1"/>
  <c r="AI267" i="2"/>
  <c r="AJ267" i="2" s="1"/>
  <c r="AE267" i="2"/>
  <c r="AF267" i="2" s="1"/>
  <c r="AA267" i="2"/>
  <c r="AB267" i="2" s="1"/>
  <c r="W267" i="2"/>
  <c r="X267" i="2" s="1"/>
  <c r="S267" i="2"/>
  <c r="T267" i="2" s="1"/>
  <c r="O267" i="2"/>
  <c r="P267" i="2" s="1"/>
  <c r="AI266" i="2"/>
  <c r="AJ266" i="2" s="1"/>
  <c r="AE266" i="2"/>
  <c r="AF266" i="2" s="1"/>
  <c r="AA266" i="2"/>
  <c r="AB266" i="2" s="1"/>
  <c r="W266" i="2"/>
  <c r="X266" i="2" s="1"/>
  <c r="S266" i="2"/>
  <c r="T266" i="2" s="1"/>
  <c r="O266" i="2"/>
  <c r="P266" i="2" s="1"/>
  <c r="AI265" i="2"/>
  <c r="AJ265" i="2" s="1"/>
  <c r="AE265" i="2"/>
  <c r="AF265" i="2" s="1"/>
  <c r="AA265" i="2"/>
  <c r="AB265" i="2" s="1"/>
  <c r="W265" i="2"/>
  <c r="X265" i="2" s="1"/>
  <c r="S265" i="2"/>
  <c r="T265" i="2" s="1"/>
  <c r="O265" i="2"/>
  <c r="P265" i="2" s="1"/>
  <c r="AI264" i="2"/>
  <c r="AJ264" i="2" s="1"/>
  <c r="AE264" i="2"/>
  <c r="AF264" i="2" s="1"/>
  <c r="AA264" i="2"/>
  <c r="AB264" i="2" s="1"/>
  <c r="W264" i="2"/>
  <c r="X264" i="2" s="1"/>
  <c r="S264" i="2"/>
  <c r="T264" i="2" s="1"/>
  <c r="O264" i="2"/>
  <c r="P264" i="2" s="1"/>
  <c r="AI263" i="2"/>
  <c r="AJ263" i="2" s="1"/>
  <c r="AE263" i="2"/>
  <c r="AF263" i="2" s="1"/>
  <c r="AA263" i="2"/>
  <c r="AB263" i="2" s="1"/>
  <c r="W263" i="2"/>
  <c r="X263" i="2" s="1"/>
  <c r="S263" i="2"/>
  <c r="T263" i="2" s="1"/>
  <c r="O263" i="2"/>
  <c r="P263" i="2" s="1"/>
  <c r="AI262" i="2"/>
  <c r="AJ262" i="2" s="1"/>
  <c r="AE262" i="2"/>
  <c r="AF262" i="2" s="1"/>
  <c r="AA262" i="2"/>
  <c r="AB262" i="2" s="1"/>
  <c r="W262" i="2"/>
  <c r="X262" i="2" s="1"/>
  <c r="S262" i="2"/>
  <c r="T262" i="2" s="1"/>
  <c r="O262" i="2"/>
  <c r="P262" i="2" s="1"/>
  <c r="AI261" i="2"/>
  <c r="AJ261" i="2" s="1"/>
  <c r="AE261" i="2"/>
  <c r="AF261" i="2" s="1"/>
  <c r="AA261" i="2"/>
  <c r="AB261" i="2" s="1"/>
  <c r="W261" i="2"/>
  <c r="X261" i="2" s="1"/>
  <c r="S261" i="2"/>
  <c r="T261" i="2" s="1"/>
  <c r="O261" i="2"/>
  <c r="P261" i="2" s="1"/>
  <c r="AI260" i="2"/>
  <c r="AJ260" i="2" s="1"/>
  <c r="AE260" i="2"/>
  <c r="AF260" i="2" s="1"/>
  <c r="AA260" i="2"/>
  <c r="AB260" i="2" s="1"/>
  <c r="W260" i="2"/>
  <c r="X260" i="2" s="1"/>
  <c r="S260" i="2"/>
  <c r="T260" i="2" s="1"/>
  <c r="O260" i="2"/>
  <c r="P260" i="2" s="1"/>
  <c r="AI259" i="2"/>
  <c r="AJ259" i="2" s="1"/>
  <c r="AE259" i="2"/>
  <c r="AF259" i="2" s="1"/>
  <c r="AA259" i="2"/>
  <c r="AB259" i="2" s="1"/>
  <c r="W259" i="2"/>
  <c r="X259" i="2" s="1"/>
  <c r="S259" i="2"/>
  <c r="T259" i="2" s="1"/>
  <c r="O259" i="2"/>
  <c r="P259" i="2" s="1"/>
  <c r="AI258" i="2"/>
  <c r="AJ258" i="2" s="1"/>
  <c r="AE258" i="2"/>
  <c r="AF258" i="2" s="1"/>
  <c r="AA258" i="2"/>
  <c r="AB258" i="2" s="1"/>
  <c r="W258" i="2"/>
  <c r="X258" i="2" s="1"/>
  <c r="S258" i="2"/>
  <c r="T258" i="2" s="1"/>
  <c r="O258" i="2"/>
  <c r="P258" i="2" s="1"/>
  <c r="AI257" i="2"/>
  <c r="AJ257" i="2" s="1"/>
  <c r="AE257" i="2"/>
  <c r="AF257" i="2" s="1"/>
  <c r="AA257" i="2"/>
  <c r="AB257" i="2" s="1"/>
  <c r="W257" i="2"/>
  <c r="X257" i="2" s="1"/>
  <c r="S257" i="2"/>
  <c r="T257" i="2" s="1"/>
  <c r="O257" i="2"/>
  <c r="P257" i="2" s="1"/>
  <c r="AI256" i="2"/>
  <c r="AJ256" i="2" s="1"/>
  <c r="AE256" i="2"/>
  <c r="AF256" i="2" s="1"/>
  <c r="AA256" i="2"/>
  <c r="AB256" i="2" s="1"/>
  <c r="W256" i="2"/>
  <c r="X256" i="2" s="1"/>
  <c r="S256" i="2"/>
  <c r="T256" i="2" s="1"/>
  <c r="O256" i="2"/>
  <c r="P256" i="2" s="1"/>
  <c r="AI255" i="2"/>
  <c r="AJ255" i="2" s="1"/>
  <c r="AE255" i="2"/>
  <c r="AF255" i="2" s="1"/>
  <c r="AA255" i="2"/>
  <c r="AB255" i="2" s="1"/>
  <c r="W255" i="2"/>
  <c r="X255" i="2" s="1"/>
  <c r="S255" i="2"/>
  <c r="T255" i="2" s="1"/>
  <c r="O255" i="2"/>
  <c r="P255" i="2" s="1"/>
  <c r="AI254" i="2"/>
  <c r="AJ254" i="2" s="1"/>
  <c r="AE254" i="2"/>
  <c r="AF254" i="2" s="1"/>
  <c r="AA254" i="2"/>
  <c r="AB254" i="2" s="1"/>
  <c r="W254" i="2"/>
  <c r="X254" i="2" s="1"/>
  <c r="S254" i="2"/>
  <c r="T254" i="2" s="1"/>
  <c r="O254" i="2"/>
  <c r="P254" i="2" s="1"/>
  <c r="AI253" i="2"/>
  <c r="AJ253" i="2" s="1"/>
  <c r="AE253" i="2"/>
  <c r="AF253" i="2" s="1"/>
  <c r="AA253" i="2"/>
  <c r="AB253" i="2" s="1"/>
  <c r="W253" i="2"/>
  <c r="X253" i="2" s="1"/>
  <c r="S253" i="2"/>
  <c r="T253" i="2" s="1"/>
  <c r="O253" i="2"/>
  <c r="P253" i="2" s="1"/>
  <c r="AI252" i="2"/>
  <c r="AJ252" i="2" s="1"/>
  <c r="AE252" i="2"/>
  <c r="AF252" i="2" s="1"/>
  <c r="AA252" i="2"/>
  <c r="AB252" i="2" s="1"/>
  <c r="W252" i="2"/>
  <c r="X252" i="2" s="1"/>
  <c r="S252" i="2"/>
  <c r="T252" i="2" s="1"/>
  <c r="O252" i="2"/>
  <c r="P252" i="2" s="1"/>
  <c r="AI251" i="2"/>
  <c r="AJ251" i="2" s="1"/>
  <c r="AE251" i="2"/>
  <c r="AF251" i="2" s="1"/>
  <c r="AA251" i="2"/>
  <c r="AB251" i="2" s="1"/>
  <c r="W251" i="2"/>
  <c r="X251" i="2" s="1"/>
  <c r="S251" i="2"/>
  <c r="T251" i="2" s="1"/>
  <c r="O251" i="2"/>
  <c r="P251" i="2" s="1"/>
  <c r="AI250" i="2"/>
  <c r="AJ250" i="2" s="1"/>
  <c r="AE250" i="2"/>
  <c r="AF250" i="2" s="1"/>
  <c r="AA250" i="2"/>
  <c r="AB250" i="2" s="1"/>
  <c r="W250" i="2"/>
  <c r="X250" i="2" s="1"/>
  <c r="S250" i="2"/>
  <c r="T250" i="2" s="1"/>
  <c r="O250" i="2"/>
  <c r="P250" i="2" s="1"/>
  <c r="AJ249" i="2"/>
  <c r="AF249" i="2"/>
  <c r="AB249" i="2"/>
  <c r="X249" i="2"/>
  <c r="S249" i="2"/>
  <c r="T249" i="2" s="1"/>
  <c r="O249" i="2"/>
  <c r="P249" i="2" s="1"/>
  <c r="AI248" i="2"/>
  <c r="AJ248" i="2" s="1"/>
  <c r="AE248" i="2"/>
  <c r="AF248" i="2" s="1"/>
  <c r="AA248" i="2"/>
  <c r="AB248" i="2" s="1"/>
  <c r="W248" i="2"/>
  <c r="X248" i="2" s="1"/>
  <c r="S248" i="2"/>
  <c r="T248" i="2" s="1"/>
  <c r="O248" i="2"/>
  <c r="P248" i="2" s="1"/>
  <c r="AI247" i="2"/>
  <c r="AJ247" i="2" s="1"/>
  <c r="AE247" i="2"/>
  <c r="AF247" i="2" s="1"/>
  <c r="AA247" i="2"/>
  <c r="AB247" i="2" s="1"/>
  <c r="W247" i="2"/>
  <c r="X247" i="2" s="1"/>
  <c r="S247" i="2"/>
  <c r="T247" i="2" s="1"/>
  <c r="O247" i="2"/>
  <c r="P247" i="2" s="1"/>
  <c r="AI246" i="2"/>
  <c r="AJ246" i="2" s="1"/>
  <c r="AE246" i="2"/>
  <c r="AF246" i="2" s="1"/>
  <c r="AA246" i="2"/>
  <c r="AB246" i="2" s="1"/>
  <c r="W246" i="2"/>
  <c r="X246" i="2" s="1"/>
  <c r="S246" i="2"/>
  <c r="T246" i="2" s="1"/>
  <c r="O246" i="2"/>
  <c r="P246" i="2" s="1"/>
  <c r="AI245" i="2"/>
  <c r="AJ245" i="2" s="1"/>
  <c r="AE245" i="2"/>
  <c r="AF245" i="2" s="1"/>
  <c r="AA245" i="2"/>
  <c r="AB245" i="2" s="1"/>
  <c r="W245" i="2"/>
  <c r="X245" i="2" s="1"/>
  <c r="S245" i="2"/>
  <c r="T245" i="2" s="1"/>
  <c r="O245" i="2"/>
  <c r="P245" i="2" s="1"/>
  <c r="AI244" i="2"/>
  <c r="AJ244" i="2" s="1"/>
  <c r="AE244" i="2"/>
  <c r="AF244" i="2" s="1"/>
  <c r="AA244" i="2"/>
  <c r="AB244" i="2" s="1"/>
  <c r="W244" i="2"/>
  <c r="X244" i="2" s="1"/>
  <c r="S244" i="2"/>
  <c r="T244" i="2" s="1"/>
  <c r="O244" i="2"/>
  <c r="P244" i="2" s="1"/>
  <c r="AI243" i="2"/>
  <c r="AJ243" i="2" s="1"/>
  <c r="AE243" i="2"/>
  <c r="AF243" i="2" s="1"/>
  <c r="AA243" i="2"/>
  <c r="AB243" i="2" s="1"/>
  <c r="W243" i="2"/>
  <c r="X243" i="2" s="1"/>
  <c r="S243" i="2"/>
  <c r="T243" i="2" s="1"/>
  <c r="O243" i="2"/>
  <c r="P243" i="2" s="1"/>
  <c r="AI242" i="2"/>
  <c r="AJ242" i="2" s="1"/>
  <c r="AE242" i="2"/>
  <c r="AF242" i="2" s="1"/>
  <c r="AA242" i="2"/>
  <c r="AB242" i="2" s="1"/>
  <c r="W242" i="2"/>
  <c r="X242" i="2" s="1"/>
  <c r="S242" i="2"/>
  <c r="T242" i="2" s="1"/>
  <c r="O242" i="2"/>
  <c r="P242" i="2" s="1"/>
  <c r="AI241" i="2"/>
  <c r="AJ241" i="2" s="1"/>
  <c r="AE241" i="2"/>
  <c r="AF241" i="2" s="1"/>
  <c r="AA241" i="2"/>
  <c r="AB241" i="2" s="1"/>
  <c r="W241" i="2"/>
  <c r="X241" i="2" s="1"/>
  <c r="S241" i="2"/>
  <c r="T241" i="2" s="1"/>
  <c r="O241" i="2"/>
  <c r="P241" i="2" s="1"/>
  <c r="AI240" i="2"/>
  <c r="AJ240" i="2" s="1"/>
  <c r="AE240" i="2"/>
  <c r="AF240" i="2" s="1"/>
  <c r="AA240" i="2"/>
  <c r="AB240" i="2" s="1"/>
  <c r="W240" i="2"/>
  <c r="X240" i="2" s="1"/>
  <c r="S240" i="2"/>
  <c r="T240" i="2" s="1"/>
  <c r="O240" i="2"/>
  <c r="P240" i="2" s="1"/>
  <c r="AI239" i="2"/>
  <c r="AJ239" i="2" s="1"/>
  <c r="AE239" i="2"/>
  <c r="AF239" i="2" s="1"/>
  <c r="AA239" i="2"/>
  <c r="AB239" i="2" s="1"/>
  <c r="W239" i="2"/>
  <c r="X239" i="2" s="1"/>
  <c r="S239" i="2"/>
  <c r="T239" i="2" s="1"/>
  <c r="O239" i="2"/>
  <c r="P239" i="2" s="1"/>
  <c r="AI238" i="2"/>
  <c r="AJ238" i="2" s="1"/>
  <c r="AE238" i="2"/>
  <c r="AF238" i="2" s="1"/>
  <c r="AA238" i="2"/>
  <c r="AB238" i="2" s="1"/>
  <c r="W238" i="2"/>
  <c r="X238" i="2" s="1"/>
  <c r="S238" i="2"/>
  <c r="T238" i="2" s="1"/>
  <c r="O238" i="2"/>
  <c r="P238" i="2" s="1"/>
  <c r="AI237" i="2"/>
  <c r="AJ237" i="2" s="1"/>
  <c r="AE237" i="2"/>
  <c r="AF237" i="2" s="1"/>
  <c r="AA237" i="2"/>
  <c r="AB237" i="2" s="1"/>
  <c r="W237" i="2"/>
  <c r="X237" i="2" s="1"/>
  <c r="S237" i="2"/>
  <c r="T237" i="2" s="1"/>
  <c r="O237" i="2"/>
  <c r="P237" i="2" s="1"/>
  <c r="AI236" i="2"/>
  <c r="AJ236" i="2" s="1"/>
  <c r="AE236" i="2"/>
  <c r="AF236" i="2" s="1"/>
  <c r="AA236" i="2"/>
  <c r="AB236" i="2" s="1"/>
  <c r="W236" i="2"/>
  <c r="X236" i="2" s="1"/>
  <c r="S236" i="2"/>
  <c r="T236" i="2" s="1"/>
  <c r="O236" i="2"/>
  <c r="P236" i="2" s="1"/>
  <c r="AI235" i="2"/>
  <c r="AJ235" i="2" s="1"/>
  <c r="AE235" i="2"/>
  <c r="AF235" i="2" s="1"/>
  <c r="AA235" i="2"/>
  <c r="AB235" i="2" s="1"/>
  <c r="W235" i="2"/>
  <c r="X235" i="2" s="1"/>
  <c r="S235" i="2"/>
  <c r="T235" i="2" s="1"/>
  <c r="O235" i="2"/>
  <c r="P235" i="2" s="1"/>
  <c r="AI234" i="2"/>
  <c r="AJ234" i="2" s="1"/>
  <c r="AE234" i="2"/>
  <c r="AF234" i="2" s="1"/>
  <c r="AA234" i="2"/>
  <c r="AB234" i="2" s="1"/>
  <c r="W234" i="2"/>
  <c r="X234" i="2" s="1"/>
  <c r="S234" i="2"/>
  <c r="T234" i="2" s="1"/>
  <c r="O234" i="2"/>
  <c r="P234" i="2" s="1"/>
  <c r="AI233" i="2"/>
  <c r="AJ233" i="2" s="1"/>
  <c r="AE233" i="2"/>
  <c r="AF233" i="2" s="1"/>
  <c r="AA233" i="2"/>
  <c r="AB233" i="2" s="1"/>
  <c r="W233" i="2"/>
  <c r="X233" i="2" s="1"/>
  <c r="S233" i="2"/>
  <c r="T233" i="2" s="1"/>
  <c r="O233" i="2"/>
  <c r="P233" i="2" s="1"/>
  <c r="AI232" i="2"/>
  <c r="AJ232" i="2" s="1"/>
  <c r="AE232" i="2"/>
  <c r="AF232" i="2" s="1"/>
  <c r="AA232" i="2"/>
  <c r="AB232" i="2" s="1"/>
  <c r="W232" i="2"/>
  <c r="X232" i="2" s="1"/>
  <c r="S232" i="2"/>
  <c r="T232" i="2" s="1"/>
  <c r="O232" i="2"/>
  <c r="P232" i="2" s="1"/>
  <c r="AI231" i="2"/>
  <c r="AJ231" i="2" s="1"/>
  <c r="AE231" i="2"/>
  <c r="AF231" i="2" s="1"/>
  <c r="AA231" i="2"/>
  <c r="AB231" i="2" s="1"/>
  <c r="W231" i="2"/>
  <c r="X231" i="2" s="1"/>
  <c r="S231" i="2"/>
  <c r="T231" i="2" s="1"/>
  <c r="O231" i="2"/>
  <c r="P231" i="2" s="1"/>
  <c r="AI230" i="2"/>
  <c r="AJ230" i="2" s="1"/>
  <c r="AE230" i="2"/>
  <c r="AF230" i="2" s="1"/>
  <c r="AA230" i="2"/>
  <c r="AB230" i="2" s="1"/>
  <c r="W230" i="2"/>
  <c r="X230" i="2" s="1"/>
  <c r="S230" i="2"/>
  <c r="T230" i="2" s="1"/>
  <c r="O230" i="2"/>
  <c r="P230" i="2" s="1"/>
  <c r="AI229" i="2"/>
  <c r="AJ229" i="2" s="1"/>
  <c r="AE229" i="2"/>
  <c r="AF229" i="2" s="1"/>
  <c r="AA229" i="2"/>
  <c r="AB229" i="2" s="1"/>
  <c r="W229" i="2"/>
  <c r="X229" i="2" s="1"/>
  <c r="S229" i="2"/>
  <c r="T229" i="2" s="1"/>
  <c r="O229" i="2"/>
  <c r="P229" i="2" s="1"/>
  <c r="AI228" i="2"/>
  <c r="AJ228" i="2" s="1"/>
  <c r="AE228" i="2"/>
  <c r="AF228" i="2" s="1"/>
  <c r="AA228" i="2"/>
  <c r="AB228" i="2" s="1"/>
  <c r="W228" i="2"/>
  <c r="X228" i="2" s="1"/>
  <c r="S228" i="2"/>
  <c r="T228" i="2" s="1"/>
  <c r="O228" i="2"/>
  <c r="P228" i="2" s="1"/>
  <c r="AI227" i="2"/>
  <c r="AJ227" i="2" s="1"/>
  <c r="AE227" i="2"/>
  <c r="AF227" i="2" s="1"/>
  <c r="AA227" i="2"/>
  <c r="AB227" i="2" s="1"/>
  <c r="W227" i="2"/>
  <c r="X227" i="2" s="1"/>
  <c r="S227" i="2"/>
  <c r="T227" i="2" s="1"/>
  <c r="O227" i="2"/>
  <c r="P227" i="2" s="1"/>
  <c r="AI226" i="2"/>
  <c r="AJ226" i="2" s="1"/>
  <c r="AE226" i="2"/>
  <c r="AF226" i="2" s="1"/>
  <c r="AA226" i="2"/>
  <c r="AB226" i="2" s="1"/>
  <c r="W226" i="2"/>
  <c r="X226" i="2" s="1"/>
  <c r="S226" i="2"/>
  <c r="T226" i="2" s="1"/>
  <c r="O226" i="2"/>
  <c r="P226" i="2" s="1"/>
  <c r="AI225" i="2"/>
  <c r="AJ225" i="2" s="1"/>
  <c r="AE225" i="2"/>
  <c r="AF225" i="2" s="1"/>
  <c r="AA225" i="2"/>
  <c r="AB225" i="2" s="1"/>
  <c r="W225" i="2"/>
  <c r="X225" i="2" s="1"/>
  <c r="S225" i="2"/>
  <c r="T225" i="2" s="1"/>
  <c r="O225" i="2"/>
  <c r="P225" i="2" s="1"/>
  <c r="AI224" i="2"/>
  <c r="AJ224" i="2" s="1"/>
  <c r="AE224" i="2"/>
  <c r="AF224" i="2" s="1"/>
  <c r="AA224" i="2"/>
  <c r="AB224" i="2" s="1"/>
  <c r="W224" i="2"/>
  <c r="X224" i="2" s="1"/>
  <c r="S224" i="2"/>
  <c r="T224" i="2" s="1"/>
  <c r="O224" i="2"/>
  <c r="P224" i="2" s="1"/>
  <c r="AI223" i="2"/>
  <c r="AJ223" i="2" s="1"/>
  <c r="AE223" i="2"/>
  <c r="AF223" i="2" s="1"/>
  <c r="AA223" i="2"/>
  <c r="AB223" i="2" s="1"/>
  <c r="W223" i="2"/>
  <c r="X223" i="2" s="1"/>
  <c r="S223" i="2"/>
  <c r="T223" i="2" s="1"/>
  <c r="O223" i="2"/>
  <c r="P223" i="2" s="1"/>
  <c r="AI222" i="2"/>
  <c r="AJ222" i="2" s="1"/>
  <c r="AE222" i="2"/>
  <c r="AF222" i="2" s="1"/>
  <c r="AA222" i="2"/>
  <c r="AB222" i="2" s="1"/>
  <c r="W222" i="2"/>
  <c r="X222" i="2" s="1"/>
  <c r="S222" i="2"/>
  <c r="T222" i="2" s="1"/>
  <c r="O222" i="2"/>
  <c r="P222" i="2" s="1"/>
  <c r="AI221" i="2"/>
  <c r="AJ221" i="2" s="1"/>
  <c r="AE221" i="2"/>
  <c r="AF221" i="2" s="1"/>
  <c r="AA221" i="2"/>
  <c r="AB221" i="2" s="1"/>
  <c r="W221" i="2"/>
  <c r="X221" i="2" s="1"/>
  <c r="S221" i="2"/>
  <c r="T221" i="2" s="1"/>
  <c r="O221" i="2"/>
  <c r="P221" i="2" s="1"/>
  <c r="AI220" i="2"/>
  <c r="AJ220" i="2" s="1"/>
  <c r="AE220" i="2"/>
  <c r="AF220" i="2" s="1"/>
  <c r="AA220" i="2"/>
  <c r="AB220" i="2" s="1"/>
  <c r="W220" i="2"/>
  <c r="X220" i="2" s="1"/>
  <c r="S220" i="2"/>
  <c r="T220" i="2" s="1"/>
  <c r="O220" i="2"/>
  <c r="P220" i="2" s="1"/>
  <c r="AI219" i="2"/>
  <c r="AJ219" i="2" s="1"/>
  <c r="AE219" i="2"/>
  <c r="AF219" i="2" s="1"/>
  <c r="AA219" i="2"/>
  <c r="AB219" i="2" s="1"/>
  <c r="W219" i="2"/>
  <c r="X219" i="2" s="1"/>
  <c r="S219" i="2"/>
  <c r="T219" i="2" s="1"/>
  <c r="O219" i="2"/>
  <c r="P219" i="2" s="1"/>
  <c r="AJ218" i="2"/>
  <c r="AF218" i="2"/>
  <c r="AB218" i="2"/>
  <c r="X218" i="2"/>
  <c r="T218" i="2"/>
  <c r="P218" i="2"/>
  <c r="AJ217" i="2"/>
  <c r="AF217" i="2"/>
  <c r="AB217" i="2"/>
  <c r="X217" i="2"/>
  <c r="T217" i="2"/>
  <c r="P217" i="2"/>
  <c r="AI216" i="2"/>
  <c r="AJ216" i="2" s="1"/>
  <c r="AE216" i="2"/>
  <c r="AF216" i="2" s="1"/>
  <c r="AA216" i="2"/>
  <c r="AB216" i="2" s="1"/>
  <c r="W216" i="2"/>
  <c r="X216" i="2" s="1"/>
  <c r="S216" i="2"/>
  <c r="T216" i="2" s="1"/>
  <c r="O216" i="2"/>
  <c r="P216" i="2" s="1"/>
  <c r="AJ215" i="2"/>
  <c r="AF215" i="2"/>
  <c r="AB215" i="2"/>
  <c r="X215" i="2"/>
  <c r="T215" i="2"/>
  <c r="O215" i="2"/>
  <c r="P215" i="2"/>
  <c r="AJ214" i="2"/>
  <c r="AF214" i="2"/>
  <c r="AB214" i="2"/>
  <c r="X214" i="2"/>
  <c r="T214" i="2"/>
  <c r="O214" i="2"/>
  <c r="P214" i="2" s="1"/>
  <c r="AJ213" i="2"/>
  <c r="AF213" i="2"/>
  <c r="AB213" i="2"/>
  <c r="X213" i="2"/>
  <c r="T213" i="2"/>
  <c r="O213" i="2"/>
  <c r="P213" i="2"/>
  <c r="AI212" i="2"/>
  <c r="AJ212" i="2"/>
  <c r="AE212" i="2"/>
  <c r="AF212" i="2"/>
  <c r="AA212" i="2"/>
  <c r="AB212" i="2"/>
  <c r="W212" i="2"/>
  <c r="X212" i="2"/>
  <c r="S212" i="2"/>
  <c r="T212" i="2"/>
  <c r="O212" i="2"/>
  <c r="P212" i="2"/>
  <c r="AJ211" i="2"/>
  <c r="AF211" i="2"/>
  <c r="AB211" i="2"/>
  <c r="X211" i="2"/>
  <c r="T211" i="2"/>
  <c r="O211" i="2"/>
  <c r="P211" i="2" s="1"/>
  <c r="AI210" i="2"/>
  <c r="AJ210" i="2" s="1"/>
  <c r="AE210" i="2"/>
  <c r="AF210" i="2" s="1"/>
  <c r="AA210" i="2"/>
  <c r="AB210" i="2"/>
  <c r="W210" i="2"/>
  <c r="X210" i="2" s="1"/>
  <c r="S210" i="2"/>
  <c r="T210" i="2" s="1"/>
  <c r="O210" i="2"/>
  <c r="P210" i="2" s="1"/>
  <c r="AJ209" i="2"/>
  <c r="AF209" i="2"/>
  <c r="AB209" i="2"/>
  <c r="W209" i="2"/>
  <c r="X209" i="2"/>
  <c r="S209" i="2"/>
  <c r="T209" i="2"/>
  <c r="O209" i="2"/>
  <c r="P209" i="2"/>
  <c r="AJ208" i="2"/>
  <c r="AF208" i="2"/>
  <c r="AB208" i="2"/>
  <c r="X208" i="2"/>
  <c r="S208" i="2"/>
  <c r="T208" i="2"/>
  <c r="O208" i="2"/>
  <c r="P208" i="2"/>
  <c r="AJ207" i="2"/>
  <c r="AF207" i="2"/>
  <c r="AA207" i="2"/>
  <c r="AB207" i="2"/>
  <c r="W207" i="2"/>
  <c r="X207" i="2"/>
  <c r="S207" i="2"/>
  <c r="T207" i="2"/>
  <c r="O207" i="2"/>
  <c r="P207" i="2" s="1"/>
  <c r="AJ206" i="2"/>
  <c r="AF206" i="2"/>
  <c r="AB206" i="2"/>
  <c r="X206" i="2"/>
  <c r="T206" i="2"/>
  <c r="O206" i="2"/>
  <c r="P206" i="2" s="1"/>
  <c r="AJ205" i="2"/>
  <c r="AF205" i="2"/>
  <c r="AB205" i="2"/>
  <c r="X205" i="2"/>
  <c r="T205" i="2"/>
  <c r="P205" i="2"/>
  <c r="AJ204" i="2"/>
  <c r="AF204" i="2"/>
  <c r="AB204" i="2"/>
  <c r="X204" i="2"/>
  <c r="T204" i="2"/>
  <c r="O204" i="2"/>
  <c r="P204" i="2"/>
  <c r="AJ203" i="2"/>
  <c r="AF203" i="2"/>
  <c r="AB203" i="2"/>
  <c r="X203" i="2"/>
  <c r="T203" i="2"/>
  <c r="P203" i="2"/>
  <c r="AJ202" i="2"/>
  <c r="AF202" i="2"/>
  <c r="AB202" i="2"/>
  <c r="X202" i="2"/>
  <c r="T202" i="2"/>
  <c r="P202" i="2"/>
  <c r="AJ201" i="2"/>
  <c r="AF201" i="2"/>
  <c r="AB201" i="2"/>
  <c r="X201" i="2"/>
  <c r="T201" i="2"/>
  <c r="O201" i="2"/>
  <c r="P201" i="2" s="1"/>
  <c r="AI200" i="2"/>
  <c r="AJ200" i="2" s="1"/>
  <c r="AE200" i="2"/>
  <c r="AF200" i="2" s="1"/>
  <c r="AA200" i="2"/>
  <c r="AB200" i="2"/>
  <c r="W200" i="2"/>
  <c r="X200" i="2" s="1"/>
  <c r="S200" i="2"/>
  <c r="T200" i="2" s="1"/>
  <c r="O200" i="2"/>
  <c r="P200" i="2" s="1"/>
  <c r="AI199" i="2"/>
  <c r="AJ199" i="2"/>
  <c r="AE199" i="2"/>
  <c r="AF199" i="2"/>
  <c r="AA199" i="2"/>
  <c r="AB199" i="2" s="1"/>
  <c r="W199" i="2"/>
  <c r="X199" i="2" s="1"/>
  <c r="S199" i="2"/>
  <c r="T199" i="2" s="1"/>
  <c r="O199" i="2"/>
  <c r="P199" i="2"/>
  <c r="AI198" i="2"/>
  <c r="AJ198" i="2" s="1"/>
  <c r="AE198" i="2"/>
  <c r="AF198" i="2" s="1"/>
  <c r="AA198" i="2"/>
  <c r="AB198" i="2" s="1"/>
  <c r="W198" i="2"/>
  <c r="X198" i="2" s="1"/>
  <c r="S198" i="2"/>
  <c r="T198" i="2" s="1"/>
  <c r="O198" i="2"/>
  <c r="P198" i="2" s="1"/>
  <c r="AJ197" i="2"/>
  <c r="AF197" i="2"/>
  <c r="AB197" i="2"/>
  <c r="X197" i="2"/>
  <c r="T197" i="2"/>
  <c r="P197" i="2"/>
  <c r="AI196" i="2"/>
  <c r="AJ196" i="2" s="1"/>
  <c r="AE196" i="2"/>
  <c r="AF196" i="2"/>
  <c r="AA196" i="2"/>
  <c r="AB196" i="2" s="1"/>
  <c r="X196" i="2"/>
  <c r="S196" i="2"/>
  <c r="T196" i="2"/>
  <c r="O196" i="2"/>
  <c r="P196" i="2"/>
  <c r="AJ195" i="2"/>
  <c r="AF195" i="2"/>
  <c r="AA195" i="2"/>
  <c r="AB195" i="2" s="1"/>
  <c r="X195" i="2"/>
  <c r="S195" i="2"/>
  <c r="T195" i="2" s="1"/>
  <c r="O195" i="2"/>
  <c r="P195" i="2"/>
  <c r="AJ194" i="2"/>
  <c r="AF194" i="2"/>
  <c r="AB194" i="2"/>
  <c r="X194" i="2"/>
  <c r="T194" i="2"/>
  <c r="O194" i="2"/>
  <c r="P194" i="2"/>
  <c r="AJ193" i="2"/>
  <c r="AF193" i="2"/>
  <c r="AB193" i="2"/>
  <c r="X193" i="2"/>
  <c r="T193" i="2"/>
  <c r="O193" i="2"/>
  <c r="P193" i="2" s="1"/>
  <c r="AJ192" i="2"/>
  <c r="AE192" i="2"/>
  <c r="AF192" i="2"/>
  <c r="AA192" i="2"/>
  <c r="AB192" i="2"/>
  <c r="W192" i="2"/>
  <c r="X192" i="2"/>
  <c r="S192" i="2"/>
  <c r="T192" i="2" s="1"/>
  <c r="O192" i="2"/>
  <c r="P192" i="2"/>
  <c r="AJ191" i="2"/>
  <c r="AF191" i="2"/>
  <c r="AB191" i="2"/>
  <c r="X191" i="2"/>
  <c r="T191" i="2"/>
  <c r="P191" i="2"/>
  <c r="AJ190" i="2"/>
  <c r="AF190" i="2"/>
  <c r="AB190" i="2"/>
  <c r="X190" i="2"/>
  <c r="T190" i="2"/>
  <c r="P190" i="2"/>
  <c r="AJ189" i="2"/>
  <c r="AE189" i="2"/>
  <c r="AF189" i="2" s="1"/>
  <c r="AA189" i="2"/>
  <c r="AB189" i="2"/>
  <c r="W189" i="2"/>
  <c r="X189" i="2" s="1"/>
  <c r="S189" i="2"/>
  <c r="T189" i="2"/>
  <c r="O189" i="2"/>
  <c r="P189" i="2" s="1"/>
  <c r="AI188" i="2"/>
  <c r="AJ188" i="2"/>
  <c r="AE188" i="2"/>
  <c r="AF188" i="2" s="1"/>
  <c r="AA188" i="2"/>
  <c r="AB188" i="2"/>
  <c r="W188" i="2"/>
  <c r="X188" i="2" s="1"/>
  <c r="S188" i="2"/>
  <c r="T188" i="2"/>
  <c r="O188" i="2"/>
  <c r="P188" i="2" s="1"/>
  <c r="AJ187" i="2"/>
  <c r="AF187" i="2"/>
  <c r="AB187" i="2"/>
  <c r="X187" i="2"/>
  <c r="T187" i="2"/>
  <c r="P187" i="2"/>
  <c r="AJ186" i="2"/>
  <c r="AF186" i="2"/>
  <c r="AB186" i="2"/>
  <c r="X186" i="2"/>
  <c r="S186" i="2"/>
  <c r="T186" i="2" s="1"/>
  <c r="O186" i="2"/>
  <c r="P186" i="2"/>
  <c r="AJ185" i="2"/>
  <c r="AF185" i="2"/>
  <c r="AB185" i="2"/>
  <c r="X185" i="2"/>
  <c r="T185" i="2"/>
  <c r="O185" i="2"/>
  <c r="P185" i="2"/>
  <c r="AJ184" i="2"/>
  <c r="AE184" i="2"/>
  <c r="AF184" i="2" s="1"/>
  <c r="AA184" i="2"/>
  <c r="AB184" i="2"/>
  <c r="W184" i="2"/>
  <c r="X184" i="2" s="1"/>
  <c r="S184" i="2"/>
  <c r="T184" i="2"/>
  <c r="O184" i="2"/>
  <c r="P184" i="2" s="1"/>
  <c r="AI183" i="2"/>
  <c r="AJ183" i="2"/>
  <c r="AE183" i="2"/>
  <c r="AF183" i="2" s="1"/>
  <c r="AA183" i="2"/>
  <c r="AB183" i="2"/>
  <c r="W183" i="2"/>
  <c r="X183" i="2" s="1"/>
  <c r="S183" i="2"/>
  <c r="T183" i="2"/>
  <c r="O183" i="2"/>
  <c r="P183" i="2" s="1"/>
  <c r="AI182" i="2"/>
  <c r="AJ182" i="2"/>
  <c r="AE182" i="2"/>
  <c r="AF182" i="2" s="1"/>
  <c r="AA182" i="2"/>
  <c r="AB182" i="2"/>
  <c r="W182" i="2"/>
  <c r="X182" i="2" s="1"/>
  <c r="S182" i="2"/>
  <c r="T182" i="2"/>
  <c r="O182" i="2"/>
  <c r="P182" i="2" s="1"/>
  <c r="AI181" i="2"/>
  <c r="AJ181" i="2"/>
  <c r="AE181" i="2"/>
  <c r="AF181" i="2" s="1"/>
  <c r="AA181" i="2"/>
  <c r="AB181" i="2"/>
  <c r="W181" i="2"/>
  <c r="X181" i="2" s="1"/>
  <c r="S181" i="2"/>
  <c r="T181" i="2"/>
  <c r="O181" i="2"/>
  <c r="P181" i="2" s="1"/>
  <c r="AI180" i="2"/>
  <c r="AJ180" i="2"/>
  <c r="AE180" i="2"/>
  <c r="AF180" i="2" s="1"/>
  <c r="AA180" i="2"/>
  <c r="AB180" i="2" s="1"/>
  <c r="W180" i="2"/>
  <c r="X180" i="2" s="1"/>
  <c r="S180" i="2"/>
  <c r="T180" i="2"/>
  <c r="O180" i="2"/>
  <c r="P180" i="2" s="1"/>
  <c r="AJ179" i="2"/>
  <c r="AF179" i="2"/>
  <c r="AB179" i="2"/>
  <c r="X179" i="2"/>
  <c r="T179" i="2"/>
  <c r="O179" i="2"/>
  <c r="P179" i="2"/>
  <c r="AJ178" i="2"/>
  <c r="AF178" i="2"/>
  <c r="AB178" i="2"/>
  <c r="X178" i="2"/>
  <c r="T178" i="2"/>
  <c r="O178" i="2"/>
  <c r="P178" i="2"/>
  <c r="AJ177" i="2"/>
  <c r="AF177" i="2"/>
  <c r="AB177" i="2"/>
  <c r="X177" i="2"/>
  <c r="T177" i="2"/>
  <c r="P177" i="2"/>
  <c r="AJ176" i="2"/>
  <c r="AF176" i="2"/>
  <c r="AB176" i="2"/>
  <c r="X176" i="2"/>
  <c r="T176" i="2"/>
  <c r="O176" i="2"/>
  <c r="P176" i="2" s="1"/>
  <c r="AI175" i="2"/>
  <c r="AJ175" i="2"/>
  <c r="AE175" i="2"/>
  <c r="AF175" i="2"/>
  <c r="AA175" i="2"/>
  <c r="AB175" i="2" s="1"/>
  <c r="W175" i="2"/>
  <c r="X175" i="2" s="1"/>
  <c r="S175" i="2"/>
  <c r="T175" i="2"/>
  <c r="O175" i="2"/>
  <c r="P175" i="2"/>
  <c r="AI174" i="2"/>
  <c r="AJ174" i="2" s="1"/>
  <c r="AE174" i="2"/>
  <c r="AF174" i="2" s="1"/>
  <c r="AA174" i="2"/>
  <c r="AB174" i="2"/>
  <c r="W174" i="2"/>
  <c r="X174" i="2"/>
  <c r="S174" i="2"/>
  <c r="T174" i="2" s="1"/>
  <c r="O174" i="2"/>
  <c r="P174" i="2" s="1"/>
  <c r="AJ173" i="2"/>
  <c r="AF173" i="2"/>
  <c r="AB173" i="2"/>
  <c r="X173" i="2"/>
  <c r="T173" i="2"/>
  <c r="O173" i="2"/>
  <c r="P173" i="2"/>
  <c r="AI172" i="2"/>
  <c r="AJ172" i="2" s="1"/>
  <c r="AE172" i="2"/>
  <c r="AF172" i="2"/>
  <c r="AA172" i="2"/>
  <c r="AB172" i="2" s="1"/>
  <c r="W172" i="2"/>
  <c r="X172" i="2"/>
  <c r="S172" i="2"/>
  <c r="T172" i="2" s="1"/>
  <c r="O172" i="2"/>
  <c r="P172" i="2"/>
  <c r="AI171" i="2"/>
  <c r="AJ171" i="2" s="1"/>
  <c r="AE171" i="2"/>
  <c r="AF171" i="2"/>
  <c r="AA171" i="2"/>
  <c r="AB171" i="2" s="1"/>
  <c r="W171" i="2"/>
  <c r="X171" i="2"/>
  <c r="S171" i="2"/>
  <c r="T171" i="2" s="1"/>
  <c r="O171" i="2"/>
  <c r="P171" i="2"/>
  <c r="AI170" i="2"/>
  <c r="AJ170" i="2" s="1"/>
  <c r="AE170" i="2"/>
  <c r="AF170" i="2"/>
  <c r="AA170" i="2"/>
  <c r="AB170" i="2" s="1"/>
  <c r="W170" i="2"/>
  <c r="X170" i="2"/>
  <c r="S170" i="2"/>
  <c r="T170" i="2" s="1"/>
  <c r="O170" i="2"/>
  <c r="P170" i="2"/>
  <c r="AI169" i="2"/>
  <c r="AJ169" i="2" s="1"/>
  <c r="AE169" i="2"/>
  <c r="AF169" i="2" s="1"/>
  <c r="AA169" i="2"/>
  <c r="AB169" i="2" s="1"/>
  <c r="W169" i="2"/>
  <c r="X169" i="2"/>
  <c r="S169" i="2"/>
  <c r="T169" i="2" s="1"/>
  <c r="O169" i="2"/>
  <c r="P169" i="2" s="1"/>
  <c r="AI168" i="2"/>
  <c r="AJ168" i="2" s="1"/>
  <c r="AE168" i="2"/>
  <c r="AF168" i="2"/>
  <c r="AA168" i="2"/>
  <c r="AB168" i="2" s="1"/>
  <c r="W168" i="2"/>
  <c r="X168" i="2" s="1"/>
  <c r="S168" i="2"/>
  <c r="T168" i="2" s="1"/>
  <c r="O168" i="2"/>
  <c r="P168" i="2"/>
  <c r="AI167" i="2"/>
  <c r="AJ167" i="2" s="1"/>
  <c r="AE167" i="2"/>
  <c r="AF167" i="2" s="1"/>
  <c r="AA167" i="2"/>
  <c r="AB167" i="2" s="1"/>
  <c r="W167" i="2"/>
  <c r="X167" i="2"/>
  <c r="S167" i="2"/>
  <c r="T167" i="2" s="1"/>
  <c r="O167" i="2"/>
  <c r="P167" i="2" s="1"/>
  <c r="AJ166" i="2"/>
  <c r="AF166" i="2"/>
  <c r="AB166" i="2"/>
  <c r="X166" i="2"/>
  <c r="T166" i="2"/>
  <c r="O166" i="2"/>
  <c r="P166" i="2" s="1"/>
  <c r="AJ165" i="2"/>
  <c r="AE165" i="2"/>
  <c r="AF165" i="2" s="1"/>
  <c r="AA165" i="2"/>
  <c r="AB165" i="2"/>
  <c r="W165" i="2"/>
  <c r="X165" i="2" s="1"/>
  <c r="S165" i="2"/>
  <c r="T165" i="2" s="1"/>
  <c r="O165" i="2"/>
  <c r="P165" i="2" s="1"/>
  <c r="AI164" i="2"/>
  <c r="AJ164" i="2"/>
  <c r="AE164" i="2"/>
  <c r="AF164" i="2" s="1"/>
  <c r="AA164" i="2"/>
  <c r="AB164" i="2" s="1"/>
  <c r="W164" i="2"/>
  <c r="X164" i="2" s="1"/>
  <c r="S164" i="2"/>
  <c r="T164" i="2"/>
  <c r="O164" i="2"/>
  <c r="P164" i="2" s="1"/>
  <c r="AI163" i="2"/>
  <c r="AJ163" i="2" s="1"/>
  <c r="AE163" i="2"/>
  <c r="AF163" i="2" s="1"/>
  <c r="AA163" i="2"/>
  <c r="AB163" i="2"/>
  <c r="W163" i="2"/>
  <c r="X163" i="2" s="1"/>
  <c r="S163" i="2"/>
  <c r="T163" i="2" s="1"/>
  <c r="O163" i="2"/>
  <c r="P163" i="2" s="1"/>
  <c r="AI162" i="2"/>
  <c r="AJ162" i="2"/>
  <c r="AE162" i="2"/>
  <c r="AF162" i="2" s="1"/>
  <c r="AA162" i="2"/>
  <c r="AB162" i="2" s="1"/>
  <c r="W162" i="2"/>
  <c r="X162" i="2" s="1"/>
  <c r="S162" i="2"/>
  <c r="T162" i="2"/>
  <c r="O162" i="2"/>
  <c r="P162" i="2" s="1"/>
  <c r="AI161" i="2"/>
  <c r="AJ161" i="2" s="1"/>
  <c r="AE161" i="2"/>
  <c r="AF161" i="2" s="1"/>
  <c r="AA161" i="2"/>
  <c r="AB161" i="2"/>
  <c r="W161" i="2"/>
  <c r="X161" i="2" s="1"/>
  <c r="S161" i="2"/>
  <c r="T161" i="2" s="1"/>
  <c r="O161" i="2"/>
  <c r="P161" i="2" s="1"/>
  <c r="AI160" i="2"/>
  <c r="AJ160" i="2"/>
  <c r="AE160" i="2"/>
  <c r="AF160" i="2" s="1"/>
  <c r="AA160" i="2"/>
  <c r="AB160" i="2" s="1"/>
  <c r="W160" i="2"/>
  <c r="X160" i="2" s="1"/>
  <c r="S160" i="2"/>
  <c r="T160" i="2"/>
  <c r="O160" i="2"/>
  <c r="P160" i="2" s="1"/>
  <c r="AI159" i="2"/>
  <c r="AJ159" i="2" s="1"/>
  <c r="AE159" i="2"/>
  <c r="AF159" i="2" s="1"/>
  <c r="AA159" i="2"/>
  <c r="AB159" i="2"/>
  <c r="W159" i="2"/>
  <c r="X159" i="2" s="1"/>
  <c r="S159" i="2"/>
  <c r="T159" i="2" s="1"/>
  <c r="O159" i="2"/>
  <c r="P159" i="2" s="1"/>
  <c r="AI158" i="2"/>
  <c r="AJ158" i="2"/>
  <c r="AE158" i="2"/>
  <c r="AF158" i="2" s="1"/>
  <c r="AA158" i="2"/>
  <c r="AB158" i="2" s="1"/>
  <c r="W158" i="2"/>
  <c r="X158" i="2" s="1"/>
  <c r="S158" i="2"/>
  <c r="T158" i="2"/>
  <c r="O158" i="2"/>
  <c r="P158" i="2" s="1"/>
  <c r="AI157" i="2"/>
  <c r="AJ157" i="2" s="1"/>
  <c r="AE157" i="2"/>
  <c r="AF157" i="2" s="1"/>
  <c r="AA157" i="2"/>
  <c r="AB157" i="2"/>
  <c r="W157" i="2"/>
  <c r="X157" i="2" s="1"/>
  <c r="S157" i="2"/>
  <c r="T157" i="2" s="1"/>
  <c r="O157" i="2"/>
  <c r="P157" i="2" s="1"/>
  <c r="AI156" i="2"/>
  <c r="AJ156" i="2"/>
  <c r="AE156" i="2"/>
  <c r="AF156" i="2" s="1"/>
  <c r="AA156" i="2"/>
  <c r="AB156" i="2" s="1"/>
  <c r="W156" i="2"/>
  <c r="X156" i="2" s="1"/>
  <c r="S156" i="2"/>
  <c r="T156" i="2"/>
  <c r="O156" i="2"/>
  <c r="P156" i="2" s="1"/>
  <c r="AJ155" i="2"/>
  <c r="AF155" i="2"/>
  <c r="AB155" i="2"/>
  <c r="X155" i="2"/>
  <c r="T155" i="2"/>
  <c r="O155" i="2"/>
  <c r="P155" i="2"/>
  <c r="AI154" i="2"/>
  <c r="AJ154" i="2"/>
  <c r="AE154" i="2"/>
  <c r="AF154" i="2" s="1"/>
  <c r="AA154" i="2"/>
  <c r="AB154" i="2"/>
  <c r="W154" i="2"/>
  <c r="X154" i="2"/>
  <c r="S154" i="2"/>
  <c r="T154" i="2"/>
  <c r="O154" i="2"/>
  <c r="P154" i="2" s="1"/>
  <c r="AI153" i="2"/>
  <c r="AJ153" i="2"/>
  <c r="AE153" i="2"/>
  <c r="AF153" i="2"/>
  <c r="AA153" i="2"/>
  <c r="AB153" i="2"/>
  <c r="W153" i="2"/>
  <c r="X153" i="2" s="1"/>
  <c r="S153" i="2"/>
  <c r="T153" i="2"/>
  <c r="O153" i="2"/>
  <c r="P153" i="2"/>
  <c r="AI152" i="2"/>
  <c r="AJ152" i="2"/>
  <c r="AE152" i="2"/>
  <c r="AF152" i="2" s="1"/>
  <c r="AA152" i="2"/>
  <c r="AB152" i="2"/>
  <c r="W152" i="2"/>
  <c r="X152" i="2"/>
  <c r="S152" i="2"/>
  <c r="T152" i="2"/>
  <c r="O152" i="2"/>
  <c r="P152" i="2" s="1"/>
  <c r="AI151" i="2"/>
  <c r="AJ151" i="2"/>
  <c r="AE151" i="2"/>
  <c r="AF151" i="2"/>
  <c r="AA151" i="2"/>
  <c r="AB151" i="2"/>
  <c r="W151" i="2"/>
  <c r="X151" i="2" s="1"/>
  <c r="S151" i="2"/>
  <c r="T151" i="2"/>
  <c r="O151" i="2"/>
  <c r="P151" i="2"/>
  <c r="AI150" i="2"/>
  <c r="AJ150" i="2"/>
  <c r="AE150" i="2"/>
  <c r="AF150" i="2" s="1"/>
  <c r="AA150" i="2"/>
  <c r="AB150" i="2"/>
  <c r="W150" i="2"/>
  <c r="X150" i="2"/>
  <c r="S150" i="2"/>
  <c r="T150" i="2"/>
  <c r="O150" i="2"/>
  <c r="P150" i="2" s="1"/>
  <c r="AI149" i="2"/>
  <c r="AJ149" i="2"/>
  <c r="AE149" i="2"/>
  <c r="AF149" i="2"/>
  <c r="AA149" i="2"/>
  <c r="AB149" i="2"/>
  <c r="W149" i="2"/>
  <c r="X149" i="2" s="1"/>
  <c r="S149" i="2"/>
  <c r="T149" i="2"/>
  <c r="O149" i="2"/>
  <c r="P149" i="2"/>
  <c r="AI148" i="2"/>
  <c r="AJ148" i="2"/>
  <c r="AE148" i="2"/>
  <c r="AF148" i="2" s="1"/>
  <c r="AA148" i="2"/>
  <c r="AB148" i="2"/>
  <c r="W148" i="2"/>
  <c r="X148" i="2"/>
  <c r="S148" i="2"/>
  <c r="T148" i="2"/>
  <c r="O148" i="2"/>
  <c r="P148" i="2" s="1"/>
  <c r="AJ147" i="2"/>
  <c r="AF147" i="2"/>
  <c r="AB147" i="2"/>
  <c r="X147" i="2"/>
  <c r="S147" i="2"/>
  <c r="T147" i="2"/>
  <c r="O147" i="2"/>
  <c r="P147" i="2" s="1"/>
  <c r="AJ146" i="2"/>
  <c r="AF146" i="2"/>
  <c r="AB146" i="2"/>
  <c r="X146" i="2"/>
  <c r="T146" i="2"/>
  <c r="O146" i="2"/>
  <c r="P146" i="2" s="1"/>
  <c r="AI145" i="2"/>
  <c r="AJ145" i="2" s="1"/>
  <c r="AE145" i="2"/>
  <c r="AF145" i="2"/>
  <c r="AA145" i="2"/>
  <c r="AB145" i="2" s="1"/>
  <c r="W145" i="2"/>
  <c r="X145" i="2" s="1"/>
  <c r="S145" i="2"/>
  <c r="T145" i="2" s="1"/>
  <c r="O145" i="2"/>
  <c r="P145" i="2"/>
  <c r="AJ144" i="2"/>
  <c r="AF144" i="2"/>
  <c r="AB144" i="2"/>
  <c r="W144" i="2"/>
  <c r="X144" i="2" s="1"/>
  <c r="S144" i="2"/>
  <c r="T144" i="2"/>
  <c r="O144" i="2"/>
  <c r="P144" i="2"/>
  <c r="AJ143" i="2"/>
  <c r="AF143" i="2"/>
  <c r="AB143" i="2"/>
  <c r="X143" i="2"/>
  <c r="S143" i="2"/>
  <c r="T143" i="2"/>
  <c r="O143" i="2"/>
  <c r="P143" i="2"/>
  <c r="AI142" i="2"/>
  <c r="AJ142" i="2"/>
  <c r="AE142" i="2"/>
  <c r="AF142" i="2" s="1"/>
  <c r="AA142" i="2"/>
  <c r="AB142" i="2"/>
  <c r="W142" i="2"/>
  <c r="X142" i="2"/>
  <c r="S142" i="2"/>
  <c r="T142" i="2"/>
  <c r="O142" i="2"/>
  <c r="P142" i="2" s="1"/>
  <c r="AI141" i="2"/>
  <c r="AJ141" i="2"/>
  <c r="AE141" i="2"/>
  <c r="AF141" i="2"/>
  <c r="AA141" i="2"/>
  <c r="AB141" i="2"/>
  <c r="W141" i="2"/>
  <c r="X141" i="2" s="1"/>
  <c r="S141" i="2"/>
  <c r="T141" i="2"/>
  <c r="O141" i="2"/>
  <c r="P141" i="2"/>
  <c r="AJ140" i="2"/>
  <c r="AF140" i="2"/>
  <c r="AB140" i="2"/>
  <c r="X140" i="2"/>
  <c r="T140" i="2"/>
  <c r="O140" i="2"/>
  <c r="P140" i="2"/>
  <c r="AJ139" i="2"/>
  <c r="AF139" i="2"/>
  <c r="AB139" i="2"/>
  <c r="X139" i="2"/>
  <c r="T139" i="2"/>
  <c r="O139" i="2"/>
  <c r="P139" i="2"/>
  <c r="AJ138" i="2"/>
  <c r="AF138" i="2"/>
  <c r="AB138" i="2"/>
  <c r="W138" i="2"/>
  <c r="X138" i="2" s="1"/>
  <c r="S138" i="2"/>
  <c r="T138" i="2" s="1"/>
  <c r="O138" i="2"/>
  <c r="P138" i="2"/>
  <c r="AJ137" i="2"/>
  <c r="AF137" i="2"/>
  <c r="AB137" i="2"/>
  <c r="X137" i="2"/>
  <c r="T137" i="2"/>
  <c r="P137" i="2"/>
  <c r="AJ136" i="2"/>
  <c r="AF136" i="2"/>
  <c r="AB136" i="2"/>
  <c r="X136" i="2"/>
  <c r="T136" i="2"/>
  <c r="O136" i="2"/>
  <c r="P136" i="2" s="1"/>
  <c r="AI135" i="2"/>
  <c r="AJ135" i="2"/>
  <c r="AE135" i="2"/>
  <c r="AF135" i="2"/>
  <c r="AA135" i="2"/>
  <c r="AB135" i="2"/>
  <c r="W135" i="2"/>
  <c r="X135" i="2" s="1"/>
  <c r="S135" i="2"/>
  <c r="T135" i="2"/>
  <c r="O135" i="2"/>
  <c r="P135" i="2"/>
  <c r="AI134" i="2"/>
  <c r="AJ134" i="2" s="1"/>
  <c r="AE134" i="2"/>
  <c r="AF134" i="2" s="1"/>
  <c r="AA134" i="2"/>
  <c r="AB134" i="2"/>
  <c r="W134" i="2"/>
  <c r="X134" i="2"/>
  <c r="S134" i="2"/>
  <c r="T134" i="2" s="1"/>
  <c r="O134" i="2"/>
  <c r="P134" i="2" s="1"/>
  <c r="AJ133" i="2"/>
  <c r="AF133" i="2"/>
  <c r="AB133" i="2"/>
  <c r="X133" i="2"/>
  <c r="S133" i="2"/>
  <c r="T133" i="2" s="1"/>
  <c r="O133" i="2"/>
  <c r="P133" i="2" s="1"/>
  <c r="AJ132" i="2"/>
  <c r="AF132" i="2"/>
  <c r="AA132" i="2"/>
  <c r="AB132" i="2"/>
  <c r="W132" i="2"/>
  <c r="X132" i="2" s="1"/>
  <c r="S132" i="2"/>
  <c r="T132" i="2" s="1"/>
  <c r="O132" i="2"/>
  <c r="P132" i="2"/>
  <c r="AJ131" i="2"/>
  <c r="AF131" i="2"/>
  <c r="AB131" i="2"/>
  <c r="X131" i="2"/>
  <c r="T131" i="2"/>
  <c r="O131" i="2"/>
  <c r="P131" i="2" s="1"/>
  <c r="AI130" i="2"/>
  <c r="AJ130" i="2"/>
  <c r="AE130" i="2"/>
  <c r="AF130" i="2" s="1"/>
  <c r="AA130" i="2"/>
  <c r="AB130" i="2" s="1"/>
  <c r="W130" i="2"/>
  <c r="X130" i="2" s="1"/>
  <c r="S130" i="2"/>
  <c r="T130" i="2"/>
  <c r="O130" i="2"/>
  <c r="P130" i="2" s="1"/>
  <c r="AJ129" i="2"/>
  <c r="AF129" i="2"/>
  <c r="AB129" i="2"/>
  <c r="X129" i="2"/>
  <c r="S129" i="2"/>
  <c r="T129" i="2"/>
  <c r="O129" i="2"/>
  <c r="P129" i="2" s="1"/>
  <c r="AJ128" i="2"/>
  <c r="AF128" i="2"/>
  <c r="AB128" i="2"/>
  <c r="X128" i="2"/>
  <c r="S128" i="2"/>
  <c r="T128" i="2"/>
  <c r="O128" i="2"/>
  <c r="P128" i="2" s="1"/>
  <c r="AI127" i="2"/>
  <c r="AJ127" i="2" s="1"/>
  <c r="AE127" i="2"/>
  <c r="AF127" i="2" s="1"/>
  <c r="AA127" i="2"/>
  <c r="AB127" i="2"/>
  <c r="W127" i="2"/>
  <c r="X127" i="2" s="1"/>
  <c r="S127" i="2"/>
  <c r="T127" i="2" s="1"/>
  <c r="O127" i="2"/>
  <c r="P127" i="2" s="1"/>
  <c r="AI126" i="2"/>
  <c r="AJ126" i="2"/>
  <c r="AE126" i="2"/>
  <c r="AF126" i="2" s="1"/>
  <c r="AA126" i="2"/>
  <c r="AB126" i="2" s="1"/>
  <c r="W126" i="2"/>
  <c r="X126" i="2" s="1"/>
  <c r="S126" i="2"/>
  <c r="T126" i="2"/>
  <c r="O126" i="2"/>
  <c r="P126" i="2" s="1"/>
  <c r="AI125" i="2"/>
  <c r="AJ125" i="2" s="1"/>
  <c r="AE125" i="2"/>
  <c r="AF125" i="2" s="1"/>
  <c r="AA125" i="2"/>
  <c r="AB125" i="2"/>
  <c r="W125" i="2"/>
  <c r="X125" i="2" s="1"/>
  <c r="S125" i="2"/>
  <c r="T125" i="2" s="1"/>
  <c r="O125" i="2"/>
  <c r="P125" i="2" s="1"/>
  <c r="AI124" i="2"/>
  <c r="AJ124" i="2"/>
  <c r="AE124" i="2"/>
  <c r="AF124" i="2" s="1"/>
  <c r="AA124" i="2"/>
  <c r="AB124" i="2" s="1"/>
  <c r="W124" i="2"/>
  <c r="X124" i="2" s="1"/>
  <c r="S124" i="2"/>
  <c r="T124" i="2"/>
  <c r="O124" i="2"/>
  <c r="P124" i="2" s="1"/>
  <c r="AJ123" i="2"/>
  <c r="AE123" i="2"/>
  <c r="AF123" i="2" s="1"/>
  <c r="AA123" i="2"/>
  <c r="AB123" i="2"/>
  <c r="W123" i="2"/>
  <c r="X123" i="2"/>
  <c r="S123" i="2"/>
  <c r="T123" i="2"/>
  <c r="O123" i="2"/>
  <c r="P123" i="2" s="1"/>
  <c r="AI122" i="2"/>
  <c r="AJ122" i="2"/>
  <c r="AE122" i="2"/>
  <c r="AF122" i="2"/>
  <c r="AA122" i="2"/>
  <c r="AB122" i="2"/>
  <c r="W122" i="2"/>
  <c r="X122" i="2" s="1"/>
  <c r="S122" i="2"/>
  <c r="T122" i="2"/>
  <c r="O122" i="2"/>
  <c r="P122" i="2"/>
  <c r="AI121" i="2"/>
  <c r="AJ121" i="2"/>
  <c r="AE121" i="2"/>
  <c r="AF121" i="2" s="1"/>
  <c r="AA121" i="2"/>
  <c r="AB121" i="2"/>
  <c r="W121" i="2"/>
  <c r="X121" i="2"/>
  <c r="S121" i="2"/>
  <c r="T121" i="2"/>
  <c r="O121" i="2"/>
  <c r="P121" i="2" s="1"/>
  <c r="AI120" i="2"/>
  <c r="AJ120" i="2"/>
  <c r="AE120" i="2"/>
  <c r="AF120" i="2"/>
  <c r="AA120" i="2"/>
  <c r="AB120" i="2" s="1"/>
  <c r="W120" i="2"/>
  <c r="X120" i="2" s="1"/>
  <c r="S120" i="2"/>
  <c r="T120" i="2"/>
  <c r="O120" i="2"/>
  <c r="P120" i="2"/>
  <c r="AI119" i="2"/>
  <c r="AJ119" i="2" s="1"/>
  <c r="AE119" i="2"/>
  <c r="AF119" i="2" s="1"/>
  <c r="AA119" i="2"/>
  <c r="AB119" i="2"/>
  <c r="W119" i="2"/>
  <c r="X119" i="2"/>
  <c r="S119" i="2"/>
  <c r="T119" i="2" s="1"/>
  <c r="O119" i="2"/>
  <c r="P119" i="2" s="1"/>
  <c r="AI118" i="2"/>
  <c r="AJ118" i="2"/>
  <c r="AE118" i="2"/>
  <c r="AF118" i="2"/>
  <c r="AA118" i="2"/>
  <c r="AB118" i="2" s="1"/>
  <c r="W118" i="2"/>
  <c r="X118" i="2" s="1"/>
  <c r="S118" i="2"/>
  <c r="T118" i="2"/>
  <c r="O118" i="2"/>
  <c r="P118" i="2"/>
  <c r="AJ117" i="2"/>
  <c r="AF117" i="2"/>
  <c r="AB117" i="2"/>
  <c r="X117" i="2"/>
  <c r="S117" i="2"/>
  <c r="T117" i="2"/>
  <c r="O117" i="2"/>
  <c r="P117" i="2"/>
  <c r="AI116" i="2"/>
  <c r="AJ116" i="2" s="1"/>
  <c r="AE116" i="2"/>
  <c r="AF116" i="2" s="1"/>
  <c r="AA116" i="2"/>
  <c r="AB116" i="2"/>
  <c r="W116" i="2"/>
  <c r="X116" i="2"/>
  <c r="S116" i="2"/>
  <c r="T116" i="2" s="1"/>
  <c r="O116" i="2"/>
  <c r="P116" i="2" s="1"/>
  <c r="AI115" i="2"/>
  <c r="AJ115" i="2"/>
  <c r="AE115" i="2"/>
  <c r="AF115" i="2"/>
  <c r="AA115" i="2"/>
  <c r="AB115" i="2" s="1"/>
  <c r="W115" i="2"/>
  <c r="X115" i="2" s="1"/>
  <c r="S115" i="2"/>
  <c r="T115" i="2"/>
  <c r="O115" i="2"/>
  <c r="P115" i="2"/>
  <c r="AI114" i="2"/>
  <c r="AJ114" i="2" s="1"/>
  <c r="AE114" i="2"/>
  <c r="AF114" i="2" s="1"/>
  <c r="AA114" i="2"/>
  <c r="AB114" i="2"/>
  <c r="W114" i="2"/>
  <c r="X114" i="2"/>
  <c r="S114" i="2"/>
  <c r="T114" i="2" s="1"/>
  <c r="O114" i="2"/>
  <c r="P114" i="2" s="1"/>
  <c r="AJ113" i="2"/>
  <c r="AF113" i="2"/>
  <c r="AB113" i="2"/>
  <c r="W113" i="2"/>
  <c r="X113" i="2" s="1"/>
  <c r="S113" i="2"/>
  <c r="T113" i="2" s="1"/>
  <c r="O113" i="2"/>
  <c r="P113" i="2"/>
  <c r="AI112" i="2"/>
  <c r="AJ112" i="2"/>
  <c r="AE112" i="2"/>
  <c r="AF112" i="2" s="1"/>
  <c r="AA112" i="2"/>
  <c r="AB112" i="2" s="1"/>
  <c r="W112" i="2"/>
  <c r="X112" i="2"/>
  <c r="S112" i="2"/>
  <c r="T112" i="2"/>
  <c r="O112" i="2"/>
  <c r="P112" i="2" s="1"/>
  <c r="AI111" i="2"/>
  <c r="AJ111" i="2" s="1"/>
  <c r="AE111" i="2"/>
  <c r="AF111" i="2"/>
  <c r="AA111" i="2"/>
  <c r="AB111" i="2"/>
  <c r="W111" i="2"/>
  <c r="X111" i="2" s="1"/>
  <c r="S111" i="2"/>
  <c r="T111" i="2" s="1"/>
  <c r="O111" i="2"/>
  <c r="P111" i="2"/>
  <c r="AI110" i="2"/>
  <c r="AJ110" i="2"/>
  <c r="AE110" i="2"/>
  <c r="AF110" i="2" s="1"/>
  <c r="AA110" i="2"/>
  <c r="AB110" i="2" s="1"/>
  <c r="W110" i="2"/>
  <c r="X110" i="2"/>
  <c r="S110" i="2"/>
  <c r="T110" i="2"/>
  <c r="O110" i="2"/>
  <c r="P110" i="2" s="1"/>
  <c r="AI109" i="2"/>
  <c r="AJ109" i="2" s="1"/>
  <c r="AE109" i="2"/>
  <c r="AF109" i="2"/>
  <c r="AA109" i="2"/>
  <c r="AB109" i="2"/>
  <c r="W109" i="2"/>
  <c r="X109" i="2" s="1"/>
  <c r="S109" i="2"/>
  <c r="T109" i="2" s="1"/>
  <c r="O109" i="2"/>
  <c r="P109" i="2" s="1"/>
  <c r="AI108" i="2"/>
  <c r="AJ108" i="2"/>
  <c r="AE108" i="2"/>
  <c r="AF108" i="2" s="1"/>
  <c r="AA108" i="2"/>
  <c r="AB108" i="2" s="1"/>
  <c r="W108" i="2"/>
  <c r="X108" i="2" s="1"/>
  <c r="S108" i="2"/>
  <c r="T108" i="2"/>
  <c r="O108" i="2"/>
  <c r="P108" i="2" s="1"/>
  <c r="AJ107" i="2"/>
  <c r="AF107" i="2"/>
  <c r="AB107" i="2"/>
  <c r="X107" i="2"/>
  <c r="T107" i="2"/>
  <c r="O107" i="2"/>
  <c r="P107" i="2"/>
  <c r="AJ106" i="2"/>
  <c r="AF106" i="2"/>
  <c r="AB106" i="2"/>
  <c r="X106" i="2"/>
  <c r="T106" i="2"/>
  <c r="O106" i="2"/>
  <c r="P106" i="2"/>
  <c r="AJ105" i="2"/>
  <c r="AF105" i="2"/>
  <c r="AB105" i="2"/>
  <c r="X105" i="2"/>
  <c r="T105" i="2"/>
  <c r="O105" i="2"/>
  <c r="P105" i="2"/>
  <c r="AI104" i="2"/>
  <c r="AJ104" i="2"/>
  <c r="AE104" i="2"/>
  <c r="AF104" i="2" s="1"/>
  <c r="AA104" i="2"/>
  <c r="AB104" i="2" s="1"/>
  <c r="W104" i="2"/>
  <c r="X104" i="2"/>
  <c r="S104" i="2"/>
  <c r="T104" i="2"/>
  <c r="O104" i="2"/>
  <c r="P104" i="2" s="1"/>
  <c r="AI103" i="2"/>
  <c r="AJ103" i="2" s="1"/>
  <c r="AE103" i="2"/>
  <c r="AF103" i="2"/>
  <c r="AA103" i="2"/>
  <c r="AB103" i="2"/>
  <c r="W103" i="2"/>
  <c r="X103" i="2" s="1"/>
  <c r="S103" i="2"/>
  <c r="T103" i="2" s="1"/>
  <c r="O103" i="2"/>
  <c r="P103" i="2"/>
  <c r="AI102" i="2"/>
  <c r="AJ102" i="2"/>
  <c r="AE102" i="2"/>
  <c r="AF102" i="2" s="1"/>
  <c r="AA102" i="2"/>
  <c r="AB102" i="2" s="1"/>
  <c r="W102" i="2"/>
  <c r="X102" i="2"/>
  <c r="S102" i="2"/>
  <c r="T102" i="2"/>
  <c r="O102" i="2"/>
  <c r="P102" i="2" s="1"/>
  <c r="AI101" i="2"/>
  <c r="AJ101" i="2" s="1"/>
  <c r="AE101" i="2"/>
  <c r="AF101" i="2"/>
  <c r="AA101" i="2"/>
  <c r="AB101" i="2"/>
  <c r="W101" i="2"/>
  <c r="X101" i="2" s="1"/>
  <c r="S101" i="2"/>
  <c r="T101" i="2" s="1"/>
  <c r="O101" i="2"/>
  <c r="P101" i="2"/>
  <c r="AI100" i="2"/>
  <c r="AJ100" i="2"/>
  <c r="AE100" i="2"/>
  <c r="AF100" i="2" s="1"/>
  <c r="AA100" i="2"/>
  <c r="AB100" i="2" s="1"/>
  <c r="W100" i="2"/>
  <c r="X100" i="2"/>
  <c r="S100" i="2"/>
  <c r="T100" i="2"/>
  <c r="O100" i="2"/>
  <c r="P100" i="2" s="1"/>
  <c r="AI99" i="2"/>
  <c r="AJ99" i="2" s="1"/>
  <c r="AE99" i="2"/>
  <c r="AF99" i="2"/>
  <c r="AA99" i="2"/>
  <c r="AB99" i="2"/>
  <c r="W99" i="2"/>
  <c r="X99" i="2" s="1"/>
  <c r="S99" i="2"/>
  <c r="T99" i="2" s="1"/>
  <c r="O99" i="2"/>
  <c r="P99" i="2"/>
  <c r="AI98" i="2"/>
  <c r="AJ98" i="2"/>
  <c r="AE98" i="2"/>
  <c r="AF98" i="2" s="1"/>
  <c r="AA98" i="2"/>
  <c r="AB98" i="2" s="1"/>
  <c r="W98" i="2"/>
  <c r="X98" i="2"/>
  <c r="S98" i="2"/>
  <c r="T98" i="2"/>
  <c r="O98" i="2"/>
  <c r="P98" i="2" s="1"/>
  <c r="AI97" i="2"/>
  <c r="AJ97" i="2" s="1"/>
  <c r="AE97" i="2"/>
  <c r="AF97" i="2"/>
  <c r="AA97" i="2"/>
  <c r="AB97" i="2"/>
  <c r="W97" i="2"/>
  <c r="X97" i="2" s="1"/>
  <c r="S97" i="2"/>
  <c r="T97" i="2" s="1"/>
  <c r="O97" i="2"/>
  <c r="P97" i="2"/>
  <c r="AI96" i="2"/>
  <c r="AJ96" i="2"/>
  <c r="AE96" i="2"/>
  <c r="AF96" i="2" s="1"/>
  <c r="AA96" i="2"/>
  <c r="AB96" i="2" s="1"/>
  <c r="W96" i="2"/>
  <c r="X96" i="2"/>
  <c r="S96" i="2"/>
  <c r="T96" i="2"/>
  <c r="O96" i="2"/>
  <c r="P96" i="2" s="1"/>
  <c r="AI95" i="2"/>
  <c r="AJ95" i="2" s="1"/>
  <c r="AE95" i="2"/>
  <c r="AF95" i="2"/>
  <c r="AA95" i="2"/>
  <c r="AB95" i="2"/>
  <c r="W95" i="2"/>
  <c r="X95" i="2" s="1"/>
  <c r="S95" i="2"/>
  <c r="T95" i="2" s="1"/>
  <c r="O95" i="2"/>
  <c r="P95" i="2"/>
  <c r="AI94" i="2"/>
  <c r="AJ94" i="2"/>
  <c r="AE94" i="2"/>
  <c r="AF94" i="2" s="1"/>
  <c r="AA94" i="2"/>
  <c r="AB94" i="2" s="1"/>
  <c r="W94" i="2"/>
  <c r="X94" i="2"/>
  <c r="S94" i="2"/>
  <c r="T94" i="2"/>
  <c r="O94" i="2"/>
  <c r="P94" i="2" s="1"/>
  <c r="AI93" i="2"/>
  <c r="AJ93" i="2" s="1"/>
  <c r="AE93" i="2"/>
  <c r="AF93" i="2"/>
  <c r="AA93" i="2"/>
  <c r="AB93" i="2"/>
  <c r="W93" i="2"/>
  <c r="X93" i="2" s="1"/>
  <c r="S93" i="2"/>
  <c r="T93" i="2" s="1"/>
  <c r="O93" i="2"/>
  <c r="P93" i="2"/>
  <c r="AI92" i="2"/>
  <c r="AJ92" i="2"/>
  <c r="AE92" i="2"/>
  <c r="AF92" i="2" s="1"/>
  <c r="AA92" i="2"/>
  <c r="AB92" i="2" s="1"/>
  <c r="W92" i="2"/>
  <c r="X92" i="2"/>
  <c r="S92" i="2"/>
  <c r="T92" i="2"/>
  <c r="O92" i="2"/>
  <c r="P92" i="2" s="1"/>
  <c r="AI91" i="2"/>
  <c r="AJ91" i="2" s="1"/>
  <c r="AE91" i="2"/>
  <c r="AF91" i="2"/>
  <c r="AA91" i="2"/>
  <c r="AB91" i="2"/>
  <c r="W91" i="2"/>
  <c r="X91" i="2" s="1"/>
  <c r="S91" i="2"/>
  <c r="T91" i="2" s="1"/>
  <c r="O91" i="2"/>
  <c r="P91" i="2"/>
  <c r="AI90" i="2"/>
  <c r="AJ90" i="2"/>
  <c r="AE90" i="2"/>
  <c r="AF90" i="2" s="1"/>
  <c r="AA90" i="2"/>
  <c r="AB90" i="2" s="1"/>
  <c r="W90" i="2"/>
  <c r="X90" i="2"/>
  <c r="S90" i="2"/>
  <c r="T90" i="2"/>
  <c r="O90" i="2"/>
  <c r="P90" i="2" s="1"/>
  <c r="AJ89" i="2"/>
  <c r="AF89" i="2"/>
  <c r="AB89" i="2"/>
  <c r="X89" i="2"/>
  <c r="S89" i="2"/>
  <c r="T89" i="2"/>
  <c r="O89" i="2"/>
  <c r="P89" i="2" s="1"/>
  <c r="AI88" i="2"/>
  <c r="AJ88" i="2" s="1"/>
  <c r="AE88" i="2"/>
  <c r="AF88" i="2"/>
  <c r="AA88" i="2"/>
  <c r="AB88" i="2"/>
  <c r="W88" i="2"/>
  <c r="X88" i="2" s="1"/>
  <c r="S88" i="2"/>
  <c r="T88" i="2" s="1"/>
  <c r="O88" i="2"/>
  <c r="P88" i="2"/>
  <c r="AI87" i="2"/>
  <c r="AJ87" i="2"/>
  <c r="AE87" i="2"/>
  <c r="AF87" i="2" s="1"/>
  <c r="AA87" i="2"/>
  <c r="AB87" i="2" s="1"/>
  <c r="W87" i="2"/>
  <c r="X87" i="2"/>
  <c r="S87" i="2"/>
  <c r="T87" i="2"/>
  <c r="O87" i="2"/>
  <c r="P87" i="2" s="1"/>
  <c r="AI86" i="2"/>
  <c r="AJ86" i="2" s="1"/>
  <c r="AE86" i="2"/>
  <c r="AF86" i="2"/>
  <c r="AA86" i="2"/>
  <c r="AB86" i="2"/>
  <c r="W86" i="2"/>
  <c r="X86" i="2" s="1"/>
  <c r="S86" i="2"/>
  <c r="T86" i="2" s="1"/>
  <c r="O86" i="2"/>
  <c r="P86" i="2"/>
  <c r="AI85" i="2"/>
  <c r="AJ85" i="2"/>
  <c r="AE85" i="2"/>
  <c r="AF85" i="2" s="1"/>
  <c r="AA85" i="2"/>
  <c r="AB85" i="2" s="1"/>
  <c r="W85" i="2"/>
  <c r="X85" i="2"/>
  <c r="S85" i="2"/>
  <c r="T85" i="2"/>
  <c r="O85" i="2"/>
  <c r="P85" i="2" s="1"/>
  <c r="AI84" i="2"/>
  <c r="AJ84" i="2" s="1"/>
  <c r="AE84" i="2"/>
  <c r="AF84" i="2"/>
  <c r="AA84" i="2"/>
  <c r="AB84" i="2" s="1"/>
  <c r="W84" i="2"/>
  <c r="X84" i="2" s="1"/>
  <c r="S84" i="2"/>
  <c r="T84" i="2" s="1"/>
  <c r="O84" i="2"/>
  <c r="P84" i="2"/>
  <c r="AI83" i="2"/>
  <c r="AJ83" i="2" s="1"/>
  <c r="AE83" i="2"/>
  <c r="AF83" i="2" s="1"/>
  <c r="AA83" i="2"/>
  <c r="AB83" i="2" s="1"/>
  <c r="W83" i="2"/>
  <c r="X83" i="2"/>
  <c r="S83" i="2"/>
  <c r="T83" i="2" s="1"/>
  <c r="O83" i="2"/>
  <c r="P83" i="2" s="1"/>
  <c r="AI82" i="2"/>
  <c r="AJ82" i="2" s="1"/>
  <c r="AE82" i="2"/>
  <c r="AF82" i="2"/>
  <c r="AA82" i="2"/>
  <c r="AB82" i="2" s="1"/>
  <c r="W82" i="2"/>
  <c r="X82" i="2" s="1"/>
  <c r="S82" i="2"/>
  <c r="T82" i="2" s="1"/>
  <c r="O82" i="2"/>
  <c r="P82" i="2"/>
  <c r="AI81" i="2"/>
  <c r="AJ81" i="2" s="1"/>
  <c r="AE81" i="2"/>
  <c r="AF81" i="2" s="1"/>
  <c r="AA81" i="2"/>
  <c r="AB81" i="2" s="1"/>
  <c r="W81" i="2"/>
  <c r="X81" i="2"/>
  <c r="S81" i="2"/>
  <c r="T81" i="2" s="1"/>
  <c r="O81" i="2"/>
  <c r="P81" i="2" s="1"/>
  <c r="AI80" i="2"/>
  <c r="AJ80" i="2" s="1"/>
  <c r="AE80" i="2"/>
  <c r="AF80" i="2"/>
  <c r="AA80" i="2"/>
  <c r="AB80" i="2" s="1"/>
  <c r="W80" i="2"/>
  <c r="X80" i="2" s="1"/>
  <c r="S80" i="2"/>
  <c r="T80" i="2" s="1"/>
  <c r="O80" i="2"/>
  <c r="P80" i="2"/>
  <c r="AI79" i="2"/>
  <c r="AJ79" i="2" s="1"/>
  <c r="AE79" i="2"/>
  <c r="AF79" i="2" s="1"/>
  <c r="AA79" i="2"/>
  <c r="AB79" i="2" s="1"/>
  <c r="W79" i="2"/>
  <c r="X79" i="2"/>
  <c r="S79" i="2"/>
  <c r="T79" i="2" s="1"/>
  <c r="O79" i="2"/>
  <c r="P79" i="2" s="1"/>
  <c r="AI78" i="2"/>
  <c r="AJ78" i="2" s="1"/>
  <c r="AE78" i="2"/>
  <c r="AF78" i="2"/>
  <c r="AA78" i="2"/>
  <c r="AB78" i="2" s="1"/>
  <c r="W78" i="2"/>
  <c r="X78" i="2" s="1"/>
  <c r="S78" i="2"/>
  <c r="T78" i="2" s="1"/>
  <c r="O78" i="2"/>
  <c r="P78" i="2"/>
  <c r="AI77" i="2"/>
  <c r="AJ77" i="2" s="1"/>
  <c r="AE77" i="2"/>
  <c r="AF77" i="2" s="1"/>
  <c r="AA77" i="2"/>
  <c r="AB77" i="2" s="1"/>
  <c r="W77" i="2"/>
  <c r="X77" i="2"/>
  <c r="S77" i="2"/>
  <c r="T77" i="2" s="1"/>
  <c r="O77" i="2"/>
  <c r="P77" i="2" s="1"/>
  <c r="AI76" i="2"/>
  <c r="AJ76" i="2" s="1"/>
  <c r="AE76" i="2"/>
  <c r="AF76" i="2"/>
  <c r="AA76" i="2"/>
  <c r="AB76" i="2" s="1"/>
  <c r="W76" i="2"/>
  <c r="X76" i="2" s="1"/>
  <c r="S76" i="2"/>
  <c r="T76" i="2" s="1"/>
  <c r="O76" i="2"/>
  <c r="P76" i="2"/>
  <c r="AI75" i="2"/>
  <c r="AJ75" i="2" s="1"/>
  <c r="AE75" i="2"/>
  <c r="AF75" i="2" s="1"/>
  <c r="AA75" i="2"/>
  <c r="AB75" i="2" s="1"/>
  <c r="W75" i="2"/>
  <c r="X75" i="2"/>
  <c r="S75" i="2"/>
  <c r="T75" i="2" s="1"/>
  <c r="O75" i="2"/>
  <c r="P75" i="2" s="1"/>
  <c r="AJ74" i="2"/>
  <c r="AF74" i="2"/>
  <c r="AB74" i="2"/>
  <c r="X74" i="2"/>
  <c r="T74" i="2"/>
  <c r="O74" i="2"/>
  <c r="P74" i="2"/>
  <c r="AJ73" i="2"/>
  <c r="AF73" i="2"/>
  <c r="AB73" i="2"/>
  <c r="X73" i="2"/>
  <c r="T73" i="2"/>
  <c r="O73" i="2"/>
  <c r="P73" i="2" s="1"/>
  <c r="AJ72" i="2"/>
  <c r="AF72" i="2"/>
  <c r="AB72" i="2"/>
  <c r="X72" i="2"/>
  <c r="T72" i="2"/>
  <c r="O72" i="2"/>
  <c r="P72" i="2"/>
  <c r="AI71" i="2"/>
  <c r="AJ71" i="2"/>
  <c r="AE71" i="2"/>
  <c r="AF71" i="2"/>
  <c r="AA71" i="2"/>
  <c r="AB71" i="2"/>
  <c r="W71" i="2"/>
  <c r="X71" i="2"/>
  <c r="S71" i="2"/>
  <c r="T71" i="2"/>
  <c r="O71" i="2"/>
  <c r="P71" i="2"/>
  <c r="AI70" i="2"/>
  <c r="AJ70" i="2"/>
  <c r="AE70" i="2"/>
  <c r="AF70" i="2"/>
  <c r="AA70" i="2"/>
  <c r="AB70" i="2" s="1"/>
  <c r="W70" i="2"/>
  <c r="X70" i="2"/>
  <c r="S70" i="2"/>
  <c r="T70" i="2"/>
  <c r="O70" i="2"/>
  <c r="P70" i="2"/>
  <c r="AI69" i="2"/>
  <c r="AJ69" i="2" s="1"/>
  <c r="AE69" i="2"/>
  <c r="AF69" i="2"/>
  <c r="AA69" i="2"/>
  <c r="AB69" i="2"/>
  <c r="W69" i="2"/>
  <c r="X69" i="2"/>
  <c r="S69" i="2"/>
  <c r="T69" i="2" s="1"/>
  <c r="O69" i="2"/>
  <c r="P69" i="2"/>
  <c r="AI68" i="2"/>
  <c r="AJ68" i="2"/>
  <c r="AE68" i="2"/>
  <c r="AF68" i="2"/>
  <c r="AA68" i="2"/>
  <c r="AB68" i="2" s="1"/>
  <c r="W68" i="2"/>
  <c r="X68" i="2"/>
  <c r="S68" i="2"/>
  <c r="T68" i="2"/>
  <c r="O68" i="2"/>
  <c r="P68" i="2"/>
  <c r="AJ67" i="2"/>
  <c r="AF67" i="2"/>
  <c r="AB67" i="2"/>
  <c r="X67" i="2"/>
  <c r="S67" i="2"/>
  <c r="T67" i="2"/>
  <c r="O67" i="2"/>
  <c r="P67" i="2"/>
  <c r="AI66" i="2"/>
  <c r="AJ66" i="2" s="1"/>
  <c r="AE66" i="2"/>
  <c r="AF66" i="2"/>
  <c r="AA66" i="2"/>
  <c r="AB66" i="2"/>
  <c r="W66" i="2"/>
  <c r="X66" i="2"/>
  <c r="S66" i="2"/>
  <c r="T66" i="2" s="1"/>
  <c r="O66" i="2"/>
  <c r="P66" i="2"/>
  <c r="AI65" i="2"/>
  <c r="AJ65" i="2"/>
  <c r="AE65" i="2"/>
  <c r="AF65" i="2"/>
  <c r="AA65" i="2"/>
  <c r="AB65" i="2" s="1"/>
  <c r="W65" i="2"/>
  <c r="X65" i="2"/>
  <c r="S65" i="2"/>
  <c r="T65" i="2"/>
  <c r="O65" i="2"/>
  <c r="P65" i="2"/>
  <c r="AI64" i="2"/>
  <c r="AJ64" i="2" s="1"/>
  <c r="AE64" i="2"/>
  <c r="AF64" i="2"/>
  <c r="AA64" i="2"/>
  <c r="AB64" i="2"/>
  <c r="W64" i="2"/>
  <c r="X64" i="2"/>
  <c r="S64" i="2"/>
  <c r="T64" i="2" s="1"/>
  <c r="O64" i="2"/>
  <c r="P64" i="2"/>
  <c r="AI63" i="2"/>
  <c r="AJ63" i="2"/>
  <c r="AE63" i="2"/>
  <c r="AF63" i="2"/>
  <c r="AA63" i="2"/>
  <c r="AB63" i="2" s="1"/>
  <c r="W63" i="2"/>
  <c r="X63" i="2"/>
  <c r="S63" i="2"/>
  <c r="T63" i="2"/>
  <c r="O63" i="2"/>
  <c r="P63" i="2"/>
  <c r="AI62" i="2"/>
  <c r="AJ62" i="2" s="1"/>
  <c r="AE62" i="2"/>
  <c r="AF62" i="2"/>
  <c r="AA62" i="2"/>
  <c r="AB62" i="2"/>
  <c r="W62" i="2"/>
  <c r="X62" i="2"/>
  <c r="S62" i="2"/>
  <c r="T62" i="2" s="1"/>
  <c r="O62" i="2"/>
  <c r="P62" i="2"/>
  <c r="AI61" i="2"/>
  <c r="AJ61" i="2"/>
  <c r="AE61" i="2"/>
  <c r="AF61" i="2"/>
  <c r="AA61" i="2"/>
  <c r="AB61" i="2" s="1"/>
  <c r="W61" i="2"/>
  <c r="X61" i="2"/>
  <c r="S61" i="2"/>
  <c r="T61" i="2"/>
  <c r="O61" i="2"/>
  <c r="P61" i="2"/>
  <c r="AI60" i="2"/>
  <c r="AJ60" i="2" s="1"/>
  <c r="AE60" i="2"/>
  <c r="AF60" i="2"/>
  <c r="AA60" i="2"/>
  <c r="AB60" i="2"/>
  <c r="W60" i="2"/>
  <c r="X60" i="2"/>
  <c r="S60" i="2"/>
  <c r="T60" i="2" s="1"/>
  <c r="O60" i="2"/>
  <c r="P60" i="2"/>
  <c r="AI59" i="2"/>
  <c r="AJ59" i="2"/>
  <c r="AE59" i="2"/>
  <c r="AF59" i="2"/>
  <c r="AA59" i="2"/>
  <c r="AB59" i="2" s="1"/>
  <c r="W59" i="2"/>
  <c r="X59" i="2"/>
  <c r="S59" i="2"/>
  <c r="T59" i="2"/>
  <c r="O59" i="2"/>
  <c r="P59" i="2"/>
  <c r="AI58" i="2"/>
  <c r="AJ58" i="2" s="1"/>
  <c r="AE58" i="2"/>
  <c r="AF58" i="2"/>
  <c r="AA58" i="2"/>
  <c r="AB58" i="2"/>
  <c r="W58" i="2"/>
  <c r="X58" i="2"/>
  <c r="S58" i="2"/>
  <c r="T58" i="2" s="1"/>
  <c r="O58" i="2"/>
  <c r="P58" i="2"/>
  <c r="AJ57" i="2"/>
  <c r="AF57" i="2"/>
  <c r="AB57" i="2"/>
  <c r="X57" i="2"/>
  <c r="S57" i="2"/>
  <c r="T57" i="2" s="1"/>
  <c r="O57" i="2"/>
  <c r="P57" i="2"/>
  <c r="AI56" i="2"/>
  <c r="AJ56" i="2"/>
  <c r="AE56" i="2"/>
  <c r="AF56" i="2"/>
  <c r="AA56" i="2"/>
  <c r="AB56" i="2" s="1"/>
  <c r="W56" i="2"/>
  <c r="X56" i="2"/>
  <c r="S56" i="2"/>
  <c r="T56" i="2"/>
  <c r="O56" i="2"/>
  <c r="P56" i="2"/>
  <c r="AI55" i="2"/>
  <c r="AJ55" i="2" s="1"/>
  <c r="AE55" i="2"/>
  <c r="AF55" i="2"/>
  <c r="AA55" i="2"/>
  <c r="AB55" i="2"/>
  <c r="W55" i="2"/>
  <c r="X55" i="2"/>
  <c r="S55" i="2"/>
  <c r="T55" i="2" s="1"/>
  <c r="O55" i="2"/>
  <c r="P55" i="2"/>
  <c r="AI54" i="2"/>
  <c r="AJ54" i="2"/>
  <c r="AE54" i="2"/>
  <c r="AF54" i="2"/>
  <c r="AA54" i="2"/>
  <c r="AB54" i="2" s="1"/>
  <c r="W54" i="2"/>
  <c r="X54" i="2"/>
  <c r="S54" i="2"/>
  <c r="T54" i="2"/>
  <c r="O54" i="2"/>
  <c r="P54" i="2"/>
  <c r="AI53" i="2"/>
  <c r="AJ53" i="2" s="1"/>
  <c r="AE53" i="2"/>
  <c r="AF53" i="2"/>
  <c r="AA53" i="2"/>
  <c r="AB53" i="2"/>
  <c r="W53" i="2"/>
  <c r="X53" i="2"/>
  <c r="S53" i="2"/>
  <c r="T53" i="2" s="1"/>
  <c r="O53" i="2"/>
  <c r="P53" i="2"/>
  <c r="AI52" i="2"/>
  <c r="AJ52" i="2"/>
  <c r="AE52" i="2"/>
  <c r="AF52" i="2"/>
  <c r="AA52" i="2"/>
  <c r="AB52" i="2" s="1"/>
  <c r="W52" i="2"/>
  <c r="X52" i="2"/>
  <c r="S52" i="2"/>
  <c r="T52" i="2"/>
  <c r="O52" i="2"/>
  <c r="P52" i="2"/>
  <c r="AI51" i="2"/>
  <c r="AJ51" i="2" s="1"/>
  <c r="AE51" i="2"/>
  <c r="AF51" i="2"/>
  <c r="AA51" i="2"/>
  <c r="AB51" i="2" s="1"/>
  <c r="W51" i="2"/>
  <c r="X51" i="2"/>
  <c r="S51" i="2"/>
  <c r="T51" i="2" s="1"/>
  <c r="O51" i="2"/>
  <c r="P51" i="2"/>
  <c r="AI50" i="2"/>
  <c r="AJ50" i="2" s="1"/>
  <c r="AE50" i="2"/>
  <c r="AF50" i="2"/>
  <c r="AA50" i="2"/>
  <c r="AB50" i="2" s="1"/>
  <c r="W50" i="2"/>
  <c r="X50" i="2"/>
  <c r="S50" i="2"/>
  <c r="T50" i="2" s="1"/>
  <c r="O50" i="2"/>
  <c r="P50" i="2"/>
  <c r="AI49" i="2"/>
  <c r="AJ49" i="2" s="1"/>
  <c r="AE49" i="2"/>
  <c r="AF49" i="2"/>
  <c r="AA49" i="2"/>
  <c r="AB49" i="2" s="1"/>
  <c r="W49" i="2"/>
  <c r="X49" i="2"/>
  <c r="S49" i="2"/>
  <c r="T49" i="2" s="1"/>
  <c r="O49" i="2"/>
  <c r="P49" i="2"/>
  <c r="AJ48" i="2"/>
  <c r="AF48" i="2"/>
  <c r="AB48" i="2"/>
  <c r="X48" i="2"/>
  <c r="T48" i="2"/>
  <c r="O48" i="2"/>
  <c r="P48" i="2" s="1"/>
  <c r="AI47" i="2"/>
  <c r="AJ47" i="2" s="1"/>
  <c r="AE47" i="2"/>
  <c r="AF47" i="2"/>
  <c r="AA47" i="2"/>
  <c r="AB47" i="2"/>
  <c r="W47" i="2"/>
  <c r="X47" i="2" s="1"/>
  <c r="S47" i="2"/>
  <c r="T47" i="2" s="1"/>
  <c r="O47" i="2"/>
  <c r="P47" i="2"/>
  <c r="AJ46" i="2"/>
  <c r="AF46" i="2"/>
  <c r="AB46" i="2"/>
  <c r="X46" i="2"/>
  <c r="T46" i="2"/>
  <c r="O46" i="2"/>
  <c r="P46" i="2" s="1"/>
  <c r="AI45" i="2"/>
  <c r="AJ45" i="2"/>
  <c r="AE45" i="2"/>
  <c r="AF45" i="2" s="1"/>
  <c r="AA45" i="2"/>
  <c r="AB45" i="2"/>
  <c r="W45" i="2"/>
  <c r="X45" i="2" s="1"/>
  <c r="S45" i="2"/>
  <c r="T45" i="2"/>
  <c r="O45" i="2"/>
  <c r="P45" i="2" s="1"/>
  <c r="AI44" i="2"/>
  <c r="AJ44" i="2"/>
  <c r="AE44" i="2"/>
  <c r="AF44" i="2" s="1"/>
  <c r="AA44" i="2"/>
  <c r="AB44" i="2"/>
  <c r="W44" i="2"/>
  <c r="X44" i="2" s="1"/>
  <c r="S44" i="2"/>
  <c r="T44" i="2"/>
  <c r="O44" i="2"/>
  <c r="P44" i="2" s="1"/>
  <c r="AI43" i="2"/>
  <c r="AJ43" i="2"/>
  <c r="AE43" i="2"/>
  <c r="AF43" i="2" s="1"/>
  <c r="AA43" i="2"/>
  <c r="AB43" i="2" s="1"/>
  <c r="W43" i="2"/>
  <c r="X43" i="2" s="1"/>
  <c r="S43" i="2"/>
  <c r="T43" i="2"/>
  <c r="O43" i="2"/>
  <c r="P43" i="2" s="1"/>
  <c r="AI42" i="2"/>
  <c r="AJ42" i="2" s="1"/>
  <c r="AE42" i="2"/>
  <c r="AF42" i="2" s="1"/>
  <c r="AA42" i="2"/>
  <c r="AB42" i="2"/>
  <c r="W42" i="2"/>
  <c r="X42" i="2" s="1"/>
  <c r="S42" i="2"/>
  <c r="T42" i="2" s="1"/>
  <c r="O42" i="2"/>
  <c r="P42" i="2" s="1"/>
  <c r="AI41" i="2"/>
  <c r="AJ41" i="2"/>
  <c r="AE41" i="2"/>
  <c r="AF41" i="2" s="1"/>
  <c r="AA41" i="2"/>
  <c r="AB41" i="2" s="1"/>
  <c r="W41" i="2"/>
  <c r="X41" i="2" s="1"/>
  <c r="S41" i="2"/>
  <c r="T41" i="2"/>
  <c r="O41" i="2"/>
  <c r="P41" i="2" s="1"/>
  <c r="AI40" i="2"/>
  <c r="AJ40" i="2" s="1"/>
  <c r="AE40" i="2"/>
  <c r="AF40" i="2" s="1"/>
  <c r="AA40" i="2"/>
  <c r="AB40" i="2"/>
  <c r="W40" i="2"/>
  <c r="X40" i="2" s="1"/>
  <c r="S40" i="2"/>
  <c r="T40" i="2" s="1"/>
  <c r="O40" i="2"/>
  <c r="P40" i="2" s="1"/>
  <c r="AI39" i="2"/>
  <c r="AJ39" i="2"/>
  <c r="AE39" i="2"/>
  <c r="AF39" i="2" s="1"/>
  <c r="AA39" i="2"/>
  <c r="AB39" i="2" s="1"/>
  <c r="W39" i="2"/>
  <c r="X39" i="2" s="1"/>
  <c r="S39" i="2"/>
  <c r="T39" i="2"/>
  <c r="O39" i="2"/>
  <c r="P39" i="2" s="1"/>
  <c r="AI38" i="2"/>
  <c r="AJ38" i="2" s="1"/>
  <c r="AE38" i="2"/>
  <c r="AF38" i="2" s="1"/>
  <c r="AA38" i="2"/>
  <c r="AB38" i="2"/>
  <c r="W38" i="2"/>
  <c r="X38" i="2" s="1"/>
  <c r="S38" i="2"/>
  <c r="T38" i="2" s="1"/>
  <c r="O38" i="2"/>
  <c r="P38" i="2" s="1"/>
  <c r="AI37" i="2"/>
  <c r="AJ37" i="2"/>
  <c r="AE37" i="2"/>
  <c r="AF37" i="2" s="1"/>
  <c r="AA37" i="2"/>
  <c r="AB37" i="2" s="1"/>
  <c r="W37" i="2"/>
  <c r="X37" i="2" s="1"/>
  <c r="S37" i="2"/>
  <c r="T37" i="2"/>
  <c r="O37" i="2"/>
  <c r="P37" i="2" s="1"/>
  <c r="AJ36" i="2"/>
  <c r="AF36" i="2"/>
  <c r="AB36" i="2"/>
  <c r="X36" i="2"/>
  <c r="T36" i="2"/>
  <c r="O36" i="2"/>
  <c r="P36" i="2" s="1"/>
  <c r="AI35" i="2"/>
  <c r="AJ35" i="2"/>
  <c r="AE35" i="2"/>
  <c r="AF35" i="2" s="1"/>
  <c r="AA35" i="2"/>
  <c r="AB35" i="2"/>
  <c r="W35" i="2"/>
  <c r="X35" i="2"/>
  <c r="S35" i="2"/>
  <c r="T35" i="2"/>
  <c r="O35" i="2"/>
  <c r="P35" i="2" s="1"/>
  <c r="AI34" i="2"/>
  <c r="AJ34" i="2"/>
  <c r="AE34" i="2"/>
  <c r="AF34" i="2"/>
  <c r="AA34" i="2"/>
  <c r="AB34" i="2"/>
  <c r="W34" i="2"/>
  <c r="X34" i="2" s="1"/>
  <c r="S34" i="2"/>
  <c r="T34" i="2"/>
  <c r="O34" i="2"/>
  <c r="P34" i="2" s="1"/>
  <c r="AI33" i="2"/>
  <c r="AJ33" i="2"/>
  <c r="AE33" i="2"/>
  <c r="AF33" i="2" s="1"/>
  <c r="AA33" i="2"/>
  <c r="AB33" i="2"/>
  <c r="W33" i="2"/>
  <c r="X33" i="2"/>
  <c r="S33" i="2"/>
  <c r="T33" i="2" s="1"/>
  <c r="O33" i="2"/>
  <c r="P33" i="2" s="1"/>
  <c r="AI32" i="2"/>
  <c r="AJ32" i="2"/>
  <c r="AE32" i="2"/>
  <c r="AF32" i="2" s="1"/>
  <c r="AA32" i="2"/>
  <c r="AB32" i="2" s="1"/>
  <c r="W32" i="2"/>
  <c r="X32" i="2" s="1"/>
  <c r="S32" i="2"/>
  <c r="T32" i="2"/>
  <c r="O32" i="2"/>
  <c r="P32" i="2" s="1"/>
  <c r="AI31" i="2"/>
  <c r="AJ31" i="2" s="1"/>
  <c r="AE31" i="2"/>
  <c r="AF31" i="2" s="1"/>
  <c r="AA31" i="2"/>
  <c r="AB31" i="2"/>
  <c r="W31" i="2"/>
  <c r="X31" i="2" s="1"/>
  <c r="S31" i="2"/>
  <c r="T31" i="2" s="1"/>
  <c r="O31" i="2"/>
  <c r="P31" i="2" s="1"/>
  <c r="AI30" i="2"/>
  <c r="AJ30" i="2"/>
  <c r="AE30" i="2"/>
  <c r="AF30" i="2"/>
  <c r="AA30" i="2"/>
  <c r="AB30" i="2" s="1"/>
  <c r="W30" i="2"/>
  <c r="X30" i="2" s="1"/>
  <c r="S30" i="2"/>
  <c r="T30" i="2"/>
  <c r="O30" i="2"/>
  <c r="P30" i="2" s="1"/>
  <c r="AI29" i="2"/>
  <c r="AJ29" i="2" s="1"/>
  <c r="AE29" i="2"/>
  <c r="AF29" i="2" s="1"/>
  <c r="AA29" i="2"/>
  <c r="AB29" i="2"/>
  <c r="W29" i="2"/>
  <c r="X29" i="2" s="1"/>
  <c r="S29" i="2"/>
  <c r="T29" i="2" s="1"/>
  <c r="O29" i="2"/>
  <c r="P29" i="2" s="1"/>
  <c r="AI28" i="2"/>
  <c r="AJ28" i="2"/>
  <c r="AE28" i="2"/>
  <c r="AF28" i="2" s="1"/>
  <c r="AA28" i="2"/>
  <c r="AB28" i="2" s="1"/>
  <c r="W28" i="2"/>
  <c r="X28" i="2" s="1"/>
  <c r="S28" i="2"/>
  <c r="T28" i="2"/>
  <c r="O28" i="2"/>
  <c r="P28" i="2"/>
  <c r="AI27" i="2"/>
  <c r="AJ27" i="2" s="1"/>
  <c r="AE27" i="2"/>
  <c r="AF27" i="2" s="1"/>
  <c r="AA27" i="2"/>
  <c r="AB27" i="2"/>
  <c r="W27" i="2"/>
  <c r="X27" i="2" s="1"/>
  <c r="S27" i="2"/>
  <c r="T27" i="2" s="1"/>
  <c r="O27" i="2"/>
  <c r="P27" i="2" s="1"/>
  <c r="AI26" i="2"/>
  <c r="AJ26" i="2"/>
  <c r="AE26" i="2"/>
  <c r="AF26" i="2" s="1"/>
  <c r="AA26" i="2"/>
  <c r="AB26" i="2" s="1"/>
  <c r="W26" i="2"/>
  <c r="X26" i="2" s="1"/>
  <c r="S26" i="2"/>
  <c r="T26" i="2"/>
  <c r="O26" i="2"/>
  <c r="P26" i="2" s="1"/>
  <c r="AI25" i="2"/>
  <c r="AJ25" i="2" s="1"/>
  <c r="AE25" i="2"/>
  <c r="AF25" i="2" s="1"/>
  <c r="AA25" i="2"/>
  <c r="AB25" i="2"/>
  <c r="W25" i="2"/>
  <c r="X25" i="2"/>
  <c r="S25" i="2"/>
  <c r="T25" i="2" s="1"/>
  <c r="O25" i="2"/>
  <c r="P25" i="2" s="1"/>
  <c r="AJ24" i="2"/>
  <c r="AF24" i="2"/>
  <c r="AB24" i="2"/>
  <c r="X24" i="2"/>
  <c r="T24" i="2"/>
  <c r="O24" i="2"/>
  <c r="P24" i="2"/>
  <c r="AJ23" i="2"/>
  <c r="AF23" i="2"/>
  <c r="AB23" i="2"/>
  <c r="X23" i="2"/>
  <c r="T23" i="2"/>
  <c r="O23" i="2"/>
  <c r="P23" i="2" s="1"/>
  <c r="AI22" i="2"/>
  <c r="AJ22" i="2" s="1"/>
  <c r="AE22" i="2"/>
  <c r="AF22" i="2"/>
  <c r="AA22" i="2"/>
  <c r="AB22" i="2" s="1"/>
  <c r="W22" i="2"/>
  <c r="X22" i="2" s="1"/>
  <c r="S22" i="2"/>
  <c r="T22" i="2" s="1"/>
  <c r="O22" i="2"/>
  <c r="P22" i="2"/>
  <c r="AI21" i="2"/>
  <c r="AJ21" i="2" s="1"/>
  <c r="AE21" i="2"/>
  <c r="AF21" i="2" s="1"/>
  <c r="AA21" i="2"/>
  <c r="AB21" i="2" s="1"/>
  <c r="W21" i="2"/>
  <c r="X21" i="2"/>
  <c r="S21" i="2"/>
  <c r="T21" i="2"/>
  <c r="O21" i="2"/>
  <c r="P21" i="2" s="1"/>
  <c r="AI20" i="2"/>
  <c r="AJ20" i="2" s="1"/>
  <c r="AE20" i="2"/>
  <c r="AF20" i="2"/>
  <c r="AA20" i="2"/>
  <c r="AB20" i="2" s="1"/>
  <c r="W20" i="2"/>
  <c r="X20" i="2"/>
  <c r="S20" i="2"/>
  <c r="T20" i="2" s="1"/>
  <c r="O20" i="2"/>
  <c r="P20" i="2"/>
  <c r="AI19" i="2"/>
  <c r="AJ19" i="2"/>
  <c r="AE19" i="2"/>
  <c r="AF19" i="2"/>
  <c r="AA19" i="2"/>
  <c r="AB19" i="2" s="1"/>
  <c r="W19" i="2"/>
  <c r="X19" i="2"/>
  <c r="S19" i="2"/>
  <c r="T19" i="2" s="1"/>
  <c r="O19" i="2"/>
  <c r="P19" i="2" s="1"/>
  <c r="AI18" i="2"/>
  <c r="AJ18" i="2" s="1"/>
  <c r="AE18" i="2"/>
  <c r="AF18" i="2"/>
  <c r="AA18" i="2"/>
  <c r="AB18" i="2"/>
  <c r="W18" i="2"/>
  <c r="X18" i="2"/>
  <c r="S18" i="2"/>
  <c r="T18" i="2" s="1"/>
  <c r="O18" i="2"/>
  <c r="P18" i="2"/>
  <c r="AI17" i="2"/>
  <c r="AJ17" i="2" s="1"/>
  <c r="AE17" i="2"/>
  <c r="AF17" i="2" s="1"/>
  <c r="AA17" i="2"/>
  <c r="AB17" i="2" s="1"/>
  <c r="W17" i="2"/>
  <c r="X17" i="2"/>
  <c r="S17" i="2"/>
  <c r="T17" i="2"/>
  <c r="O17" i="2"/>
  <c r="P17" i="2"/>
  <c r="AI16" i="2"/>
  <c r="AJ16" i="2" s="1"/>
  <c r="AE16" i="2"/>
  <c r="AF16" i="2"/>
  <c r="AA16" i="2"/>
  <c r="AB16" i="2"/>
  <c r="W16" i="2"/>
  <c r="X16" i="2" s="1"/>
  <c r="S16" i="2"/>
  <c r="T16" i="2" s="1"/>
  <c r="O16" i="2"/>
  <c r="P16" i="2"/>
  <c r="AI15" i="2"/>
  <c r="AJ15" i="2"/>
  <c r="AE15" i="2"/>
  <c r="AF15" i="2"/>
  <c r="AA15" i="2"/>
  <c r="AB15" i="2" s="1"/>
  <c r="W15" i="2"/>
  <c r="X15" i="2"/>
  <c r="S15" i="2"/>
  <c r="T15" i="2" s="1"/>
  <c r="O15" i="2"/>
  <c r="P15" i="2"/>
  <c r="AI14" i="2"/>
  <c r="AJ14" i="2" s="1"/>
  <c r="AE14" i="2"/>
  <c r="AF14" i="2"/>
  <c r="AA14" i="2"/>
  <c r="AB14" i="2"/>
  <c r="W14" i="2"/>
  <c r="X14" i="2"/>
  <c r="S14" i="2"/>
  <c r="T14" i="2" s="1"/>
  <c r="O14" i="2"/>
  <c r="P14" i="2"/>
  <c r="AJ13" i="2"/>
  <c r="AF13" i="2"/>
  <c r="AB13" i="2"/>
  <c r="X13" i="2"/>
  <c r="T13" i="2"/>
  <c r="O13" i="2"/>
  <c r="P13" i="2"/>
  <c r="AI12" i="2"/>
  <c r="AJ12" i="2"/>
  <c r="AE12" i="2"/>
  <c r="AF12" i="2"/>
  <c r="AA12" i="2"/>
  <c r="AB12" i="2"/>
  <c r="W12" i="2"/>
  <c r="X12" i="2"/>
  <c r="S12" i="2"/>
  <c r="T12" i="2"/>
  <c r="O12" i="2"/>
  <c r="P12" i="2"/>
  <c r="AJ11" i="2"/>
  <c r="AF11" i="2"/>
  <c r="AB11" i="2"/>
  <c r="X11" i="2"/>
  <c r="T11" i="2"/>
  <c r="O11" i="2"/>
  <c r="P11" i="2" s="1"/>
  <c r="AI10" i="2"/>
  <c r="AJ10" i="2" s="1"/>
  <c r="AE10" i="2"/>
  <c r="AF10" i="2" s="1"/>
  <c r="AA10" i="2"/>
  <c r="AB10" i="2"/>
  <c r="W10" i="2"/>
  <c r="X10" i="2"/>
  <c r="S10" i="2"/>
  <c r="T10" i="2"/>
  <c r="O10" i="2"/>
  <c r="P10" i="2" s="1"/>
  <c r="AI9" i="2"/>
  <c r="AJ9" i="2"/>
  <c r="AE9" i="2"/>
  <c r="AF9" i="2" s="1"/>
  <c r="AA9" i="2"/>
  <c r="AB9" i="2" s="1"/>
  <c r="W9" i="2"/>
  <c r="X9" i="2" s="1"/>
  <c r="S9" i="2"/>
  <c r="T9" i="2"/>
  <c r="O9" i="2"/>
  <c r="P9" i="2"/>
  <c r="AI8" i="2"/>
  <c r="AJ8" i="2"/>
  <c r="AE8" i="2"/>
  <c r="AF8" i="2" s="1"/>
  <c r="AA8" i="2"/>
  <c r="AB8" i="2"/>
  <c r="W8" i="2"/>
  <c r="X8" i="2"/>
  <c r="S8" i="2"/>
  <c r="T8" i="2" s="1"/>
  <c r="O8" i="2"/>
  <c r="P8" i="2" s="1"/>
  <c r="AI7" i="2"/>
  <c r="AJ7" i="2"/>
  <c r="AE7" i="2"/>
  <c r="AF7" i="2"/>
  <c r="AA7" i="2"/>
  <c r="AB7" i="2"/>
  <c r="W7" i="2"/>
  <c r="X7" i="2" s="1"/>
  <c r="S7" i="2"/>
  <c r="T7" i="2"/>
  <c r="O7" i="2"/>
  <c r="P7" i="2" s="1"/>
  <c r="AI6" i="2"/>
  <c r="AJ6" i="2"/>
  <c r="AE6" i="2"/>
  <c r="AF6" i="2" s="1"/>
  <c r="AA6" i="2"/>
  <c r="AB6" i="2"/>
  <c r="W6" i="2"/>
  <c r="X6" i="2"/>
  <c r="S6" i="2"/>
  <c r="T6" i="2"/>
  <c r="O6" i="2"/>
  <c r="P6" i="2" s="1"/>
  <c r="AI5" i="2"/>
  <c r="AJ5" i="2"/>
  <c r="AE5" i="2"/>
  <c r="AF5" i="2" s="1"/>
  <c r="AA5" i="2"/>
  <c r="AB5" i="2" s="1"/>
  <c r="W5" i="2"/>
  <c r="X5" i="2" s="1"/>
  <c r="S5" i="2"/>
  <c r="T5" i="2"/>
  <c r="O5" i="2"/>
  <c r="P5" i="2"/>
  <c r="AJ4" i="2"/>
  <c r="AE4" i="2"/>
  <c r="AF4" i="2" s="1"/>
  <c r="AA4" i="2"/>
  <c r="AB4" i="2"/>
  <c r="W4" i="2"/>
  <c r="X4" i="2" s="1"/>
  <c r="S4" i="2"/>
  <c r="T4" i="2" s="1"/>
  <c r="O4" i="2"/>
  <c r="P4" i="2" s="1"/>
  <c r="AI3" i="2"/>
  <c r="AJ3" i="2"/>
  <c r="AE3" i="2"/>
  <c r="AF3" i="2" s="1"/>
  <c r="AA3" i="2"/>
  <c r="AB3" i="2" s="1"/>
  <c r="W3" i="2"/>
  <c r="X3" i="2" s="1"/>
  <c r="S3" i="2"/>
  <c r="T3" i="2"/>
  <c r="O3" i="2"/>
  <c r="P3" i="2" s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4" i="6"/>
  <c r="L141" i="6"/>
  <c r="P141" i="6" s="1"/>
  <c r="G141" i="6"/>
  <c r="H141" i="6"/>
  <c r="I141" i="6"/>
  <c r="L140" i="6"/>
  <c r="N140" i="6"/>
  <c r="G140" i="6"/>
  <c r="H140" i="6"/>
  <c r="I140" i="6" s="1"/>
  <c r="G139" i="6"/>
  <c r="H139" i="6"/>
  <c r="I139" i="6"/>
  <c r="Q139" i="6"/>
  <c r="L139" i="6"/>
  <c r="P139" i="6"/>
  <c r="G138" i="6"/>
  <c r="H138" i="6" s="1"/>
  <c r="I138" i="6" s="1"/>
  <c r="Q138" i="6"/>
  <c r="L138" i="6"/>
  <c r="P138" i="6" s="1"/>
  <c r="L137" i="6"/>
  <c r="P137" i="6"/>
  <c r="G137" i="6"/>
  <c r="H137" i="6" s="1"/>
  <c r="I137" i="6" s="1"/>
  <c r="G136" i="6"/>
  <c r="H136" i="6" s="1"/>
  <c r="I136" i="6" s="1"/>
  <c r="Q136" i="6" s="1"/>
  <c r="L136" i="6"/>
  <c r="N136" i="6"/>
  <c r="L135" i="6"/>
  <c r="N135" i="6" s="1"/>
  <c r="G135" i="6"/>
  <c r="H135" i="6"/>
  <c r="I135" i="6" s="1"/>
  <c r="L134" i="6"/>
  <c r="P134" i="6" s="1"/>
  <c r="G134" i="6"/>
  <c r="H134" i="6" s="1"/>
  <c r="I134" i="6" s="1"/>
  <c r="L133" i="6"/>
  <c r="N133" i="6"/>
  <c r="G133" i="6"/>
  <c r="H133" i="6"/>
  <c r="I133" i="6" s="1"/>
  <c r="L132" i="6"/>
  <c r="P132" i="6" s="1"/>
  <c r="G132" i="6"/>
  <c r="H132" i="6"/>
  <c r="I132" i="6"/>
  <c r="L131" i="6"/>
  <c r="N131" i="6" s="1"/>
  <c r="G131" i="6"/>
  <c r="H131" i="6" s="1"/>
  <c r="I131" i="6" s="1"/>
  <c r="L130" i="6"/>
  <c r="P130" i="6"/>
  <c r="G130" i="6"/>
  <c r="H130" i="6"/>
  <c r="I130" i="6"/>
  <c r="L129" i="6"/>
  <c r="N129" i="6"/>
  <c r="G129" i="6"/>
  <c r="H129" i="6" s="1"/>
  <c r="I129" i="6"/>
  <c r="L128" i="6"/>
  <c r="P128" i="6" s="1"/>
  <c r="G128" i="6"/>
  <c r="H128" i="6"/>
  <c r="I128" i="6" s="1"/>
  <c r="G127" i="6"/>
  <c r="H127" i="6" s="1"/>
  <c r="I127" i="6" s="1"/>
  <c r="Q127" i="6" s="1"/>
  <c r="L127" i="6"/>
  <c r="N127" i="6" s="1"/>
  <c r="G126" i="6"/>
  <c r="H126" i="6"/>
  <c r="I126" i="6" s="1"/>
  <c r="Q126" i="6" s="1"/>
  <c r="L126" i="6"/>
  <c r="N126" i="6"/>
  <c r="G125" i="6"/>
  <c r="H125" i="6"/>
  <c r="I125" i="6" s="1"/>
  <c r="Q125" i="6" s="1"/>
  <c r="L125" i="6"/>
  <c r="N125" i="6" s="1"/>
  <c r="L124" i="6"/>
  <c r="N124" i="6"/>
  <c r="G124" i="6"/>
  <c r="H124" i="6"/>
  <c r="I124" i="6" s="1"/>
  <c r="L123" i="6"/>
  <c r="P123" i="6" s="1"/>
  <c r="G123" i="6"/>
  <c r="H123" i="6" s="1"/>
  <c r="I123" i="6"/>
  <c r="G122" i="6"/>
  <c r="H122" i="6" s="1"/>
  <c r="I122" i="6" s="1"/>
  <c r="Q122" i="6" s="1"/>
  <c r="L122" i="6"/>
  <c r="N122" i="6" s="1"/>
  <c r="G121" i="6"/>
  <c r="H121" i="6"/>
  <c r="I121" i="6"/>
  <c r="Q121" i="6"/>
  <c r="L121" i="6"/>
  <c r="N121" i="6"/>
  <c r="L120" i="6"/>
  <c r="N120" i="6" s="1"/>
  <c r="G120" i="6"/>
  <c r="H120" i="6"/>
  <c r="I120" i="6" s="1"/>
  <c r="L119" i="6"/>
  <c r="P119" i="6"/>
  <c r="G119" i="6"/>
  <c r="H119" i="6"/>
  <c r="I119" i="6" s="1"/>
  <c r="L118" i="6"/>
  <c r="N118" i="6"/>
  <c r="G118" i="6"/>
  <c r="H118" i="6" s="1"/>
  <c r="I118" i="6" s="1"/>
  <c r="L117" i="6"/>
  <c r="P117" i="6" s="1"/>
  <c r="G117" i="6"/>
  <c r="H117" i="6" s="1"/>
  <c r="I117" i="6" s="1"/>
  <c r="L116" i="6"/>
  <c r="N116" i="6" s="1"/>
  <c r="G116" i="6"/>
  <c r="H116" i="6"/>
  <c r="I116" i="6"/>
  <c r="L115" i="6"/>
  <c r="P115" i="6" s="1"/>
  <c r="G115" i="6"/>
  <c r="H115" i="6" s="1"/>
  <c r="I115" i="6" s="1"/>
  <c r="L114" i="6"/>
  <c r="N114" i="6" s="1"/>
  <c r="G114" i="6"/>
  <c r="H114" i="6" s="1"/>
  <c r="I114" i="6" s="1"/>
  <c r="G113" i="6"/>
  <c r="H113" i="6" s="1"/>
  <c r="I113" i="6" s="1"/>
  <c r="Q113" i="6" s="1"/>
  <c r="L113" i="6"/>
  <c r="P113" i="6" s="1"/>
  <c r="G112" i="6"/>
  <c r="H112" i="6" s="1"/>
  <c r="I112" i="6"/>
  <c r="Q112" i="6"/>
  <c r="L112" i="6"/>
  <c r="P112" i="6"/>
  <c r="G111" i="6"/>
  <c r="H111" i="6"/>
  <c r="I111" i="6" s="1"/>
  <c r="Q111" i="6" s="1"/>
  <c r="L111" i="6"/>
  <c r="P111" i="6" s="1"/>
  <c r="L110" i="6"/>
  <c r="P110" i="6"/>
  <c r="G110" i="6"/>
  <c r="H110" i="6"/>
  <c r="I110" i="6" s="1"/>
  <c r="L109" i="6"/>
  <c r="N109" i="6"/>
  <c r="G109" i="6"/>
  <c r="H109" i="6" s="1"/>
  <c r="I109" i="6" s="1"/>
  <c r="G108" i="6"/>
  <c r="H108" i="6" s="1"/>
  <c r="I108" i="6" s="1"/>
  <c r="Q108" i="6" s="1"/>
  <c r="L108" i="6"/>
  <c r="P108" i="6" s="1"/>
  <c r="L107" i="6"/>
  <c r="P107" i="6" s="1"/>
  <c r="G107" i="6"/>
  <c r="H107" i="6"/>
  <c r="I107" i="6" s="1"/>
  <c r="G106" i="6"/>
  <c r="H106" i="6"/>
  <c r="I106" i="6"/>
  <c r="Q106" i="6" s="1"/>
  <c r="L106" i="6"/>
  <c r="N106" i="6" s="1"/>
  <c r="L105" i="6"/>
  <c r="N105" i="6" s="1"/>
  <c r="G105" i="6"/>
  <c r="H105" i="6"/>
  <c r="I105" i="6" s="1"/>
  <c r="L104" i="6"/>
  <c r="P104" i="6" s="1"/>
  <c r="G104" i="6"/>
  <c r="H104" i="6" s="1"/>
  <c r="I104" i="6" s="1"/>
  <c r="L103" i="6"/>
  <c r="N103" i="6"/>
  <c r="G103" i="6"/>
  <c r="H103" i="6" s="1"/>
  <c r="I103" i="6" s="1"/>
  <c r="G102" i="6"/>
  <c r="H102" i="6"/>
  <c r="I102" i="6" s="1"/>
  <c r="Q102" i="6" s="1"/>
  <c r="L102" i="6"/>
  <c r="P102" i="6" s="1"/>
  <c r="G101" i="6"/>
  <c r="H101" i="6"/>
  <c r="I101" i="6" s="1"/>
  <c r="Q101" i="6" s="1"/>
  <c r="L101" i="6"/>
  <c r="P101" i="6"/>
  <c r="G100" i="6"/>
  <c r="H100" i="6" s="1"/>
  <c r="I100" i="6" s="1"/>
  <c r="Q100" i="6" s="1"/>
  <c r="L100" i="6"/>
  <c r="P100" i="6"/>
  <c r="L99" i="6"/>
  <c r="P99" i="6"/>
  <c r="G99" i="6"/>
  <c r="H99" i="6" s="1"/>
  <c r="I99" i="6" s="1"/>
  <c r="G98" i="6"/>
  <c r="H98" i="6" s="1"/>
  <c r="I98" i="6" s="1"/>
  <c r="Q98" i="6" s="1"/>
  <c r="L98" i="6"/>
  <c r="N98" i="6"/>
  <c r="L97" i="6"/>
  <c r="N97" i="6" s="1"/>
  <c r="G97" i="6"/>
  <c r="H97" i="6"/>
  <c r="I97" i="6" s="1"/>
  <c r="G96" i="6"/>
  <c r="H96" i="6"/>
  <c r="I96" i="6"/>
  <c r="Q96" i="6" s="1"/>
  <c r="L96" i="6"/>
  <c r="P96" i="6"/>
  <c r="L95" i="6"/>
  <c r="P95" i="6" s="1"/>
  <c r="G95" i="6"/>
  <c r="H95" i="6"/>
  <c r="I95" i="6"/>
  <c r="L94" i="6"/>
  <c r="N94" i="6" s="1"/>
  <c r="G94" i="6"/>
  <c r="H94" i="6"/>
  <c r="I94" i="6" s="1"/>
  <c r="L93" i="6"/>
  <c r="P93" i="6"/>
  <c r="G93" i="6"/>
  <c r="H93" i="6" s="1"/>
  <c r="I93" i="6" s="1"/>
  <c r="L92" i="6"/>
  <c r="N92" i="6"/>
  <c r="G92" i="6"/>
  <c r="H92" i="6" s="1"/>
  <c r="I92" i="6" s="1"/>
  <c r="L91" i="6"/>
  <c r="P91" i="6" s="1"/>
  <c r="G91" i="6"/>
  <c r="H91" i="6" s="1"/>
  <c r="I91" i="6" s="1"/>
  <c r="L90" i="6"/>
  <c r="N90" i="6" s="1"/>
  <c r="G90" i="6"/>
  <c r="H90" i="6" s="1"/>
  <c r="I90" i="6" s="1"/>
  <c r="L89" i="6"/>
  <c r="P89" i="6"/>
  <c r="G89" i="6"/>
  <c r="H89" i="6" s="1"/>
  <c r="I89" i="6" s="1"/>
  <c r="L88" i="6"/>
  <c r="N88" i="6"/>
  <c r="G88" i="6"/>
  <c r="H88" i="6"/>
  <c r="I88" i="6" s="1"/>
  <c r="L87" i="6"/>
  <c r="P87" i="6" s="1"/>
  <c r="G87" i="6"/>
  <c r="H87" i="6"/>
  <c r="I87" i="6"/>
  <c r="G86" i="6"/>
  <c r="H86" i="6"/>
  <c r="I86" i="6" s="1"/>
  <c r="Q86" i="6" s="1"/>
  <c r="L86" i="6"/>
  <c r="N86" i="6" s="1"/>
  <c r="G85" i="6"/>
  <c r="H85" i="6"/>
  <c r="I85" i="6" s="1"/>
  <c r="Q85" i="6" s="1"/>
  <c r="L85" i="6"/>
  <c r="N85" i="6"/>
  <c r="G84" i="6"/>
  <c r="H84" i="6" s="1"/>
  <c r="I84" i="6" s="1"/>
  <c r="Q84" i="6" s="1"/>
  <c r="L84" i="6"/>
  <c r="N84" i="6"/>
  <c r="L83" i="6"/>
  <c r="N83" i="6"/>
  <c r="G83" i="6"/>
  <c r="H83" i="6" s="1"/>
  <c r="I83" i="6" s="1"/>
  <c r="L82" i="6"/>
  <c r="P82" i="6" s="1"/>
  <c r="G82" i="6"/>
  <c r="H82" i="6" s="1"/>
  <c r="I82" i="6" s="1"/>
  <c r="L81" i="6"/>
  <c r="N81" i="6" s="1"/>
  <c r="G81" i="6"/>
  <c r="H81" i="6"/>
  <c r="I81" i="6" s="1"/>
  <c r="L80" i="6"/>
  <c r="P80" i="6" s="1"/>
  <c r="G80" i="6"/>
  <c r="H80" i="6" s="1"/>
  <c r="I80" i="6" s="1"/>
  <c r="L79" i="6"/>
  <c r="N79" i="6"/>
  <c r="G79" i="6"/>
  <c r="H79" i="6"/>
  <c r="I79" i="6" s="1"/>
  <c r="L78" i="6"/>
  <c r="P78" i="6" s="1"/>
  <c r="G78" i="6"/>
  <c r="H78" i="6"/>
  <c r="I78" i="6"/>
  <c r="L77" i="6"/>
  <c r="N77" i="6"/>
  <c r="G77" i="6"/>
  <c r="H77" i="6"/>
  <c r="I77" i="6" s="1"/>
  <c r="G76" i="6"/>
  <c r="H76" i="6"/>
  <c r="I76" i="6"/>
  <c r="Q76" i="6" s="1"/>
  <c r="L76" i="6"/>
  <c r="P76" i="6" s="1"/>
  <c r="G75" i="6"/>
  <c r="H75" i="6" s="1"/>
  <c r="I75" i="6" s="1"/>
  <c r="Q75" i="6" s="1"/>
  <c r="L75" i="6"/>
  <c r="P75" i="6" s="1"/>
  <c r="L74" i="6"/>
  <c r="P74" i="6" s="1"/>
  <c r="G74" i="6"/>
  <c r="H74" i="6" s="1"/>
  <c r="I74" i="6" s="1"/>
  <c r="L73" i="6"/>
  <c r="N73" i="6"/>
  <c r="G73" i="6"/>
  <c r="H73" i="6"/>
  <c r="I73" i="6" s="1"/>
  <c r="L72" i="6"/>
  <c r="P72" i="6" s="1"/>
  <c r="G72" i="6"/>
  <c r="H72" i="6"/>
  <c r="I72" i="6"/>
  <c r="L71" i="6"/>
  <c r="N71" i="6"/>
  <c r="G71" i="6"/>
  <c r="H71" i="6"/>
  <c r="I71" i="6" s="1"/>
  <c r="G70" i="6"/>
  <c r="H70" i="6"/>
  <c r="I70" i="6"/>
  <c r="Q70" i="6" s="1"/>
  <c r="L70" i="6"/>
  <c r="P70" i="6" s="1"/>
  <c r="G69" i="6"/>
  <c r="H69" i="6" s="1"/>
  <c r="I69" i="6" s="1"/>
  <c r="Q69" i="6" s="1"/>
  <c r="L69" i="6"/>
  <c r="P69" i="6" s="1"/>
  <c r="G68" i="6"/>
  <c r="H68" i="6" s="1"/>
  <c r="I68" i="6" s="1"/>
  <c r="Q68" i="6" s="1"/>
  <c r="L68" i="6"/>
  <c r="P68" i="6"/>
  <c r="G67" i="6"/>
  <c r="H67" i="6" s="1"/>
  <c r="I67" i="6" s="1"/>
  <c r="Q67" i="6" s="1"/>
  <c r="L67" i="6"/>
  <c r="P67" i="6" s="1"/>
  <c r="G66" i="6"/>
  <c r="H66" i="6"/>
  <c r="I66" i="6"/>
  <c r="Q66" i="6" s="1"/>
  <c r="L66" i="6"/>
  <c r="P66" i="6" s="1"/>
  <c r="G65" i="6"/>
  <c r="H65" i="6" s="1"/>
  <c r="I65" i="6" s="1"/>
  <c r="Q65" i="6" s="1"/>
  <c r="L65" i="6"/>
  <c r="P65" i="6" s="1"/>
  <c r="G64" i="6"/>
  <c r="H64" i="6" s="1"/>
  <c r="I64" i="6" s="1"/>
  <c r="Q64" i="6" s="1"/>
  <c r="L64" i="6"/>
  <c r="P64" i="6"/>
  <c r="L63" i="6"/>
  <c r="P63" i="6" s="1"/>
  <c r="G63" i="6"/>
  <c r="H63" i="6" s="1"/>
  <c r="I63" i="6" s="1"/>
  <c r="L62" i="6"/>
  <c r="N62" i="6"/>
  <c r="G62" i="6"/>
  <c r="H62" i="6"/>
  <c r="I62" i="6" s="1"/>
  <c r="L61" i="6"/>
  <c r="P61" i="6" s="1"/>
  <c r="G61" i="6"/>
  <c r="H61" i="6" s="1"/>
  <c r="I61" i="6" s="1"/>
  <c r="L60" i="6"/>
  <c r="N60" i="6"/>
  <c r="G60" i="6"/>
  <c r="H60" i="6"/>
  <c r="I60" i="6" s="1"/>
  <c r="L59" i="6"/>
  <c r="P59" i="6" s="1"/>
  <c r="G59" i="6"/>
  <c r="H59" i="6"/>
  <c r="I59" i="6"/>
  <c r="L58" i="6"/>
  <c r="N58" i="6"/>
  <c r="G58" i="6"/>
  <c r="H58" i="6"/>
  <c r="I58" i="6" s="1"/>
  <c r="G57" i="6"/>
  <c r="H57" i="6"/>
  <c r="I57" i="6"/>
  <c r="Q57" i="6" s="1"/>
  <c r="L57" i="6"/>
  <c r="P57" i="6" s="1"/>
  <c r="G56" i="6"/>
  <c r="H56" i="6" s="1"/>
  <c r="I56" i="6" s="1"/>
  <c r="Q56" i="6" s="1"/>
  <c r="L56" i="6"/>
  <c r="P56" i="6" s="1"/>
  <c r="G55" i="6"/>
  <c r="H55" i="6" s="1"/>
  <c r="I55" i="6" s="1"/>
  <c r="Q55" i="6" s="1"/>
  <c r="L55" i="6"/>
  <c r="P55" i="6"/>
  <c r="G54" i="6"/>
  <c r="H54" i="6" s="1"/>
  <c r="I54" i="6" s="1"/>
  <c r="Q54" i="6" s="1"/>
  <c r="L54" i="6"/>
  <c r="P54" i="6" s="1"/>
  <c r="G53" i="6"/>
  <c r="H53" i="6"/>
  <c r="I53" i="6"/>
  <c r="Q53" i="6" s="1"/>
  <c r="L53" i="6"/>
  <c r="P53" i="6" s="1"/>
  <c r="G52" i="6"/>
  <c r="H52" i="6" s="1"/>
  <c r="I52" i="6" s="1"/>
  <c r="Q52" i="6" s="1"/>
  <c r="L52" i="6"/>
  <c r="P52" i="6" s="1"/>
  <c r="G51" i="6"/>
  <c r="H51" i="6" s="1"/>
  <c r="I51" i="6" s="1"/>
  <c r="Q51" i="6" s="1"/>
  <c r="L51" i="6"/>
  <c r="P51" i="6"/>
  <c r="G50" i="6"/>
  <c r="H50" i="6" s="1"/>
  <c r="I50" i="6" s="1"/>
  <c r="Q50" i="6" s="1"/>
  <c r="L50" i="6"/>
  <c r="P50" i="6" s="1"/>
  <c r="G49" i="6"/>
  <c r="H49" i="6"/>
  <c r="I49" i="6"/>
  <c r="Q49" i="6" s="1"/>
  <c r="L49" i="6"/>
  <c r="P49" i="6" s="1"/>
  <c r="G48" i="6"/>
  <c r="H48" i="6" s="1"/>
  <c r="I48" i="6" s="1"/>
  <c r="Q48" i="6" s="1"/>
  <c r="L48" i="6"/>
  <c r="P48" i="6" s="1"/>
  <c r="G47" i="6"/>
  <c r="H47" i="6" s="1"/>
  <c r="I47" i="6" s="1"/>
  <c r="Q47" i="6" s="1"/>
  <c r="L47" i="6"/>
  <c r="P47" i="6"/>
  <c r="G46" i="6"/>
  <c r="H46" i="6" s="1"/>
  <c r="I46" i="6" s="1"/>
  <c r="Q46" i="6" s="1"/>
  <c r="L46" i="6"/>
  <c r="P46" i="6" s="1"/>
  <c r="G45" i="6"/>
  <c r="H45" i="6"/>
  <c r="I45" i="6"/>
  <c r="Q45" i="6" s="1"/>
  <c r="L45" i="6"/>
  <c r="P45" i="6" s="1"/>
  <c r="G44" i="6"/>
  <c r="H44" i="6" s="1"/>
  <c r="I44" i="6" s="1"/>
  <c r="Q44" i="6" s="1"/>
  <c r="L44" i="6"/>
  <c r="P44" i="6" s="1"/>
  <c r="G43" i="6"/>
  <c r="H43" i="6" s="1"/>
  <c r="I43" i="6" s="1"/>
  <c r="Q43" i="6" s="1"/>
  <c r="L43" i="6"/>
  <c r="P43" i="6"/>
  <c r="G42" i="6"/>
  <c r="H42" i="6" s="1"/>
  <c r="I42" i="6" s="1"/>
  <c r="Q42" i="6" s="1"/>
  <c r="L42" i="6"/>
  <c r="P42" i="6" s="1"/>
  <c r="G41" i="6"/>
  <c r="H41" i="6"/>
  <c r="I41" i="6"/>
  <c r="Q41" i="6" s="1"/>
  <c r="L41" i="6"/>
  <c r="P41" i="6" s="1"/>
  <c r="G40" i="6"/>
  <c r="H40" i="6" s="1"/>
  <c r="I40" i="6" s="1"/>
  <c r="Q40" i="6" s="1"/>
  <c r="L40" i="6"/>
  <c r="P40" i="6" s="1"/>
  <c r="G39" i="6"/>
  <c r="H39" i="6" s="1"/>
  <c r="I39" i="6" s="1"/>
  <c r="Q39" i="6" s="1"/>
  <c r="L39" i="6"/>
  <c r="P39" i="6"/>
  <c r="G38" i="6"/>
  <c r="H38" i="6" s="1"/>
  <c r="I38" i="6" s="1"/>
  <c r="Q38" i="6" s="1"/>
  <c r="L38" i="6"/>
  <c r="P38" i="6" s="1"/>
  <c r="G37" i="6"/>
  <c r="H37" i="6"/>
  <c r="I37" i="6"/>
  <c r="Q37" i="6" s="1"/>
  <c r="L37" i="6"/>
  <c r="P37" i="6" s="1"/>
  <c r="G36" i="6"/>
  <c r="H36" i="6" s="1"/>
  <c r="I36" i="6" s="1"/>
  <c r="Q36" i="6" s="1"/>
  <c r="L36" i="6"/>
  <c r="P36" i="6" s="1"/>
  <c r="G35" i="6"/>
  <c r="H35" i="6" s="1"/>
  <c r="I35" i="6" s="1"/>
  <c r="Q35" i="6" s="1"/>
  <c r="L35" i="6"/>
  <c r="P35" i="6"/>
  <c r="N35" i="6"/>
  <c r="G34" i="6"/>
  <c r="H34" i="6"/>
  <c r="I34" i="6" s="1"/>
  <c r="Q34" i="6" s="1"/>
  <c r="L34" i="6"/>
  <c r="P34" i="6"/>
  <c r="N34" i="6"/>
  <c r="G33" i="6"/>
  <c r="H33" i="6" s="1"/>
  <c r="I33" i="6" s="1"/>
  <c r="Q33" i="6" s="1"/>
  <c r="L33" i="6"/>
  <c r="P33" i="6" s="1"/>
  <c r="G32" i="6"/>
  <c r="H32" i="6"/>
  <c r="I32" i="6"/>
  <c r="Q32" i="6" s="1"/>
  <c r="L32" i="6"/>
  <c r="P32" i="6" s="1"/>
  <c r="G31" i="6"/>
  <c r="H31" i="6"/>
  <c r="I31" i="6"/>
  <c r="Q31" i="6"/>
  <c r="L31" i="6"/>
  <c r="P31" i="6"/>
  <c r="N31" i="6"/>
  <c r="G30" i="6"/>
  <c r="H30" i="6" s="1"/>
  <c r="I30" i="6" s="1"/>
  <c r="Q30" i="6" s="1"/>
  <c r="L30" i="6"/>
  <c r="P30" i="6" s="1"/>
  <c r="N30" i="6"/>
  <c r="G29" i="6"/>
  <c r="H29" i="6"/>
  <c r="I29" i="6" s="1"/>
  <c r="Q29" i="6" s="1"/>
  <c r="L29" i="6"/>
  <c r="N29" i="6" s="1"/>
  <c r="P29" i="6"/>
  <c r="G28" i="6"/>
  <c r="H28" i="6" s="1"/>
  <c r="I28" i="6" s="1"/>
  <c r="Q28" i="6" s="1"/>
  <c r="L28" i="6"/>
  <c r="P28" i="6"/>
  <c r="N28" i="6"/>
  <c r="G27" i="6"/>
  <c r="H27" i="6"/>
  <c r="I27" i="6" s="1"/>
  <c r="Q27" i="6" s="1"/>
  <c r="L27" i="6"/>
  <c r="P27" i="6"/>
  <c r="N27" i="6"/>
  <c r="G26" i="6"/>
  <c r="H26" i="6" s="1"/>
  <c r="I26" i="6" s="1"/>
  <c r="Q26" i="6" s="1"/>
  <c r="L26" i="6"/>
  <c r="P26" i="6" s="1"/>
  <c r="G25" i="6"/>
  <c r="H25" i="6"/>
  <c r="I25" i="6" s="1"/>
  <c r="Q25" i="6" s="1"/>
  <c r="L25" i="6"/>
  <c r="P25" i="6"/>
  <c r="G24" i="6"/>
  <c r="H24" i="6"/>
  <c r="I24" i="6"/>
  <c r="Q24" i="6"/>
  <c r="L24" i="6"/>
  <c r="N24" i="6"/>
  <c r="P24" i="6"/>
  <c r="G23" i="6"/>
  <c r="H23" i="6" s="1"/>
  <c r="I23" i="6" s="1"/>
  <c r="Q23" i="6" s="1"/>
  <c r="L23" i="6"/>
  <c r="P23" i="6" s="1"/>
  <c r="N23" i="6"/>
  <c r="G22" i="6"/>
  <c r="H22" i="6"/>
  <c r="I22" i="6" s="1"/>
  <c r="Q22" i="6" s="1"/>
  <c r="L22" i="6"/>
  <c r="N22" i="6" s="1"/>
  <c r="P22" i="6"/>
  <c r="G21" i="6"/>
  <c r="H21" i="6" s="1"/>
  <c r="I21" i="6" s="1"/>
  <c r="Q21" i="6" s="1"/>
  <c r="L21" i="6"/>
  <c r="P21" i="6"/>
  <c r="N21" i="6"/>
  <c r="G20" i="6"/>
  <c r="H20" i="6"/>
  <c r="I20" i="6" s="1"/>
  <c r="Q20" i="6" s="1"/>
  <c r="L20" i="6"/>
  <c r="P20" i="6"/>
  <c r="N20" i="6"/>
  <c r="G19" i="6"/>
  <c r="H19" i="6" s="1"/>
  <c r="I19" i="6" s="1"/>
  <c r="Q19" i="6" s="1"/>
  <c r="L19" i="6"/>
  <c r="P19" i="6" s="1"/>
  <c r="G18" i="6"/>
  <c r="H18" i="6"/>
  <c r="I18" i="6" s="1"/>
  <c r="Q18" i="6" s="1"/>
  <c r="L18" i="6"/>
  <c r="N18" i="6" s="1"/>
  <c r="P18" i="6"/>
  <c r="G17" i="6"/>
  <c r="H17" i="6"/>
  <c r="I17" i="6"/>
  <c r="Q17" i="6" s="1"/>
  <c r="L17" i="6"/>
  <c r="P17" i="6" s="1"/>
  <c r="G16" i="6"/>
  <c r="H16" i="6" s="1"/>
  <c r="I16" i="6" s="1"/>
  <c r="Q16" i="6" s="1"/>
  <c r="L16" i="6"/>
  <c r="N16" i="6" s="1"/>
  <c r="G15" i="6"/>
  <c r="H15" i="6"/>
  <c r="I15" i="6" s="1"/>
  <c r="Q15" i="6" s="1"/>
  <c r="L15" i="6"/>
  <c r="N15" i="6" s="1"/>
  <c r="P15" i="6"/>
  <c r="G14" i="6"/>
  <c r="H14" i="6" s="1"/>
  <c r="I14" i="6" s="1"/>
  <c r="Q14" i="6" s="1"/>
  <c r="L14" i="6"/>
  <c r="P14" i="6"/>
  <c r="N14" i="6"/>
  <c r="G13" i="6"/>
  <c r="H13" i="6"/>
  <c r="I13" i="6" s="1"/>
  <c r="Q13" i="6" s="1"/>
  <c r="L13" i="6"/>
  <c r="P13" i="6" s="1"/>
  <c r="N13" i="6"/>
  <c r="G12" i="6"/>
  <c r="H12" i="6" s="1"/>
  <c r="I12" i="6" s="1"/>
  <c r="Q12" i="6" s="1"/>
  <c r="L12" i="6"/>
  <c r="P12" i="6" s="1"/>
  <c r="G11" i="6"/>
  <c r="H11" i="6"/>
  <c r="I11" i="6" s="1"/>
  <c r="Q11" i="6" s="1"/>
  <c r="L11" i="6"/>
  <c r="N11" i="6" s="1"/>
  <c r="P11" i="6"/>
  <c r="G10" i="6"/>
  <c r="H10" i="6"/>
  <c r="I10" i="6"/>
  <c r="Q10" i="6" s="1"/>
  <c r="L10" i="6"/>
  <c r="N10" i="6" s="1"/>
  <c r="G9" i="6"/>
  <c r="H9" i="6" s="1"/>
  <c r="I9" i="6" s="1"/>
  <c r="Q9" i="6" s="1"/>
  <c r="L9" i="6"/>
  <c r="P9" i="6"/>
  <c r="G8" i="6"/>
  <c r="H8" i="6"/>
  <c r="I8" i="6" s="1"/>
  <c r="Q8" i="6" s="1"/>
  <c r="L8" i="6"/>
  <c r="P8" i="6" s="1"/>
  <c r="N8" i="6"/>
  <c r="G7" i="6"/>
  <c r="H7" i="6" s="1"/>
  <c r="I7" i="6" s="1"/>
  <c r="Q7" i="6" s="1"/>
  <c r="L7" i="6"/>
  <c r="P7" i="6"/>
  <c r="N7" i="6"/>
  <c r="G6" i="6"/>
  <c r="H6" i="6"/>
  <c r="I6" i="6" s="1"/>
  <c r="Q6" i="6" s="1"/>
  <c r="L6" i="6"/>
  <c r="P6" i="6" s="1"/>
  <c r="N6" i="6"/>
  <c r="G5" i="6"/>
  <c r="H5" i="6" s="1"/>
  <c r="I5" i="6" s="1"/>
  <c r="Q5" i="6" s="1"/>
  <c r="L5" i="6"/>
  <c r="P5" i="6" s="1"/>
  <c r="G4" i="6"/>
  <c r="H4" i="6"/>
  <c r="I4" i="6" s="1"/>
  <c r="Q4" i="6" s="1"/>
  <c r="L4" i="6"/>
  <c r="N4" i="6" s="1"/>
  <c r="P4" i="6"/>
  <c r="AA737" i="3"/>
  <c r="X737" i="3"/>
  <c r="U737" i="3"/>
  <c r="R737" i="3"/>
  <c r="O737" i="3"/>
  <c r="L737" i="3"/>
  <c r="AA736" i="3"/>
  <c r="X736" i="3"/>
  <c r="U736" i="3"/>
  <c r="R736" i="3"/>
  <c r="O736" i="3"/>
  <c r="L736" i="3"/>
  <c r="AA735" i="3"/>
  <c r="X735" i="3"/>
  <c r="U735" i="3"/>
  <c r="R735" i="3"/>
  <c r="O735" i="3"/>
  <c r="L735" i="3"/>
  <c r="AA734" i="3"/>
  <c r="X734" i="3"/>
  <c r="U734" i="3"/>
  <c r="R734" i="3"/>
  <c r="O734" i="3"/>
  <c r="L734" i="3"/>
  <c r="AA733" i="3"/>
  <c r="X733" i="3"/>
  <c r="U733" i="3"/>
  <c r="R733" i="3"/>
  <c r="O733" i="3"/>
  <c r="L733" i="3"/>
  <c r="AA732" i="3"/>
  <c r="X732" i="3"/>
  <c r="U732" i="3"/>
  <c r="R732" i="3"/>
  <c r="O732" i="3"/>
  <c r="L732" i="3"/>
  <c r="AA731" i="3"/>
  <c r="X731" i="3"/>
  <c r="U731" i="3"/>
  <c r="R731" i="3"/>
  <c r="O731" i="3"/>
  <c r="L731" i="3"/>
  <c r="AA730" i="3"/>
  <c r="X730" i="3"/>
  <c r="U730" i="3"/>
  <c r="R730" i="3"/>
  <c r="O730" i="3"/>
  <c r="L730" i="3"/>
  <c r="AA729" i="3"/>
  <c r="X729" i="3"/>
  <c r="U729" i="3"/>
  <c r="R729" i="3"/>
  <c r="O729" i="3"/>
  <c r="L729" i="3"/>
  <c r="AA728" i="3"/>
  <c r="X728" i="3"/>
  <c r="U728" i="3"/>
  <c r="R728" i="3"/>
  <c r="O728" i="3"/>
  <c r="L728" i="3"/>
  <c r="AA727" i="3"/>
  <c r="X727" i="3"/>
  <c r="U727" i="3"/>
  <c r="R727" i="3"/>
  <c r="O727" i="3"/>
  <c r="L727" i="3"/>
  <c r="AA726" i="3"/>
  <c r="X726" i="3"/>
  <c r="U726" i="3"/>
  <c r="R726" i="3"/>
  <c r="O726" i="3"/>
  <c r="L726" i="3"/>
  <c r="AA725" i="3"/>
  <c r="X725" i="3"/>
  <c r="U725" i="3"/>
  <c r="R725" i="3"/>
  <c r="O725" i="3"/>
  <c r="L725" i="3"/>
  <c r="AA724" i="3"/>
  <c r="X724" i="3"/>
  <c r="U724" i="3"/>
  <c r="R724" i="3"/>
  <c r="O724" i="3"/>
  <c r="L724" i="3"/>
  <c r="AA723" i="3"/>
  <c r="X723" i="3"/>
  <c r="U723" i="3"/>
  <c r="R723" i="3"/>
  <c r="O723" i="3"/>
  <c r="L723" i="3"/>
  <c r="AA722" i="3"/>
  <c r="X722" i="3"/>
  <c r="U722" i="3"/>
  <c r="R722" i="3"/>
  <c r="O722" i="3"/>
  <c r="L722" i="3"/>
  <c r="AA721" i="3"/>
  <c r="X721" i="3"/>
  <c r="U721" i="3"/>
  <c r="R721" i="3"/>
  <c r="O721" i="3"/>
  <c r="L721" i="3"/>
  <c r="AA720" i="3"/>
  <c r="X720" i="3"/>
  <c r="U720" i="3"/>
  <c r="R720" i="3"/>
  <c r="O720" i="3"/>
  <c r="L720" i="3"/>
  <c r="AA719" i="3"/>
  <c r="X719" i="3"/>
  <c r="U719" i="3"/>
  <c r="R719" i="3"/>
  <c r="O719" i="3"/>
  <c r="L719" i="3"/>
  <c r="AA718" i="3"/>
  <c r="X718" i="3"/>
  <c r="U718" i="3"/>
  <c r="R718" i="3"/>
  <c r="O718" i="3"/>
  <c r="L718" i="3"/>
  <c r="AA717" i="3"/>
  <c r="X717" i="3"/>
  <c r="U717" i="3"/>
  <c r="R717" i="3"/>
  <c r="O717" i="3"/>
  <c r="L717" i="3"/>
  <c r="AA716" i="3"/>
  <c r="X716" i="3"/>
  <c r="U716" i="3"/>
  <c r="R716" i="3"/>
  <c r="O716" i="3"/>
  <c r="L716" i="3"/>
  <c r="AA715" i="3"/>
  <c r="X715" i="3"/>
  <c r="U715" i="3"/>
  <c r="R715" i="3"/>
  <c r="O715" i="3"/>
  <c r="L715" i="3"/>
  <c r="AA714" i="3"/>
  <c r="X714" i="3"/>
  <c r="U714" i="3"/>
  <c r="R714" i="3"/>
  <c r="O714" i="3"/>
  <c r="L714" i="3"/>
  <c r="AA713" i="3"/>
  <c r="X713" i="3"/>
  <c r="U713" i="3"/>
  <c r="R713" i="3"/>
  <c r="O713" i="3"/>
  <c r="L713" i="3"/>
  <c r="AA712" i="3"/>
  <c r="X712" i="3"/>
  <c r="U712" i="3"/>
  <c r="R712" i="3"/>
  <c r="O712" i="3"/>
  <c r="L712" i="3"/>
  <c r="AA711" i="3"/>
  <c r="X711" i="3"/>
  <c r="U711" i="3"/>
  <c r="R711" i="3"/>
  <c r="O711" i="3"/>
  <c r="L711" i="3"/>
  <c r="AA710" i="3"/>
  <c r="X710" i="3"/>
  <c r="U710" i="3"/>
  <c r="R710" i="3"/>
  <c r="O710" i="3"/>
  <c r="L710" i="3"/>
  <c r="AA709" i="3"/>
  <c r="X709" i="3"/>
  <c r="U709" i="3"/>
  <c r="R709" i="3"/>
  <c r="O709" i="3"/>
  <c r="L709" i="3"/>
  <c r="AA708" i="3"/>
  <c r="X708" i="3"/>
  <c r="U708" i="3"/>
  <c r="R708" i="3"/>
  <c r="O708" i="3"/>
  <c r="L708" i="3"/>
  <c r="AA707" i="3"/>
  <c r="X707" i="3"/>
  <c r="U707" i="3"/>
  <c r="R707" i="3"/>
  <c r="O707" i="3"/>
  <c r="L707" i="3"/>
  <c r="AA706" i="3"/>
  <c r="X706" i="3"/>
  <c r="U706" i="3"/>
  <c r="R706" i="3"/>
  <c r="O706" i="3"/>
  <c r="L706" i="3"/>
  <c r="AA705" i="3"/>
  <c r="X705" i="3"/>
  <c r="U705" i="3"/>
  <c r="R705" i="3"/>
  <c r="O705" i="3"/>
  <c r="L705" i="3"/>
  <c r="AA704" i="3"/>
  <c r="X704" i="3"/>
  <c r="U704" i="3"/>
  <c r="R704" i="3"/>
  <c r="O704" i="3"/>
  <c r="L704" i="3"/>
  <c r="AA703" i="3"/>
  <c r="X703" i="3"/>
  <c r="U703" i="3"/>
  <c r="R703" i="3"/>
  <c r="O703" i="3"/>
  <c r="L703" i="3"/>
  <c r="AA702" i="3"/>
  <c r="X702" i="3"/>
  <c r="U702" i="3"/>
  <c r="R702" i="3"/>
  <c r="O702" i="3"/>
  <c r="L702" i="3"/>
  <c r="AA701" i="3"/>
  <c r="X701" i="3"/>
  <c r="U701" i="3"/>
  <c r="R701" i="3"/>
  <c r="O701" i="3"/>
  <c r="L701" i="3"/>
  <c r="AA700" i="3"/>
  <c r="X700" i="3"/>
  <c r="U700" i="3"/>
  <c r="R700" i="3"/>
  <c r="O700" i="3"/>
  <c r="L700" i="3"/>
  <c r="AA699" i="3"/>
  <c r="X699" i="3"/>
  <c r="U699" i="3"/>
  <c r="R699" i="3"/>
  <c r="O699" i="3"/>
  <c r="L699" i="3"/>
  <c r="AA698" i="3"/>
  <c r="X698" i="3"/>
  <c r="U698" i="3"/>
  <c r="R698" i="3"/>
  <c r="O698" i="3"/>
  <c r="L698" i="3"/>
  <c r="AA697" i="3"/>
  <c r="X697" i="3"/>
  <c r="U697" i="3"/>
  <c r="R697" i="3"/>
  <c r="O697" i="3"/>
  <c r="L697" i="3"/>
  <c r="AA696" i="3"/>
  <c r="X696" i="3"/>
  <c r="U696" i="3"/>
  <c r="R696" i="3"/>
  <c r="O696" i="3"/>
  <c r="L696" i="3"/>
  <c r="AA695" i="3"/>
  <c r="X695" i="3"/>
  <c r="U695" i="3"/>
  <c r="R695" i="3"/>
  <c r="O695" i="3"/>
  <c r="L695" i="3"/>
  <c r="AA694" i="3"/>
  <c r="X694" i="3"/>
  <c r="U694" i="3"/>
  <c r="R694" i="3"/>
  <c r="O694" i="3"/>
  <c r="L694" i="3"/>
  <c r="AA693" i="3"/>
  <c r="X693" i="3"/>
  <c r="U693" i="3"/>
  <c r="R693" i="3"/>
  <c r="O693" i="3"/>
  <c r="L693" i="3"/>
  <c r="AA692" i="3"/>
  <c r="X692" i="3"/>
  <c r="U692" i="3"/>
  <c r="R692" i="3"/>
  <c r="O692" i="3"/>
  <c r="L692" i="3"/>
  <c r="AA691" i="3"/>
  <c r="X691" i="3"/>
  <c r="U691" i="3"/>
  <c r="R691" i="3"/>
  <c r="O691" i="3"/>
  <c r="L691" i="3"/>
  <c r="AA690" i="3"/>
  <c r="X690" i="3"/>
  <c r="U690" i="3"/>
  <c r="R690" i="3"/>
  <c r="O690" i="3"/>
  <c r="L690" i="3"/>
  <c r="AA689" i="3"/>
  <c r="X689" i="3"/>
  <c r="U689" i="3"/>
  <c r="R689" i="3"/>
  <c r="O689" i="3"/>
  <c r="L689" i="3"/>
  <c r="AA688" i="3"/>
  <c r="X688" i="3"/>
  <c r="U688" i="3"/>
  <c r="R688" i="3"/>
  <c r="O688" i="3"/>
  <c r="L688" i="3"/>
  <c r="AA687" i="3"/>
  <c r="X687" i="3"/>
  <c r="U687" i="3"/>
  <c r="R687" i="3"/>
  <c r="O687" i="3"/>
  <c r="L687" i="3"/>
  <c r="AA686" i="3"/>
  <c r="X686" i="3"/>
  <c r="U686" i="3"/>
  <c r="R686" i="3"/>
  <c r="O686" i="3"/>
  <c r="L686" i="3"/>
  <c r="AA685" i="3"/>
  <c r="X685" i="3"/>
  <c r="U685" i="3"/>
  <c r="R685" i="3"/>
  <c r="O685" i="3"/>
  <c r="L685" i="3"/>
  <c r="AA684" i="3"/>
  <c r="X684" i="3"/>
  <c r="U684" i="3"/>
  <c r="R684" i="3"/>
  <c r="O684" i="3"/>
  <c r="L684" i="3"/>
  <c r="AA683" i="3"/>
  <c r="X683" i="3"/>
  <c r="U683" i="3"/>
  <c r="R683" i="3"/>
  <c r="O683" i="3"/>
  <c r="L683" i="3"/>
  <c r="AA682" i="3"/>
  <c r="X682" i="3"/>
  <c r="U682" i="3"/>
  <c r="R682" i="3"/>
  <c r="O682" i="3"/>
  <c r="L682" i="3"/>
  <c r="AA681" i="3"/>
  <c r="X681" i="3"/>
  <c r="U681" i="3"/>
  <c r="R681" i="3"/>
  <c r="O681" i="3"/>
  <c r="L681" i="3"/>
  <c r="AA680" i="3"/>
  <c r="X680" i="3"/>
  <c r="U680" i="3"/>
  <c r="R680" i="3"/>
  <c r="O680" i="3"/>
  <c r="L680" i="3"/>
  <c r="AA679" i="3"/>
  <c r="X679" i="3"/>
  <c r="U679" i="3"/>
  <c r="R679" i="3"/>
  <c r="O679" i="3"/>
  <c r="L679" i="3"/>
  <c r="AA678" i="3"/>
  <c r="X678" i="3"/>
  <c r="U678" i="3"/>
  <c r="R678" i="3"/>
  <c r="O678" i="3"/>
  <c r="L678" i="3"/>
  <c r="AA677" i="3"/>
  <c r="X677" i="3"/>
  <c r="U677" i="3"/>
  <c r="R677" i="3"/>
  <c r="O677" i="3"/>
  <c r="L677" i="3"/>
  <c r="AA676" i="3"/>
  <c r="X676" i="3"/>
  <c r="U676" i="3"/>
  <c r="R676" i="3"/>
  <c r="O676" i="3"/>
  <c r="L676" i="3"/>
  <c r="AA675" i="3"/>
  <c r="X675" i="3"/>
  <c r="U675" i="3"/>
  <c r="R675" i="3"/>
  <c r="O675" i="3"/>
  <c r="L675" i="3"/>
  <c r="AA674" i="3"/>
  <c r="X674" i="3"/>
  <c r="U674" i="3"/>
  <c r="R674" i="3"/>
  <c r="O674" i="3"/>
  <c r="L674" i="3"/>
  <c r="AA673" i="3"/>
  <c r="X673" i="3"/>
  <c r="U673" i="3"/>
  <c r="R673" i="3"/>
  <c r="O673" i="3"/>
  <c r="L673" i="3"/>
  <c r="AA672" i="3"/>
  <c r="X672" i="3"/>
  <c r="U672" i="3"/>
  <c r="R672" i="3"/>
  <c r="O672" i="3"/>
  <c r="L672" i="3"/>
  <c r="AA671" i="3"/>
  <c r="X671" i="3"/>
  <c r="U671" i="3"/>
  <c r="R671" i="3"/>
  <c r="O671" i="3"/>
  <c r="L671" i="3"/>
  <c r="AA670" i="3"/>
  <c r="X670" i="3"/>
  <c r="U670" i="3"/>
  <c r="R670" i="3"/>
  <c r="O670" i="3"/>
  <c r="L670" i="3"/>
  <c r="AA669" i="3"/>
  <c r="X669" i="3"/>
  <c r="U669" i="3"/>
  <c r="R669" i="3"/>
  <c r="O669" i="3"/>
  <c r="L669" i="3"/>
  <c r="AA668" i="3"/>
  <c r="X668" i="3"/>
  <c r="U668" i="3"/>
  <c r="R668" i="3"/>
  <c r="O668" i="3"/>
  <c r="L668" i="3"/>
  <c r="AA667" i="3"/>
  <c r="X667" i="3"/>
  <c r="U667" i="3"/>
  <c r="R667" i="3"/>
  <c r="O667" i="3"/>
  <c r="L667" i="3"/>
  <c r="AA666" i="3"/>
  <c r="X666" i="3"/>
  <c r="U666" i="3"/>
  <c r="R666" i="3"/>
  <c r="O666" i="3"/>
  <c r="L666" i="3"/>
  <c r="AA665" i="3"/>
  <c r="X665" i="3"/>
  <c r="U665" i="3"/>
  <c r="R665" i="3"/>
  <c r="O665" i="3"/>
  <c r="L665" i="3"/>
  <c r="AA664" i="3"/>
  <c r="X664" i="3"/>
  <c r="U664" i="3"/>
  <c r="R664" i="3"/>
  <c r="O664" i="3"/>
  <c r="L664" i="3"/>
  <c r="AA663" i="3"/>
  <c r="X663" i="3"/>
  <c r="U663" i="3"/>
  <c r="R663" i="3"/>
  <c r="O663" i="3"/>
  <c r="L663" i="3"/>
  <c r="AA662" i="3"/>
  <c r="X662" i="3"/>
  <c r="U662" i="3"/>
  <c r="R662" i="3"/>
  <c r="O662" i="3"/>
  <c r="L662" i="3"/>
  <c r="AA661" i="3"/>
  <c r="X661" i="3"/>
  <c r="U661" i="3"/>
  <c r="R661" i="3"/>
  <c r="O661" i="3"/>
  <c r="L661" i="3"/>
  <c r="AA660" i="3"/>
  <c r="X660" i="3"/>
  <c r="U660" i="3"/>
  <c r="R660" i="3"/>
  <c r="O660" i="3"/>
  <c r="L660" i="3"/>
  <c r="AA659" i="3"/>
  <c r="X659" i="3"/>
  <c r="U659" i="3"/>
  <c r="R659" i="3"/>
  <c r="O659" i="3"/>
  <c r="L659" i="3"/>
  <c r="AA658" i="3"/>
  <c r="X658" i="3"/>
  <c r="U658" i="3"/>
  <c r="R658" i="3"/>
  <c r="O658" i="3"/>
  <c r="L658" i="3"/>
  <c r="AA657" i="3"/>
  <c r="X657" i="3"/>
  <c r="U657" i="3"/>
  <c r="R657" i="3"/>
  <c r="O657" i="3"/>
  <c r="L657" i="3"/>
  <c r="AA656" i="3"/>
  <c r="X656" i="3"/>
  <c r="U656" i="3"/>
  <c r="R656" i="3"/>
  <c r="O656" i="3"/>
  <c r="L656" i="3"/>
  <c r="AA655" i="3"/>
  <c r="X655" i="3"/>
  <c r="U655" i="3"/>
  <c r="R655" i="3"/>
  <c r="O655" i="3"/>
  <c r="L655" i="3"/>
  <c r="AA654" i="3"/>
  <c r="X654" i="3"/>
  <c r="U654" i="3"/>
  <c r="R654" i="3"/>
  <c r="O654" i="3"/>
  <c r="L654" i="3"/>
  <c r="AA653" i="3"/>
  <c r="X653" i="3"/>
  <c r="U653" i="3"/>
  <c r="R653" i="3"/>
  <c r="O653" i="3"/>
  <c r="L653" i="3"/>
  <c r="AA652" i="3"/>
  <c r="X652" i="3"/>
  <c r="U652" i="3"/>
  <c r="R652" i="3"/>
  <c r="O652" i="3"/>
  <c r="L652" i="3"/>
  <c r="AA651" i="3"/>
  <c r="X651" i="3"/>
  <c r="U651" i="3"/>
  <c r="R651" i="3"/>
  <c r="O651" i="3"/>
  <c r="L651" i="3"/>
  <c r="AA650" i="3"/>
  <c r="X650" i="3"/>
  <c r="U650" i="3"/>
  <c r="R650" i="3"/>
  <c r="O650" i="3"/>
  <c r="L650" i="3"/>
  <c r="AA649" i="3"/>
  <c r="X649" i="3"/>
  <c r="U649" i="3"/>
  <c r="R649" i="3"/>
  <c r="O649" i="3"/>
  <c r="L649" i="3"/>
  <c r="AA648" i="3"/>
  <c r="X648" i="3"/>
  <c r="U648" i="3"/>
  <c r="R648" i="3"/>
  <c r="O648" i="3"/>
  <c r="L648" i="3"/>
  <c r="AA647" i="3"/>
  <c r="X647" i="3"/>
  <c r="U647" i="3"/>
  <c r="R647" i="3"/>
  <c r="O647" i="3"/>
  <c r="L647" i="3"/>
  <c r="AA646" i="3"/>
  <c r="X646" i="3"/>
  <c r="U646" i="3"/>
  <c r="R646" i="3"/>
  <c r="O646" i="3"/>
  <c r="L646" i="3"/>
  <c r="AA645" i="3"/>
  <c r="X645" i="3"/>
  <c r="U645" i="3"/>
  <c r="R645" i="3"/>
  <c r="O645" i="3"/>
  <c r="L645" i="3"/>
  <c r="AA644" i="3"/>
  <c r="X644" i="3"/>
  <c r="U644" i="3"/>
  <c r="R644" i="3"/>
  <c r="O644" i="3"/>
  <c r="L644" i="3"/>
  <c r="AA643" i="3"/>
  <c r="X643" i="3"/>
  <c r="U643" i="3"/>
  <c r="R643" i="3"/>
  <c r="O643" i="3"/>
  <c r="L643" i="3"/>
  <c r="AA642" i="3"/>
  <c r="X642" i="3"/>
  <c r="U642" i="3"/>
  <c r="R642" i="3"/>
  <c r="O642" i="3"/>
  <c r="L642" i="3"/>
  <c r="AA641" i="3"/>
  <c r="X641" i="3"/>
  <c r="U641" i="3"/>
  <c r="R641" i="3"/>
  <c r="O641" i="3"/>
  <c r="L641" i="3"/>
  <c r="AA640" i="3"/>
  <c r="X640" i="3"/>
  <c r="U640" i="3"/>
  <c r="R640" i="3"/>
  <c r="O640" i="3"/>
  <c r="L640" i="3"/>
  <c r="AA639" i="3"/>
  <c r="X639" i="3"/>
  <c r="U639" i="3"/>
  <c r="R639" i="3"/>
  <c r="O639" i="3"/>
  <c r="L639" i="3"/>
  <c r="AA638" i="3"/>
  <c r="X638" i="3"/>
  <c r="U638" i="3"/>
  <c r="R638" i="3"/>
  <c r="O638" i="3"/>
  <c r="L638" i="3"/>
  <c r="AA637" i="3"/>
  <c r="X637" i="3"/>
  <c r="U637" i="3"/>
  <c r="R637" i="3"/>
  <c r="O637" i="3"/>
  <c r="L637" i="3"/>
  <c r="AA636" i="3"/>
  <c r="X636" i="3"/>
  <c r="U636" i="3"/>
  <c r="R636" i="3"/>
  <c r="O636" i="3"/>
  <c r="L636" i="3"/>
  <c r="AA635" i="3"/>
  <c r="X635" i="3"/>
  <c r="U635" i="3"/>
  <c r="R635" i="3"/>
  <c r="O635" i="3"/>
  <c r="L635" i="3"/>
  <c r="AA634" i="3"/>
  <c r="X634" i="3"/>
  <c r="U634" i="3"/>
  <c r="R634" i="3"/>
  <c r="O634" i="3"/>
  <c r="L634" i="3"/>
  <c r="AA633" i="3"/>
  <c r="X633" i="3"/>
  <c r="U633" i="3"/>
  <c r="R633" i="3"/>
  <c r="O633" i="3"/>
  <c r="L633" i="3"/>
  <c r="AA632" i="3"/>
  <c r="X632" i="3"/>
  <c r="U632" i="3"/>
  <c r="R632" i="3"/>
  <c r="O632" i="3"/>
  <c r="L632" i="3"/>
  <c r="AA631" i="3"/>
  <c r="X631" i="3"/>
  <c r="U631" i="3"/>
  <c r="R631" i="3"/>
  <c r="O631" i="3"/>
  <c r="L631" i="3"/>
  <c r="AA630" i="3"/>
  <c r="X630" i="3"/>
  <c r="U630" i="3"/>
  <c r="R630" i="3"/>
  <c r="O630" i="3"/>
  <c r="L630" i="3"/>
  <c r="AA629" i="3"/>
  <c r="X629" i="3"/>
  <c r="U629" i="3"/>
  <c r="R629" i="3"/>
  <c r="O629" i="3"/>
  <c r="L629" i="3"/>
  <c r="AA628" i="3"/>
  <c r="X628" i="3"/>
  <c r="U628" i="3"/>
  <c r="R628" i="3"/>
  <c r="O628" i="3"/>
  <c r="L628" i="3"/>
  <c r="AA627" i="3"/>
  <c r="X627" i="3"/>
  <c r="U627" i="3"/>
  <c r="R627" i="3"/>
  <c r="O627" i="3"/>
  <c r="L627" i="3"/>
  <c r="AA626" i="3"/>
  <c r="X626" i="3"/>
  <c r="U626" i="3"/>
  <c r="R626" i="3"/>
  <c r="O626" i="3"/>
  <c r="L626" i="3"/>
  <c r="AA625" i="3"/>
  <c r="X625" i="3"/>
  <c r="U625" i="3"/>
  <c r="R625" i="3"/>
  <c r="O625" i="3"/>
  <c r="L625" i="3"/>
  <c r="AA624" i="3"/>
  <c r="X624" i="3"/>
  <c r="U624" i="3"/>
  <c r="R624" i="3"/>
  <c r="O624" i="3"/>
  <c r="L624" i="3"/>
  <c r="AA623" i="3"/>
  <c r="X623" i="3"/>
  <c r="U623" i="3"/>
  <c r="R623" i="3"/>
  <c r="O623" i="3"/>
  <c r="L623" i="3"/>
  <c r="AA622" i="3"/>
  <c r="X622" i="3"/>
  <c r="U622" i="3"/>
  <c r="R622" i="3"/>
  <c r="O622" i="3"/>
  <c r="L622" i="3"/>
  <c r="AA621" i="3"/>
  <c r="X621" i="3"/>
  <c r="U621" i="3"/>
  <c r="R621" i="3"/>
  <c r="O621" i="3"/>
  <c r="L621" i="3"/>
  <c r="AA620" i="3"/>
  <c r="X620" i="3"/>
  <c r="U620" i="3"/>
  <c r="R620" i="3"/>
  <c r="O620" i="3"/>
  <c r="L620" i="3"/>
  <c r="AA619" i="3"/>
  <c r="X619" i="3"/>
  <c r="U619" i="3"/>
  <c r="R619" i="3"/>
  <c r="O619" i="3"/>
  <c r="L619" i="3"/>
  <c r="AA618" i="3"/>
  <c r="X618" i="3"/>
  <c r="U618" i="3"/>
  <c r="R618" i="3"/>
  <c r="O618" i="3"/>
  <c r="L618" i="3"/>
  <c r="AA617" i="3"/>
  <c r="X617" i="3"/>
  <c r="U617" i="3"/>
  <c r="R617" i="3"/>
  <c r="O617" i="3"/>
  <c r="L617" i="3"/>
  <c r="AA616" i="3"/>
  <c r="X616" i="3"/>
  <c r="U616" i="3"/>
  <c r="R616" i="3"/>
  <c r="O616" i="3"/>
  <c r="L616" i="3"/>
  <c r="AA615" i="3"/>
  <c r="X615" i="3"/>
  <c r="U615" i="3"/>
  <c r="R615" i="3"/>
  <c r="O615" i="3"/>
  <c r="L615" i="3"/>
  <c r="AA614" i="3"/>
  <c r="X614" i="3"/>
  <c r="U614" i="3"/>
  <c r="R614" i="3"/>
  <c r="O614" i="3"/>
  <c r="L614" i="3"/>
  <c r="AA613" i="3"/>
  <c r="X613" i="3"/>
  <c r="U613" i="3"/>
  <c r="R613" i="3"/>
  <c r="O613" i="3"/>
  <c r="L613" i="3"/>
  <c r="AA612" i="3"/>
  <c r="X612" i="3"/>
  <c r="U612" i="3"/>
  <c r="R612" i="3"/>
  <c r="O612" i="3"/>
  <c r="L612" i="3"/>
  <c r="AA611" i="3"/>
  <c r="X611" i="3"/>
  <c r="U611" i="3"/>
  <c r="R611" i="3"/>
  <c r="O611" i="3"/>
  <c r="L611" i="3"/>
  <c r="AA610" i="3"/>
  <c r="X610" i="3"/>
  <c r="U610" i="3"/>
  <c r="R610" i="3"/>
  <c r="O610" i="3"/>
  <c r="L610" i="3"/>
  <c r="AA609" i="3"/>
  <c r="X609" i="3"/>
  <c r="U609" i="3"/>
  <c r="R609" i="3"/>
  <c r="O609" i="3"/>
  <c r="L609" i="3"/>
  <c r="AA608" i="3"/>
  <c r="X608" i="3"/>
  <c r="U608" i="3"/>
  <c r="R608" i="3"/>
  <c r="O608" i="3"/>
  <c r="L608" i="3"/>
  <c r="AA607" i="3"/>
  <c r="X607" i="3"/>
  <c r="U607" i="3"/>
  <c r="R607" i="3"/>
  <c r="O607" i="3"/>
  <c r="L607" i="3"/>
  <c r="AA606" i="3"/>
  <c r="X606" i="3"/>
  <c r="U606" i="3"/>
  <c r="R606" i="3"/>
  <c r="O606" i="3"/>
  <c r="L606" i="3"/>
  <c r="AA605" i="3"/>
  <c r="X605" i="3"/>
  <c r="U605" i="3"/>
  <c r="R605" i="3"/>
  <c r="O605" i="3"/>
  <c r="L605" i="3"/>
  <c r="AA604" i="3"/>
  <c r="X604" i="3"/>
  <c r="U604" i="3"/>
  <c r="R604" i="3"/>
  <c r="O604" i="3"/>
  <c r="L604" i="3"/>
  <c r="AA603" i="3"/>
  <c r="X603" i="3"/>
  <c r="U603" i="3"/>
  <c r="R603" i="3"/>
  <c r="O603" i="3"/>
  <c r="L603" i="3"/>
  <c r="AA602" i="3"/>
  <c r="X602" i="3"/>
  <c r="U602" i="3"/>
  <c r="R602" i="3"/>
  <c r="O602" i="3"/>
  <c r="L602" i="3"/>
  <c r="AA601" i="3"/>
  <c r="X601" i="3"/>
  <c r="U601" i="3"/>
  <c r="R601" i="3"/>
  <c r="O601" i="3"/>
  <c r="L601" i="3"/>
  <c r="AA600" i="3"/>
  <c r="X600" i="3"/>
  <c r="U600" i="3"/>
  <c r="R600" i="3"/>
  <c r="O600" i="3"/>
  <c r="L600" i="3"/>
  <c r="AA599" i="3"/>
  <c r="X599" i="3"/>
  <c r="U599" i="3"/>
  <c r="R599" i="3"/>
  <c r="O599" i="3"/>
  <c r="L599" i="3"/>
  <c r="AA598" i="3"/>
  <c r="X598" i="3"/>
  <c r="U598" i="3"/>
  <c r="R598" i="3"/>
  <c r="O598" i="3"/>
  <c r="L598" i="3"/>
  <c r="AA597" i="3"/>
  <c r="X597" i="3"/>
  <c r="U597" i="3"/>
  <c r="R597" i="3"/>
  <c r="O597" i="3"/>
  <c r="L597" i="3"/>
  <c r="AA596" i="3"/>
  <c r="X596" i="3"/>
  <c r="U596" i="3"/>
  <c r="R596" i="3"/>
  <c r="O596" i="3"/>
  <c r="L596" i="3"/>
  <c r="AA595" i="3"/>
  <c r="X595" i="3"/>
  <c r="U595" i="3"/>
  <c r="R595" i="3"/>
  <c r="O595" i="3"/>
  <c r="L595" i="3"/>
  <c r="AA594" i="3"/>
  <c r="X594" i="3"/>
  <c r="U594" i="3"/>
  <c r="R594" i="3"/>
  <c r="O594" i="3"/>
  <c r="L594" i="3"/>
  <c r="AA593" i="3"/>
  <c r="X593" i="3"/>
  <c r="U593" i="3"/>
  <c r="R593" i="3"/>
  <c r="O593" i="3"/>
  <c r="L593" i="3"/>
  <c r="AA592" i="3"/>
  <c r="X592" i="3"/>
  <c r="U592" i="3"/>
  <c r="R592" i="3"/>
  <c r="O592" i="3"/>
  <c r="L592" i="3"/>
  <c r="AA591" i="3"/>
  <c r="X591" i="3"/>
  <c r="U591" i="3"/>
  <c r="R591" i="3"/>
  <c r="O591" i="3"/>
  <c r="L591" i="3"/>
  <c r="AA590" i="3"/>
  <c r="X590" i="3"/>
  <c r="U590" i="3"/>
  <c r="R590" i="3"/>
  <c r="O590" i="3"/>
  <c r="L590" i="3"/>
  <c r="AA589" i="3"/>
  <c r="X589" i="3"/>
  <c r="U589" i="3"/>
  <c r="R589" i="3"/>
  <c r="O589" i="3"/>
  <c r="L589" i="3"/>
  <c r="AA588" i="3"/>
  <c r="X588" i="3"/>
  <c r="U588" i="3"/>
  <c r="R588" i="3"/>
  <c r="O588" i="3"/>
  <c r="L588" i="3"/>
  <c r="AA587" i="3"/>
  <c r="X587" i="3"/>
  <c r="U587" i="3"/>
  <c r="R587" i="3"/>
  <c r="O587" i="3"/>
  <c r="L587" i="3"/>
  <c r="AA586" i="3"/>
  <c r="X586" i="3"/>
  <c r="U586" i="3"/>
  <c r="R586" i="3"/>
  <c r="O586" i="3"/>
  <c r="L586" i="3"/>
  <c r="AA585" i="3"/>
  <c r="X585" i="3"/>
  <c r="U585" i="3"/>
  <c r="R585" i="3"/>
  <c r="O585" i="3"/>
  <c r="L585" i="3"/>
  <c r="AA584" i="3"/>
  <c r="X584" i="3"/>
  <c r="U584" i="3"/>
  <c r="R584" i="3"/>
  <c r="O584" i="3"/>
  <c r="L584" i="3"/>
  <c r="AA583" i="3"/>
  <c r="X583" i="3"/>
  <c r="U583" i="3"/>
  <c r="R583" i="3"/>
  <c r="O583" i="3"/>
  <c r="L583" i="3"/>
  <c r="AA582" i="3"/>
  <c r="X582" i="3"/>
  <c r="U582" i="3"/>
  <c r="R582" i="3"/>
  <c r="O582" i="3"/>
  <c r="L582" i="3"/>
  <c r="AA581" i="3"/>
  <c r="X581" i="3"/>
  <c r="U581" i="3"/>
  <c r="R581" i="3"/>
  <c r="O581" i="3"/>
  <c r="L581" i="3"/>
  <c r="AA580" i="3"/>
  <c r="X580" i="3"/>
  <c r="U580" i="3"/>
  <c r="R580" i="3"/>
  <c r="O580" i="3"/>
  <c r="L580" i="3"/>
  <c r="AA579" i="3"/>
  <c r="X579" i="3"/>
  <c r="U579" i="3"/>
  <c r="R579" i="3"/>
  <c r="O579" i="3"/>
  <c r="L579" i="3"/>
  <c r="AA578" i="3"/>
  <c r="X578" i="3"/>
  <c r="U578" i="3"/>
  <c r="R578" i="3"/>
  <c r="O578" i="3"/>
  <c r="L578" i="3"/>
  <c r="AA577" i="3"/>
  <c r="X577" i="3"/>
  <c r="U577" i="3"/>
  <c r="R577" i="3"/>
  <c r="O577" i="3"/>
  <c r="L577" i="3"/>
  <c r="AA576" i="3"/>
  <c r="X576" i="3"/>
  <c r="U576" i="3"/>
  <c r="R576" i="3"/>
  <c r="O576" i="3"/>
  <c r="L576" i="3"/>
  <c r="AA575" i="3"/>
  <c r="X575" i="3"/>
  <c r="U575" i="3"/>
  <c r="R575" i="3"/>
  <c r="O575" i="3"/>
  <c r="L575" i="3"/>
  <c r="AA574" i="3"/>
  <c r="X574" i="3"/>
  <c r="U574" i="3"/>
  <c r="R574" i="3"/>
  <c r="O574" i="3"/>
  <c r="L574" i="3"/>
  <c r="AA573" i="3"/>
  <c r="X573" i="3"/>
  <c r="U573" i="3"/>
  <c r="R573" i="3"/>
  <c r="O573" i="3"/>
  <c r="L573" i="3"/>
  <c r="AA572" i="3"/>
  <c r="X572" i="3"/>
  <c r="U572" i="3"/>
  <c r="R572" i="3"/>
  <c r="O572" i="3"/>
  <c r="L572" i="3"/>
  <c r="AA571" i="3"/>
  <c r="X571" i="3"/>
  <c r="U571" i="3"/>
  <c r="R571" i="3"/>
  <c r="O571" i="3"/>
  <c r="L571" i="3"/>
  <c r="AA570" i="3"/>
  <c r="X570" i="3"/>
  <c r="U570" i="3"/>
  <c r="R570" i="3"/>
  <c r="O570" i="3"/>
  <c r="L570" i="3"/>
  <c r="AA569" i="3"/>
  <c r="X569" i="3"/>
  <c r="U569" i="3"/>
  <c r="R569" i="3"/>
  <c r="O569" i="3"/>
  <c r="L569" i="3"/>
  <c r="AA568" i="3"/>
  <c r="X568" i="3"/>
  <c r="U568" i="3"/>
  <c r="R568" i="3"/>
  <c r="O568" i="3"/>
  <c r="L568" i="3"/>
  <c r="AA567" i="3"/>
  <c r="X567" i="3"/>
  <c r="U567" i="3"/>
  <c r="R567" i="3"/>
  <c r="O567" i="3"/>
  <c r="L567" i="3"/>
  <c r="AA566" i="3"/>
  <c r="X566" i="3"/>
  <c r="U566" i="3"/>
  <c r="R566" i="3"/>
  <c r="O566" i="3"/>
  <c r="L566" i="3"/>
  <c r="AA565" i="3"/>
  <c r="X565" i="3"/>
  <c r="U565" i="3"/>
  <c r="R565" i="3"/>
  <c r="O565" i="3"/>
  <c r="L565" i="3"/>
  <c r="AA564" i="3"/>
  <c r="X564" i="3"/>
  <c r="U564" i="3"/>
  <c r="R564" i="3"/>
  <c r="O564" i="3"/>
  <c r="L564" i="3"/>
  <c r="AA563" i="3"/>
  <c r="X563" i="3"/>
  <c r="U563" i="3"/>
  <c r="R563" i="3"/>
  <c r="O563" i="3"/>
  <c r="L563" i="3"/>
  <c r="AA562" i="3"/>
  <c r="X562" i="3"/>
  <c r="U562" i="3"/>
  <c r="R562" i="3"/>
  <c r="O562" i="3"/>
  <c r="L562" i="3"/>
  <c r="AA561" i="3"/>
  <c r="X561" i="3"/>
  <c r="U561" i="3"/>
  <c r="R561" i="3"/>
  <c r="O561" i="3"/>
  <c r="L561" i="3"/>
  <c r="AA560" i="3"/>
  <c r="X560" i="3"/>
  <c r="U560" i="3"/>
  <c r="R560" i="3"/>
  <c r="O560" i="3"/>
  <c r="L560" i="3"/>
  <c r="AA559" i="3"/>
  <c r="X559" i="3"/>
  <c r="U559" i="3"/>
  <c r="R559" i="3"/>
  <c r="O559" i="3"/>
  <c r="L559" i="3"/>
  <c r="AA558" i="3"/>
  <c r="X558" i="3"/>
  <c r="U558" i="3"/>
  <c r="R558" i="3"/>
  <c r="O558" i="3"/>
  <c r="L558" i="3"/>
  <c r="AA557" i="3"/>
  <c r="X557" i="3"/>
  <c r="U557" i="3"/>
  <c r="R557" i="3"/>
  <c r="O557" i="3"/>
  <c r="L557" i="3"/>
  <c r="AA556" i="3"/>
  <c r="X556" i="3"/>
  <c r="U556" i="3"/>
  <c r="R556" i="3"/>
  <c r="O556" i="3"/>
  <c r="L556" i="3"/>
  <c r="AA555" i="3"/>
  <c r="X555" i="3"/>
  <c r="U555" i="3"/>
  <c r="R555" i="3"/>
  <c r="O555" i="3"/>
  <c r="L555" i="3"/>
  <c r="AA554" i="3"/>
  <c r="X554" i="3"/>
  <c r="U554" i="3"/>
  <c r="R554" i="3"/>
  <c r="O554" i="3"/>
  <c r="L554" i="3"/>
  <c r="AA553" i="3"/>
  <c r="X553" i="3"/>
  <c r="U553" i="3"/>
  <c r="R553" i="3"/>
  <c r="O553" i="3"/>
  <c r="L553" i="3"/>
  <c r="AA552" i="3"/>
  <c r="X552" i="3"/>
  <c r="U552" i="3"/>
  <c r="R552" i="3"/>
  <c r="O552" i="3"/>
  <c r="L552" i="3"/>
  <c r="AA551" i="3"/>
  <c r="X551" i="3"/>
  <c r="U551" i="3"/>
  <c r="R551" i="3"/>
  <c r="O551" i="3"/>
  <c r="L551" i="3"/>
  <c r="AA550" i="3"/>
  <c r="X550" i="3"/>
  <c r="U550" i="3"/>
  <c r="R550" i="3"/>
  <c r="O550" i="3"/>
  <c r="L550" i="3"/>
  <c r="AA549" i="3"/>
  <c r="X549" i="3"/>
  <c r="U549" i="3"/>
  <c r="R549" i="3"/>
  <c r="O549" i="3"/>
  <c r="L549" i="3"/>
  <c r="AA548" i="3"/>
  <c r="X548" i="3"/>
  <c r="U548" i="3"/>
  <c r="R548" i="3"/>
  <c r="O548" i="3"/>
  <c r="L548" i="3"/>
  <c r="AA547" i="3"/>
  <c r="X547" i="3"/>
  <c r="U547" i="3"/>
  <c r="R547" i="3"/>
  <c r="O547" i="3"/>
  <c r="L547" i="3"/>
  <c r="AA546" i="3"/>
  <c r="X546" i="3"/>
  <c r="U546" i="3"/>
  <c r="R546" i="3"/>
  <c r="O546" i="3"/>
  <c r="L546" i="3"/>
  <c r="AA545" i="3"/>
  <c r="X545" i="3"/>
  <c r="U545" i="3"/>
  <c r="R545" i="3"/>
  <c r="O545" i="3"/>
  <c r="L545" i="3"/>
  <c r="AA544" i="3"/>
  <c r="X544" i="3"/>
  <c r="U544" i="3"/>
  <c r="R544" i="3"/>
  <c r="O544" i="3"/>
  <c r="L544" i="3"/>
  <c r="AA543" i="3"/>
  <c r="X543" i="3"/>
  <c r="U543" i="3"/>
  <c r="R543" i="3"/>
  <c r="O543" i="3"/>
  <c r="L543" i="3"/>
  <c r="AA542" i="3"/>
  <c r="X542" i="3"/>
  <c r="U542" i="3"/>
  <c r="R542" i="3"/>
  <c r="O542" i="3"/>
  <c r="L542" i="3"/>
  <c r="AA541" i="3"/>
  <c r="X541" i="3"/>
  <c r="U541" i="3"/>
  <c r="R541" i="3"/>
  <c r="O541" i="3"/>
  <c r="L541" i="3"/>
  <c r="AA540" i="3"/>
  <c r="X540" i="3"/>
  <c r="U540" i="3"/>
  <c r="R540" i="3"/>
  <c r="O540" i="3"/>
  <c r="L540" i="3"/>
  <c r="AA539" i="3"/>
  <c r="X539" i="3"/>
  <c r="U539" i="3"/>
  <c r="R539" i="3"/>
  <c r="O539" i="3"/>
  <c r="L539" i="3"/>
  <c r="AA538" i="3"/>
  <c r="X538" i="3"/>
  <c r="U538" i="3"/>
  <c r="R538" i="3"/>
  <c r="O538" i="3"/>
  <c r="L538" i="3"/>
  <c r="AA537" i="3"/>
  <c r="X537" i="3"/>
  <c r="U537" i="3"/>
  <c r="R537" i="3"/>
  <c r="O537" i="3"/>
  <c r="L537" i="3"/>
  <c r="AA536" i="3"/>
  <c r="X536" i="3"/>
  <c r="U536" i="3"/>
  <c r="R536" i="3"/>
  <c r="O536" i="3"/>
  <c r="L536" i="3"/>
  <c r="AA535" i="3"/>
  <c r="X535" i="3"/>
  <c r="U535" i="3"/>
  <c r="R535" i="3"/>
  <c r="O535" i="3"/>
  <c r="L535" i="3"/>
  <c r="AA534" i="3"/>
  <c r="X534" i="3"/>
  <c r="U534" i="3"/>
  <c r="R534" i="3"/>
  <c r="O534" i="3"/>
  <c r="L534" i="3"/>
  <c r="AA533" i="3"/>
  <c r="X533" i="3"/>
  <c r="U533" i="3"/>
  <c r="R533" i="3"/>
  <c r="O533" i="3"/>
  <c r="L533" i="3"/>
  <c r="AA532" i="3"/>
  <c r="X532" i="3"/>
  <c r="U532" i="3"/>
  <c r="R532" i="3"/>
  <c r="O532" i="3"/>
  <c r="L532" i="3"/>
  <c r="AA531" i="3"/>
  <c r="X531" i="3"/>
  <c r="U531" i="3"/>
  <c r="R531" i="3"/>
  <c r="O531" i="3"/>
  <c r="L531" i="3"/>
  <c r="AA530" i="3"/>
  <c r="X530" i="3"/>
  <c r="U530" i="3"/>
  <c r="R530" i="3"/>
  <c r="O530" i="3"/>
  <c r="L530" i="3"/>
  <c r="AA529" i="3"/>
  <c r="X529" i="3"/>
  <c r="U529" i="3"/>
  <c r="R529" i="3"/>
  <c r="O529" i="3"/>
  <c r="L529" i="3"/>
  <c r="AA528" i="3"/>
  <c r="X528" i="3"/>
  <c r="U528" i="3"/>
  <c r="R528" i="3"/>
  <c r="O528" i="3"/>
  <c r="L528" i="3"/>
  <c r="AA527" i="3"/>
  <c r="X527" i="3"/>
  <c r="U527" i="3"/>
  <c r="R527" i="3"/>
  <c r="O527" i="3"/>
  <c r="L527" i="3"/>
  <c r="AA526" i="3"/>
  <c r="X526" i="3"/>
  <c r="U526" i="3"/>
  <c r="R526" i="3"/>
  <c r="O526" i="3"/>
  <c r="L526" i="3"/>
  <c r="AA525" i="3"/>
  <c r="X525" i="3"/>
  <c r="U525" i="3"/>
  <c r="R525" i="3"/>
  <c r="O525" i="3"/>
  <c r="L525" i="3"/>
  <c r="AA524" i="3"/>
  <c r="X524" i="3"/>
  <c r="U524" i="3"/>
  <c r="R524" i="3"/>
  <c r="O524" i="3"/>
  <c r="L524" i="3"/>
  <c r="AA523" i="3"/>
  <c r="X523" i="3"/>
  <c r="U523" i="3"/>
  <c r="R523" i="3"/>
  <c r="O523" i="3"/>
  <c r="L523" i="3"/>
  <c r="AA522" i="3"/>
  <c r="X522" i="3"/>
  <c r="U522" i="3"/>
  <c r="R522" i="3"/>
  <c r="O522" i="3"/>
  <c r="L522" i="3"/>
  <c r="AA521" i="3"/>
  <c r="X521" i="3"/>
  <c r="U521" i="3"/>
  <c r="R521" i="3"/>
  <c r="O521" i="3"/>
  <c r="L521" i="3"/>
  <c r="AA520" i="3"/>
  <c r="X520" i="3"/>
  <c r="U520" i="3"/>
  <c r="R520" i="3"/>
  <c r="O520" i="3"/>
  <c r="L520" i="3"/>
  <c r="AA519" i="3"/>
  <c r="X519" i="3"/>
  <c r="U519" i="3"/>
  <c r="R519" i="3"/>
  <c r="O519" i="3"/>
  <c r="L519" i="3"/>
  <c r="AA518" i="3"/>
  <c r="X518" i="3"/>
  <c r="U518" i="3"/>
  <c r="R518" i="3"/>
  <c r="O518" i="3"/>
  <c r="L518" i="3"/>
  <c r="AA517" i="3"/>
  <c r="X517" i="3"/>
  <c r="U517" i="3"/>
  <c r="R517" i="3"/>
  <c r="O517" i="3"/>
  <c r="L517" i="3"/>
  <c r="AA516" i="3"/>
  <c r="X516" i="3"/>
  <c r="U516" i="3"/>
  <c r="R516" i="3"/>
  <c r="O516" i="3"/>
  <c r="L516" i="3"/>
  <c r="AA515" i="3"/>
  <c r="X515" i="3"/>
  <c r="U515" i="3"/>
  <c r="R515" i="3"/>
  <c r="O515" i="3"/>
  <c r="L515" i="3"/>
  <c r="AA514" i="3"/>
  <c r="X514" i="3"/>
  <c r="U514" i="3"/>
  <c r="R514" i="3"/>
  <c r="O514" i="3"/>
  <c r="L514" i="3"/>
  <c r="AA513" i="3"/>
  <c r="X513" i="3"/>
  <c r="U513" i="3"/>
  <c r="R513" i="3"/>
  <c r="O513" i="3"/>
  <c r="L513" i="3"/>
  <c r="AA512" i="3"/>
  <c r="X512" i="3"/>
  <c r="U512" i="3"/>
  <c r="R512" i="3"/>
  <c r="O512" i="3"/>
  <c r="L512" i="3"/>
  <c r="AA511" i="3"/>
  <c r="X511" i="3"/>
  <c r="U511" i="3"/>
  <c r="R511" i="3"/>
  <c r="O511" i="3"/>
  <c r="L511" i="3"/>
  <c r="AA510" i="3"/>
  <c r="X510" i="3"/>
  <c r="U510" i="3"/>
  <c r="R510" i="3"/>
  <c r="O510" i="3"/>
  <c r="L510" i="3"/>
  <c r="AA509" i="3"/>
  <c r="X509" i="3"/>
  <c r="U509" i="3"/>
  <c r="R509" i="3"/>
  <c r="O509" i="3"/>
  <c r="L509" i="3"/>
  <c r="AA508" i="3"/>
  <c r="X508" i="3"/>
  <c r="U508" i="3"/>
  <c r="R508" i="3"/>
  <c r="O508" i="3"/>
  <c r="L508" i="3"/>
  <c r="AA507" i="3"/>
  <c r="X507" i="3"/>
  <c r="U507" i="3"/>
  <c r="R507" i="3"/>
  <c r="O507" i="3"/>
  <c r="L507" i="3"/>
  <c r="AA506" i="3"/>
  <c r="X506" i="3"/>
  <c r="U506" i="3"/>
  <c r="R506" i="3"/>
  <c r="O506" i="3"/>
  <c r="L506" i="3"/>
  <c r="AA505" i="3"/>
  <c r="X505" i="3"/>
  <c r="U505" i="3"/>
  <c r="R505" i="3"/>
  <c r="O505" i="3"/>
  <c r="L505" i="3"/>
  <c r="AA504" i="3"/>
  <c r="X504" i="3"/>
  <c r="U504" i="3"/>
  <c r="R504" i="3"/>
  <c r="O504" i="3"/>
  <c r="L504" i="3"/>
  <c r="AA503" i="3"/>
  <c r="X503" i="3"/>
  <c r="U503" i="3"/>
  <c r="R503" i="3"/>
  <c r="O503" i="3"/>
  <c r="L503" i="3"/>
  <c r="AA502" i="3"/>
  <c r="X502" i="3"/>
  <c r="U502" i="3"/>
  <c r="R502" i="3"/>
  <c r="O502" i="3"/>
  <c r="L502" i="3"/>
  <c r="AA501" i="3"/>
  <c r="X501" i="3"/>
  <c r="U501" i="3"/>
  <c r="R501" i="3"/>
  <c r="O501" i="3"/>
  <c r="L501" i="3"/>
  <c r="AA500" i="3"/>
  <c r="X500" i="3"/>
  <c r="U500" i="3"/>
  <c r="R500" i="3"/>
  <c r="O500" i="3"/>
  <c r="L500" i="3"/>
  <c r="AA499" i="3"/>
  <c r="X499" i="3"/>
  <c r="U499" i="3"/>
  <c r="R499" i="3"/>
  <c r="O499" i="3"/>
  <c r="L499" i="3"/>
  <c r="AA498" i="3"/>
  <c r="X498" i="3"/>
  <c r="U498" i="3"/>
  <c r="R498" i="3"/>
  <c r="O498" i="3"/>
  <c r="L498" i="3"/>
  <c r="AA497" i="3"/>
  <c r="X497" i="3"/>
  <c r="U497" i="3"/>
  <c r="R497" i="3"/>
  <c r="O497" i="3"/>
  <c r="L497" i="3"/>
  <c r="AA496" i="3"/>
  <c r="X496" i="3"/>
  <c r="U496" i="3"/>
  <c r="R496" i="3"/>
  <c r="O496" i="3"/>
  <c r="L496" i="3"/>
  <c r="AA495" i="3"/>
  <c r="X495" i="3"/>
  <c r="U495" i="3"/>
  <c r="R495" i="3"/>
  <c r="O495" i="3"/>
  <c r="L495" i="3"/>
  <c r="AA494" i="3"/>
  <c r="X494" i="3"/>
  <c r="U494" i="3"/>
  <c r="R494" i="3"/>
  <c r="O494" i="3"/>
  <c r="L494" i="3"/>
  <c r="AA493" i="3"/>
  <c r="X493" i="3"/>
  <c r="U493" i="3"/>
  <c r="R493" i="3"/>
  <c r="O493" i="3"/>
  <c r="L493" i="3"/>
  <c r="AA492" i="3"/>
  <c r="X492" i="3"/>
  <c r="U492" i="3"/>
  <c r="R492" i="3"/>
  <c r="O492" i="3"/>
  <c r="L492" i="3"/>
  <c r="AA491" i="3"/>
  <c r="X491" i="3"/>
  <c r="U491" i="3"/>
  <c r="R491" i="3"/>
  <c r="O491" i="3"/>
  <c r="L491" i="3"/>
  <c r="AA490" i="3"/>
  <c r="X490" i="3"/>
  <c r="U490" i="3"/>
  <c r="R490" i="3"/>
  <c r="O490" i="3"/>
  <c r="L490" i="3"/>
  <c r="AA489" i="3"/>
  <c r="X489" i="3"/>
  <c r="U489" i="3"/>
  <c r="R489" i="3"/>
  <c r="O489" i="3"/>
  <c r="L489" i="3"/>
  <c r="AA488" i="3"/>
  <c r="X488" i="3"/>
  <c r="U488" i="3"/>
  <c r="R488" i="3"/>
  <c r="O488" i="3"/>
  <c r="L488" i="3"/>
  <c r="AA487" i="3"/>
  <c r="X487" i="3"/>
  <c r="U487" i="3"/>
  <c r="R487" i="3"/>
  <c r="O487" i="3"/>
  <c r="L487" i="3"/>
  <c r="AA486" i="3"/>
  <c r="X486" i="3"/>
  <c r="U486" i="3"/>
  <c r="R486" i="3"/>
  <c r="O486" i="3"/>
  <c r="L486" i="3"/>
  <c r="AA485" i="3"/>
  <c r="X485" i="3"/>
  <c r="U485" i="3"/>
  <c r="R485" i="3"/>
  <c r="O485" i="3"/>
  <c r="L485" i="3"/>
  <c r="AA484" i="3"/>
  <c r="X484" i="3"/>
  <c r="U484" i="3"/>
  <c r="R484" i="3"/>
  <c r="O484" i="3"/>
  <c r="L484" i="3"/>
  <c r="AA483" i="3"/>
  <c r="X483" i="3"/>
  <c r="U483" i="3"/>
  <c r="R483" i="3"/>
  <c r="O483" i="3"/>
  <c r="L483" i="3"/>
  <c r="AA482" i="3"/>
  <c r="X482" i="3"/>
  <c r="U482" i="3"/>
  <c r="R482" i="3"/>
  <c r="O482" i="3"/>
  <c r="L482" i="3"/>
  <c r="AA481" i="3"/>
  <c r="X481" i="3"/>
  <c r="U481" i="3"/>
  <c r="R481" i="3"/>
  <c r="O481" i="3"/>
  <c r="L481" i="3"/>
  <c r="AA480" i="3"/>
  <c r="X480" i="3"/>
  <c r="U480" i="3"/>
  <c r="R480" i="3"/>
  <c r="O480" i="3"/>
  <c r="L480" i="3"/>
  <c r="AA479" i="3"/>
  <c r="X479" i="3"/>
  <c r="U479" i="3"/>
  <c r="R479" i="3"/>
  <c r="O479" i="3"/>
  <c r="L479" i="3"/>
  <c r="AA478" i="3"/>
  <c r="X478" i="3"/>
  <c r="U478" i="3"/>
  <c r="R478" i="3"/>
  <c r="O478" i="3"/>
  <c r="L478" i="3"/>
  <c r="AA477" i="3"/>
  <c r="X477" i="3"/>
  <c r="U477" i="3"/>
  <c r="R477" i="3"/>
  <c r="O477" i="3"/>
  <c r="L477" i="3"/>
  <c r="AA476" i="3"/>
  <c r="X476" i="3"/>
  <c r="U476" i="3"/>
  <c r="R476" i="3"/>
  <c r="O476" i="3"/>
  <c r="L476" i="3"/>
  <c r="AA475" i="3"/>
  <c r="X475" i="3"/>
  <c r="U475" i="3"/>
  <c r="R475" i="3"/>
  <c r="O475" i="3"/>
  <c r="L475" i="3"/>
  <c r="AA474" i="3"/>
  <c r="X474" i="3"/>
  <c r="U474" i="3"/>
  <c r="R474" i="3"/>
  <c r="O474" i="3"/>
  <c r="L474" i="3"/>
  <c r="AA473" i="3"/>
  <c r="X473" i="3"/>
  <c r="U473" i="3"/>
  <c r="R473" i="3"/>
  <c r="O473" i="3"/>
  <c r="L473" i="3"/>
  <c r="AA472" i="3"/>
  <c r="X472" i="3"/>
  <c r="U472" i="3"/>
  <c r="R472" i="3"/>
  <c r="O472" i="3"/>
  <c r="L472" i="3"/>
  <c r="AA471" i="3"/>
  <c r="X471" i="3"/>
  <c r="U471" i="3"/>
  <c r="R471" i="3"/>
  <c r="O471" i="3"/>
  <c r="L471" i="3"/>
  <c r="AA470" i="3"/>
  <c r="X470" i="3"/>
  <c r="U470" i="3"/>
  <c r="R470" i="3"/>
  <c r="O470" i="3"/>
  <c r="L470" i="3"/>
  <c r="AA469" i="3"/>
  <c r="X469" i="3"/>
  <c r="U469" i="3"/>
  <c r="R469" i="3"/>
  <c r="O469" i="3"/>
  <c r="L469" i="3"/>
  <c r="AA468" i="3"/>
  <c r="X468" i="3"/>
  <c r="U468" i="3"/>
  <c r="R468" i="3"/>
  <c r="O468" i="3"/>
  <c r="L468" i="3"/>
  <c r="AA467" i="3"/>
  <c r="X467" i="3"/>
  <c r="U467" i="3"/>
  <c r="R467" i="3"/>
  <c r="O467" i="3"/>
  <c r="L467" i="3"/>
  <c r="AA466" i="3"/>
  <c r="X466" i="3"/>
  <c r="U466" i="3"/>
  <c r="R466" i="3"/>
  <c r="O466" i="3"/>
  <c r="L466" i="3"/>
  <c r="AA465" i="3"/>
  <c r="X465" i="3"/>
  <c r="U465" i="3"/>
  <c r="R465" i="3"/>
  <c r="O465" i="3"/>
  <c r="L465" i="3"/>
  <c r="AA464" i="3"/>
  <c r="X464" i="3"/>
  <c r="U464" i="3"/>
  <c r="R464" i="3"/>
  <c r="O464" i="3"/>
  <c r="L464" i="3"/>
  <c r="AA463" i="3"/>
  <c r="X463" i="3"/>
  <c r="U463" i="3"/>
  <c r="R463" i="3"/>
  <c r="O463" i="3"/>
  <c r="L463" i="3"/>
  <c r="AA462" i="3"/>
  <c r="X462" i="3"/>
  <c r="U462" i="3"/>
  <c r="R462" i="3"/>
  <c r="O462" i="3"/>
  <c r="L462" i="3"/>
  <c r="AA461" i="3"/>
  <c r="X461" i="3"/>
  <c r="U461" i="3"/>
  <c r="R461" i="3"/>
  <c r="O461" i="3"/>
  <c r="L461" i="3"/>
  <c r="AA460" i="3"/>
  <c r="X460" i="3"/>
  <c r="U460" i="3"/>
  <c r="R460" i="3"/>
  <c r="O460" i="3"/>
  <c r="L460" i="3"/>
  <c r="AA459" i="3"/>
  <c r="X459" i="3"/>
  <c r="U459" i="3"/>
  <c r="R459" i="3"/>
  <c r="O459" i="3"/>
  <c r="L459" i="3"/>
  <c r="AA458" i="3"/>
  <c r="X458" i="3"/>
  <c r="U458" i="3"/>
  <c r="R458" i="3"/>
  <c r="O458" i="3"/>
  <c r="L458" i="3"/>
  <c r="AA457" i="3"/>
  <c r="X457" i="3"/>
  <c r="U457" i="3"/>
  <c r="R457" i="3"/>
  <c r="O457" i="3"/>
  <c r="L457" i="3"/>
  <c r="AA456" i="3"/>
  <c r="X456" i="3"/>
  <c r="U456" i="3"/>
  <c r="R456" i="3"/>
  <c r="O456" i="3"/>
  <c r="L456" i="3"/>
  <c r="AA455" i="3"/>
  <c r="X455" i="3"/>
  <c r="U455" i="3"/>
  <c r="R455" i="3"/>
  <c r="O455" i="3"/>
  <c r="L455" i="3"/>
  <c r="AA454" i="3"/>
  <c r="X454" i="3"/>
  <c r="U454" i="3"/>
  <c r="R454" i="3"/>
  <c r="O454" i="3"/>
  <c r="L454" i="3"/>
  <c r="AA453" i="3"/>
  <c r="X453" i="3"/>
  <c r="U453" i="3"/>
  <c r="R453" i="3"/>
  <c r="O453" i="3"/>
  <c r="L453" i="3"/>
  <c r="AA452" i="3"/>
  <c r="X452" i="3"/>
  <c r="U452" i="3"/>
  <c r="R452" i="3"/>
  <c r="O452" i="3"/>
  <c r="L452" i="3"/>
  <c r="AA451" i="3"/>
  <c r="X451" i="3"/>
  <c r="U451" i="3"/>
  <c r="R451" i="3"/>
  <c r="O451" i="3"/>
  <c r="L451" i="3"/>
  <c r="AA450" i="3"/>
  <c r="X450" i="3"/>
  <c r="U450" i="3"/>
  <c r="R450" i="3"/>
  <c r="O450" i="3"/>
  <c r="L450" i="3"/>
  <c r="AA449" i="3"/>
  <c r="X449" i="3"/>
  <c r="U449" i="3"/>
  <c r="R449" i="3"/>
  <c r="O449" i="3"/>
  <c r="L449" i="3"/>
  <c r="AA448" i="3"/>
  <c r="X448" i="3"/>
  <c r="U448" i="3"/>
  <c r="R448" i="3"/>
  <c r="O448" i="3"/>
  <c r="L448" i="3"/>
  <c r="AA447" i="3"/>
  <c r="X447" i="3"/>
  <c r="U447" i="3"/>
  <c r="R447" i="3"/>
  <c r="O447" i="3"/>
  <c r="L447" i="3"/>
  <c r="AA446" i="3"/>
  <c r="X446" i="3"/>
  <c r="U446" i="3"/>
  <c r="R446" i="3"/>
  <c r="O446" i="3"/>
  <c r="L446" i="3"/>
  <c r="AA445" i="3"/>
  <c r="X445" i="3"/>
  <c r="U445" i="3"/>
  <c r="R445" i="3"/>
  <c r="O445" i="3"/>
  <c r="L445" i="3"/>
  <c r="AA444" i="3"/>
  <c r="X444" i="3"/>
  <c r="U444" i="3"/>
  <c r="R444" i="3"/>
  <c r="O444" i="3"/>
  <c r="L444" i="3"/>
  <c r="AA443" i="3"/>
  <c r="X443" i="3"/>
  <c r="U443" i="3"/>
  <c r="R443" i="3"/>
  <c r="O443" i="3"/>
  <c r="L443" i="3"/>
  <c r="AA442" i="3"/>
  <c r="X442" i="3"/>
  <c r="U442" i="3"/>
  <c r="R442" i="3"/>
  <c r="O442" i="3"/>
  <c r="L442" i="3"/>
  <c r="AA441" i="3"/>
  <c r="X441" i="3"/>
  <c r="U441" i="3"/>
  <c r="R441" i="3"/>
  <c r="O441" i="3"/>
  <c r="L441" i="3"/>
  <c r="AA440" i="3"/>
  <c r="X440" i="3"/>
  <c r="U440" i="3"/>
  <c r="R440" i="3"/>
  <c r="O440" i="3"/>
  <c r="L440" i="3"/>
  <c r="AA439" i="3"/>
  <c r="X439" i="3"/>
  <c r="U439" i="3"/>
  <c r="R439" i="3"/>
  <c r="O439" i="3"/>
  <c r="L439" i="3"/>
  <c r="AA438" i="3"/>
  <c r="X438" i="3"/>
  <c r="U438" i="3"/>
  <c r="R438" i="3"/>
  <c r="O438" i="3"/>
  <c r="L438" i="3"/>
  <c r="AA437" i="3"/>
  <c r="X437" i="3"/>
  <c r="U437" i="3"/>
  <c r="R437" i="3"/>
  <c r="O437" i="3"/>
  <c r="L437" i="3"/>
  <c r="AA436" i="3"/>
  <c r="X436" i="3"/>
  <c r="U436" i="3"/>
  <c r="R436" i="3"/>
  <c r="O436" i="3"/>
  <c r="L436" i="3"/>
  <c r="AA435" i="3"/>
  <c r="X435" i="3"/>
  <c r="U435" i="3"/>
  <c r="R435" i="3"/>
  <c r="O435" i="3"/>
  <c r="L435" i="3"/>
  <c r="AA434" i="3"/>
  <c r="X434" i="3"/>
  <c r="U434" i="3"/>
  <c r="R434" i="3"/>
  <c r="O434" i="3"/>
  <c r="L434" i="3"/>
  <c r="AA433" i="3"/>
  <c r="X433" i="3"/>
  <c r="U433" i="3"/>
  <c r="R433" i="3"/>
  <c r="O433" i="3"/>
  <c r="L433" i="3"/>
  <c r="AA432" i="3"/>
  <c r="X432" i="3"/>
  <c r="U432" i="3"/>
  <c r="R432" i="3"/>
  <c r="O432" i="3"/>
  <c r="L432" i="3"/>
  <c r="AA431" i="3"/>
  <c r="X431" i="3"/>
  <c r="U431" i="3"/>
  <c r="R431" i="3"/>
  <c r="O431" i="3"/>
  <c r="L431" i="3"/>
  <c r="AA430" i="3"/>
  <c r="X430" i="3"/>
  <c r="U430" i="3"/>
  <c r="R430" i="3"/>
  <c r="O430" i="3"/>
  <c r="L430" i="3"/>
  <c r="AA429" i="3"/>
  <c r="X429" i="3"/>
  <c r="U429" i="3"/>
  <c r="R429" i="3"/>
  <c r="O429" i="3"/>
  <c r="L429" i="3"/>
  <c r="AA428" i="3"/>
  <c r="X428" i="3"/>
  <c r="U428" i="3"/>
  <c r="R428" i="3"/>
  <c r="O428" i="3"/>
  <c r="L428" i="3"/>
  <c r="AA427" i="3"/>
  <c r="X427" i="3"/>
  <c r="U427" i="3"/>
  <c r="R427" i="3"/>
  <c r="O427" i="3"/>
  <c r="L427" i="3"/>
  <c r="AA426" i="3"/>
  <c r="X426" i="3"/>
  <c r="U426" i="3"/>
  <c r="R426" i="3"/>
  <c r="O426" i="3"/>
  <c r="L426" i="3"/>
  <c r="AA425" i="3"/>
  <c r="X425" i="3"/>
  <c r="U425" i="3"/>
  <c r="R425" i="3"/>
  <c r="O425" i="3"/>
  <c r="L425" i="3"/>
  <c r="AA424" i="3"/>
  <c r="X424" i="3"/>
  <c r="U424" i="3"/>
  <c r="R424" i="3"/>
  <c r="O424" i="3"/>
  <c r="L424" i="3"/>
  <c r="AA423" i="3"/>
  <c r="X423" i="3"/>
  <c r="U423" i="3"/>
  <c r="R423" i="3"/>
  <c r="O423" i="3"/>
  <c r="L423" i="3"/>
  <c r="AA422" i="3"/>
  <c r="X422" i="3"/>
  <c r="U422" i="3"/>
  <c r="R422" i="3"/>
  <c r="O422" i="3"/>
  <c r="L422" i="3"/>
  <c r="AA421" i="3"/>
  <c r="X421" i="3"/>
  <c r="U421" i="3"/>
  <c r="R421" i="3"/>
  <c r="O421" i="3"/>
  <c r="L421" i="3"/>
  <c r="AA420" i="3"/>
  <c r="X420" i="3"/>
  <c r="U420" i="3"/>
  <c r="R420" i="3"/>
  <c r="O420" i="3"/>
  <c r="L420" i="3"/>
  <c r="AA419" i="3"/>
  <c r="X419" i="3"/>
  <c r="U419" i="3"/>
  <c r="R419" i="3"/>
  <c r="O419" i="3"/>
  <c r="L419" i="3"/>
  <c r="AA418" i="3"/>
  <c r="X418" i="3"/>
  <c r="U418" i="3"/>
  <c r="R418" i="3"/>
  <c r="O418" i="3"/>
  <c r="L418" i="3"/>
  <c r="AA417" i="3"/>
  <c r="X417" i="3"/>
  <c r="U417" i="3"/>
  <c r="R417" i="3"/>
  <c r="O417" i="3"/>
  <c r="L417" i="3"/>
  <c r="AA416" i="3"/>
  <c r="X416" i="3"/>
  <c r="U416" i="3"/>
  <c r="R416" i="3"/>
  <c r="O416" i="3"/>
  <c r="L416" i="3"/>
  <c r="AA415" i="3"/>
  <c r="X415" i="3"/>
  <c r="U415" i="3"/>
  <c r="R415" i="3"/>
  <c r="O415" i="3"/>
  <c r="L415" i="3"/>
  <c r="AA414" i="3"/>
  <c r="X414" i="3"/>
  <c r="U414" i="3"/>
  <c r="R414" i="3"/>
  <c r="O414" i="3"/>
  <c r="L414" i="3"/>
  <c r="AA413" i="3"/>
  <c r="X413" i="3"/>
  <c r="U413" i="3"/>
  <c r="R413" i="3"/>
  <c r="O413" i="3"/>
  <c r="L413" i="3"/>
  <c r="AA412" i="3"/>
  <c r="X412" i="3"/>
  <c r="U412" i="3"/>
  <c r="R412" i="3"/>
  <c r="O412" i="3"/>
  <c r="L412" i="3"/>
  <c r="AA411" i="3"/>
  <c r="X411" i="3"/>
  <c r="U411" i="3"/>
  <c r="R411" i="3"/>
  <c r="O411" i="3"/>
  <c r="L411" i="3"/>
  <c r="AA410" i="3"/>
  <c r="X410" i="3"/>
  <c r="U410" i="3"/>
  <c r="R410" i="3"/>
  <c r="O410" i="3"/>
  <c r="L410" i="3"/>
  <c r="AA409" i="3"/>
  <c r="X409" i="3"/>
  <c r="U409" i="3"/>
  <c r="R409" i="3"/>
  <c r="O409" i="3"/>
  <c r="L409" i="3"/>
  <c r="AA408" i="3"/>
  <c r="X408" i="3"/>
  <c r="U408" i="3"/>
  <c r="R408" i="3"/>
  <c r="O408" i="3"/>
  <c r="L408" i="3"/>
  <c r="AA407" i="3"/>
  <c r="X407" i="3"/>
  <c r="U407" i="3"/>
  <c r="R407" i="3"/>
  <c r="O407" i="3"/>
  <c r="L407" i="3"/>
  <c r="AA406" i="3"/>
  <c r="X406" i="3"/>
  <c r="U406" i="3"/>
  <c r="R406" i="3"/>
  <c r="O406" i="3"/>
  <c r="L406" i="3"/>
  <c r="AA405" i="3"/>
  <c r="X405" i="3"/>
  <c r="U405" i="3"/>
  <c r="R405" i="3"/>
  <c r="O405" i="3"/>
  <c r="L405" i="3"/>
  <c r="AA404" i="3"/>
  <c r="X404" i="3"/>
  <c r="U404" i="3"/>
  <c r="R404" i="3"/>
  <c r="O404" i="3"/>
  <c r="L404" i="3"/>
  <c r="AA403" i="3"/>
  <c r="X403" i="3"/>
  <c r="U403" i="3"/>
  <c r="R403" i="3"/>
  <c r="O403" i="3"/>
  <c r="L403" i="3"/>
  <c r="AA402" i="3"/>
  <c r="X402" i="3"/>
  <c r="U402" i="3"/>
  <c r="R402" i="3"/>
  <c r="O402" i="3"/>
  <c r="L402" i="3"/>
  <c r="AA401" i="3"/>
  <c r="X401" i="3"/>
  <c r="U401" i="3"/>
  <c r="R401" i="3"/>
  <c r="O401" i="3"/>
  <c r="AA400" i="3"/>
  <c r="X400" i="3"/>
  <c r="U400" i="3"/>
  <c r="R400" i="3"/>
  <c r="O400" i="3"/>
  <c r="L400" i="3"/>
  <c r="AA399" i="3"/>
  <c r="X399" i="3"/>
  <c r="U399" i="3"/>
  <c r="R399" i="3"/>
  <c r="O399" i="3"/>
  <c r="L399" i="3"/>
  <c r="AA398" i="3"/>
  <c r="X398" i="3"/>
  <c r="U398" i="3"/>
  <c r="R398" i="3"/>
  <c r="O398" i="3"/>
  <c r="L398" i="3"/>
  <c r="AA397" i="3"/>
  <c r="X397" i="3"/>
  <c r="U397" i="3"/>
  <c r="R397" i="3"/>
  <c r="O397" i="3"/>
  <c r="L397" i="3"/>
  <c r="AA396" i="3"/>
  <c r="X396" i="3"/>
  <c r="U396" i="3"/>
  <c r="R396" i="3"/>
  <c r="O396" i="3"/>
  <c r="L396" i="3"/>
  <c r="AA395" i="3"/>
  <c r="X395" i="3"/>
  <c r="U395" i="3"/>
  <c r="R395" i="3"/>
  <c r="O395" i="3"/>
  <c r="L395" i="3"/>
  <c r="AA394" i="3"/>
  <c r="X394" i="3"/>
  <c r="U394" i="3"/>
  <c r="R394" i="3"/>
  <c r="O394" i="3"/>
  <c r="L394" i="3"/>
  <c r="AA393" i="3"/>
  <c r="X393" i="3"/>
  <c r="U393" i="3"/>
  <c r="R393" i="3"/>
  <c r="O393" i="3"/>
  <c r="L393" i="3"/>
  <c r="AA392" i="3"/>
  <c r="X392" i="3"/>
  <c r="U392" i="3"/>
  <c r="R392" i="3"/>
  <c r="O392" i="3"/>
  <c r="L392" i="3"/>
  <c r="AA391" i="3"/>
  <c r="X391" i="3"/>
  <c r="U391" i="3"/>
  <c r="R391" i="3"/>
  <c r="O391" i="3"/>
  <c r="L391" i="3"/>
  <c r="AA390" i="3"/>
  <c r="X390" i="3"/>
  <c r="U390" i="3"/>
  <c r="R390" i="3"/>
  <c r="O390" i="3"/>
  <c r="L390" i="3"/>
  <c r="AA389" i="3"/>
  <c r="X389" i="3"/>
  <c r="U389" i="3"/>
  <c r="R389" i="3"/>
  <c r="O389" i="3"/>
  <c r="L389" i="3"/>
  <c r="AA388" i="3"/>
  <c r="X388" i="3"/>
  <c r="U388" i="3"/>
  <c r="R388" i="3"/>
  <c r="O388" i="3"/>
  <c r="L388" i="3"/>
  <c r="AA387" i="3"/>
  <c r="X387" i="3"/>
  <c r="U387" i="3"/>
  <c r="R387" i="3"/>
  <c r="O387" i="3"/>
  <c r="L387" i="3"/>
  <c r="AA386" i="3"/>
  <c r="X386" i="3"/>
  <c r="U386" i="3"/>
  <c r="R386" i="3"/>
  <c r="O386" i="3"/>
  <c r="L386" i="3"/>
  <c r="AA385" i="3"/>
  <c r="X385" i="3"/>
  <c r="U385" i="3"/>
  <c r="R385" i="3"/>
  <c r="O385" i="3"/>
  <c r="L385" i="3"/>
  <c r="AA384" i="3"/>
  <c r="X384" i="3"/>
  <c r="U384" i="3"/>
  <c r="R384" i="3"/>
  <c r="O384" i="3"/>
  <c r="L384" i="3"/>
  <c r="AA383" i="3"/>
  <c r="X383" i="3"/>
  <c r="U383" i="3"/>
  <c r="R383" i="3"/>
  <c r="O383" i="3"/>
  <c r="L383" i="3"/>
  <c r="AA382" i="3"/>
  <c r="X382" i="3"/>
  <c r="U382" i="3"/>
  <c r="R382" i="3"/>
  <c r="O382" i="3"/>
  <c r="L382" i="3"/>
  <c r="AA381" i="3"/>
  <c r="X381" i="3"/>
  <c r="U381" i="3"/>
  <c r="R381" i="3"/>
  <c r="O381" i="3"/>
  <c r="L381" i="3"/>
  <c r="AA380" i="3"/>
  <c r="X380" i="3"/>
  <c r="U380" i="3"/>
  <c r="R380" i="3"/>
  <c r="O380" i="3"/>
  <c r="L380" i="3"/>
  <c r="AA379" i="3"/>
  <c r="X379" i="3"/>
  <c r="U379" i="3"/>
  <c r="R379" i="3"/>
  <c r="O379" i="3"/>
  <c r="L379" i="3"/>
  <c r="AA378" i="3"/>
  <c r="X378" i="3"/>
  <c r="U378" i="3"/>
  <c r="R378" i="3"/>
  <c r="O378" i="3"/>
  <c r="L378" i="3"/>
  <c r="AA377" i="3"/>
  <c r="X377" i="3"/>
  <c r="U377" i="3"/>
  <c r="R377" i="3"/>
  <c r="O377" i="3"/>
  <c r="L377" i="3"/>
  <c r="AA376" i="3"/>
  <c r="X376" i="3"/>
  <c r="U376" i="3"/>
  <c r="R376" i="3"/>
  <c r="O376" i="3"/>
  <c r="L376" i="3"/>
  <c r="AA375" i="3"/>
  <c r="X375" i="3"/>
  <c r="U375" i="3"/>
  <c r="R375" i="3"/>
  <c r="O375" i="3"/>
  <c r="L375" i="3"/>
  <c r="AA374" i="3"/>
  <c r="X374" i="3"/>
  <c r="U374" i="3"/>
  <c r="R374" i="3"/>
  <c r="O374" i="3"/>
  <c r="L374" i="3"/>
  <c r="AA373" i="3"/>
  <c r="X373" i="3"/>
  <c r="U373" i="3"/>
  <c r="R373" i="3"/>
  <c r="O373" i="3"/>
  <c r="L373" i="3"/>
  <c r="AA372" i="3"/>
  <c r="X372" i="3"/>
  <c r="U372" i="3"/>
  <c r="R372" i="3"/>
  <c r="O372" i="3"/>
  <c r="L372" i="3"/>
  <c r="AA371" i="3"/>
  <c r="X371" i="3"/>
  <c r="U371" i="3"/>
  <c r="R371" i="3"/>
  <c r="O371" i="3"/>
  <c r="L371" i="3"/>
  <c r="AA370" i="3"/>
  <c r="X370" i="3"/>
  <c r="U370" i="3"/>
  <c r="R370" i="3"/>
  <c r="O370" i="3"/>
  <c r="L370" i="3"/>
  <c r="AA369" i="3"/>
  <c r="X369" i="3"/>
  <c r="U369" i="3"/>
  <c r="R369" i="3"/>
  <c r="O369" i="3"/>
  <c r="L369" i="3"/>
  <c r="AA368" i="3"/>
  <c r="X368" i="3"/>
  <c r="U368" i="3"/>
  <c r="R368" i="3"/>
  <c r="O368" i="3"/>
  <c r="L368" i="3"/>
  <c r="AA367" i="3"/>
  <c r="X367" i="3"/>
  <c r="U367" i="3"/>
  <c r="R367" i="3"/>
  <c r="O367" i="3"/>
  <c r="L367" i="3"/>
  <c r="AA366" i="3"/>
  <c r="X366" i="3"/>
  <c r="U366" i="3"/>
  <c r="R366" i="3"/>
  <c r="O366" i="3"/>
  <c r="L366" i="3"/>
  <c r="AA365" i="3"/>
  <c r="X365" i="3"/>
  <c r="U365" i="3"/>
  <c r="R365" i="3"/>
  <c r="O365" i="3"/>
  <c r="L365" i="3"/>
  <c r="AA364" i="3"/>
  <c r="X364" i="3"/>
  <c r="U364" i="3"/>
  <c r="R364" i="3"/>
  <c r="O364" i="3"/>
  <c r="L364" i="3"/>
  <c r="AA363" i="3"/>
  <c r="X363" i="3"/>
  <c r="U363" i="3"/>
  <c r="R363" i="3"/>
  <c r="O363" i="3"/>
  <c r="L363" i="3"/>
  <c r="AA362" i="3"/>
  <c r="X362" i="3"/>
  <c r="U362" i="3"/>
  <c r="R362" i="3"/>
  <c r="O362" i="3"/>
  <c r="L362" i="3"/>
  <c r="AA361" i="3"/>
  <c r="X361" i="3"/>
  <c r="U361" i="3"/>
  <c r="R361" i="3"/>
  <c r="O361" i="3"/>
  <c r="L361" i="3"/>
  <c r="AA360" i="3"/>
  <c r="X360" i="3"/>
  <c r="U360" i="3"/>
  <c r="R360" i="3"/>
  <c r="O360" i="3"/>
  <c r="L360" i="3"/>
  <c r="AA359" i="3"/>
  <c r="X359" i="3"/>
  <c r="U359" i="3"/>
  <c r="R359" i="3"/>
  <c r="O359" i="3"/>
  <c r="L359" i="3"/>
  <c r="AA358" i="3"/>
  <c r="X358" i="3"/>
  <c r="U358" i="3"/>
  <c r="R358" i="3"/>
  <c r="O358" i="3"/>
  <c r="L358" i="3"/>
  <c r="AA357" i="3"/>
  <c r="X357" i="3"/>
  <c r="U357" i="3"/>
  <c r="R357" i="3"/>
  <c r="O357" i="3"/>
  <c r="L357" i="3"/>
  <c r="AA356" i="3"/>
  <c r="X356" i="3"/>
  <c r="U356" i="3"/>
  <c r="R356" i="3"/>
  <c r="O356" i="3"/>
  <c r="L356" i="3"/>
  <c r="AA355" i="3"/>
  <c r="X355" i="3"/>
  <c r="U355" i="3"/>
  <c r="R355" i="3"/>
  <c r="O355" i="3"/>
  <c r="L355" i="3"/>
  <c r="AA354" i="3"/>
  <c r="X354" i="3"/>
  <c r="U354" i="3"/>
  <c r="R354" i="3"/>
  <c r="O354" i="3"/>
  <c r="L354" i="3"/>
  <c r="AA353" i="3"/>
  <c r="X353" i="3"/>
  <c r="U353" i="3"/>
  <c r="R353" i="3"/>
  <c r="O353" i="3"/>
  <c r="L353" i="3"/>
  <c r="AA352" i="3"/>
  <c r="X352" i="3"/>
  <c r="U352" i="3"/>
  <c r="R352" i="3"/>
  <c r="O352" i="3"/>
  <c r="L352" i="3"/>
  <c r="AA351" i="3"/>
  <c r="X351" i="3"/>
  <c r="U351" i="3"/>
  <c r="R351" i="3"/>
  <c r="O351" i="3"/>
  <c r="L351" i="3"/>
  <c r="AA350" i="3"/>
  <c r="X350" i="3"/>
  <c r="U350" i="3"/>
  <c r="R350" i="3"/>
  <c r="O350" i="3"/>
  <c r="L350" i="3"/>
  <c r="AA349" i="3"/>
  <c r="X349" i="3"/>
  <c r="U349" i="3"/>
  <c r="R349" i="3"/>
  <c r="O349" i="3"/>
  <c r="L349" i="3"/>
  <c r="AA348" i="3"/>
  <c r="X348" i="3"/>
  <c r="U348" i="3"/>
  <c r="R348" i="3"/>
  <c r="O348" i="3"/>
  <c r="L348" i="3"/>
  <c r="AA347" i="3"/>
  <c r="X347" i="3"/>
  <c r="U347" i="3"/>
  <c r="R347" i="3"/>
  <c r="O347" i="3"/>
  <c r="L347" i="3"/>
  <c r="AA346" i="3"/>
  <c r="X346" i="3"/>
  <c r="U346" i="3"/>
  <c r="R346" i="3"/>
  <c r="O346" i="3"/>
  <c r="L346" i="3"/>
  <c r="AA345" i="3"/>
  <c r="X345" i="3"/>
  <c r="U345" i="3"/>
  <c r="R345" i="3"/>
  <c r="O345" i="3"/>
  <c r="L345" i="3"/>
  <c r="AA344" i="3"/>
  <c r="X344" i="3"/>
  <c r="U344" i="3"/>
  <c r="R344" i="3"/>
  <c r="O344" i="3"/>
  <c r="L344" i="3"/>
  <c r="AA343" i="3"/>
  <c r="X343" i="3"/>
  <c r="U343" i="3"/>
  <c r="R343" i="3"/>
  <c r="O343" i="3"/>
  <c r="L343" i="3"/>
  <c r="AA342" i="3"/>
  <c r="X342" i="3"/>
  <c r="U342" i="3"/>
  <c r="R342" i="3"/>
  <c r="O342" i="3"/>
  <c r="L342" i="3"/>
  <c r="AA341" i="3"/>
  <c r="X341" i="3"/>
  <c r="U341" i="3"/>
  <c r="R341" i="3"/>
  <c r="O341" i="3"/>
  <c r="L341" i="3"/>
  <c r="AA340" i="3"/>
  <c r="X340" i="3"/>
  <c r="U340" i="3"/>
  <c r="R340" i="3"/>
  <c r="O340" i="3"/>
  <c r="L340" i="3"/>
  <c r="AA339" i="3"/>
  <c r="X339" i="3"/>
  <c r="U339" i="3"/>
  <c r="R339" i="3"/>
  <c r="O339" i="3"/>
  <c r="L339" i="3"/>
  <c r="AA338" i="3"/>
  <c r="X338" i="3"/>
  <c r="U338" i="3"/>
  <c r="R338" i="3"/>
  <c r="O338" i="3"/>
  <c r="L338" i="3"/>
  <c r="AA337" i="3"/>
  <c r="X337" i="3"/>
  <c r="U337" i="3"/>
  <c r="R337" i="3"/>
  <c r="O337" i="3"/>
  <c r="L337" i="3"/>
  <c r="AA336" i="3"/>
  <c r="X336" i="3"/>
  <c r="U336" i="3"/>
  <c r="R336" i="3"/>
  <c r="O336" i="3"/>
  <c r="L336" i="3"/>
  <c r="AA335" i="3"/>
  <c r="X335" i="3"/>
  <c r="U335" i="3"/>
  <c r="R335" i="3"/>
  <c r="O335" i="3"/>
  <c r="L335" i="3"/>
  <c r="AA334" i="3"/>
  <c r="X334" i="3"/>
  <c r="U334" i="3"/>
  <c r="R334" i="3"/>
  <c r="O334" i="3"/>
  <c r="L334" i="3"/>
  <c r="AA333" i="3"/>
  <c r="X333" i="3"/>
  <c r="U333" i="3"/>
  <c r="R333" i="3"/>
  <c r="O333" i="3"/>
  <c r="L333" i="3"/>
  <c r="AA332" i="3"/>
  <c r="X332" i="3"/>
  <c r="U332" i="3"/>
  <c r="R332" i="3"/>
  <c r="O332" i="3"/>
  <c r="L332" i="3"/>
  <c r="AA331" i="3"/>
  <c r="X331" i="3"/>
  <c r="U331" i="3"/>
  <c r="R331" i="3"/>
  <c r="O331" i="3"/>
  <c r="L331" i="3"/>
  <c r="AA330" i="3"/>
  <c r="X330" i="3"/>
  <c r="U330" i="3"/>
  <c r="R330" i="3"/>
  <c r="O330" i="3"/>
  <c r="L330" i="3"/>
  <c r="AA329" i="3"/>
  <c r="X329" i="3"/>
  <c r="U329" i="3"/>
  <c r="R329" i="3"/>
  <c r="O329" i="3"/>
  <c r="L329" i="3"/>
  <c r="AA328" i="3"/>
  <c r="X328" i="3"/>
  <c r="U328" i="3"/>
  <c r="R328" i="3"/>
  <c r="O328" i="3"/>
  <c r="L328" i="3"/>
  <c r="AA327" i="3"/>
  <c r="X327" i="3"/>
  <c r="U327" i="3"/>
  <c r="R327" i="3"/>
  <c r="O327" i="3"/>
  <c r="L327" i="3"/>
  <c r="AA326" i="3"/>
  <c r="X326" i="3"/>
  <c r="U326" i="3"/>
  <c r="R326" i="3"/>
  <c r="O326" i="3"/>
  <c r="L326" i="3"/>
  <c r="AA325" i="3"/>
  <c r="X325" i="3"/>
  <c r="U325" i="3"/>
  <c r="R325" i="3"/>
  <c r="O325" i="3"/>
  <c r="L325" i="3"/>
  <c r="AA324" i="3"/>
  <c r="X324" i="3"/>
  <c r="U324" i="3"/>
  <c r="R324" i="3"/>
  <c r="O324" i="3"/>
  <c r="L324" i="3"/>
  <c r="AA323" i="3"/>
  <c r="X323" i="3"/>
  <c r="U323" i="3"/>
  <c r="R323" i="3"/>
  <c r="O323" i="3"/>
  <c r="L323" i="3"/>
  <c r="AA322" i="3"/>
  <c r="X322" i="3"/>
  <c r="U322" i="3"/>
  <c r="R322" i="3"/>
  <c r="O322" i="3"/>
  <c r="L322" i="3"/>
  <c r="AA321" i="3"/>
  <c r="X321" i="3"/>
  <c r="U321" i="3"/>
  <c r="R321" i="3"/>
  <c r="O321" i="3"/>
  <c r="L321" i="3"/>
  <c r="AA320" i="3"/>
  <c r="X320" i="3"/>
  <c r="U320" i="3"/>
  <c r="R320" i="3"/>
  <c r="O320" i="3"/>
  <c r="L320" i="3"/>
  <c r="AA319" i="3"/>
  <c r="X319" i="3"/>
  <c r="U319" i="3"/>
  <c r="R319" i="3"/>
  <c r="O319" i="3"/>
  <c r="L319" i="3"/>
  <c r="AA318" i="3"/>
  <c r="X318" i="3"/>
  <c r="U318" i="3"/>
  <c r="R318" i="3"/>
  <c r="O318" i="3"/>
  <c r="L318" i="3"/>
  <c r="AA317" i="3"/>
  <c r="X317" i="3"/>
  <c r="U317" i="3"/>
  <c r="R317" i="3"/>
  <c r="O317" i="3"/>
  <c r="L317" i="3"/>
  <c r="AA316" i="3"/>
  <c r="X316" i="3"/>
  <c r="U316" i="3"/>
  <c r="R316" i="3"/>
  <c r="O316" i="3"/>
  <c r="L316" i="3"/>
  <c r="AA315" i="3"/>
  <c r="X315" i="3"/>
  <c r="U315" i="3"/>
  <c r="R315" i="3"/>
  <c r="O315" i="3"/>
  <c r="L315" i="3"/>
  <c r="AA314" i="3"/>
  <c r="X314" i="3"/>
  <c r="U314" i="3"/>
  <c r="R314" i="3"/>
  <c r="O314" i="3"/>
  <c r="L314" i="3"/>
  <c r="AA313" i="3"/>
  <c r="X313" i="3"/>
  <c r="U313" i="3"/>
  <c r="R313" i="3"/>
  <c r="O313" i="3"/>
  <c r="L313" i="3"/>
  <c r="AA312" i="3"/>
  <c r="X312" i="3"/>
  <c r="U312" i="3"/>
  <c r="R312" i="3"/>
  <c r="O312" i="3"/>
  <c r="L312" i="3"/>
  <c r="AA311" i="3"/>
  <c r="X311" i="3"/>
  <c r="U311" i="3"/>
  <c r="R311" i="3"/>
  <c r="O311" i="3"/>
  <c r="L311" i="3"/>
  <c r="AA310" i="3"/>
  <c r="X310" i="3"/>
  <c r="U310" i="3"/>
  <c r="R310" i="3"/>
  <c r="O310" i="3"/>
  <c r="L310" i="3"/>
  <c r="AA309" i="3"/>
  <c r="X309" i="3"/>
  <c r="U309" i="3"/>
  <c r="R309" i="3"/>
  <c r="O309" i="3"/>
  <c r="L309" i="3"/>
  <c r="AA308" i="3"/>
  <c r="X308" i="3"/>
  <c r="U308" i="3"/>
  <c r="R308" i="3"/>
  <c r="O308" i="3"/>
  <c r="L308" i="3"/>
  <c r="AA307" i="3"/>
  <c r="X307" i="3"/>
  <c r="U307" i="3"/>
  <c r="R307" i="3"/>
  <c r="O307" i="3"/>
  <c r="L307" i="3"/>
  <c r="AA306" i="3"/>
  <c r="X306" i="3"/>
  <c r="U306" i="3"/>
  <c r="R306" i="3"/>
  <c r="O306" i="3"/>
  <c r="L306" i="3"/>
  <c r="AA305" i="3"/>
  <c r="X305" i="3"/>
  <c r="U305" i="3"/>
  <c r="R305" i="3"/>
  <c r="O305" i="3"/>
  <c r="L305" i="3"/>
  <c r="AA304" i="3"/>
  <c r="X304" i="3"/>
  <c r="U304" i="3"/>
  <c r="R304" i="3"/>
  <c r="O304" i="3"/>
  <c r="L304" i="3"/>
  <c r="AA303" i="3"/>
  <c r="X303" i="3"/>
  <c r="U303" i="3"/>
  <c r="R303" i="3"/>
  <c r="O303" i="3"/>
  <c r="L303" i="3"/>
  <c r="AA302" i="3"/>
  <c r="X302" i="3"/>
  <c r="U302" i="3"/>
  <c r="R302" i="3"/>
  <c r="O302" i="3"/>
  <c r="L302" i="3"/>
  <c r="AA301" i="3"/>
  <c r="X301" i="3"/>
  <c r="U301" i="3"/>
  <c r="R301" i="3"/>
  <c r="O301" i="3"/>
  <c r="L301" i="3"/>
  <c r="AA300" i="3"/>
  <c r="X300" i="3"/>
  <c r="U300" i="3"/>
  <c r="R300" i="3"/>
  <c r="O300" i="3"/>
  <c r="L300" i="3"/>
  <c r="AA299" i="3"/>
  <c r="X299" i="3"/>
  <c r="U299" i="3"/>
  <c r="R299" i="3"/>
  <c r="O299" i="3"/>
  <c r="L299" i="3"/>
  <c r="AA298" i="3"/>
  <c r="X298" i="3"/>
  <c r="U298" i="3"/>
  <c r="R298" i="3"/>
  <c r="O298" i="3"/>
  <c r="L298" i="3"/>
  <c r="AA297" i="3"/>
  <c r="X297" i="3"/>
  <c r="U297" i="3"/>
  <c r="R297" i="3"/>
  <c r="O297" i="3"/>
  <c r="L297" i="3"/>
  <c r="AA296" i="3"/>
  <c r="X296" i="3"/>
  <c r="U296" i="3"/>
  <c r="R296" i="3"/>
  <c r="O296" i="3"/>
  <c r="L296" i="3"/>
  <c r="AA295" i="3"/>
  <c r="X295" i="3"/>
  <c r="U295" i="3"/>
  <c r="R295" i="3"/>
  <c r="O295" i="3"/>
  <c r="L295" i="3"/>
  <c r="AA294" i="3"/>
  <c r="X294" i="3"/>
  <c r="U294" i="3"/>
  <c r="R294" i="3"/>
  <c r="O294" i="3"/>
  <c r="L294" i="3"/>
  <c r="AA293" i="3"/>
  <c r="X293" i="3"/>
  <c r="U293" i="3"/>
  <c r="R293" i="3"/>
  <c r="O293" i="3"/>
  <c r="L293" i="3"/>
  <c r="AA292" i="3"/>
  <c r="X292" i="3"/>
  <c r="U292" i="3"/>
  <c r="R292" i="3"/>
  <c r="O292" i="3"/>
  <c r="L292" i="3"/>
  <c r="AA291" i="3"/>
  <c r="X291" i="3"/>
  <c r="U291" i="3"/>
  <c r="R291" i="3"/>
  <c r="O291" i="3"/>
  <c r="L291" i="3"/>
  <c r="AA290" i="3"/>
  <c r="X290" i="3"/>
  <c r="U290" i="3"/>
  <c r="R290" i="3"/>
  <c r="O290" i="3"/>
  <c r="L290" i="3"/>
  <c r="AA289" i="3"/>
  <c r="X289" i="3"/>
  <c r="U289" i="3"/>
  <c r="R289" i="3"/>
  <c r="O289" i="3"/>
  <c r="L289" i="3"/>
  <c r="AA288" i="3"/>
  <c r="X288" i="3"/>
  <c r="U288" i="3"/>
  <c r="R288" i="3"/>
  <c r="O288" i="3"/>
  <c r="L288" i="3"/>
  <c r="AA287" i="3"/>
  <c r="X287" i="3"/>
  <c r="U287" i="3"/>
  <c r="R287" i="3"/>
  <c r="O287" i="3"/>
  <c r="L287" i="3"/>
  <c r="AA286" i="3"/>
  <c r="X286" i="3"/>
  <c r="U286" i="3"/>
  <c r="R286" i="3"/>
  <c r="O286" i="3"/>
  <c r="L286" i="3"/>
  <c r="AA285" i="3"/>
  <c r="X285" i="3"/>
  <c r="U285" i="3"/>
  <c r="R285" i="3"/>
  <c r="O285" i="3"/>
  <c r="L285" i="3"/>
  <c r="AA284" i="3"/>
  <c r="X284" i="3"/>
  <c r="U284" i="3"/>
  <c r="R284" i="3"/>
  <c r="O284" i="3"/>
  <c r="L284" i="3"/>
  <c r="AA283" i="3"/>
  <c r="X283" i="3"/>
  <c r="U283" i="3"/>
  <c r="R283" i="3"/>
  <c r="O283" i="3"/>
  <c r="L283" i="3"/>
  <c r="AA282" i="3"/>
  <c r="X282" i="3"/>
  <c r="U282" i="3"/>
  <c r="R282" i="3"/>
  <c r="O282" i="3"/>
  <c r="L282" i="3"/>
  <c r="AA281" i="3"/>
  <c r="X281" i="3"/>
  <c r="U281" i="3"/>
  <c r="R281" i="3"/>
  <c r="O281" i="3"/>
  <c r="L281" i="3"/>
  <c r="AA280" i="3"/>
  <c r="X280" i="3"/>
  <c r="U280" i="3"/>
  <c r="R280" i="3"/>
  <c r="O280" i="3"/>
  <c r="L280" i="3"/>
  <c r="AA279" i="3"/>
  <c r="X279" i="3"/>
  <c r="U279" i="3"/>
  <c r="R279" i="3"/>
  <c r="O279" i="3"/>
  <c r="L279" i="3"/>
  <c r="AA278" i="3"/>
  <c r="X278" i="3"/>
  <c r="U278" i="3"/>
  <c r="R278" i="3"/>
  <c r="O278" i="3"/>
  <c r="L278" i="3"/>
  <c r="AA277" i="3"/>
  <c r="X277" i="3"/>
  <c r="U277" i="3"/>
  <c r="R277" i="3"/>
  <c r="O277" i="3"/>
  <c r="L277" i="3"/>
  <c r="AA276" i="3"/>
  <c r="X276" i="3"/>
  <c r="U276" i="3"/>
  <c r="R276" i="3"/>
  <c r="O276" i="3"/>
  <c r="L276" i="3"/>
  <c r="AA275" i="3"/>
  <c r="X275" i="3"/>
  <c r="U275" i="3"/>
  <c r="R275" i="3"/>
  <c r="O275" i="3"/>
  <c r="L275" i="3"/>
  <c r="AA274" i="3"/>
  <c r="X274" i="3"/>
  <c r="U274" i="3"/>
  <c r="R274" i="3"/>
  <c r="O274" i="3"/>
  <c r="L274" i="3"/>
  <c r="AA273" i="3"/>
  <c r="X273" i="3"/>
  <c r="U273" i="3"/>
  <c r="R273" i="3"/>
  <c r="O273" i="3"/>
  <c r="L273" i="3"/>
  <c r="AA272" i="3"/>
  <c r="X272" i="3"/>
  <c r="U272" i="3"/>
  <c r="R272" i="3"/>
  <c r="O272" i="3"/>
  <c r="L272" i="3"/>
  <c r="AA271" i="3"/>
  <c r="X271" i="3"/>
  <c r="U271" i="3"/>
  <c r="R271" i="3"/>
  <c r="O271" i="3"/>
  <c r="L271" i="3"/>
  <c r="AA270" i="3"/>
  <c r="X270" i="3"/>
  <c r="U270" i="3"/>
  <c r="R270" i="3"/>
  <c r="O270" i="3"/>
  <c r="L270" i="3"/>
  <c r="AA269" i="3"/>
  <c r="X269" i="3"/>
  <c r="U269" i="3"/>
  <c r="R269" i="3"/>
  <c r="O269" i="3"/>
  <c r="L269" i="3"/>
  <c r="AA268" i="3"/>
  <c r="X268" i="3"/>
  <c r="U268" i="3"/>
  <c r="R268" i="3"/>
  <c r="O268" i="3"/>
  <c r="L268" i="3"/>
  <c r="AA267" i="3"/>
  <c r="X267" i="3"/>
  <c r="U267" i="3"/>
  <c r="R267" i="3"/>
  <c r="O267" i="3"/>
  <c r="L267" i="3"/>
  <c r="AA266" i="3"/>
  <c r="X266" i="3"/>
  <c r="U266" i="3"/>
  <c r="R266" i="3"/>
  <c r="O266" i="3"/>
  <c r="L266" i="3"/>
  <c r="AA265" i="3"/>
  <c r="X265" i="3"/>
  <c r="U265" i="3"/>
  <c r="R265" i="3"/>
  <c r="O265" i="3"/>
  <c r="L265" i="3"/>
  <c r="AA264" i="3"/>
  <c r="X264" i="3"/>
  <c r="U264" i="3"/>
  <c r="R264" i="3"/>
  <c r="O264" i="3"/>
  <c r="L264" i="3"/>
  <c r="AA263" i="3"/>
  <c r="X263" i="3"/>
  <c r="U263" i="3"/>
  <c r="R263" i="3"/>
  <c r="O263" i="3"/>
  <c r="L263" i="3"/>
  <c r="AA262" i="3"/>
  <c r="X262" i="3"/>
  <c r="U262" i="3"/>
  <c r="R262" i="3"/>
  <c r="O262" i="3"/>
  <c r="L262" i="3"/>
  <c r="AA261" i="3"/>
  <c r="X261" i="3"/>
  <c r="U261" i="3"/>
  <c r="R261" i="3"/>
  <c r="O261" i="3"/>
  <c r="L261" i="3"/>
  <c r="AA260" i="3"/>
  <c r="X260" i="3"/>
  <c r="U260" i="3"/>
  <c r="R260" i="3"/>
  <c r="O260" i="3"/>
  <c r="L260" i="3"/>
  <c r="AA259" i="3"/>
  <c r="X259" i="3"/>
  <c r="U259" i="3"/>
  <c r="R259" i="3"/>
  <c r="O259" i="3"/>
  <c r="L259" i="3"/>
  <c r="AA258" i="3"/>
  <c r="X258" i="3"/>
  <c r="U258" i="3"/>
  <c r="R258" i="3"/>
  <c r="O258" i="3"/>
  <c r="L258" i="3"/>
  <c r="AA257" i="3"/>
  <c r="X257" i="3"/>
  <c r="U257" i="3"/>
  <c r="R257" i="3"/>
  <c r="O257" i="3"/>
  <c r="L257" i="3"/>
  <c r="AA256" i="3"/>
  <c r="X256" i="3"/>
  <c r="U256" i="3"/>
  <c r="R256" i="3"/>
  <c r="O256" i="3"/>
  <c r="L256" i="3"/>
  <c r="AA255" i="3"/>
  <c r="X255" i="3"/>
  <c r="U255" i="3"/>
  <c r="R255" i="3"/>
  <c r="O255" i="3"/>
  <c r="L255" i="3"/>
  <c r="AA254" i="3"/>
  <c r="X254" i="3"/>
  <c r="U254" i="3"/>
  <c r="R254" i="3"/>
  <c r="O254" i="3"/>
  <c r="L254" i="3"/>
  <c r="AA253" i="3"/>
  <c r="X253" i="3"/>
  <c r="U253" i="3"/>
  <c r="R253" i="3"/>
  <c r="O253" i="3"/>
  <c r="L253" i="3"/>
  <c r="AA252" i="3"/>
  <c r="X252" i="3"/>
  <c r="U252" i="3"/>
  <c r="R252" i="3"/>
  <c r="O252" i="3"/>
  <c r="L252" i="3"/>
  <c r="AA251" i="3"/>
  <c r="X251" i="3"/>
  <c r="U251" i="3"/>
  <c r="R251" i="3"/>
  <c r="O251" i="3"/>
  <c r="L251" i="3"/>
  <c r="AA250" i="3"/>
  <c r="X250" i="3"/>
  <c r="U250" i="3"/>
  <c r="R250" i="3"/>
  <c r="O250" i="3"/>
  <c r="L250" i="3"/>
  <c r="AA249" i="3"/>
  <c r="X249" i="3"/>
  <c r="U249" i="3"/>
  <c r="R249" i="3"/>
  <c r="O249" i="3"/>
  <c r="L249" i="3"/>
  <c r="AA248" i="3"/>
  <c r="X248" i="3"/>
  <c r="U248" i="3"/>
  <c r="R248" i="3"/>
  <c r="O248" i="3"/>
  <c r="L248" i="3"/>
  <c r="AA247" i="3"/>
  <c r="X247" i="3"/>
  <c r="U247" i="3"/>
  <c r="R247" i="3"/>
  <c r="O247" i="3"/>
  <c r="L247" i="3"/>
  <c r="AA246" i="3"/>
  <c r="X246" i="3"/>
  <c r="U246" i="3"/>
  <c r="R246" i="3"/>
  <c r="O246" i="3"/>
  <c r="L246" i="3"/>
  <c r="AA245" i="3"/>
  <c r="X245" i="3"/>
  <c r="U245" i="3"/>
  <c r="R245" i="3"/>
  <c r="O245" i="3"/>
  <c r="L245" i="3"/>
  <c r="AA244" i="3"/>
  <c r="X244" i="3"/>
  <c r="U244" i="3"/>
  <c r="R244" i="3"/>
  <c r="O244" i="3"/>
  <c r="L244" i="3"/>
  <c r="AA243" i="3"/>
  <c r="X243" i="3"/>
  <c r="U243" i="3"/>
  <c r="R243" i="3"/>
  <c r="O243" i="3"/>
  <c r="L243" i="3"/>
  <c r="AA242" i="3"/>
  <c r="X242" i="3"/>
  <c r="U242" i="3"/>
  <c r="R242" i="3"/>
  <c r="O242" i="3"/>
  <c r="L242" i="3"/>
  <c r="AA241" i="3"/>
  <c r="X241" i="3"/>
  <c r="U241" i="3"/>
  <c r="R241" i="3"/>
  <c r="O241" i="3"/>
  <c r="L241" i="3"/>
  <c r="AA240" i="3"/>
  <c r="X240" i="3"/>
  <c r="U240" i="3"/>
  <c r="R240" i="3"/>
  <c r="O240" i="3"/>
  <c r="L240" i="3"/>
  <c r="AA239" i="3"/>
  <c r="X239" i="3"/>
  <c r="U239" i="3"/>
  <c r="R239" i="3"/>
  <c r="O239" i="3"/>
  <c r="L239" i="3"/>
  <c r="AA238" i="3"/>
  <c r="X238" i="3"/>
  <c r="U238" i="3"/>
  <c r="R238" i="3"/>
  <c r="O238" i="3"/>
  <c r="L238" i="3"/>
  <c r="AA237" i="3"/>
  <c r="X237" i="3"/>
  <c r="U237" i="3"/>
  <c r="R237" i="3"/>
  <c r="O237" i="3"/>
  <c r="L237" i="3"/>
  <c r="AA236" i="3"/>
  <c r="X236" i="3"/>
  <c r="U236" i="3"/>
  <c r="R236" i="3"/>
  <c r="O236" i="3"/>
  <c r="L236" i="3"/>
  <c r="AA235" i="3"/>
  <c r="X235" i="3"/>
  <c r="U235" i="3"/>
  <c r="R235" i="3"/>
  <c r="O235" i="3"/>
  <c r="L235" i="3"/>
  <c r="AA234" i="3"/>
  <c r="X234" i="3"/>
  <c r="U234" i="3"/>
  <c r="R234" i="3"/>
  <c r="O234" i="3"/>
  <c r="L234" i="3"/>
  <c r="AA233" i="3"/>
  <c r="X233" i="3"/>
  <c r="U233" i="3"/>
  <c r="R233" i="3"/>
  <c r="O233" i="3"/>
  <c r="L233" i="3"/>
  <c r="AA232" i="3"/>
  <c r="X232" i="3"/>
  <c r="U232" i="3"/>
  <c r="R232" i="3"/>
  <c r="O232" i="3"/>
  <c r="L232" i="3"/>
  <c r="AA231" i="3"/>
  <c r="X231" i="3"/>
  <c r="U231" i="3"/>
  <c r="R231" i="3"/>
  <c r="O231" i="3"/>
  <c r="L231" i="3"/>
  <c r="AA230" i="3"/>
  <c r="X230" i="3"/>
  <c r="U230" i="3"/>
  <c r="R230" i="3"/>
  <c r="O230" i="3"/>
  <c r="L230" i="3"/>
  <c r="AA229" i="3"/>
  <c r="X229" i="3"/>
  <c r="U229" i="3"/>
  <c r="R229" i="3"/>
  <c r="O229" i="3"/>
  <c r="L229" i="3"/>
  <c r="AA228" i="3"/>
  <c r="X228" i="3"/>
  <c r="U228" i="3"/>
  <c r="R228" i="3"/>
  <c r="O228" i="3"/>
  <c r="L228" i="3"/>
  <c r="AA227" i="3"/>
  <c r="X227" i="3"/>
  <c r="U227" i="3"/>
  <c r="R227" i="3"/>
  <c r="O227" i="3"/>
  <c r="L227" i="3"/>
  <c r="AA226" i="3"/>
  <c r="X226" i="3"/>
  <c r="U226" i="3"/>
  <c r="R226" i="3"/>
  <c r="O226" i="3"/>
  <c r="L226" i="3"/>
  <c r="AA225" i="3"/>
  <c r="X225" i="3"/>
  <c r="U225" i="3"/>
  <c r="R225" i="3"/>
  <c r="O225" i="3"/>
  <c r="L225" i="3"/>
  <c r="AA224" i="3"/>
  <c r="X224" i="3"/>
  <c r="U224" i="3"/>
  <c r="R224" i="3"/>
  <c r="O224" i="3"/>
  <c r="L224" i="3"/>
  <c r="AA223" i="3"/>
  <c r="X223" i="3"/>
  <c r="U223" i="3"/>
  <c r="R223" i="3"/>
  <c r="O223" i="3"/>
  <c r="L223" i="3"/>
  <c r="AA222" i="3"/>
  <c r="X222" i="3"/>
  <c r="U222" i="3"/>
  <c r="R222" i="3"/>
  <c r="O222" i="3"/>
  <c r="L222" i="3"/>
  <c r="AA221" i="3"/>
  <c r="X221" i="3"/>
  <c r="U221" i="3"/>
  <c r="R221" i="3"/>
  <c r="O221" i="3"/>
  <c r="L221" i="3"/>
  <c r="AA220" i="3"/>
  <c r="X220" i="3"/>
  <c r="U220" i="3"/>
  <c r="R220" i="3"/>
  <c r="O220" i="3"/>
  <c r="L220" i="3"/>
  <c r="AA219" i="3"/>
  <c r="X219" i="3"/>
  <c r="U219" i="3"/>
  <c r="R219" i="3"/>
  <c r="O219" i="3"/>
  <c r="L219" i="3"/>
  <c r="AA218" i="3"/>
  <c r="X218" i="3"/>
  <c r="U218" i="3"/>
  <c r="R218" i="3"/>
  <c r="O218" i="3"/>
  <c r="L218" i="3"/>
  <c r="AA217" i="3"/>
  <c r="X217" i="3"/>
  <c r="U217" i="3"/>
  <c r="R217" i="3"/>
  <c r="O217" i="3"/>
  <c r="L217" i="3"/>
  <c r="AA216" i="3"/>
  <c r="X216" i="3"/>
  <c r="U216" i="3"/>
  <c r="R216" i="3"/>
  <c r="O216" i="3"/>
  <c r="L216" i="3"/>
  <c r="AA215" i="3"/>
  <c r="X215" i="3"/>
  <c r="U215" i="3"/>
  <c r="R215" i="3"/>
  <c r="O215" i="3"/>
  <c r="L215" i="3"/>
  <c r="AA214" i="3"/>
  <c r="X214" i="3"/>
  <c r="U214" i="3"/>
  <c r="R214" i="3"/>
  <c r="O214" i="3"/>
  <c r="L214" i="3"/>
  <c r="AA213" i="3"/>
  <c r="X213" i="3"/>
  <c r="U213" i="3"/>
  <c r="R213" i="3"/>
  <c r="O213" i="3"/>
  <c r="L213" i="3"/>
  <c r="AA212" i="3"/>
  <c r="X212" i="3"/>
  <c r="U212" i="3"/>
  <c r="R212" i="3"/>
  <c r="O212" i="3"/>
  <c r="L212" i="3"/>
  <c r="AA211" i="3"/>
  <c r="X211" i="3"/>
  <c r="U211" i="3"/>
  <c r="R211" i="3"/>
  <c r="O211" i="3"/>
  <c r="L211" i="3"/>
  <c r="AA210" i="3"/>
  <c r="X210" i="3"/>
  <c r="U210" i="3"/>
  <c r="R210" i="3"/>
  <c r="O210" i="3"/>
  <c r="L210" i="3"/>
  <c r="AA209" i="3"/>
  <c r="X209" i="3"/>
  <c r="U209" i="3"/>
  <c r="R209" i="3"/>
  <c r="O209" i="3"/>
  <c r="L209" i="3"/>
  <c r="AA208" i="3"/>
  <c r="X208" i="3"/>
  <c r="U208" i="3"/>
  <c r="R208" i="3"/>
  <c r="O208" i="3"/>
  <c r="L208" i="3"/>
  <c r="AA207" i="3"/>
  <c r="X207" i="3"/>
  <c r="U207" i="3"/>
  <c r="R207" i="3"/>
  <c r="O207" i="3"/>
  <c r="L207" i="3"/>
  <c r="AA206" i="3"/>
  <c r="X206" i="3"/>
  <c r="U206" i="3"/>
  <c r="R206" i="3"/>
  <c r="O206" i="3"/>
  <c r="L206" i="3"/>
  <c r="AA205" i="3"/>
  <c r="X205" i="3"/>
  <c r="U205" i="3"/>
  <c r="R205" i="3"/>
  <c r="O205" i="3"/>
  <c r="L205" i="3"/>
  <c r="AA204" i="3"/>
  <c r="X204" i="3"/>
  <c r="U204" i="3"/>
  <c r="R204" i="3"/>
  <c r="O204" i="3"/>
  <c r="L204" i="3"/>
  <c r="AA203" i="3"/>
  <c r="X203" i="3"/>
  <c r="U203" i="3"/>
  <c r="R203" i="3"/>
  <c r="O203" i="3"/>
  <c r="L203" i="3"/>
  <c r="AA202" i="3"/>
  <c r="X202" i="3"/>
  <c r="U202" i="3"/>
  <c r="R202" i="3"/>
  <c r="O202" i="3"/>
  <c r="L202" i="3"/>
  <c r="AA201" i="3"/>
  <c r="X201" i="3"/>
  <c r="U201" i="3"/>
  <c r="R201" i="3"/>
  <c r="O201" i="3"/>
  <c r="L201" i="3"/>
  <c r="AA200" i="3"/>
  <c r="X200" i="3"/>
  <c r="U200" i="3"/>
  <c r="R200" i="3"/>
  <c r="O200" i="3"/>
  <c r="L200" i="3"/>
  <c r="AA199" i="3"/>
  <c r="X199" i="3"/>
  <c r="U199" i="3"/>
  <c r="R199" i="3"/>
  <c r="O199" i="3"/>
  <c r="L199" i="3"/>
  <c r="AA198" i="3"/>
  <c r="X198" i="3"/>
  <c r="U198" i="3"/>
  <c r="R198" i="3"/>
  <c r="O198" i="3"/>
  <c r="L198" i="3"/>
  <c r="AA197" i="3"/>
  <c r="X197" i="3"/>
  <c r="U197" i="3"/>
  <c r="R197" i="3"/>
  <c r="O197" i="3"/>
  <c r="L197" i="3"/>
  <c r="AA196" i="3"/>
  <c r="X196" i="3"/>
  <c r="U196" i="3"/>
  <c r="R196" i="3"/>
  <c r="O196" i="3"/>
  <c r="L196" i="3"/>
  <c r="AA195" i="3"/>
  <c r="X195" i="3"/>
  <c r="U195" i="3"/>
  <c r="R195" i="3"/>
  <c r="O195" i="3"/>
  <c r="L195" i="3"/>
  <c r="AA194" i="3"/>
  <c r="X194" i="3"/>
  <c r="U194" i="3"/>
  <c r="R194" i="3"/>
  <c r="O194" i="3"/>
  <c r="L194" i="3"/>
  <c r="AA193" i="3"/>
  <c r="X193" i="3"/>
  <c r="U193" i="3"/>
  <c r="R193" i="3"/>
  <c r="O193" i="3"/>
  <c r="L193" i="3"/>
  <c r="AA192" i="3"/>
  <c r="X192" i="3"/>
  <c r="U192" i="3"/>
  <c r="R192" i="3"/>
  <c r="O192" i="3"/>
  <c r="L192" i="3"/>
  <c r="AA191" i="3"/>
  <c r="X191" i="3"/>
  <c r="U191" i="3"/>
  <c r="R191" i="3"/>
  <c r="O191" i="3"/>
  <c r="L191" i="3"/>
  <c r="AA190" i="3"/>
  <c r="X190" i="3"/>
  <c r="U190" i="3"/>
  <c r="R190" i="3"/>
  <c r="O190" i="3"/>
  <c r="L190" i="3"/>
  <c r="AA189" i="3"/>
  <c r="X189" i="3"/>
  <c r="U189" i="3"/>
  <c r="R189" i="3"/>
  <c r="O189" i="3"/>
  <c r="L189" i="3"/>
  <c r="AA188" i="3"/>
  <c r="X188" i="3"/>
  <c r="U188" i="3"/>
  <c r="R188" i="3"/>
  <c r="O188" i="3"/>
  <c r="L188" i="3"/>
  <c r="AA187" i="3"/>
  <c r="X187" i="3"/>
  <c r="U187" i="3"/>
  <c r="R187" i="3"/>
  <c r="O187" i="3"/>
  <c r="L187" i="3"/>
  <c r="AA186" i="3"/>
  <c r="X186" i="3"/>
  <c r="U186" i="3"/>
  <c r="R186" i="3"/>
  <c r="O186" i="3"/>
  <c r="L186" i="3"/>
  <c r="AA185" i="3"/>
  <c r="X185" i="3"/>
  <c r="U185" i="3"/>
  <c r="R185" i="3"/>
  <c r="O185" i="3"/>
  <c r="L185" i="3"/>
  <c r="AA184" i="3"/>
  <c r="X184" i="3"/>
  <c r="U184" i="3"/>
  <c r="R184" i="3"/>
  <c r="O184" i="3"/>
  <c r="L184" i="3"/>
  <c r="AA183" i="3"/>
  <c r="X183" i="3"/>
  <c r="U183" i="3"/>
  <c r="R183" i="3"/>
  <c r="O183" i="3"/>
  <c r="L183" i="3"/>
  <c r="AA182" i="3"/>
  <c r="X182" i="3"/>
  <c r="U182" i="3"/>
  <c r="R182" i="3"/>
  <c r="O182" i="3"/>
  <c r="L182" i="3"/>
  <c r="AA181" i="3"/>
  <c r="X181" i="3"/>
  <c r="U181" i="3"/>
  <c r="R181" i="3"/>
  <c r="O181" i="3"/>
  <c r="L181" i="3"/>
  <c r="AA180" i="3"/>
  <c r="X180" i="3"/>
  <c r="U180" i="3"/>
  <c r="R180" i="3"/>
  <c r="O180" i="3"/>
  <c r="L180" i="3"/>
  <c r="AA179" i="3"/>
  <c r="X179" i="3"/>
  <c r="U179" i="3"/>
  <c r="R179" i="3"/>
  <c r="O179" i="3"/>
  <c r="L179" i="3"/>
  <c r="AA178" i="3"/>
  <c r="X178" i="3"/>
  <c r="U178" i="3"/>
  <c r="R178" i="3"/>
  <c r="O178" i="3"/>
  <c r="L178" i="3"/>
  <c r="AA177" i="3"/>
  <c r="X177" i="3"/>
  <c r="U177" i="3"/>
  <c r="R177" i="3"/>
  <c r="O177" i="3"/>
  <c r="L177" i="3"/>
  <c r="AA176" i="3"/>
  <c r="X176" i="3"/>
  <c r="U176" i="3"/>
  <c r="R176" i="3"/>
  <c r="O176" i="3"/>
  <c r="L176" i="3"/>
  <c r="AA175" i="3"/>
  <c r="X175" i="3"/>
  <c r="U175" i="3"/>
  <c r="R175" i="3"/>
  <c r="O175" i="3"/>
  <c r="L175" i="3"/>
  <c r="AA174" i="3"/>
  <c r="X174" i="3"/>
  <c r="U174" i="3"/>
  <c r="R174" i="3"/>
  <c r="O174" i="3"/>
  <c r="L174" i="3"/>
  <c r="AA173" i="3"/>
  <c r="X173" i="3"/>
  <c r="U173" i="3"/>
  <c r="R173" i="3"/>
  <c r="O173" i="3"/>
  <c r="L173" i="3"/>
  <c r="AA172" i="3"/>
  <c r="X172" i="3"/>
  <c r="U172" i="3"/>
  <c r="R172" i="3"/>
  <c r="O172" i="3"/>
  <c r="L172" i="3"/>
  <c r="AA171" i="3"/>
  <c r="X171" i="3"/>
  <c r="U171" i="3"/>
  <c r="R171" i="3"/>
  <c r="O171" i="3"/>
  <c r="L171" i="3"/>
  <c r="AA170" i="3"/>
  <c r="X170" i="3"/>
  <c r="U170" i="3"/>
  <c r="R170" i="3"/>
  <c r="O170" i="3"/>
  <c r="L170" i="3"/>
  <c r="AA169" i="3"/>
  <c r="X169" i="3"/>
  <c r="U169" i="3"/>
  <c r="R169" i="3"/>
  <c r="O169" i="3"/>
  <c r="L169" i="3"/>
  <c r="AA168" i="3"/>
  <c r="X168" i="3"/>
  <c r="U168" i="3"/>
  <c r="R168" i="3"/>
  <c r="O168" i="3"/>
  <c r="L168" i="3"/>
  <c r="AA167" i="3"/>
  <c r="X167" i="3"/>
  <c r="U167" i="3"/>
  <c r="R167" i="3"/>
  <c r="O167" i="3"/>
  <c r="L167" i="3"/>
  <c r="AA166" i="3"/>
  <c r="X166" i="3"/>
  <c r="U166" i="3"/>
  <c r="R166" i="3"/>
  <c r="O166" i="3"/>
  <c r="L166" i="3"/>
  <c r="AA165" i="3"/>
  <c r="X165" i="3"/>
  <c r="U165" i="3"/>
  <c r="R165" i="3"/>
  <c r="O165" i="3"/>
  <c r="L165" i="3"/>
  <c r="AA164" i="3"/>
  <c r="X164" i="3"/>
  <c r="U164" i="3"/>
  <c r="R164" i="3"/>
  <c r="O164" i="3"/>
  <c r="L164" i="3"/>
  <c r="AA163" i="3"/>
  <c r="X163" i="3"/>
  <c r="U163" i="3"/>
  <c r="R163" i="3"/>
  <c r="O163" i="3"/>
  <c r="L163" i="3"/>
  <c r="AA162" i="3"/>
  <c r="X162" i="3"/>
  <c r="U162" i="3"/>
  <c r="R162" i="3"/>
  <c r="O162" i="3"/>
  <c r="L162" i="3"/>
  <c r="AA161" i="3"/>
  <c r="X161" i="3"/>
  <c r="U161" i="3"/>
  <c r="R161" i="3"/>
  <c r="O161" i="3"/>
  <c r="L161" i="3"/>
  <c r="AA160" i="3"/>
  <c r="X160" i="3"/>
  <c r="U160" i="3"/>
  <c r="R160" i="3"/>
  <c r="O160" i="3"/>
  <c r="L160" i="3"/>
  <c r="AA159" i="3"/>
  <c r="X159" i="3"/>
  <c r="U159" i="3"/>
  <c r="R159" i="3"/>
  <c r="O159" i="3"/>
  <c r="L159" i="3"/>
  <c r="AA158" i="3"/>
  <c r="X158" i="3"/>
  <c r="U158" i="3"/>
  <c r="R158" i="3"/>
  <c r="O158" i="3"/>
  <c r="L158" i="3"/>
  <c r="AA157" i="3"/>
  <c r="X157" i="3"/>
  <c r="U157" i="3"/>
  <c r="R157" i="3"/>
  <c r="O157" i="3"/>
  <c r="L157" i="3"/>
  <c r="AA156" i="3"/>
  <c r="X156" i="3"/>
  <c r="U156" i="3"/>
  <c r="R156" i="3"/>
  <c r="O156" i="3"/>
  <c r="L156" i="3"/>
  <c r="AA155" i="3"/>
  <c r="X155" i="3"/>
  <c r="U155" i="3"/>
  <c r="R155" i="3"/>
  <c r="O155" i="3"/>
  <c r="L155" i="3"/>
  <c r="AA154" i="3"/>
  <c r="X154" i="3"/>
  <c r="U154" i="3"/>
  <c r="R154" i="3"/>
  <c r="O154" i="3"/>
  <c r="L154" i="3"/>
  <c r="AA153" i="3"/>
  <c r="X153" i="3"/>
  <c r="U153" i="3"/>
  <c r="R153" i="3"/>
  <c r="O153" i="3"/>
  <c r="L153" i="3"/>
  <c r="AA152" i="3"/>
  <c r="X152" i="3"/>
  <c r="U152" i="3"/>
  <c r="R152" i="3"/>
  <c r="O152" i="3"/>
  <c r="L152" i="3"/>
  <c r="AA151" i="3"/>
  <c r="X151" i="3"/>
  <c r="U151" i="3"/>
  <c r="R151" i="3"/>
  <c r="O151" i="3"/>
  <c r="L151" i="3"/>
  <c r="AA150" i="3"/>
  <c r="X150" i="3"/>
  <c r="U150" i="3"/>
  <c r="R150" i="3"/>
  <c r="O150" i="3"/>
  <c r="L150" i="3"/>
  <c r="AA149" i="3"/>
  <c r="X149" i="3"/>
  <c r="U149" i="3"/>
  <c r="R149" i="3"/>
  <c r="O149" i="3"/>
  <c r="L149" i="3"/>
  <c r="AA148" i="3"/>
  <c r="X148" i="3"/>
  <c r="U148" i="3"/>
  <c r="R148" i="3"/>
  <c r="O148" i="3"/>
  <c r="L148" i="3"/>
  <c r="AA147" i="3"/>
  <c r="X147" i="3"/>
  <c r="U147" i="3"/>
  <c r="R147" i="3"/>
  <c r="O147" i="3"/>
  <c r="L147" i="3"/>
  <c r="AA146" i="3"/>
  <c r="X146" i="3"/>
  <c r="U146" i="3"/>
  <c r="R146" i="3"/>
  <c r="O146" i="3"/>
  <c r="L146" i="3"/>
  <c r="AA145" i="3"/>
  <c r="X145" i="3"/>
  <c r="U145" i="3"/>
  <c r="R145" i="3"/>
  <c r="O145" i="3"/>
  <c r="L145" i="3"/>
  <c r="AA144" i="3"/>
  <c r="X144" i="3"/>
  <c r="U144" i="3"/>
  <c r="R144" i="3"/>
  <c r="O144" i="3"/>
  <c r="L144" i="3"/>
  <c r="AA143" i="3"/>
  <c r="X143" i="3"/>
  <c r="U143" i="3"/>
  <c r="R143" i="3"/>
  <c r="O143" i="3"/>
  <c r="L143" i="3"/>
  <c r="AA142" i="3"/>
  <c r="X142" i="3"/>
  <c r="U142" i="3"/>
  <c r="R142" i="3"/>
  <c r="O142" i="3"/>
  <c r="L142" i="3"/>
  <c r="AA141" i="3"/>
  <c r="X141" i="3"/>
  <c r="U141" i="3"/>
  <c r="R141" i="3"/>
  <c r="O141" i="3"/>
  <c r="L141" i="3"/>
  <c r="AA140" i="3"/>
  <c r="X140" i="3"/>
  <c r="U140" i="3"/>
  <c r="R140" i="3"/>
  <c r="O140" i="3"/>
  <c r="L140" i="3"/>
  <c r="AA139" i="3"/>
  <c r="X139" i="3"/>
  <c r="U139" i="3"/>
  <c r="R139" i="3"/>
  <c r="O139" i="3"/>
  <c r="L139" i="3"/>
  <c r="AA138" i="3"/>
  <c r="X138" i="3"/>
  <c r="U138" i="3"/>
  <c r="R138" i="3"/>
  <c r="O138" i="3"/>
  <c r="L138" i="3"/>
  <c r="AA137" i="3"/>
  <c r="X137" i="3"/>
  <c r="U137" i="3"/>
  <c r="R137" i="3"/>
  <c r="O137" i="3"/>
  <c r="L137" i="3"/>
  <c r="AA136" i="3"/>
  <c r="X136" i="3"/>
  <c r="U136" i="3"/>
  <c r="R136" i="3"/>
  <c r="O136" i="3"/>
  <c r="L136" i="3"/>
  <c r="AA135" i="3"/>
  <c r="X135" i="3"/>
  <c r="U135" i="3"/>
  <c r="R135" i="3"/>
  <c r="O135" i="3"/>
  <c r="L135" i="3"/>
  <c r="AA134" i="3"/>
  <c r="X134" i="3"/>
  <c r="U134" i="3"/>
  <c r="R134" i="3"/>
  <c r="O134" i="3"/>
  <c r="L134" i="3"/>
  <c r="AA133" i="3"/>
  <c r="X133" i="3"/>
  <c r="U133" i="3"/>
  <c r="R133" i="3"/>
  <c r="O133" i="3"/>
  <c r="L133" i="3"/>
  <c r="AA132" i="3"/>
  <c r="X132" i="3"/>
  <c r="U132" i="3"/>
  <c r="R132" i="3"/>
  <c r="O132" i="3"/>
  <c r="L132" i="3"/>
  <c r="AA131" i="3"/>
  <c r="X131" i="3"/>
  <c r="U131" i="3"/>
  <c r="R131" i="3"/>
  <c r="O131" i="3"/>
  <c r="L131" i="3"/>
  <c r="AA130" i="3"/>
  <c r="X130" i="3"/>
  <c r="U130" i="3"/>
  <c r="R130" i="3"/>
  <c r="O130" i="3"/>
  <c r="L130" i="3"/>
  <c r="AA129" i="3"/>
  <c r="X129" i="3"/>
  <c r="U129" i="3"/>
  <c r="R129" i="3"/>
  <c r="O129" i="3"/>
  <c r="L129" i="3"/>
  <c r="AA128" i="3"/>
  <c r="X128" i="3"/>
  <c r="U128" i="3"/>
  <c r="R128" i="3"/>
  <c r="O128" i="3"/>
  <c r="L128" i="3"/>
  <c r="AA127" i="3"/>
  <c r="X127" i="3"/>
  <c r="U127" i="3"/>
  <c r="R127" i="3"/>
  <c r="O127" i="3"/>
  <c r="L127" i="3"/>
  <c r="AA126" i="3"/>
  <c r="X126" i="3"/>
  <c r="U126" i="3"/>
  <c r="R126" i="3"/>
  <c r="O126" i="3"/>
  <c r="L126" i="3"/>
  <c r="AA125" i="3"/>
  <c r="X125" i="3"/>
  <c r="U125" i="3"/>
  <c r="R125" i="3"/>
  <c r="O125" i="3"/>
  <c r="L125" i="3"/>
  <c r="AA124" i="3"/>
  <c r="X124" i="3"/>
  <c r="U124" i="3"/>
  <c r="R124" i="3"/>
  <c r="O124" i="3"/>
  <c r="L124" i="3"/>
  <c r="AA123" i="3"/>
  <c r="X123" i="3"/>
  <c r="U123" i="3"/>
  <c r="R123" i="3"/>
  <c r="O123" i="3"/>
  <c r="L123" i="3"/>
  <c r="AA122" i="3"/>
  <c r="X122" i="3"/>
  <c r="U122" i="3"/>
  <c r="R122" i="3"/>
  <c r="O122" i="3"/>
  <c r="L122" i="3"/>
  <c r="AA121" i="3"/>
  <c r="X121" i="3"/>
  <c r="U121" i="3"/>
  <c r="R121" i="3"/>
  <c r="O121" i="3"/>
  <c r="L121" i="3"/>
  <c r="AA120" i="3"/>
  <c r="X120" i="3"/>
  <c r="U120" i="3"/>
  <c r="R120" i="3"/>
  <c r="O120" i="3"/>
  <c r="L120" i="3"/>
  <c r="AA119" i="3"/>
  <c r="X119" i="3"/>
  <c r="U119" i="3"/>
  <c r="R119" i="3"/>
  <c r="O119" i="3"/>
  <c r="L119" i="3"/>
  <c r="AA118" i="3"/>
  <c r="X118" i="3"/>
  <c r="U118" i="3"/>
  <c r="R118" i="3"/>
  <c r="O118" i="3"/>
  <c r="L118" i="3"/>
  <c r="AA117" i="3"/>
  <c r="X117" i="3"/>
  <c r="U117" i="3"/>
  <c r="R117" i="3"/>
  <c r="O117" i="3"/>
  <c r="L117" i="3"/>
  <c r="AA116" i="3"/>
  <c r="X116" i="3"/>
  <c r="U116" i="3"/>
  <c r="R116" i="3"/>
  <c r="O116" i="3"/>
  <c r="L116" i="3"/>
  <c r="AA115" i="3"/>
  <c r="X115" i="3"/>
  <c r="U115" i="3"/>
  <c r="R115" i="3"/>
  <c r="O115" i="3"/>
  <c r="L115" i="3"/>
  <c r="AA114" i="3"/>
  <c r="X114" i="3"/>
  <c r="U114" i="3"/>
  <c r="R114" i="3"/>
  <c r="O114" i="3"/>
  <c r="L114" i="3"/>
  <c r="AA113" i="3"/>
  <c r="X113" i="3"/>
  <c r="U113" i="3"/>
  <c r="R113" i="3"/>
  <c r="O113" i="3"/>
  <c r="L113" i="3"/>
  <c r="AA112" i="3"/>
  <c r="X112" i="3"/>
  <c r="U112" i="3"/>
  <c r="R112" i="3"/>
  <c r="O112" i="3"/>
  <c r="L112" i="3"/>
  <c r="AA111" i="3"/>
  <c r="X111" i="3"/>
  <c r="U111" i="3"/>
  <c r="R111" i="3"/>
  <c r="O111" i="3"/>
  <c r="L111" i="3"/>
  <c r="AA110" i="3"/>
  <c r="X110" i="3"/>
  <c r="U110" i="3"/>
  <c r="R110" i="3"/>
  <c r="O110" i="3"/>
  <c r="L110" i="3"/>
  <c r="AA109" i="3"/>
  <c r="X109" i="3"/>
  <c r="U109" i="3"/>
  <c r="R109" i="3"/>
  <c r="O109" i="3"/>
  <c r="L109" i="3"/>
  <c r="AA108" i="3"/>
  <c r="X108" i="3"/>
  <c r="U108" i="3"/>
  <c r="R108" i="3"/>
  <c r="O108" i="3"/>
  <c r="L108" i="3"/>
  <c r="AA107" i="3"/>
  <c r="X107" i="3"/>
  <c r="U107" i="3"/>
  <c r="R107" i="3"/>
  <c r="O107" i="3"/>
  <c r="L107" i="3"/>
  <c r="AA106" i="3"/>
  <c r="X106" i="3"/>
  <c r="U106" i="3"/>
  <c r="R106" i="3"/>
  <c r="O106" i="3"/>
  <c r="L106" i="3"/>
  <c r="AA105" i="3"/>
  <c r="X105" i="3"/>
  <c r="U105" i="3"/>
  <c r="R105" i="3"/>
  <c r="O105" i="3"/>
  <c r="L105" i="3"/>
  <c r="AA104" i="3"/>
  <c r="X104" i="3"/>
  <c r="U104" i="3"/>
  <c r="R104" i="3"/>
  <c r="O104" i="3"/>
  <c r="L104" i="3"/>
  <c r="AA103" i="3"/>
  <c r="X103" i="3"/>
  <c r="U103" i="3"/>
  <c r="R103" i="3"/>
  <c r="O103" i="3"/>
  <c r="L103" i="3"/>
  <c r="AA102" i="3"/>
  <c r="X102" i="3"/>
  <c r="U102" i="3"/>
  <c r="R102" i="3"/>
  <c r="O102" i="3"/>
  <c r="L102" i="3"/>
  <c r="AA101" i="3"/>
  <c r="X101" i="3"/>
  <c r="U101" i="3"/>
  <c r="R101" i="3"/>
  <c r="O101" i="3"/>
  <c r="L101" i="3"/>
  <c r="AA100" i="3"/>
  <c r="X100" i="3"/>
  <c r="U100" i="3"/>
  <c r="R100" i="3"/>
  <c r="O100" i="3"/>
  <c r="L100" i="3"/>
  <c r="AA99" i="3"/>
  <c r="X99" i="3"/>
  <c r="U99" i="3"/>
  <c r="R99" i="3"/>
  <c r="O99" i="3"/>
  <c r="L99" i="3"/>
  <c r="AA98" i="3"/>
  <c r="X98" i="3"/>
  <c r="U98" i="3"/>
  <c r="R98" i="3"/>
  <c r="O98" i="3"/>
  <c r="L98" i="3"/>
  <c r="AA97" i="3"/>
  <c r="X97" i="3"/>
  <c r="U97" i="3"/>
  <c r="R97" i="3"/>
  <c r="O97" i="3"/>
  <c r="L97" i="3"/>
  <c r="AA96" i="3"/>
  <c r="X96" i="3"/>
  <c r="U96" i="3"/>
  <c r="R96" i="3"/>
  <c r="O96" i="3"/>
  <c r="L96" i="3"/>
  <c r="AA95" i="3"/>
  <c r="X95" i="3"/>
  <c r="U95" i="3"/>
  <c r="R95" i="3"/>
  <c r="O95" i="3"/>
  <c r="L95" i="3"/>
  <c r="AA94" i="3"/>
  <c r="X94" i="3"/>
  <c r="U94" i="3"/>
  <c r="R94" i="3"/>
  <c r="O94" i="3"/>
  <c r="L94" i="3"/>
  <c r="AA93" i="3"/>
  <c r="X93" i="3"/>
  <c r="U93" i="3"/>
  <c r="R93" i="3"/>
  <c r="O93" i="3"/>
  <c r="L93" i="3"/>
  <c r="AA92" i="3"/>
  <c r="X92" i="3"/>
  <c r="U92" i="3"/>
  <c r="R92" i="3"/>
  <c r="O92" i="3"/>
  <c r="L92" i="3"/>
  <c r="AA91" i="3"/>
  <c r="X91" i="3"/>
  <c r="U91" i="3"/>
  <c r="R91" i="3"/>
  <c r="O91" i="3"/>
  <c r="L91" i="3"/>
  <c r="AA90" i="3"/>
  <c r="X90" i="3"/>
  <c r="U90" i="3"/>
  <c r="R90" i="3"/>
  <c r="O90" i="3"/>
  <c r="L90" i="3"/>
  <c r="AA89" i="3"/>
  <c r="X89" i="3"/>
  <c r="U89" i="3"/>
  <c r="R89" i="3"/>
  <c r="O89" i="3"/>
  <c r="L89" i="3"/>
  <c r="AA88" i="3"/>
  <c r="X88" i="3"/>
  <c r="U88" i="3"/>
  <c r="R88" i="3"/>
  <c r="O88" i="3"/>
  <c r="L88" i="3"/>
  <c r="AA87" i="3"/>
  <c r="X87" i="3"/>
  <c r="U87" i="3"/>
  <c r="R87" i="3"/>
  <c r="O87" i="3"/>
  <c r="L87" i="3"/>
  <c r="AA86" i="3"/>
  <c r="X86" i="3"/>
  <c r="U86" i="3"/>
  <c r="R86" i="3"/>
  <c r="O86" i="3"/>
  <c r="L86" i="3"/>
  <c r="AA85" i="3"/>
  <c r="X85" i="3"/>
  <c r="U85" i="3"/>
  <c r="R85" i="3"/>
  <c r="O85" i="3"/>
  <c r="L85" i="3"/>
  <c r="AA84" i="3"/>
  <c r="X84" i="3"/>
  <c r="U84" i="3"/>
  <c r="R84" i="3"/>
  <c r="O84" i="3"/>
  <c r="L84" i="3"/>
  <c r="AA83" i="3"/>
  <c r="X83" i="3"/>
  <c r="U83" i="3"/>
  <c r="R83" i="3"/>
  <c r="O83" i="3"/>
  <c r="L83" i="3"/>
  <c r="AA82" i="3"/>
  <c r="X82" i="3"/>
  <c r="U82" i="3"/>
  <c r="R82" i="3"/>
  <c r="O82" i="3"/>
  <c r="L82" i="3"/>
  <c r="AA81" i="3"/>
  <c r="X81" i="3"/>
  <c r="U81" i="3"/>
  <c r="R81" i="3"/>
  <c r="O81" i="3"/>
  <c r="L81" i="3"/>
  <c r="AA80" i="3"/>
  <c r="X80" i="3"/>
  <c r="U80" i="3"/>
  <c r="R80" i="3"/>
  <c r="O80" i="3"/>
  <c r="L80" i="3"/>
  <c r="AA79" i="3"/>
  <c r="X79" i="3"/>
  <c r="U79" i="3"/>
  <c r="R79" i="3"/>
  <c r="O79" i="3"/>
  <c r="L79" i="3"/>
  <c r="AA78" i="3"/>
  <c r="X78" i="3"/>
  <c r="U78" i="3"/>
  <c r="R78" i="3"/>
  <c r="O78" i="3"/>
  <c r="L78" i="3"/>
  <c r="AA77" i="3"/>
  <c r="X77" i="3"/>
  <c r="U77" i="3"/>
  <c r="R77" i="3"/>
  <c r="O77" i="3"/>
  <c r="L77" i="3"/>
  <c r="AA76" i="3"/>
  <c r="X76" i="3"/>
  <c r="U76" i="3"/>
  <c r="R76" i="3"/>
  <c r="O76" i="3"/>
  <c r="L76" i="3"/>
  <c r="AA75" i="3"/>
  <c r="X75" i="3"/>
  <c r="U75" i="3"/>
  <c r="R75" i="3"/>
  <c r="O75" i="3"/>
  <c r="L75" i="3"/>
  <c r="AA74" i="3"/>
  <c r="X74" i="3"/>
  <c r="U74" i="3"/>
  <c r="R74" i="3"/>
  <c r="O74" i="3"/>
  <c r="L74" i="3"/>
  <c r="AA73" i="3"/>
  <c r="X73" i="3"/>
  <c r="U73" i="3"/>
  <c r="R73" i="3"/>
  <c r="O73" i="3"/>
  <c r="L73" i="3"/>
  <c r="AA72" i="3"/>
  <c r="X72" i="3"/>
  <c r="U72" i="3"/>
  <c r="R72" i="3"/>
  <c r="O72" i="3"/>
  <c r="L72" i="3"/>
  <c r="AA71" i="3"/>
  <c r="X71" i="3"/>
  <c r="U71" i="3"/>
  <c r="R71" i="3"/>
  <c r="O71" i="3"/>
  <c r="L71" i="3"/>
  <c r="AA70" i="3"/>
  <c r="X70" i="3"/>
  <c r="U70" i="3"/>
  <c r="R70" i="3"/>
  <c r="O70" i="3"/>
  <c r="L70" i="3"/>
  <c r="AA69" i="3"/>
  <c r="X69" i="3"/>
  <c r="U69" i="3"/>
  <c r="R69" i="3"/>
  <c r="O69" i="3"/>
  <c r="L69" i="3"/>
  <c r="AA68" i="3"/>
  <c r="X68" i="3"/>
  <c r="U68" i="3"/>
  <c r="R68" i="3"/>
  <c r="O68" i="3"/>
  <c r="L68" i="3"/>
  <c r="AA67" i="3"/>
  <c r="X67" i="3"/>
  <c r="U67" i="3"/>
  <c r="R67" i="3"/>
  <c r="O67" i="3"/>
  <c r="L67" i="3"/>
  <c r="AA66" i="3"/>
  <c r="X66" i="3"/>
  <c r="U66" i="3"/>
  <c r="R66" i="3"/>
  <c r="O66" i="3"/>
  <c r="L66" i="3"/>
  <c r="AA65" i="3"/>
  <c r="X65" i="3"/>
  <c r="U65" i="3"/>
  <c r="R65" i="3"/>
  <c r="O65" i="3"/>
  <c r="L65" i="3"/>
  <c r="AA64" i="3"/>
  <c r="X64" i="3"/>
  <c r="U64" i="3"/>
  <c r="R64" i="3"/>
  <c r="O64" i="3"/>
  <c r="L64" i="3"/>
  <c r="AA63" i="3"/>
  <c r="X63" i="3"/>
  <c r="U63" i="3"/>
  <c r="R63" i="3"/>
  <c r="O63" i="3"/>
  <c r="L63" i="3"/>
  <c r="AA62" i="3"/>
  <c r="X62" i="3"/>
  <c r="U62" i="3"/>
  <c r="R62" i="3"/>
  <c r="O62" i="3"/>
  <c r="L62" i="3"/>
  <c r="AA61" i="3"/>
  <c r="X61" i="3"/>
  <c r="U61" i="3"/>
  <c r="R61" i="3"/>
  <c r="O61" i="3"/>
  <c r="L61" i="3"/>
  <c r="AA60" i="3"/>
  <c r="X60" i="3"/>
  <c r="U60" i="3"/>
  <c r="R60" i="3"/>
  <c r="O60" i="3"/>
  <c r="L60" i="3"/>
  <c r="AA59" i="3"/>
  <c r="X59" i="3"/>
  <c r="U59" i="3"/>
  <c r="R59" i="3"/>
  <c r="O59" i="3"/>
  <c r="L59" i="3"/>
  <c r="AA58" i="3"/>
  <c r="X58" i="3"/>
  <c r="U58" i="3"/>
  <c r="R58" i="3"/>
  <c r="O58" i="3"/>
  <c r="L58" i="3"/>
  <c r="AA57" i="3"/>
  <c r="X57" i="3"/>
  <c r="U57" i="3"/>
  <c r="R57" i="3"/>
  <c r="O57" i="3"/>
  <c r="L57" i="3"/>
  <c r="AA56" i="3"/>
  <c r="X56" i="3"/>
  <c r="U56" i="3"/>
  <c r="R56" i="3"/>
  <c r="O56" i="3"/>
  <c r="L56" i="3"/>
  <c r="AA55" i="3"/>
  <c r="X55" i="3"/>
  <c r="U55" i="3"/>
  <c r="R55" i="3"/>
  <c r="O55" i="3"/>
  <c r="L55" i="3"/>
  <c r="AA54" i="3"/>
  <c r="X54" i="3"/>
  <c r="U54" i="3"/>
  <c r="R54" i="3"/>
  <c r="O54" i="3"/>
  <c r="L54" i="3"/>
  <c r="AA53" i="3"/>
  <c r="X53" i="3"/>
  <c r="U53" i="3"/>
  <c r="R53" i="3"/>
  <c r="O53" i="3"/>
  <c r="L53" i="3"/>
  <c r="AA52" i="3"/>
  <c r="X52" i="3"/>
  <c r="U52" i="3"/>
  <c r="R52" i="3"/>
  <c r="O52" i="3"/>
  <c r="L52" i="3"/>
  <c r="AA51" i="3"/>
  <c r="X51" i="3"/>
  <c r="U51" i="3"/>
  <c r="R51" i="3"/>
  <c r="O51" i="3"/>
  <c r="L51" i="3"/>
  <c r="AA50" i="3"/>
  <c r="X50" i="3"/>
  <c r="U50" i="3"/>
  <c r="R50" i="3"/>
  <c r="O50" i="3"/>
  <c r="L50" i="3"/>
  <c r="AA49" i="3"/>
  <c r="X49" i="3"/>
  <c r="U49" i="3"/>
  <c r="R49" i="3"/>
  <c r="O49" i="3"/>
  <c r="L49" i="3"/>
  <c r="AA48" i="3"/>
  <c r="X48" i="3"/>
  <c r="U48" i="3"/>
  <c r="R48" i="3"/>
  <c r="O48" i="3"/>
  <c r="L48" i="3"/>
  <c r="AA47" i="3"/>
  <c r="X47" i="3"/>
  <c r="U47" i="3"/>
  <c r="R47" i="3"/>
  <c r="O47" i="3"/>
  <c r="L47" i="3"/>
  <c r="AA46" i="3"/>
  <c r="X46" i="3"/>
  <c r="U46" i="3"/>
  <c r="R46" i="3"/>
  <c r="O46" i="3"/>
  <c r="L46" i="3"/>
  <c r="AA45" i="3"/>
  <c r="X45" i="3"/>
  <c r="U45" i="3"/>
  <c r="R45" i="3"/>
  <c r="O45" i="3"/>
  <c r="L45" i="3"/>
  <c r="AA44" i="3"/>
  <c r="X44" i="3"/>
  <c r="U44" i="3"/>
  <c r="R44" i="3"/>
  <c r="O44" i="3"/>
  <c r="L44" i="3"/>
  <c r="AA43" i="3"/>
  <c r="X43" i="3"/>
  <c r="U43" i="3"/>
  <c r="R43" i="3"/>
  <c r="O43" i="3"/>
  <c r="L43" i="3"/>
  <c r="AA42" i="3"/>
  <c r="X42" i="3"/>
  <c r="U42" i="3"/>
  <c r="R42" i="3"/>
  <c r="O42" i="3"/>
  <c r="L42" i="3"/>
  <c r="AA41" i="3"/>
  <c r="X41" i="3"/>
  <c r="U41" i="3"/>
  <c r="R41" i="3"/>
  <c r="O41" i="3"/>
  <c r="L41" i="3"/>
  <c r="AA40" i="3"/>
  <c r="X40" i="3"/>
  <c r="U40" i="3"/>
  <c r="R40" i="3"/>
  <c r="O40" i="3"/>
  <c r="L40" i="3"/>
  <c r="AA39" i="3"/>
  <c r="X39" i="3"/>
  <c r="U39" i="3"/>
  <c r="R39" i="3"/>
  <c r="O39" i="3"/>
  <c r="L39" i="3"/>
  <c r="AA38" i="3"/>
  <c r="X38" i="3"/>
  <c r="U38" i="3"/>
  <c r="R38" i="3"/>
  <c r="O38" i="3"/>
  <c r="L38" i="3"/>
  <c r="AA37" i="3"/>
  <c r="X37" i="3"/>
  <c r="U37" i="3"/>
  <c r="R37" i="3"/>
  <c r="O37" i="3"/>
  <c r="L37" i="3"/>
  <c r="AA36" i="3"/>
  <c r="X36" i="3"/>
  <c r="U36" i="3"/>
  <c r="R36" i="3"/>
  <c r="O36" i="3"/>
  <c r="L36" i="3"/>
  <c r="AA35" i="3"/>
  <c r="X35" i="3"/>
  <c r="U35" i="3"/>
  <c r="R35" i="3"/>
  <c r="O35" i="3"/>
  <c r="L35" i="3"/>
  <c r="AA34" i="3"/>
  <c r="X34" i="3"/>
  <c r="U34" i="3"/>
  <c r="R34" i="3"/>
  <c r="O34" i="3"/>
  <c r="L34" i="3"/>
  <c r="AA33" i="3"/>
  <c r="X33" i="3"/>
  <c r="U33" i="3"/>
  <c r="R33" i="3"/>
  <c r="O33" i="3"/>
  <c r="L33" i="3"/>
  <c r="AA32" i="3"/>
  <c r="X32" i="3"/>
  <c r="U32" i="3"/>
  <c r="R32" i="3"/>
  <c r="O32" i="3"/>
  <c r="L32" i="3"/>
  <c r="AA31" i="3"/>
  <c r="X31" i="3"/>
  <c r="U31" i="3"/>
  <c r="R31" i="3"/>
  <c r="O31" i="3"/>
  <c r="L31" i="3"/>
  <c r="AA30" i="3"/>
  <c r="X30" i="3"/>
  <c r="U30" i="3"/>
  <c r="R30" i="3"/>
  <c r="O30" i="3"/>
  <c r="L30" i="3"/>
  <c r="AA29" i="3"/>
  <c r="X29" i="3"/>
  <c r="U29" i="3"/>
  <c r="R29" i="3"/>
  <c r="O29" i="3"/>
  <c r="L29" i="3"/>
  <c r="AA28" i="3"/>
  <c r="X28" i="3"/>
  <c r="U28" i="3"/>
  <c r="R28" i="3"/>
  <c r="O28" i="3"/>
  <c r="L28" i="3"/>
  <c r="AA27" i="3"/>
  <c r="X27" i="3"/>
  <c r="U27" i="3"/>
  <c r="R27" i="3"/>
  <c r="O27" i="3"/>
  <c r="L27" i="3"/>
  <c r="AA26" i="3"/>
  <c r="X26" i="3"/>
  <c r="U26" i="3"/>
  <c r="R26" i="3"/>
  <c r="O26" i="3"/>
  <c r="L26" i="3"/>
  <c r="AA25" i="3"/>
  <c r="X25" i="3"/>
  <c r="U25" i="3"/>
  <c r="R25" i="3"/>
  <c r="O25" i="3"/>
  <c r="L25" i="3"/>
  <c r="AA24" i="3"/>
  <c r="X24" i="3"/>
  <c r="U24" i="3"/>
  <c r="R24" i="3"/>
  <c r="O24" i="3"/>
  <c r="L24" i="3"/>
  <c r="AA23" i="3"/>
  <c r="X23" i="3"/>
  <c r="U23" i="3"/>
  <c r="R23" i="3"/>
  <c r="O23" i="3"/>
  <c r="L23" i="3"/>
  <c r="AA22" i="3"/>
  <c r="X22" i="3"/>
  <c r="U22" i="3"/>
  <c r="R22" i="3"/>
  <c r="O22" i="3"/>
  <c r="L22" i="3"/>
  <c r="AA21" i="3"/>
  <c r="X21" i="3"/>
  <c r="U21" i="3"/>
  <c r="R21" i="3"/>
  <c r="O21" i="3"/>
  <c r="L21" i="3"/>
  <c r="AA20" i="3"/>
  <c r="X20" i="3"/>
  <c r="U20" i="3"/>
  <c r="R20" i="3"/>
  <c r="O20" i="3"/>
  <c r="L20" i="3"/>
  <c r="AA19" i="3"/>
  <c r="X19" i="3"/>
  <c r="U19" i="3"/>
  <c r="R19" i="3"/>
  <c r="O19" i="3"/>
  <c r="L19" i="3"/>
  <c r="AA18" i="3"/>
  <c r="X18" i="3"/>
  <c r="U18" i="3"/>
  <c r="R18" i="3"/>
  <c r="O18" i="3"/>
  <c r="L18" i="3"/>
  <c r="AA17" i="3"/>
  <c r="X17" i="3"/>
  <c r="U17" i="3"/>
  <c r="R17" i="3"/>
  <c r="O17" i="3"/>
  <c r="L17" i="3"/>
  <c r="AA16" i="3"/>
  <c r="X16" i="3"/>
  <c r="U16" i="3"/>
  <c r="R16" i="3"/>
  <c r="O16" i="3"/>
  <c r="L16" i="3"/>
  <c r="AA15" i="3"/>
  <c r="X15" i="3"/>
  <c r="U15" i="3"/>
  <c r="R15" i="3"/>
  <c r="O15" i="3"/>
  <c r="L15" i="3"/>
  <c r="AA14" i="3"/>
  <c r="X14" i="3"/>
  <c r="U14" i="3"/>
  <c r="R14" i="3"/>
  <c r="O14" i="3"/>
  <c r="L14" i="3"/>
  <c r="AA13" i="3"/>
  <c r="X13" i="3"/>
  <c r="U13" i="3"/>
  <c r="R13" i="3"/>
  <c r="O13" i="3"/>
  <c r="L13" i="3"/>
  <c r="AA12" i="3"/>
  <c r="X12" i="3"/>
  <c r="U12" i="3"/>
  <c r="R12" i="3"/>
  <c r="O12" i="3"/>
  <c r="L12" i="3"/>
  <c r="AA11" i="3"/>
  <c r="X11" i="3"/>
  <c r="U11" i="3"/>
  <c r="R11" i="3"/>
  <c r="O11" i="3"/>
  <c r="L11" i="3"/>
  <c r="AA10" i="3"/>
  <c r="X10" i="3"/>
  <c r="U10" i="3"/>
  <c r="R10" i="3"/>
  <c r="O10" i="3"/>
  <c r="L10" i="3"/>
  <c r="AA9" i="3"/>
  <c r="X9" i="3"/>
  <c r="U9" i="3"/>
  <c r="R9" i="3"/>
  <c r="O9" i="3"/>
  <c r="L9" i="3"/>
  <c r="AA8" i="3"/>
  <c r="X8" i="3"/>
  <c r="U8" i="3"/>
  <c r="R8" i="3"/>
  <c r="O8" i="3"/>
  <c r="L8" i="3"/>
  <c r="AA7" i="3"/>
  <c r="X7" i="3"/>
  <c r="U7" i="3"/>
  <c r="R7" i="3"/>
  <c r="O7" i="3"/>
  <c r="L7" i="3"/>
  <c r="AA6" i="3"/>
  <c r="X6" i="3"/>
  <c r="U6" i="3"/>
  <c r="R6" i="3"/>
  <c r="O6" i="3"/>
  <c r="L6" i="3"/>
  <c r="AA5" i="3"/>
  <c r="X5" i="3"/>
  <c r="U5" i="3"/>
  <c r="R5" i="3"/>
  <c r="O5" i="3"/>
  <c r="L5" i="3"/>
  <c r="AA4" i="3"/>
  <c r="X4" i="3"/>
  <c r="U4" i="3"/>
  <c r="R4" i="3"/>
  <c r="O4" i="3"/>
  <c r="L4" i="3"/>
  <c r="AA3" i="3"/>
  <c r="X3" i="3"/>
  <c r="U3" i="3"/>
  <c r="R3" i="3"/>
  <c r="O3" i="3"/>
  <c r="L3" i="3"/>
  <c r="M95" i="4"/>
  <c r="N95" i="4"/>
  <c r="Q95" i="4"/>
  <c r="H95" i="4"/>
  <c r="I95" i="4" s="1"/>
  <c r="X94" i="4"/>
  <c r="W94" i="4"/>
  <c r="V94" i="4"/>
  <c r="H94" i="4"/>
  <c r="M93" i="4"/>
  <c r="W93" i="4" s="1"/>
  <c r="Q93" i="4"/>
  <c r="X93" i="4" s="1"/>
  <c r="H93" i="4"/>
  <c r="I93" i="4"/>
  <c r="X92" i="4"/>
  <c r="W92" i="4"/>
  <c r="V92" i="4"/>
  <c r="H92" i="4"/>
  <c r="X91" i="4"/>
  <c r="W91" i="4"/>
  <c r="V91" i="4"/>
  <c r="H91" i="4"/>
  <c r="M90" i="4"/>
  <c r="Q90" i="4"/>
  <c r="X90" i="4" s="1"/>
  <c r="H90" i="4"/>
  <c r="I90" i="4"/>
  <c r="M89" i="4"/>
  <c r="W89" i="4"/>
  <c r="Q89" i="4"/>
  <c r="X89" i="4"/>
  <c r="H89" i="4"/>
  <c r="I89" i="4"/>
  <c r="X88" i="4"/>
  <c r="W88" i="4"/>
  <c r="V88" i="4"/>
  <c r="H88" i="4"/>
  <c r="M87" i="4"/>
  <c r="W87" i="4"/>
  <c r="Q87" i="4"/>
  <c r="X87" i="4" s="1"/>
  <c r="N87" i="4"/>
  <c r="H87" i="4"/>
  <c r="I87" i="4"/>
  <c r="M86" i="4"/>
  <c r="W86" i="4" s="1"/>
  <c r="Q86" i="4"/>
  <c r="X86" i="4" s="1"/>
  <c r="H86" i="4"/>
  <c r="I86" i="4" s="1"/>
  <c r="X85" i="4"/>
  <c r="W85" i="4"/>
  <c r="V85" i="4"/>
  <c r="H85" i="4"/>
  <c r="M84" i="4"/>
  <c r="Q84" i="4"/>
  <c r="X84" i="4" s="1"/>
  <c r="H84" i="4"/>
  <c r="I84" i="4"/>
  <c r="X83" i="4"/>
  <c r="W83" i="4"/>
  <c r="V83" i="4"/>
  <c r="H83" i="4"/>
  <c r="M82" i="4"/>
  <c r="W82" i="4" s="1"/>
  <c r="Q82" i="4"/>
  <c r="X82" i="4"/>
  <c r="H82" i="4"/>
  <c r="I82" i="4"/>
  <c r="M81" i="4"/>
  <c r="W81" i="4"/>
  <c r="Q81" i="4"/>
  <c r="X81" i="4" s="1"/>
  <c r="H81" i="4"/>
  <c r="I81" i="4"/>
  <c r="M80" i="4"/>
  <c r="W80" i="4"/>
  <c r="Q80" i="4"/>
  <c r="X80" i="4"/>
  <c r="H80" i="4"/>
  <c r="I80" i="4" s="1"/>
  <c r="X79" i="4"/>
  <c r="W79" i="4"/>
  <c r="V79" i="4"/>
  <c r="H79" i="4"/>
  <c r="X78" i="4"/>
  <c r="W78" i="4"/>
  <c r="V78" i="4"/>
  <c r="H78" i="4"/>
  <c r="M77" i="4"/>
  <c r="W77" i="4"/>
  <c r="Q77" i="4"/>
  <c r="N77" i="4"/>
  <c r="X77" i="4"/>
  <c r="H77" i="4"/>
  <c r="I77" i="4" s="1"/>
  <c r="X76" i="4"/>
  <c r="W76" i="4"/>
  <c r="V76" i="4"/>
  <c r="H76" i="4"/>
  <c r="M75" i="4"/>
  <c r="W75" i="4" s="1"/>
  <c r="Q75" i="4"/>
  <c r="X75" i="4" s="1"/>
  <c r="H75" i="4"/>
  <c r="I75" i="4"/>
  <c r="M74" i="4"/>
  <c r="Q74" i="4"/>
  <c r="X74" i="4"/>
  <c r="H74" i="4"/>
  <c r="I74" i="4" s="1"/>
  <c r="M73" i="4"/>
  <c r="W73" i="4"/>
  <c r="Q73" i="4"/>
  <c r="X73" i="4"/>
  <c r="H73" i="4"/>
  <c r="I73" i="4"/>
  <c r="M72" i="4"/>
  <c r="N72" i="4" s="1"/>
  <c r="Q72" i="4"/>
  <c r="H72" i="4"/>
  <c r="I72" i="4" s="1"/>
  <c r="M71" i="4"/>
  <c r="W71" i="4" s="1"/>
  <c r="Q71" i="4"/>
  <c r="X71" i="4"/>
  <c r="H71" i="4"/>
  <c r="I71" i="4" s="1"/>
  <c r="X70" i="4"/>
  <c r="W70" i="4"/>
  <c r="V70" i="4"/>
  <c r="H70" i="4"/>
  <c r="X69" i="4"/>
  <c r="W69" i="4"/>
  <c r="V69" i="4"/>
  <c r="H69" i="4"/>
  <c r="M68" i="4"/>
  <c r="W68" i="4" s="1"/>
  <c r="Q68" i="4"/>
  <c r="X68" i="4" s="1"/>
  <c r="H68" i="4"/>
  <c r="I68" i="4"/>
  <c r="W67" i="4"/>
  <c r="M66" i="4"/>
  <c r="N66" i="4"/>
  <c r="Q66" i="4"/>
  <c r="H66" i="4"/>
  <c r="I66" i="4" s="1"/>
  <c r="M65" i="4"/>
  <c r="W65" i="4"/>
  <c r="Q65" i="4"/>
  <c r="X65" i="4" s="1"/>
  <c r="N65" i="4"/>
  <c r="H65" i="4"/>
  <c r="I65" i="4"/>
  <c r="W64" i="4"/>
  <c r="M63" i="4"/>
  <c r="W63" i="4"/>
  <c r="Q63" i="4"/>
  <c r="X63" i="4" s="1"/>
  <c r="H63" i="4"/>
  <c r="I63" i="4" s="1"/>
  <c r="M62" i="4"/>
  <c r="Q62" i="4"/>
  <c r="X62" i="4"/>
  <c r="H62" i="4"/>
  <c r="I62" i="4"/>
  <c r="M61" i="4"/>
  <c r="W61" i="4"/>
  <c r="Q61" i="4"/>
  <c r="X61" i="4" s="1"/>
  <c r="H61" i="4"/>
  <c r="I61" i="4"/>
  <c r="W60" i="4"/>
  <c r="X59" i="4"/>
  <c r="M59" i="4"/>
  <c r="N59" i="4"/>
  <c r="M58" i="4"/>
  <c r="W58" i="4" s="1"/>
  <c r="Q58" i="4"/>
  <c r="X58" i="4"/>
  <c r="H58" i="4"/>
  <c r="I58" i="4"/>
  <c r="W57" i="4"/>
  <c r="M56" i="4"/>
  <c r="N56" i="4" s="1"/>
  <c r="Q56" i="4"/>
  <c r="X56" i="4"/>
  <c r="H56" i="4"/>
  <c r="I56" i="4" s="1"/>
  <c r="M55" i="4"/>
  <c r="Q55" i="4"/>
  <c r="X55" i="4" s="1"/>
  <c r="H55" i="4"/>
  <c r="I55" i="4"/>
  <c r="W54" i="4"/>
  <c r="M53" i="4"/>
  <c r="W53" i="4" s="1"/>
  <c r="Q53" i="4"/>
  <c r="X53" i="4" s="1"/>
  <c r="H53" i="4"/>
  <c r="I53" i="4"/>
  <c r="M52" i="4"/>
  <c r="Q52" i="4"/>
  <c r="X52" i="4" s="1"/>
  <c r="H52" i="4"/>
  <c r="I52" i="4" s="1"/>
  <c r="M51" i="4"/>
  <c r="W51" i="4"/>
  <c r="Q51" i="4"/>
  <c r="X51" i="4"/>
  <c r="H51" i="4"/>
  <c r="I51" i="4"/>
  <c r="W50" i="4"/>
  <c r="M49" i="4"/>
  <c r="W49" i="4"/>
  <c r="Q49" i="4"/>
  <c r="N49" i="4"/>
  <c r="X49" i="4"/>
  <c r="H49" i="4"/>
  <c r="I49" i="4"/>
  <c r="M48" i="4"/>
  <c r="W48" i="4" s="1"/>
  <c r="Q48" i="4"/>
  <c r="X48" i="4"/>
  <c r="H48" i="4"/>
  <c r="I48" i="4"/>
  <c r="W47" i="4"/>
  <c r="W46" i="4"/>
  <c r="M45" i="4"/>
  <c r="W45" i="4" s="1"/>
  <c r="Q45" i="4"/>
  <c r="X45" i="4" s="1"/>
  <c r="N45" i="4"/>
  <c r="H45" i="4"/>
  <c r="I45" i="4"/>
  <c r="AE44" i="4"/>
  <c r="AA44" i="4"/>
  <c r="M44" i="4" s="1"/>
  <c r="Q44" i="4"/>
  <c r="X44" i="4"/>
  <c r="H44" i="4"/>
  <c r="I44" i="4"/>
  <c r="M43" i="4"/>
  <c r="N43" i="4" s="1"/>
  <c r="W43" i="4"/>
  <c r="Q43" i="4"/>
  <c r="X43" i="4"/>
  <c r="H43" i="4"/>
  <c r="I43" i="4" s="1"/>
  <c r="M42" i="4"/>
  <c r="W42" i="4" s="1"/>
  <c r="Q42" i="4"/>
  <c r="X42" i="4" s="1"/>
  <c r="H42" i="4"/>
  <c r="I42" i="4"/>
  <c r="M41" i="4"/>
  <c r="N41" i="4" s="1"/>
  <c r="V41" i="4" s="1"/>
  <c r="Y41" i="4" s="1"/>
  <c r="W41" i="4"/>
  <c r="Q41" i="4"/>
  <c r="X41" i="4" s="1"/>
  <c r="H41" i="4"/>
  <c r="I41" i="4" s="1"/>
  <c r="W40" i="4"/>
  <c r="W39" i="4"/>
  <c r="M38" i="4"/>
  <c r="N38" i="4" s="1"/>
  <c r="W38" i="4"/>
  <c r="Q38" i="4"/>
  <c r="X38" i="4"/>
  <c r="H38" i="4"/>
  <c r="I38" i="4" s="1"/>
  <c r="W37" i="4"/>
  <c r="W36" i="4"/>
  <c r="M35" i="4"/>
  <c r="N35" i="4" s="1"/>
  <c r="V35" i="4" s="1"/>
  <c r="Y35" i="4" s="1"/>
  <c r="W35" i="4"/>
  <c r="Q35" i="4"/>
  <c r="X35" i="4"/>
  <c r="H35" i="4"/>
  <c r="I35" i="4"/>
  <c r="M34" i="4"/>
  <c r="N34" i="4"/>
  <c r="Q34" i="4"/>
  <c r="X34" i="4" s="1"/>
  <c r="H34" i="4"/>
  <c r="I34" i="4"/>
  <c r="W33" i="4"/>
  <c r="M32" i="4"/>
  <c r="N32" i="4" s="1"/>
  <c r="Q32" i="4"/>
  <c r="X32" i="4" s="1"/>
  <c r="H32" i="4"/>
  <c r="I32" i="4"/>
  <c r="M31" i="4"/>
  <c r="W31" i="4" s="1"/>
  <c r="Q31" i="4"/>
  <c r="X31" i="4" s="1"/>
  <c r="H31" i="4"/>
  <c r="I31" i="4" s="1"/>
  <c r="M30" i="4"/>
  <c r="W30" i="4"/>
  <c r="Q30" i="4"/>
  <c r="X30" i="4" s="1"/>
  <c r="N30" i="4"/>
  <c r="H30" i="4"/>
  <c r="I30" i="4"/>
  <c r="W29" i="4"/>
  <c r="W28" i="4"/>
  <c r="M27" i="4"/>
  <c r="W27" i="4" s="1"/>
  <c r="Q27" i="4"/>
  <c r="X27" i="4" s="1"/>
  <c r="H27" i="4"/>
  <c r="I27" i="4"/>
  <c r="M26" i="4"/>
  <c r="W26" i="4" s="1"/>
  <c r="Q26" i="4"/>
  <c r="X26" i="4" s="1"/>
  <c r="N26" i="4"/>
  <c r="H26" i="4"/>
  <c r="I26" i="4" s="1"/>
  <c r="M24" i="4"/>
  <c r="W24" i="4" s="1"/>
  <c r="T24" i="4"/>
  <c r="Q24" i="4"/>
  <c r="X24" i="4"/>
  <c r="H24" i="4"/>
  <c r="I24" i="4" s="1"/>
  <c r="M23" i="4"/>
  <c r="W23" i="4" s="1"/>
  <c r="Q23" i="4"/>
  <c r="X23" i="4" s="1"/>
  <c r="H23" i="4"/>
  <c r="I23" i="4"/>
  <c r="W22" i="4"/>
  <c r="W21" i="4"/>
  <c r="M20" i="4"/>
  <c r="N20" i="4" s="1"/>
  <c r="Q20" i="4"/>
  <c r="X20" i="4"/>
  <c r="H20" i="4"/>
  <c r="I20" i="4"/>
  <c r="W19" i="4"/>
  <c r="M18" i="4"/>
  <c r="W18" i="4" s="1"/>
  <c r="Q18" i="4"/>
  <c r="X18" i="4" s="1"/>
  <c r="H18" i="4"/>
  <c r="I18" i="4" s="1"/>
  <c r="W17" i="4"/>
  <c r="M16" i="4"/>
  <c r="W16" i="4"/>
  <c r="T16" i="4"/>
  <c r="Q16" i="4"/>
  <c r="H16" i="4"/>
  <c r="I16" i="4"/>
  <c r="W15" i="4"/>
  <c r="M14" i="4"/>
  <c r="N14" i="4" s="1"/>
  <c r="W14" i="4"/>
  <c r="Q14" i="4"/>
  <c r="X14" i="4"/>
  <c r="H14" i="4"/>
  <c r="I14" i="4"/>
  <c r="W13" i="4"/>
  <c r="M12" i="4"/>
  <c r="W12" i="4" s="1"/>
  <c r="Q12" i="4"/>
  <c r="X12" i="4" s="1"/>
  <c r="N12" i="4"/>
  <c r="H12" i="4"/>
  <c r="I12" i="4"/>
  <c r="M11" i="4"/>
  <c r="W11" i="4" s="1"/>
  <c r="Q11" i="4"/>
  <c r="X11" i="4" s="1"/>
  <c r="H11" i="4"/>
  <c r="I11" i="4" s="1"/>
  <c r="M10" i="4"/>
  <c r="W10" i="4"/>
  <c r="Q10" i="4"/>
  <c r="X10" i="4"/>
  <c r="H10" i="4"/>
  <c r="I10" i="4" s="1"/>
  <c r="W9" i="4"/>
  <c r="M8" i="4"/>
  <c r="W8" i="4" s="1"/>
  <c r="Q8" i="4"/>
  <c r="X8" i="4"/>
  <c r="H8" i="4"/>
  <c r="I8" i="4"/>
  <c r="W7" i="4"/>
  <c r="W6" i="4"/>
  <c r="W5" i="4"/>
  <c r="W4" i="4"/>
  <c r="M3" i="4"/>
  <c r="N3" i="4" s="1"/>
  <c r="V3" i="4" s="1"/>
  <c r="Y3" i="4" s="1"/>
  <c r="W3" i="4"/>
  <c r="Q3" i="4"/>
  <c r="X3" i="4"/>
  <c r="H3" i="4"/>
  <c r="I3" i="4" s="1"/>
  <c r="M2593" i="1"/>
  <c r="L2593" i="1"/>
  <c r="K2593" i="1"/>
  <c r="J2593" i="1"/>
  <c r="M2583" i="1"/>
  <c r="L2583" i="1"/>
  <c r="K2583" i="1"/>
  <c r="J2583" i="1"/>
  <c r="M2573" i="1"/>
  <c r="L2573" i="1"/>
  <c r="K2573" i="1"/>
  <c r="J2573" i="1"/>
  <c r="M2563" i="1"/>
  <c r="L2563" i="1"/>
  <c r="K2563" i="1"/>
  <c r="J2563" i="1"/>
  <c r="M2553" i="1"/>
  <c r="L2553" i="1"/>
  <c r="K2553" i="1"/>
  <c r="J2553" i="1"/>
  <c r="M2543" i="1"/>
  <c r="L2543" i="1"/>
  <c r="K2543" i="1"/>
  <c r="J2543" i="1"/>
  <c r="M2533" i="1"/>
  <c r="L2533" i="1"/>
  <c r="K2533" i="1"/>
  <c r="J2533" i="1"/>
  <c r="M2523" i="1"/>
  <c r="L2523" i="1"/>
  <c r="K2523" i="1"/>
  <c r="J2523" i="1"/>
  <c r="M2513" i="1"/>
  <c r="L2513" i="1"/>
  <c r="K2513" i="1"/>
  <c r="J2513" i="1"/>
  <c r="M2503" i="1"/>
  <c r="L2503" i="1"/>
  <c r="K2503" i="1"/>
  <c r="J2503" i="1"/>
  <c r="M2493" i="1"/>
  <c r="L2493" i="1"/>
  <c r="K2493" i="1"/>
  <c r="J2493" i="1"/>
  <c r="M2483" i="1"/>
  <c r="L2483" i="1"/>
  <c r="K2483" i="1"/>
  <c r="J2483" i="1"/>
  <c r="M2473" i="1"/>
  <c r="L2473" i="1"/>
  <c r="K2473" i="1"/>
  <c r="J2473" i="1"/>
  <c r="M2463" i="1"/>
  <c r="L2463" i="1"/>
  <c r="K2463" i="1"/>
  <c r="J2463" i="1"/>
  <c r="M2453" i="1"/>
  <c r="L2453" i="1"/>
  <c r="K2453" i="1"/>
  <c r="J2453" i="1"/>
  <c r="M2443" i="1"/>
  <c r="L2443" i="1"/>
  <c r="K2443" i="1"/>
  <c r="J2443" i="1"/>
  <c r="M2433" i="1"/>
  <c r="L2433" i="1"/>
  <c r="K2433" i="1"/>
  <c r="J2433" i="1"/>
  <c r="M2423" i="1"/>
  <c r="L2423" i="1"/>
  <c r="K2423" i="1"/>
  <c r="J2423" i="1"/>
  <c r="M2413" i="1"/>
  <c r="L2413" i="1"/>
  <c r="K2413" i="1"/>
  <c r="J2413" i="1"/>
  <c r="M2403" i="1"/>
  <c r="L2403" i="1"/>
  <c r="K2403" i="1"/>
  <c r="J2403" i="1"/>
  <c r="M2393" i="1"/>
  <c r="L2393" i="1"/>
  <c r="K2393" i="1"/>
  <c r="J2393" i="1"/>
  <c r="M2383" i="1"/>
  <c r="L2383" i="1"/>
  <c r="K2383" i="1"/>
  <c r="J2383" i="1"/>
  <c r="M2373" i="1"/>
  <c r="L2373" i="1"/>
  <c r="K2373" i="1"/>
  <c r="J2373" i="1"/>
  <c r="M2363" i="1"/>
  <c r="L2363" i="1"/>
  <c r="K2363" i="1"/>
  <c r="J2363" i="1"/>
  <c r="M2353" i="1"/>
  <c r="L2353" i="1"/>
  <c r="K2353" i="1"/>
  <c r="J2353" i="1"/>
  <c r="M2343" i="1"/>
  <c r="L2343" i="1"/>
  <c r="K2343" i="1"/>
  <c r="J2343" i="1"/>
  <c r="M2333" i="1"/>
  <c r="L2333" i="1"/>
  <c r="K2333" i="1"/>
  <c r="J2333" i="1"/>
  <c r="M2323" i="1"/>
  <c r="L2323" i="1"/>
  <c r="K2323" i="1"/>
  <c r="J2323" i="1"/>
  <c r="M2313" i="1"/>
  <c r="L2313" i="1"/>
  <c r="K2313" i="1"/>
  <c r="J2313" i="1"/>
  <c r="M2303" i="1"/>
  <c r="L2303" i="1"/>
  <c r="K2303" i="1"/>
  <c r="J2303" i="1"/>
  <c r="M2293" i="1"/>
  <c r="L2293" i="1"/>
  <c r="K2293" i="1"/>
  <c r="J2293" i="1"/>
  <c r="M2283" i="1"/>
  <c r="L2283" i="1"/>
  <c r="K2283" i="1"/>
  <c r="J2283" i="1"/>
  <c r="M2273" i="1"/>
  <c r="L2273" i="1"/>
  <c r="K2273" i="1"/>
  <c r="J2273" i="1"/>
  <c r="M2263" i="1"/>
  <c r="L2263" i="1"/>
  <c r="K2263" i="1"/>
  <c r="J2263" i="1"/>
  <c r="M2253" i="1"/>
  <c r="L2253" i="1"/>
  <c r="K2253" i="1"/>
  <c r="J2253" i="1"/>
  <c r="M2243" i="1"/>
  <c r="L2243" i="1"/>
  <c r="K2243" i="1"/>
  <c r="J2243" i="1"/>
  <c r="M2233" i="1"/>
  <c r="L2233" i="1"/>
  <c r="K2233" i="1"/>
  <c r="J2233" i="1"/>
  <c r="M2223" i="1"/>
  <c r="L2223" i="1"/>
  <c r="K2223" i="1"/>
  <c r="J2223" i="1"/>
  <c r="M2213" i="1"/>
  <c r="L2213" i="1"/>
  <c r="K2213" i="1"/>
  <c r="J2213" i="1"/>
  <c r="M2203" i="1"/>
  <c r="L2203" i="1"/>
  <c r="K2203" i="1"/>
  <c r="J2203" i="1"/>
  <c r="M2193" i="1"/>
  <c r="L2193" i="1"/>
  <c r="K2193" i="1"/>
  <c r="J2193" i="1"/>
  <c r="M2183" i="1"/>
  <c r="L2183" i="1"/>
  <c r="K2183" i="1"/>
  <c r="J2183" i="1"/>
  <c r="M2173" i="1"/>
  <c r="L2173" i="1"/>
  <c r="K2173" i="1"/>
  <c r="J2173" i="1"/>
  <c r="M2163" i="1"/>
  <c r="L2163" i="1"/>
  <c r="K2163" i="1"/>
  <c r="J2163" i="1"/>
  <c r="M2153" i="1"/>
  <c r="L2153" i="1"/>
  <c r="K2153" i="1"/>
  <c r="J2153" i="1"/>
  <c r="M2143" i="1"/>
  <c r="L2143" i="1"/>
  <c r="K2143" i="1"/>
  <c r="J2143" i="1"/>
  <c r="M2133" i="1"/>
  <c r="L2133" i="1"/>
  <c r="K2133" i="1"/>
  <c r="J2133" i="1"/>
  <c r="M2123" i="1"/>
  <c r="L2123" i="1"/>
  <c r="K2123" i="1"/>
  <c r="J2123" i="1"/>
  <c r="M2113" i="1"/>
  <c r="L2113" i="1"/>
  <c r="K2113" i="1"/>
  <c r="J2113" i="1"/>
  <c r="M2103" i="1"/>
  <c r="L2103" i="1"/>
  <c r="K2103" i="1"/>
  <c r="J2103" i="1"/>
  <c r="M2093" i="1"/>
  <c r="L2093" i="1"/>
  <c r="K2093" i="1"/>
  <c r="J2093" i="1"/>
  <c r="M2083" i="1"/>
  <c r="L2083" i="1"/>
  <c r="K2083" i="1"/>
  <c r="J2083" i="1"/>
  <c r="M2073" i="1"/>
  <c r="L2073" i="1"/>
  <c r="K2073" i="1"/>
  <c r="J2073" i="1"/>
  <c r="M2063" i="1"/>
  <c r="L2063" i="1"/>
  <c r="K2063" i="1"/>
  <c r="J2063" i="1"/>
  <c r="M2053" i="1"/>
  <c r="L2053" i="1"/>
  <c r="K2053" i="1"/>
  <c r="J2053" i="1"/>
  <c r="M2043" i="1"/>
  <c r="L2043" i="1"/>
  <c r="K2043" i="1"/>
  <c r="J2043" i="1"/>
  <c r="M2033" i="1"/>
  <c r="L2033" i="1"/>
  <c r="K2033" i="1"/>
  <c r="J2033" i="1"/>
  <c r="M2023" i="1"/>
  <c r="L2023" i="1"/>
  <c r="K2023" i="1"/>
  <c r="J2023" i="1"/>
  <c r="M2013" i="1"/>
  <c r="L2013" i="1"/>
  <c r="K2013" i="1"/>
  <c r="J2013" i="1"/>
  <c r="M2003" i="1"/>
  <c r="L2003" i="1"/>
  <c r="K2003" i="1"/>
  <c r="J2003" i="1"/>
  <c r="M1993" i="1"/>
  <c r="L1993" i="1"/>
  <c r="K1993" i="1"/>
  <c r="J1993" i="1"/>
  <c r="M1983" i="1"/>
  <c r="L1983" i="1"/>
  <c r="K1983" i="1"/>
  <c r="J1983" i="1"/>
  <c r="M1973" i="1"/>
  <c r="L1973" i="1"/>
  <c r="K1973" i="1"/>
  <c r="J1973" i="1"/>
  <c r="M1963" i="1"/>
  <c r="L1963" i="1"/>
  <c r="K1963" i="1"/>
  <c r="J1963" i="1"/>
  <c r="M1953" i="1"/>
  <c r="L1953" i="1"/>
  <c r="K1953" i="1"/>
  <c r="J1953" i="1"/>
  <c r="M1943" i="1"/>
  <c r="L1943" i="1"/>
  <c r="K1943" i="1"/>
  <c r="J1943" i="1"/>
  <c r="M1933" i="1"/>
  <c r="L1933" i="1"/>
  <c r="K1933" i="1"/>
  <c r="J1933" i="1"/>
  <c r="M1923" i="1"/>
  <c r="L1923" i="1"/>
  <c r="K1923" i="1"/>
  <c r="J1923" i="1"/>
  <c r="M1913" i="1"/>
  <c r="L1913" i="1"/>
  <c r="K1913" i="1"/>
  <c r="J1913" i="1"/>
  <c r="M1903" i="1"/>
  <c r="L1903" i="1"/>
  <c r="K1903" i="1"/>
  <c r="J1903" i="1"/>
  <c r="M1893" i="1"/>
  <c r="L1893" i="1"/>
  <c r="K1893" i="1"/>
  <c r="J1893" i="1"/>
  <c r="M1883" i="1"/>
  <c r="L1883" i="1"/>
  <c r="K1883" i="1"/>
  <c r="J1883" i="1"/>
  <c r="M1873" i="1"/>
  <c r="L1873" i="1"/>
  <c r="K1873" i="1"/>
  <c r="J1873" i="1"/>
  <c r="M1863" i="1"/>
  <c r="L1863" i="1"/>
  <c r="K1863" i="1"/>
  <c r="J1863" i="1"/>
  <c r="M1853" i="1"/>
  <c r="L1853" i="1"/>
  <c r="K1853" i="1"/>
  <c r="J1853" i="1"/>
  <c r="M1843" i="1"/>
  <c r="L1843" i="1"/>
  <c r="K1843" i="1"/>
  <c r="J1843" i="1"/>
  <c r="M1833" i="1"/>
  <c r="L1833" i="1"/>
  <c r="K1833" i="1"/>
  <c r="J1833" i="1"/>
  <c r="M1823" i="1"/>
  <c r="L1823" i="1"/>
  <c r="K1823" i="1"/>
  <c r="J1823" i="1"/>
  <c r="M1813" i="1"/>
  <c r="L1813" i="1"/>
  <c r="K1813" i="1"/>
  <c r="J1813" i="1"/>
  <c r="M1803" i="1"/>
  <c r="L1803" i="1"/>
  <c r="K1803" i="1"/>
  <c r="J1803" i="1"/>
  <c r="M1793" i="1"/>
  <c r="L1793" i="1"/>
  <c r="K1793" i="1"/>
  <c r="J1793" i="1"/>
  <c r="M1783" i="1"/>
  <c r="L1783" i="1"/>
  <c r="K1783" i="1"/>
  <c r="J1783" i="1"/>
  <c r="M1773" i="1"/>
  <c r="L1773" i="1"/>
  <c r="K1773" i="1"/>
  <c r="J1773" i="1"/>
  <c r="M1763" i="1"/>
  <c r="L1763" i="1"/>
  <c r="K1763" i="1"/>
  <c r="J1763" i="1"/>
  <c r="M1753" i="1"/>
  <c r="L1753" i="1"/>
  <c r="K1753" i="1"/>
  <c r="J1753" i="1"/>
  <c r="M1743" i="1"/>
  <c r="L1743" i="1"/>
  <c r="K1743" i="1"/>
  <c r="J1743" i="1"/>
  <c r="M1733" i="1"/>
  <c r="L1733" i="1"/>
  <c r="K1733" i="1"/>
  <c r="J1733" i="1"/>
  <c r="M1723" i="1"/>
  <c r="L1723" i="1"/>
  <c r="K1723" i="1"/>
  <c r="J1723" i="1"/>
  <c r="M1713" i="1"/>
  <c r="L1713" i="1"/>
  <c r="K1713" i="1"/>
  <c r="J1713" i="1"/>
  <c r="M1703" i="1"/>
  <c r="L1703" i="1"/>
  <c r="K1703" i="1"/>
  <c r="J1703" i="1"/>
  <c r="M1693" i="1"/>
  <c r="L1693" i="1"/>
  <c r="K1693" i="1"/>
  <c r="J1693" i="1"/>
  <c r="M1683" i="1"/>
  <c r="L1683" i="1"/>
  <c r="K1683" i="1"/>
  <c r="J1683" i="1"/>
  <c r="M1673" i="1"/>
  <c r="L1673" i="1"/>
  <c r="K1673" i="1"/>
  <c r="J1673" i="1"/>
  <c r="M1663" i="1"/>
  <c r="L1663" i="1"/>
  <c r="K1663" i="1"/>
  <c r="J1663" i="1"/>
  <c r="M1653" i="1"/>
  <c r="L1653" i="1"/>
  <c r="K1653" i="1"/>
  <c r="J1653" i="1"/>
  <c r="M1643" i="1"/>
  <c r="L1643" i="1"/>
  <c r="K1643" i="1"/>
  <c r="J1643" i="1"/>
  <c r="M1633" i="1"/>
  <c r="L1633" i="1"/>
  <c r="K1633" i="1"/>
  <c r="J1633" i="1"/>
  <c r="M1623" i="1"/>
  <c r="L1623" i="1"/>
  <c r="K1623" i="1"/>
  <c r="J1623" i="1"/>
  <c r="M1613" i="1"/>
  <c r="L1613" i="1"/>
  <c r="K1613" i="1"/>
  <c r="J1613" i="1"/>
  <c r="M1603" i="1"/>
  <c r="L1603" i="1"/>
  <c r="K1603" i="1"/>
  <c r="J1603" i="1"/>
  <c r="M1593" i="1"/>
  <c r="L1593" i="1"/>
  <c r="K1593" i="1"/>
  <c r="J1593" i="1"/>
  <c r="M1583" i="1"/>
  <c r="L1583" i="1"/>
  <c r="K1583" i="1"/>
  <c r="J1583" i="1"/>
  <c r="M1573" i="1"/>
  <c r="L1573" i="1"/>
  <c r="K1573" i="1"/>
  <c r="J1573" i="1"/>
  <c r="M1563" i="1"/>
  <c r="L1563" i="1"/>
  <c r="K1563" i="1"/>
  <c r="J1563" i="1"/>
  <c r="M1553" i="1"/>
  <c r="L1553" i="1"/>
  <c r="K1553" i="1"/>
  <c r="J1553" i="1"/>
  <c r="M1543" i="1"/>
  <c r="L1543" i="1"/>
  <c r="K1543" i="1"/>
  <c r="J1543" i="1"/>
  <c r="M1533" i="1"/>
  <c r="L1533" i="1"/>
  <c r="K1533" i="1"/>
  <c r="J1533" i="1"/>
  <c r="M1523" i="1"/>
  <c r="L1523" i="1"/>
  <c r="K1523" i="1"/>
  <c r="J1523" i="1"/>
  <c r="M1513" i="1"/>
  <c r="L1513" i="1"/>
  <c r="K1513" i="1"/>
  <c r="J1513" i="1"/>
  <c r="M1503" i="1"/>
  <c r="L1503" i="1"/>
  <c r="K1503" i="1"/>
  <c r="J1503" i="1"/>
  <c r="M1493" i="1"/>
  <c r="L1493" i="1"/>
  <c r="K1493" i="1"/>
  <c r="J1493" i="1"/>
  <c r="M1483" i="1"/>
  <c r="L1483" i="1"/>
  <c r="K1483" i="1"/>
  <c r="J1483" i="1"/>
  <c r="M1473" i="1"/>
  <c r="L1473" i="1"/>
  <c r="K1473" i="1"/>
  <c r="J1473" i="1"/>
  <c r="M1463" i="1"/>
  <c r="L1463" i="1"/>
  <c r="K1463" i="1"/>
  <c r="J1463" i="1"/>
  <c r="M1453" i="1"/>
  <c r="L1453" i="1"/>
  <c r="K1453" i="1"/>
  <c r="J1453" i="1"/>
  <c r="M1443" i="1"/>
  <c r="L1443" i="1"/>
  <c r="K1443" i="1"/>
  <c r="J1443" i="1"/>
  <c r="M1433" i="1"/>
  <c r="L1433" i="1"/>
  <c r="K1433" i="1"/>
  <c r="J1433" i="1"/>
  <c r="M1423" i="1"/>
  <c r="L1423" i="1"/>
  <c r="K1423" i="1"/>
  <c r="J1423" i="1"/>
  <c r="M1413" i="1"/>
  <c r="L1413" i="1"/>
  <c r="K1413" i="1"/>
  <c r="J1413" i="1"/>
  <c r="M1403" i="1"/>
  <c r="L1403" i="1"/>
  <c r="K1403" i="1"/>
  <c r="J1403" i="1"/>
  <c r="M1393" i="1"/>
  <c r="L1393" i="1"/>
  <c r="K1393" i="1"/>
  <c r="J1393" i="1"/>
  <c r="M1383" i="1"/>
  <c r="L1383" i="1"/>
  <c r="K1383" i="1"/>
  <c r="J1383" i="1"/>
  <c r="M1373" i="1"/>
  <c r="L1373" i="1"/>
  <c r="K1373" i="1"/>
  <c r="J1373" i="1"/>
  <c r="M1363" i="1"/>
  <c r="L1363" i="1"/>
  <c r="K1363" i="1"/>
  <c r="J1363" i="1"/>
  <c r="M1353" i="1"/>
  <c r="L1353" i="1"/>
  <c r="K1353" i="1"/>
  <c r="J1353" i="1"/>
  <c r="M1343" i="1"/>
  <c r="L1343" i="1"/>
  <c r="K1343" i="1"/>
  <c r="J1343" i="1"/>
  <c r="M1333" i="1"/>
  <c r="L1333" i="1"/>
  <c r="K1333" i="1"/>
  <c r="J1333" i="1"/>
  <c r="M1323" i="1"/>
  <c r="L1323" i="1"/>
  <c r="K1323" i="1"/>
  <c r="J1323" i="1"/>
  <c r="M1313" i="1"/>
  <c r="L1313" i="1"/>
  <c r="K1313" i="1"/>
  <c r="J1313" i="1"/>
  <c r="M1303" i="1"/>
  <c r="L1303" i="1"/>
  <c r="K1303" i="1"/>
  <c r="J1303" i="1"/>
  <c r="M1293" i="1"/>
  <c r="L1293" i="1"/>
  <c r="K1293" i="1"/>
  <c r="J1293" i="1"/>
  <c r="M1283" i="1"/>
  <c r="L1283" i="1"/>
  <c r="K1283" i="1"/>
  <c r="J1283" i="1"/>
  <c r="M1273" i="1"/>
  <c r="L1273" i="1"/>
  <c r="K1273" i="1"/>
  <c r="J1273" i="1"/>
  <c r="M1263" i="1"/>
  <c r="L1263" i="1"/>
  <c r="K1263" i="1"/>
  <c r="J1263" i="1"/>
  <c r="M1253" i="1"/>
  <c r="L1253" i="1"/>
  <c r="K1253" i="1"/>
  <c r="J1253" i="1"/>
  <c r="M1243" i="1"/>
  <c r="L1243" i="1"/>
  <c r="K1243" i="1"/>
  <c r="J1243" i="1"/>
  <c r="M1233" i="1"/>
  <c r="L1233" i="1"/>
  <c r="K1233" i="1"/>
  <c r="J1233" i="1"/>
  <c r="M1223" i="1"/>
  <c r="L1223" i="1"/>
  <c r="K1223" i="1"/>
  <c r="J1223" i="1"/>
  <c r="M1213" i="1"/>
  <c r="L1213" i="1"/>
  <c r="K1213" i="1"/>
  <c r="J1213" i="1"/>
  <c r="M1203" i="1"/>
  <c r="L1203" i="1"/>
  <c r="K1203" i="1"/>
  <c r="J1203" i="1"/>
  <c r="M1193" i="1"/>
  <c r="L1193" i="1"/>
  <c r="K1193" i="1"/>
  <c r="J1193" i="1"/>
  <c r="M1183" i="1"/>
  <c r="L1183" i="1"/>
  <c r="K1183" i="1"/>
  <c r="J1183" i="1"/>
  <c r="M1173" i="1"/>
  <c r="L1173" i="1"/>
  <c r="K1173" i="1"/>
  <c r="J1173" i="1"/>
  <c r="M1163" i="1"/>
  <c r="L1163" i="1"/>
  <c r="K1163" i="1"/>
  <c r="J1163" i="1"/>
  <c r="M1153" i="1"/>
  <c r="L1153" i="1"/>
  <c r="K1153" i="1"/>
  <c r="J1153" i="1"/>
  <c r="M1143" i="1"/>
  <c r="L1143" i="1"/>
  <c r="K1143" i="1"/>
  <c r="J1143" i="1"/>
  <c r="M1133" i="1"/>
  <c r="L1133" i="1"/>
  <c r="K1133" i="1"/>
  <c r="J1133" i="1"/>
  <c r="M1123" i="1"/>
  <c r="L1123" i="1"/>
  <c r="K1123" i="1"/>
  <c r="J1123" i="1"/>
  <c r="M1113" i="1"/>
  <c r="L1113" i="1"/>
  <c r="K1113" i="1"/>
  <c r="J1113" i="1"/>
  <c r="M1103" i="1"/>
  <c r="L1103" i="1"/>
  <c r="K1103" i="1"/>
  <c r="J1103" i="1"/>
  <c r="M1093" i="1"/>
  <c r="L1093" i="1"/>
  <c r="K1093" i="1"/>
  <c r="J1093" i="1"/>
  <c r="M1083" i="1"/>
  <c r="L1083" i="1"/>
  <c r="K1083" i="1"/>
  <c r="J1083" i="1"/>
  <c r="M1073" i="1"/>
  <c r="L1073" i="1"/>
  <c r="K1073" i="1"/>
  <c r="J1073" i="1"/>
  <c r="M1063" i="1"/>
  <c r="L1063" i="1"/>
  <c r="K1063" i="1"/>
  <c r="J1063" i="1"/>
  <c r="M1053" i="1"/>
  <c r="L1053" i="1"/>
  <c r="K1053" i="1"/>
  <c r="J1053" i="1"/>
  <c r="M1043" i="1"/>
  <c r="L1043" i="1"/>
  <c r="K1043" i="1"/>
  <c r="J1043" i="1"/>
  <c r="M1033" i="1"/>
  <c r="L1033" i="1"/>
  <c r="K1033" i="1"/>
  <c r="J1033" i="1"/>
  <c r="M1023" i="1"/>
  <c r="L1023" i="1"/>
  <c r="K1023" i="1"/>
  <c r="J1023" i="1"/>
  <c r="M1013" i="1"/>
  <c r="L1013" i="1"/>
  <c r="K1013" i="1"/>
  <c r="J1013" i="1"/>
  <c r="M1003" i="1"/>
  <c r="L1003" i="1"/>
  <c r="K1003" i="1"/>
  <c r="J1003" i="1"/>
  <c r="M993" i="1"/>
  <c r="L993" i="1"/>
  <c r="K993" i="1"/>
  <c r="J993" i="1"/>
  <c r="M983" i="1"/>
  <c r="L983" i="1"/>
  <c r="K983" i="1"/>
  <c r="J983" i="1"/>
  <c r="M973" i="1"/>
  <c r="L973" i="1"/>
  <c r="K973" i="1"/>
  <c r="J973" i="1"/>
  <c r="M963" i="1"/>
  <c r="L963" i="1"/>
  <c r="K963" i="1"/>
  <c r="J963" i="1"/>
  <c r="M953" i="1"/>
  <c r="L953" i="1"/>
  <c r="K953" i="1"/>
  <c r="J953" i="1"/>
  <c r="M943" i="1"/>
  <c r="L943" i="1"/>
  <c r="K943" i="1"/>
  <c r="J943" i="1"/>
  <c r="M933" i="1"/>
  <c r="L933" i="1"/>
  <c r="K933" i="1"/>
  <c r="J933" i="1"/>
  <c r="M923" i="1"/>
  <c r="L923" i="1"/>
  <c r="K923" i="1"/>
  <c r="J923" i="1"/>
  <c r="M913" i="1"/>
  <c r="L913" i="1"/>
  <c r="K913" i="1"/>
  <c r="J913" i="1"/>
  <c r="M903" i="1"/>
  <c r="L903" i="1"/>
  <c r="K903" i="1"/>
  <c r="J903" i="1"/>
  <c r="M893" i="1"/>
  <c r="L893" i="1"/>
  <c r="K893" i="1"/>
  <c r="J893" i="1"/>
  <c r="M883" i="1"/>
  <c r="L883" i="1"/>
  <c r="K883" i="1"/>
  <c r="J883" i="1"/>
  <c r="M873" i="1"/>
  <c r="L873" i="1"/>
  <c r="K873" i="1"/>
  <c r="J873" i="1"/>
  <c r="M863" i="1"/>
  <c r="L863" i="1"/>
  <c r="K863" i="1"/>
  <c r="J863" i="1"/>
  <c r="M853" i="1"/>
  <c r="L853" i="1"/>
  <c r="K853" i="1"/>
  <c r="J853" i="1"/>
  <c r="M843" i="1"/>
  <c r="L843" i="1"/>
  <c r="K843" i="1"/>
  <c r="J843" i="1"/>
  <c r="M833" i="1"/>
  <c r="L833" i="1"/>
  <c r="K833" i="1"/>
  <c r="J833" i="1"/>
  <c r="M823" i="1"/>
  <c r="L823" i="1"/>
  <c r="K823" i="1"/>
  <c r="J823" i="1"/>
  <c r="M813" i="1"/>
  <c r="L813" i="1"/>
  <c r="K813" i="1"/>
  <c r="J813" i="1"/>
  <c r="M803" i="1"/>
  <c r="L803" i="1"/>
  <c r="K803" i="1"/>
  <c r="J803" i="1"/>
  <c r="M793" i="1"/>
  <c r="L793" i="1"/>
  <c r="K793" i="1"/>
  <c r="J793" i="1"/>
  <c r="M783" i="1"/>
  <c r="L783" i="1"/>
  <c r="K783" i="1"/>
  <c r="J783" i="1"/>
  <c r="M773" i="1"/>
  <c r="L773" i="1"/>
  <c r="K773" i="1"/>
  <c r="J773" i="1"/>
  <c r="M763" i="1"/>
  <c r="L763" i="1"/>
  <c r="K763" i="1"/>
  <c r="J763" i="1"/>
  <c r="M753" i="1"/>
  <c r="L753" i="1"/>
  <c r="K753" i="1"/>
  <c r="J753" i="1"/>
  <c r="M743" i="1"/>
  <c r="L743" i="1"/>
  <c r="K743" i="1"/>
  <c r="J743" i="1"/>
  <c r="M733" i="1"/>
  <c r="L733" i="1"/>
  <c r="K733" i="1"/>
  <c r="J733" i="1"/>
  <c r="M723" i="1"/>
  <c r="L723" i="1"/>
  <c r="K723" i="1"/>
  <c r="J723" i="1"/>
  <c r="M713" i="1"/>
  <c r="L713" i="1"/>
  <c r="K713" i="1"/>
  <c r="J713" i="1"/>
  <c r="M703" i="1"/>
  <c r="L703" i="1"/>
  <c r="K703" i="1"/>
  <c r="J703" i="1"/>
  <c r="M693" i="1"/>
  <c r="L693" i="1"/>
  <c r="K693" i="1"/>
  <c r="J693" i="1"/>
  <c r="M683" i="1"/>
  <c r="L683" i="1"/>
  <c r="K683" i="1"/>
  <c r="J683" i="1"/>
  <c r="M673" i="1"/>
  <c r="L673" i="1"/>
  <c r="K673" i="1"/>
  <c r="J673" i="1"/>
  <c r="M663" i="1"/>
  <c r="L663" i="1"/>
  <c r="K663" i="1"/>
  <c r="J663" i="1"/>
  <c r="M653" i="1"/>
  <c r="L653" i="1"/>
  <c r="K653" i="1"/>
  <c r="J653" i="1"/>
  <c r="M643" i="1"/>
  <c r="L643" i="1"/>
  <c r="K643" i="1"/>
  <c r="J643" i="1"/>
  <c r="M633" i="1"/>
  <c r="L633" i="1"/>
  <c r="K633" i="1"/>
  <c r="J633" i="1"/>
  <c r="M623" i="1"/>
  <c r="L623" i="1"/>
  <c r="K623" i="1"/>
  <c r="J623" i="1"/>
  <c r="M613" i="1"/>
  <c r="L613" i="1"/>
  <c r="K613" i="1"/>
  <c r="J613" i="1"/>
  <c r="M603" i="1"/>
  <c r="L603" i="1"/>
  <c r="K603" i="1"/>
  <c r="J603" i="1"/>
  <c r="M593" i="1"/>
  <c r="L593" i="1"/>
  <c r="K593" i="1"/>
  <c r="J593" i="1"/>
  <c r="M583" i="1"/>
  <c r="L583" i="1"/>
  <c r="K583" i="1"/>
  <c r="J583" i="1"/>
  <c r="M573" i="1"/>
  <c r="L573" i="1"/>
  <c r="K573" i="1"/>
  <c r="J573" i="1"/>
  <c r="M563" i="1"/>
  <c r="L563" i="1"/>
  <c r="K563" i="1"/>
  <c r="J563" i="1"/>
  <c r="M553" i="1"/>
  <c r="L553" i="1"/>
  <c r="K553" i="1"/>
  <c r="J553" i="1"/>
  <c r="M543" i="1"/>
  <c r="L543" i="1"/>
  <c r="K543" i="1"/>
  <c r="J543" i="1"/>
  <c r="M533" i="1"/>
  <c r="L533" i="1"/>
  <c r="K533" i="1"/>
  <c r="J533" i="1"/>
  <c r="M523" i="1"/>
  <c r="L523" i="1"/>
  <c r="K523" i="1"/>
  <c r="J523" i="1"/>
  <c r="M513" i="1"/>
  <c r="L513" i="1"/>
  <c r="K513" i="1"/>
  <c r="J513" i="1"/>
  <c r="M503" i="1"/>
  <c r="L503" i="1"/>
  <c r="K503" i="1"/>
  <c r="J503" i="1"/>
  <c r="M493" i="1"/>
  <c r="L493" i="1"/>
  <c r="K493" i="1"/>
  <c r="J493" i="1"/>
  <c r="M483" i="1"/>
  <c r="L483" i="1"/>
  <c r="K483" i="1"/>
  <c r="J483" i="1"/>
  <c r="M473" i="1"/>
  <c r="L473" i="1"/>
  <c r="K473" i="1"/>
  <c r="J473" i="1"/>
  <c r="M463" i="1"/>
  <c r="L463" i="1"/>
  <c r="K463" i="1"/>
  <c r="J463" i="1"/>
  <c r="M453" i="1"/>
  <c r="L453" i="1"/>
  <c r="K453" i="1"/>
  <c r="J453" i="1"/>
  <c r="M443" i="1"/>
  <c r="L443" i="1"/>
  <c r="K443" i="1"/>
  <c r="J443" i="1"/>
  <c r="M433" i="1"/>
  <c r="L433" i="1"/>
  <c r="K433" i="1"/>
  <c r="J433" i="1"/>
  <c r="M423" i="1"/>
  <c r="L423" i="1"/>
  <c r="K423" i="1"/>
  <c r="J423" i="1"/>
  <c r="M413" i="1"/>
  <c r="L413" i="1"/>
  <c r="K413" i="1"/>
  <c r="J413" i="1"/>
  <c r="M403" i="1"/>
  <c r="L403" i="1"/>
  <c r="K403" i="1"/>
  <c r="J403" i="1"/>
  <c r="M393" i="1"/>
  <c r="L393" i="1"/>
  <c r="K393" i="1"/>
  <c r="J393" i="1"/>
  <c r="M383" i="1"/>
  <c r="L383" i="1"/>
  <c r="K383" i="1"/>
  <c r="J383" i="1"/>
  <c r="M373" i="1"/>
  <c r="L373" i="1"/>
  <c r="K373" i="1"/>
  <c r="J373" i="1"/>
  <c r="M363" i="1"/>
  <c r="L363" i="1"/>
  <c r="K363" i="1"/>
  <c r="J363" i="1"/>
  <c r="M353" i="1"/>
  <c r="L353" i="1"/>
  <c r="K353" i="1"/>
  <c r="J353" i="1"/>
  <c r="M343" i="1"/>
  <c r="L343" i="1"/>
  <c r="K343" i="1"/>
  <c r="J343" i="1"/>
  <c r="M333" i="1"/>
  <c r="L333" i="1"/>
  <c r="K333" i="1"/>
  <c r="J333" i="1"/>
  <c r="M323" i="1"/>
  <c r="L323" i="1"/>
  <c r="K323" i="1"/>
  <c r="J323" i="1"/>
  <c r="M313" i="1"/>
  <c r="L313" i="1"/>
  <c r="K313" i="1"/>
  <c r="J313" i="1"/>
  <c r="M303" i="1"/>
  <c r="L303" i="1"/>
  <c r="K303" i="1"/>
  <c r="J303" i="1"/>
  <c r="M293" i="1"/>
  <c r="L293" i="1"/>
  <c r="K293" i="1"/>
  <c r="J293" i="1"/>
  <c r="M283" i="1"/>
  <c r="L283" i="1"/>
  <c r="K283" i="1"/>
  <c r="J283" i="1"/>
  <c r="M273" i="1"/>
  <c r="L273" i="1"/>
  <c r="K273" i="1"/>
  <c r="J273" i="1"/>
  <c r="M263" i="1"/>
  <c r="L263" i="1"/>
  <c r="K263" i="1"/>
  <c r="J263" i="1"/>
  <c r="M253" i="1"/>
  <c r="L253" i="1"/>
  <c r="K253" i="1"/>
  <c r="J253" i="1"/>
  <c r="M243" i="1"/>
  <c r="L243" i="1"/>
  <c r="K243" i="1"/>
  <c r="J243" i="1"/>
  <c r="M233" i="1"/>
  <c r="L233" i="1"/>
  <c r="K233" i="1"/>
  <c r="J233" i="1"/>
  <c r="M223" i="1"/>
  <c r="L223" i="1"/>
  <c r="K223" i="1"/>
  <c r="J223" i="1"/>
  <c r="M213" i="1"/>
  <c r="L213" i="1"/>
  <c r="K213" i="1"/>
  <c r="J213" i="1"/>
  <c r="M203" i="1"/>
  <c r="L203" i="1"/>
  <c r="K203" i="1"/>
  <c r="J203" i="1"/>
  <c r="M193" i="1"/>
  <c r="L193" i="1"/>
  <c r="K193" i="1"/>
  <c r="J193" i="1"/>
  <c r="M183" i="1"/>
  <c r="L183" i="1"/>
  <c r="K183" i="1"/>
  <c r="J183" i="1"/>
  <c r="M173" i="1"/>
  <c r="L173" i="1"/>
  <c r="K173" i="1"/>
  <c r="J173" i="1"/>
  <c r="M163" i="1"/>
  <c r="L163" i="1"/>
  <c r="K163" i="1"/>
  <c r="J163" i="1"/>
  <c r="M153" i="1"/>
  <c r="L153" i="1"/>
  <c r="K153" i="1"/>
  <c r="J153" i="1"/>
  <c r="M143" i="1"/>
  <c r="L143" i="1"/>
  <c r="K143" i="1"/>
  <c r="J143" i="1"/>
  <c r="M133" i="1"/>
  <c r="L133" i="1"/>
  <c r="K133" i="1"/>
  <c r="J133" i="1"/>
  <c r="M123" i="1"/>
  <c r="L123" i="1"/>
  <c r="K123" i="1"/>
  <c r="J123" i="1"/>
  <c r="M113" i="1"/>
  <c r="L113" i="1"/>
  <c r="K113" i="1"/>
  <c r="J113" i="1"/>
  <c r="M103" i="1"/>
  <c r="L103" i="1"/>
  <c r="K103" i="1"/>
  <c r="J103" i="1"/>
  <c r="M93" i="1"/>
  <c r="L93" i="1"/>
  <c r="K93" i="1"/>
  <c r="J93" i="1"/>
  <c r="M83" i="1"/>
  <c r="L83" i="1"/>
  <c r="K83" i="1"/>
  <c r="J83" i="1"/>
  <c r="M73" i="1"/>
  <c r="L73" i="1"/>
  <c r="K73" i="1"/>
  <c r="J73" i="1"/>
  <c r="M63" i="1"/>
  <c r="L63" i="1"/>
  <c r="K63" i="1"/>
  <c r="J63" i="1"/>
  <c r="M53" i="1"/>
  <c r="L53" i="1"/>
  <c r="K53" i="1"/>
  <c r="J53" i="1"/>
  <c r="M43" i="1"/>
  <c r="L43" i="1"/>
  <c r="K43" i="1"/>
  <c r="J43" i="1"/>
  <c r="M33" i="1"/>
  <c r="L33" i="1"/>
  <c r="K33" i="1"/>
  <c r="J33" i="1"/>
  <c r="M23" i="1"/>
  <c r="L23" i="1"/>
  <c r="K23" i="1"/>
  <c r="J23" i="1"/>
  <c r="M13" i="1"/>
  <c r="L13" i="1"/>
  <c r="K13" i="1"/>
  <c r="J13" i="1"/>
  <c r="M3" i="1"/>
  <c r="L3" i="1"/>
  <c r="K3" i="1"/>
  <c r="J3" i="1"/>
  <c r="Z87" i="4"/>
  <c r="Z30" i="4"/>
  <c r="V12" i="4"/>
  <c r="X16" i="4"/>
  <c r="N24" i="4"/>
  <c r="V24" i="4" s="1"/>
  <c r="Y24" i="4" s="1"/>
  <c r="V26" i="4"/>
  <c r="Y26" i="4" s="1"/>
  <c r="V30" i="4"/>
  <c r="Y30" i="4" s="1"/>
  <c r="V77" i="4"/>
  <c r="V87" i="4"/>
  <c r="Y87" i="4"/>
  <c r="P140" i="6"/>
  <c r="P136" i="6"/>
  <c r="P135" i="6"/>
  <c r="P133" i="6"/>
  <c r="P131" i="6"/>
  <c r="P129" i="6"/>
  <c r="P127" i="6"/>
  <c r="P126" i="6"/>
  <c r="P125" i="6"/>
  <c r="P124" i="6"/>
  <c r="P122" i="6"/>
  <c r="P121" i="6"/>
  <c r="P120" i="6"/>
  <c r="P118" i="6"/>
  <c r="P116" i="6"/>
  <c r="P114" i="6"/>
  <c r="P109" i="6"/>
  <c r="P106" i="6"/>
  <c r="P105" i="6"/>
  <c r="P103" i="6"/>
  <c r="P98" i="6"/>
  <c r="P97" i="6"/>
  <c r="P94" i="6"/>
  <c r="P92" i="6"/>
  <c r="P90" i="6"/>
  <c r="P88" i="6"/>
  <c r="P86" i="6"/>
  <c r="P85" i="6"/>
  <c r="P84" i="6"/>
  <c r="P83" i="6"/>
  <c r="P81" i="6"/>
  <c r="P79" i="6"/>
  <c r="P77" i="6"/>
  <c r="P73" i="6"/>
  <c r="P71" i="6"/>
  <c r="P62" i="6"/>
  <c r="P60" i="6"/>
  <c r="P58" i="6"/>
  <c r="Z3" i="4"/>
  <c r="Z35" i="4"/>
  <c r="Z45" i="4"/>
  <c r="Z65" i="4"/>
  <c r="W44" i="4"/>
  <c r="Y44" i="4" s="1"/>
  <c r="N44" i="4"/>
  <c r="V44" i="4"/>
  <c r="Z53" i="4"/>
  <c r="Z63" i="4"/>
  <c r="Z80" i="4"/>
  <c r="Z93" i="4"/>
  <c r="N11" i="4"/>
  <c r="V11" i="4" s="1"/>
  <c r="N16" i="4"/>
  <c r="V16" i="4"/>
  <c r="N18" i="4"/>
  <c r="V18" i="4"/>
  <c r="V20" i="4"/>
  <c r="N27" i="4"/>
  <c r="V27" i="4" s="1"/>
  <c r="N31" i="4"/>
  <c r="V31" i="4"/>
  <c r="V43" i="4"/>
  <c r="V45" i="4"/>
  <c r="Y45" i="4" s="1"/>
  <c r="V49" i="4"/>
  <c r="N51" i="4"/>
  <c r="V51" i="4" s="1"/>
  <c r="Y51" i="4" s="1"/>
  <c r="N53" i="4"/>
  <c r="V53" i="4" s="1"/>
  <c r="Y53" i="4" s="1"/>
  <c r="N61" i="4"/>
  <c r="V61" i="4"/>
  <c r="N63" i="4"/>
  <c r="V63" i="4"/>
  <c r="Y63" i="4" s="1"/>
  <c r="V65" i="4"/>
  <c r="Y65" i="4" s="1"/>
  <c r="N71" i="4"/>
  <c r="V71" i="4"/>
  <c r="N73" i="4"/>
  <c r="V73" i="4" s="1"/>
  <c r="Y73" i="4" s="1"/>
  <c r="N75" i="4"/>
  <c r="V75" i="4" s="1"/>
  <c r="Y75" i="4" s="1"/>
  <c r="N80" i="4"/>
  <c r="V80" i="4" s="1"/>
  <c r="Y80" i="4" s="1"/>
  <c r="N82" i="4"/>
  <c r="V82" i="4"/>
  <c r="N86" i="4"/>
  <c r="V86" i="4"/>
  <c r="N89" i="4"/>
  <c r="V89" i="4" s="1"/>
  <c r="Y89" i="4" s="1"/>
  <c r="N93" i="4"/>
  <c r="V93" i="4" s="1"/>
  <c r="Y93" i="4" s="1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9" i="6"/>
  <c r="N61" i="6"/>
  <c r="N63" i="6"/>
  <c r="N64" i="6"/>
  <c r="N65" i="6"/>
  <c r="N66" i="6"/>
  <c r="N67" i="6"/>
  <c r="N68" i="6"/>
  <c r="N69" i="6"/>
  <c r="N70" i="6"/>
  <c r="N72" i="6"/>
  <c r="N74" i="6"/>
  <c r="N75" i="6"/>
  <c r="N76" i="6"/>
  <c r="N78" i="6"/>
  <c r="N80" i="6"/>
  <c r="N82" i="6"/>
  <c r="N87" i="6"/>
  <c r="N89" i="6"/>
  <c r="N91" i="6"/>
  <c r="N93" i="6"/>
  <c r="N95" i="6"/>
  <c r="N96" i="6"/>
  <c r="N99" i="6"/>
  <c r="N100" i="6"/>
  <c r="N101" i="6"/>
  <c r="N102" i="6"/>
  <c r="N104" i="6"/>
  <c r="N107" i="6"/>
  <c r="N108" i="6"/>
  <c r="N110" i="6"/>
  <c r="N111" i="6"/>
  <c r="N112" i="6"/>
  <c r="N113" i="6"/>
  <c r="N115" i="6"/>
  <c r="N117" i="6"/>
  <c r="N119" i="6"/>
  <c r="N123" i="6"/>
  <c r="N128" i="6"/>
  <c r="N130" i="6"/>
  <c r="N132" i="6"/>
  <c r="N134" i="6"/>
  <c r="N137" i="6"/>
  <c r="N138" i="6"/>
  <c r="N139" i="6"/>
  <c r="N141" i="6"/>
  <c r="Z105" i="4"/>
  <c r="Z108" i="4"/>
  <c r="Z118" i="4"/>
  <c r="Z120" i="4"/>
  <c r="Z122" i="4"/>
  <c r="Z98" i="4"/>
  <c r="Z100" i="4"/>
  <c r="Z102" i="4"/>
  <c r="Z104" i="4"/>
  <c r="Z109" i="4"/>
  <c r="Z111" i="4"/>
  <c r="Z113" i="4"/>
  <c r="Z117" i="4"/>
  <c r="N98" i="4"/>
  <c r="V98" i="4" s="1"/>
  <c r="Y98" i="4" s="1"/>
  <c r="N100" i="4"/>
  <c r="N102" i="4"/>
  <c r="N104" i="4"/>
  <c r="N105" i="4"/>
  <c r="V105" i="4"/>
  <c r="Y105" i="4"/>
  <c r="N108" i="4"/>
  <c r="V108" i="4" s="1"/>
  <c r="Y108" i="4" s="1"/>
  <c r="N109" i="4"/>
  <c r="V109" i="4" s="1"/>
  <c r="Y109" i="4" s="1"/>
  <c r="N111" i="4"/>
  <c r="V111" i="4"/>
  <c r="Y111" i="4"/>
  <c r="N113" i="4"/>
  <c r="V113" i="4"/>
  <c r="Y113" i="4" s="1"/>
  <c r="N117" i="4"/>
  <c r="V117" i="4" s="1"/>
  <c r="Y117" i="4" s="1"/>
  <c r="N118" i="4"/>
  <c r="V118" i="4" s="1"/>
  <c r="Y118" i="4" s="1"/>
  <c r="N120" i="4"/>
  <c r="V120" i="4" s="1"/>
  <c r="Y120" i="4" s="1"/>
  <c r="N122" i="4"/>
  <c r="V122" i="4"/>
  <c r="Y122" i="4" s="1"/>
  <c r="X117" i="4"/>
  <c r="X113" i="4"/>
  <c r="X111" i="4"/>
  <c r="X109" i="4"/>
  <c r="X107" i="4"/>
  <c r="X105" i="4"/>
  <c r="V104" i="4"/>
  <c r="Y104" i="4"/>
  <c r="V102" i="4"/>
  <c r="Y102" i="4" s="1"/>
  <c r="V100" i="4"/>
  <c r="Y100" i="4" s="1"/>
  <c r="Z44" i="4"/>
  <c r="Z41" i="4"/>
  <c r="Z68" i="4"/>
  <c r="Z14" i="4"/>
  <c r="Z38" i="4"/>
  <c r="Z58" i="4"/>
  <c r="Z82" i="4"/>
  <c r="Y82" i="4"/>
  <c r="Z10" i="4"/>
  <c r="Z26" i="4"/>
  <c r="Z43" i="4"/>
  <c r="Y43" i="4"/>
  <c r="Z89" i="4"/>
  <c r="V34" i="4"/>
  <c r="Y49" i="4"/>
  <c r="Z49" i="4"/>
  <c r="V66" i="4"/>
  <c r="Z8" i="4"/>
  <c r="V56" i="4"/>
  <c r="Z71" i="4"/>
  <c r="Y71" i="4"/>
  <c r="Z73" i="4"/>
  <c r="Z86" i="4"/>
  <c r="Y86" i="4"/>
  <c r="Z24" i="4"/>
  <c r="Z75" i="4"/>
  <c r="Y16" i="4"/>
  <c r="Z16" i="4"/>
  <c r="Z48" i="4"/>
  <c r="Y77" i="4"/>
  <c r="Z77" i="4"/>
  <c r="Z81" i="4"/>
  <c r="Z51" i="4"/>
  <c r="Z61" i="4"/>
  <c r="Y61" i="4"/>
  <c r="X66" i="4"/>
  <c r="W72" i="4"/>
  <c r="W95" i="4"/>
  <c r="Z95" i="4" s="1"/>
  <c r="V14" i="4"/>
  <c r="Y14" i="4"/>
  <c r="W32" i="4"/>
  <c r="Z32" i="4" s="1"/>
  <c r="N58" i="4"/>
  <c r="V58" i="4" s="1"/>
  <c r="Y58" i="4" s="1"/>
  <c r="N68" i="4"/>
  <c r="V68" i="4"/>
  <c r="Y68" i="4"/>
  <c r="N81" i="4"/>
  <c r="V81" i="4" s="1"/>
  <c r="Y81" i="4" s="1"/>
  <c r="N8" i="4"/>
  <c r="V8" i="4" s="1"/>
  <c r="Y8" i="4" s="1"/>
  <c r="N23" i="4"/>
  <c r="V23" i="4"/>
  <c r="W34" i="4"/>
  <c r="Z34" i="4" s="1"/>
  <c r="N42" i="4"/>
  <c r="V42" i="4"/>
  <c r="N48" i="4"/>
  <c r="V48" i="4" s="1"/>
  <c r="Y48" i="4" s="1"/>
  <c r="W56" i="4"/>
  <c r="W66" i="4"/>
  <c r="N10" i="4"/>
  <c r="V10" i="4"/>
  <c r="Y10" i="4" s="1"/>
  <c r="N9" i="6"/>
  <c r="N17" i="6"/>
  <c r="N25" i="6"/>
  <c r="N33" i="6"/>
  <c r="Z66" i="4"/>
  <c r="Y66" i="4"/>
  <c r="Y56" i="4"/>
  <c r="Z56" i="4"/>
  <c r="Z72" i="4"/>
  <c r="Z23" i="4" l="1"/>
  <c r="Y23" i="4"/>
  <c r="Y31" i="4"/>
  <c r="Z31" i="4"/>
  <c r="Z42" i="4"/>
  <c r="Y42" i="4"/>
  <c r="Y12" i="4"/>
  <c r="Z12" i="4"/>
  <c r="Z18" i="4"/>
  <c r="Y18" i="4"/>
  <c r="Y11" i="4"/>
  <c r="Z11" i="4"/>
  <c r="Y27" i="4"/>
  <c r="Z27" i="4"/>
  <c r="W20" i="4"/>
  <c r="V38" i="4"/>
  <c r="Y38" i="4" s="1"/>
  <c r="W52" i="4"/>
  <c r="N52" i="4"/>
  <c r="V52" i="4" s="1"/>
  <c r="V95" i="4"/>
  <c r="N55" i="4"/>
  <c r="V55" i="4" s="1"/>
  <c r="W55" i="4"/>
  <c r="W62" i="4"/>
  <c r="N62" i="4"/>
  <c r="V62" i="4" s="1"/>
  <c r="V32" i="4"/>
  <c r="Y32" i="4" s="1"/>
  <c r="V72" i="4"/>
  <c r="Y72" i="4" s="1"/>
  <c r="X72" i="4"/>
  <c r="N84" i="4"/>
  <c r="V84" i="4" s="1"/>
  <c r="W84" i="4"/>
  <c r="Y95" i="4"/>
  <c r="Y34" i="4"/>
  <c r="W74" i="4"/>
  <c r="N74" i="4"/>
  <c r="V74" i="4" s="1"/>
  <c r="W90" i="4"/>
  <c r="N90" i="4"/>
  <c r="V90" i="4" s="1"/>
  <c r="X95" i="4"/>
  <c r="P10" i="6"/>
  <c r="N32" i="6"/>
  <c r="P16" i="6"/>
  <c r="N5" i="6"/>
  <c r="N12" i="6"/>
  <c r="N19" i="6"/>
  <c r="N26" i="6"/>
  <c r="W107" i="4"/>
  <c r="Z74" i="4" l="1"/>
  <c r="Y74" i="4"/>
  <c r="Z20" i="4"/>
  <c r="Y20" i="4"/>
  <c r="Z55" i="4"/>
  <c r="Y55" i="4"/>
  <c r="Z107" i="4"/>
  <c r="Y107" i="4"/>
  <c r="Y84" i="4"/>
  <c r="Z84" i="4"/>
  <c r="Y62" i="4"/>
  <c r="Z62" i="4"/>
  <c r="Z90" i="4"/>
  <c r="Y90" i="4"/>
  <c r="Z52" i="4"/>
  <c r="Y52" i="4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Clare</author>
  </authors>
  <commentList>
    <comment ref="F2" authorId="0" shapeId="5121">
      <text>
        <r>
          <rPr>
            <b/>
            <sz val="9"/>
            <color indexed="81"/>
            <rFont val="Tahoma"/>
            <charset val="1"/>
          </rPr>
          <t>Clare:</t>
        </r>
        <r>
          <rPr>
            <sz val="9"/>
            <color indexed="81"/>
            <rFont val="Tahoma"/>
            <charset val="1"/>
          </rPr>
          <t xml:space="preserve">
pseudo rep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127000</xdr:colOff>
                <xdr:row>0</xdr:row>
                <xdr:rowOff>88900</xdr:rowOff>
              </from>
              <to>
                <xdr:col>8</xdr:col>
                <xdr:colOff>190500</xdr:colOff>
                <xdr:row>3</xdr:row>
                <xdr:rowOff>127000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<sst xmlns="http://purl.oclc.org/ooxml/spreadsheetml/main" count="11188" uniqueCount="166">
  <si>
    <t>Sp name</t>
  </si>
  <si>
    <t>Exp</t>
  </si>
  <si>
    <t>Sp</t>
  </si>
  <si>
    <t>Cv</t>
  </si>
  <si>
    <t>Rep</t>
  </si>
  <si>
    <t>Leaf</t>
  </si>
  <si>
    <t>lesion area (mm2)</t>
  </si>
  <si>
    <t>leaf-lesion area (%)</t>
  </si>
  <si>
    <t>total lesion area for all pseudoreps</t>
  </si>
  <si>
    <t>av lesion area (mm2)</t>
  </si>
  <si>
    <t>st dev for av lesion area mm2</t>
  </si>
  <si>
    <t>av leaf-lesion area (%)</t>
  </si>
  <si>
    <t>st dev for leaf lesion area %</t>
  </si>
  <si>
    <t>P. cactorum</t>
  </si>
  <si>
    <t>P. cambivora</t>
  </si>
  <si>
    <t>P. cinnamomi</t>
  </si>
  <si>
    <t>P. citricola</t>
  </si>
  <si>
    <t>P. citrophthora</t>
  </si>
  <si>
    <t>P. nicotianae</t>
  </si>
  <si>
    <t>P. syringae</t>
  </si>
  <si>
    <t>P. foliorum</t>
  </si>
  <si>
    <t>P. kernoviae</t>
  </si>
  <si>
    <t>P. lateralis</t>
  </si>
  <si>
    <t>P. nemorosa</t>
  </si>
  <si>
    <t>P. ramorum</t>
  </si>
  <si>
    <t>control</t>
  </si>
  <si>
    <t>cactorum</t>
  </si>
  <si>
    <t>cambivora</t>
  </si>
  <si>
    <t>cinnamomi</t>
  </si>
  <si>
    <t>citricola</t>
  </si>
  <si>
    <t>citrophthora</t>
  </si>
  <si>
    <t>nicotianae</t>
  </si>
  <si>
    <t>syringae</t>
  </si>
  <si>
    <t>foliorum</t>
  </si>
  <si>
    <t>kernoviae</t>
  </si>
  <si>
    <t>lateralis</t>
  </si>
  <si>
    <t>nemorosa</t>
  </si>
  <si>
    <t>ramorum</t>
  </si>
  <si>
    <t>Lesion area</t>
  </si>
  <si>
    <t>Sp no</t>
  </si>
  <si>
    <t>Block</t>
  </si>
  <si>
    <t>lesion size (cm2) (# leaves with lesions combined)</t>
  </si>
  <si>
    <t>sporangia/cm2</t>
  </si>
  <si>
    <t>Avg sporangia/mm2</t>
  </si>
  <si>
    <t>Avg sporangia/cm2</t>
  </si>
  <si>
    <t>Stand. Dev (cm2)</t>
  </si>
  <si>
    <t xml:space="preserve">P. cactorum </t>
  </si>
  <si>
    <t>Sporulation</t>
  </si>
  <si>
    <t>Experiment</t>
  </si>
  <si>
    <t>Treatment Code</t>
  </si>
  <si>
    <t>Species</t>
  </si>
  <si>
    <t>Isolate</t>
  </si>
  <si>
    <t>number of leaves infected</t>
  </si>
  <si>
    <t>number of leaves not infected</t>
  </si>
  <si>
    <t>total number of leaves</t>
  </si>
  <si>
    <t>% leaves infected</t>
  </si>
  <si>
    <t xml:space="preserve">pix brn </t>
  </si>
  <si>
    <t>pix grn</t>
  </si>
  <si>
    <t>pix coin</t>
  </si>
  <si>
    <t>area brn</t>
  </si>
  <si>
    <t>area grn</t>
  </si>
  <si>
    <t>pix healthy leaves</t>
  </si>
  <si>
    <t>area</t>
  </si>
  <si>
    <t>pix healthy leaves 2</t>
  </si>
  <si>
    <t>area of coin</t>
  </si>
  <si>
    <t>total foliar area of plant</t>
  </si>
  <si>
    <t>total area of lesions</t>
  </si>
  <si>
    <t>total area of healthy leaves</t>
  </si>
  <si>
    <t>% of plant infected</t>
  </si>
  <si>
    <t>av area of lesion per infected leaf</t>
  </si>
  <si>
    <t>do not delete these columns</t>
  </si>
  <si>
    <t>H2O control</t>
  </si>
  <si>
    <t>second pic with infected leaves</t>
  </si>
  <si>
    <t xml:space="preserve">lesion </t>
  </si>
  <si>
    <t>grn</t>
  </si>
  <si>
    <t>coin</t>
  </si>
  <si>
    <t>counting leaf wash in 80microL</t>
  </si>
  <si>
    <t>total in 80</t>
  </si>
  <si>
    <t>mm2 area of coin</t>
  </si>
  <si>
    <t>Spp</t>
  </si>
  <si>
    <t>count</t>
  </si>
  <si>
    <t>Mean</t>
  </si>
  <si>
    <t>sporangia/mL</t>
  </si>
  <si>
    <t>sporangia</t>
  </si>
  <si>
    <t>pix brn</t>
  </si>
  <si>
    <t>total pix</t>
  </si>
  <si>
    <t>% lesion</t>
  </si>
  <si>
    <t>lesion area mm2</t>
  </si>
  <si>
    <t>total leaf area mm2</t>
  </si>
  <si>
    <t>sporangia/mm2 lesion area</t>
  </si>
  <si>
    <t>Spore counts</t>
  </si>
  <si>
    <t>Photo analysis</t>
  </si>
  <si>
    <t>random</t>
  </si>
  <si>
    <t>Day 2</t>
  </si>
  <si>
    <t>Day 4</t>
  </si>
  <si>
    <t>Day 6</t>
  </si>
  <si>
    <t>Day 8</t>
  </si>
  <si>
    <t>Day 10</t>
  </si>
  <si>
    <t>Day 12</t>
  </si>
  <si>
    <t>Chamber</t>
  </si>
  <si>
    <t>Temperature</t>
  </si>
  <si>
    <t>Actual av temp</t>
  </si>
  <si>
    <t>Species code</t>
  </si>
  <si>
    <t>rep</t>
  </si>
  <si>
    <t>Type</t>
  </si>
  <si>
    <t>Diameter 1</t>
  </si>
  <si>
    <t>Diameter 2</t>
  </si>
  <si>
    <t>Mean Diameter</t>
  </si>
  <si>
    <t>Leaves</t>
  </si>
  <si>
    <t>*</t>
  </si>
  <si>
    <t>hobo</t>
  </si>
  <si>
    <t>Petri plate</t>
  </si>
  <si>
    <t>5..9</t>
  </si>
  <si>
    <t>units mm or mm squared</t>
  </si>
  <si>
    <t>Week 1</t>
  </si>
  <si>
    <t>Week 2</t>
  </si>
  <si>
    <t>Week 3</t>
  </si>
  <si>
    <t>Week 4</t>
  </si>
  <si>
    <t>Week 5</t>
  </si>
  <si>
    <t>Week 6</t>
  </si>
  <si>
    <t>Season</t>
  </si>
  <si>
    <t>Cultivar</t>
  </si>
  <si>
    <t>Pathogen</t>
  </si>
  <si>
    <t>Plant Position</t>
  </si>
  <si>
    <t>leaf</t>
  </si>
  <si>
    <t>wk 1 length</t>
  </si>
  <si>
    <t>wk 1 width</t>
  </si>
  <si>
    <t>wk 1 area</t>
  </si>
  <si>
    <t>wk 1 pct</t>
  </si>
  <si>
    <t>wk 2 length</t>
  </si>
  <si>
    <t>wk 2 width</t>
  </si>
  <si>
    <t>wk 2 area</t>
  </si>
  <si>
    <t>wk 2 pct</t>
  </si>
  <si>
    <t>wk 3 length</t>
  </si>
  <si>
    <t>wk 3 width</t>
  </si>
  <si>
    <t>wk 3 area</t>
  </si>
  <si>
    <t>wk 3 pct</t>
  </si>
  <si>
    <t>wk 4 length</t>
  </si>
  <si>
    <t>wk 4 width</t>
  </si>
  <si>
    <t>wk 4 area</t>
  </si>
  <si>
    <t>wk 4 pct</t>
  </si>
  <si>
    <t>wk 5 length</t>
  </si>
  <si>
    <t>wk 5 width</t>
  </si>
  <si>
    <t>wk 5 area</t>
  </si>
  <si>
    <t>wk 5 pct</t>
  </si>
  <si>
    <t>wk 6 length</t>
  </si>
  <si>
    <t>wk 6 width</t>
  </si>
  <si>
    <t>wk 6 area</t>
  </si>
  <si>
    <t>wk 6 pct</t>
  </si>
  <si>
    <t>Summer</t>
  </si>
  <si>
    <t>CB</t>
  </si>
  <si>
    <t>Cactorum</t>
  </si>
  <si>
    <t>LDP</t>
  </si>
  <si>
    <t>Cambivora</t>
  </si>
  <si>
    <t>Cinnamomi</t>
  </si>
  <si>
    <t>Citricola</t>
  </si>
  <si>
    <t>Citrophthora</t>
  </si>
  <si>
    <t>Nicotianae</t>
  </si>
  <si>
    <t>Syringae</t>
  </si>
  <si>
    <t>Control</t>
  </si>
  <si>
    <t>Autumn</t>
  </si>
  <si>
    <t>12..6</t>
  </si>
  <si>
    <t>Winter</t>
  </si>
  <si>
    <t>Spring</t>
  </si>
  <si>
    <t>Date</t>
  </si>
  <si>
    <t>Temp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</si>
</sst>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22"/>
      <name val="Arial"/>
    </font>
    <font>
      <sz val="10"/>
      <color indexed="22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medium">
        <color indexed="8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23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3" fillId="0" borderId="0" xfId="0" applyNumberFormat="1" applyFont="1" applyFill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4" fillId="0" borderId="0" xfId="0" applyNumberFormat="1" applyFont="1"/>
    <xf numFmtId="0" fontId="4" fillId="0" borderId="0" xfId="0" applyFont="1"/>
    <xf numFmtId="2" fontId="2" fillId="0" borderId="0" xfId="0" applyNumberFormat="1" applyFont="1" applyFill="1" applyBorder="1"/>
    <xf numFmtId="0" fontId="2" fillId="0" borderId="0" xfId="0" applyFont="1" applyBorder="1"/>
    <xf numFmtId="0" fontId="5" fillId="0" borderId="1" xfId="1" applyFont="1" applyFill="1" applyBorder="1" applyAlignment="1">
      <alignment horizontal="center" wrapText="1"/>
    </xf>
    <xf numFmtId="0" fontId="6" fillId="0" borderId="1" xfId="1" applyFont="1" applyBorder="1" applyAlignment="1">
      <alignment wrapText="1"/>
    </xf>
    <xf numFmtId="2" fontId="2" fillId="2" borderId="0" xfId="0" applyNumberFormat="1" applyFont="1" applyFill="1" applyBorder="1" applyAlignment="1">
      <alignment horizontal="right" wrapText="1"/>
    </xf>
    <xf numFmtId="0" fontId="6" fillId="0" borderId="0" xfId="1" applyAlignment="1">
      <alignment wrapText="1"/>
    </xf>
    <xf numFmtId="0" fontId="5" fillId="0" borderId="1" xfId="0" applyFont="1" applyFill="1" applyBorder="1"/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2" fontId="1" fillId="2" borderId="0" xfId="0" applyNumberFormat="1" applyFont="1" applyFill="1"/>
    <xf numFmtId="2" fontId="1" fillId="0" borderId="0" xfId="0" applyNumberFormat="1" applyFont="1"/>
    <xf numFmtId="0" fontId="1" fillId="0" borderId="0" xfId="0" applyFont="1"/>
    <xf numFmtId="0" fontId="6" fillId="0" borderId="1" xfId="1" applyBorder="1"/>
    <xf numFmtId="0" fontId="7" fillId="0" borderId="1" xfId="1" applyFont="1" applyFill="1" applyBorder="1"/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" fontId="0" fillId="3" borderId="0" xfId="0" applyNumberFormat="1" applyFill="1" applyAlignment="1">
      <alignment wrapText="1"/>
    </xf>
    <xf numFmtId="2" fontId="8" fillId="0" borderId="0" xfId="0" applyNumberFormat="1" applyFont="1" applyAlignment="1">
      <alignment wrapText="1"/>
    </xf>
    <xf numFmtId="164" fontId="8" fillId="3" borderId="0" xfId="0" applyNumberFormat="1" applyFont="1" applyFill="1" applyAlignment="1">
      <alignment wrapText="1"/>
    </xf>
    <xf numFmtId="0" fontId="8" fillId="4" borderId="0" xfId="0" applyFont="1" applyFill="1" applyAlignment="1">
      <alignment wrapText="1"/>
    </xf>
    <xf numFmtId="0" fontId="0" fillId="5" borderId="0" xfId="0" applyFill="1"/>
    <xf numFmtId="0" fontId="8" fillId="0" borderId="0" xfId="0" applyFont="1"/>
    <xf numFmtId="0" fontId="9" fillId="0" borderId="2" xfId="0" applyFont="1" applyBorder="1" applyAlignment="1">
      <alignment wrapText="1"/>
    </xf>
    <xf numFmtId="0" fontId="8" fillId="0" borderId="1" xfId="0" applyFont="1" applyFill="1" applyBorder="1"/>
    <xf numFmtId="0" fontId="1" fillId="0" borderId="0" xfId="0" applyFont="1" applyFill="1" applyBorder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0" fontId="1" fillId="0" borderId="1" xfId="0" applyFont="1" applyFill="1" applyBorder="1"/>
    <xf numFmtId="0" fontId="0" fillId="6" borderId="0" xfId="0" applyFill="1"/>
    <xf numFmtId="0" fontId="8" fillId="0" borderId="0" xfId="0" applyFont="1" applyFill="1"/>
    <xf numFmtId="0" fontId="9" fillId="0" borderId="2" xfId="0" applyFont="1" applyFill="1" applyBorder="1" applyAlignment="1">
      <alignment wrapText="1"/>
    </xf>
    <xf numFmtId="0" fontId="6" fillId="0" borderId="0" xfId="0" applyFont="1" applyFill="1" applyBorder="1"/>
    <xf numFmtId="0" fontId="0" fillId="0" borderId="0" xfId="0" applyFill="1"/>
    <xf numFmtId="2" fontId="0" fillId="0" borderId="0" xfId="0" applyNumberFormat="1" applyFill="1"/>
    <xf numFmtId="0" fontId="8" fillId="4" borderId="0" xfId="0" applyFont="1" applyFill="1"/>
    <xf numFmtId="0" fontId="0" fillId="4" borderId="0" xfId="0" applyFill="1"/>
    <xf numFmtId="0" fontId="0" fillId="7" borderId="0" xfId="0" applyFill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/>
    <xf numFmtId="165" fontId="8" fillId="5" borderId="1" xfId="0" applyNumberFormat="1" applyFont="1" applyFill="1" applyBorder="1"/>
    <xf numFmtId="165" fontId="8" fillId="0" borderId="1" xfId="0" applyNumberFormat="1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5" fontId="0" fillId="0" borderId="1" xfId="0" applyNumberFormat="1" applyBorder="1"/>
    <xf numFmtId="165" fontId="0" fillId="5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7" borderId="1" xfId="0" applyFill="1" applyBorder="1"/>
    <xf numFmtId="0" fontId="8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/>
    <xf numFmtId="0" fontId="8" fillId="0" borderId="0" xfId="0" applyFont="1" applyFill="1" applyBorder="1"/>
    <xf numFmtId="0" fontId="8" fillId="0" borderId="7" xfId="0" applyFont="1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6" fillId="0" borderId="0" xfId="0" applyFont="1" applyFill="1"/>
    <xf numFmtId="0" fontId="0" fillId="0" borderId="1" xfId="0" quotePrefix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0" xfId="0" applyFont="1" applyBorder="1"/>
    <xf numFmtId="0" fontId="8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7" borderId="10" xfId="0" applyFill="1" applyBorder="1"/>
    <xf numFmtId="165" fontId="0" fillId="0" borderId="0" xfId="0" applyNumberFormat="1"/>
    <xf numFmtId="0" fontId="0" fillId="8" borderId="0" xfId="0" applyFill="1"/>
    <xf numFmtId="0" fontId="10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Fill="1" applyBorder="1" applyAlignment="1">
      <alignment horizontal="right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9" borderId="0" xfId="0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14" fontId="0" fillId="0" borderId="0" xfId="0" applyNumberFormat="1" applyFill="1" applyBorder="1"/>
    <xf numFmtId="14" fontId="0" fillId="0" borderId="0" xfId="0" applyNumberFormat="1" applyBorder="1"/>
    <xf numFmtId="0" fontId="0" fillId="10" borderId="0" xfId="0" applyFill="1"/>
    <xf numFmtId="0" fontId="13" fillId="0" borderId="1" xfId="0" applyFont="1" applyFill="1" applyBorder="1"/>
    <xf numFmtId="165" fontId="0" fillId="0" borderId="0" xfId="0" applyNumberFormat="1" applyFill="1" applyBorder="1" applyAlignment="1">
      <alignment horizontal="right"/>
    </xf>
  </cellXfs>
  <cellStyles count="2">
    <cellStyle name="Normal" xfId="0" builtinId="0"/>
    <cellStyle name="Normal_sporulation_7_30_09exp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403860</xdr:colOff>
      <xdr:row>1</xdr:row>
      <xdr:rowOff>127000</xdr:rowOff>
    </xdr:from>
    <xdr:to>
      <xdr:col>13</xdr:col>
      <xdr:colOff>172728</xdr:colOff>
      <xdr:row>13</xdr:row>
      <xdr:rowOff>45749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F002F0-0962-8B4E-ADCA-24FFA57A86BB}"/>
            </a:ext>
          </a:extLst>
        </xdr:cNvPr>
        <xdr:cNvSpPr txBox="1"/>
      </xdr:nvSpPr>
      <xdr:spPr>
        <a:xfrm>
          <a:off x="365760" y="281940"/>
          <a:ext cx="7475220" cy="2171700"/>
        </a:xfrm>
        <a:prstGeom prst="rect">
          <a:avLst/>
        </a:prstGeom>
        <a:solidFill>
          <a:schemeClr val="tx2">
            <a:lumMod val="20%"/>
            <a:lumOff val="80%"/>
          </a:schemeClr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Key to tabs: </a:t>
          </a:r>
        </a:p>
        <a:p>
          <a:r>
            <a:rPr lang="en-US" sz="1100"/>
            <a:t>1 detached leaves area - exp by Kim in quarantine chamber 2 reps inoculated</a:t>
          </a:r>
          <a:r>
            <a:rPr lang="en-US" sz="1100" baseline="0%"/>
            <a:t> using zoospore suspension</a:t>
          </a:r>
          <a:endParaRPr lang="en-US" sz="1100"/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2 detached leaves sporulation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 by Kim in quarantine chamber 2 reps (pseudo reps combined to obtain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sporulation data)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Field Experiments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Farm exp by Clare 4 seasons 2 cultivars leaves of whole plants inoculated using agar plugs</a:t>
          </a:r>
          <a:endParaRPr lang="en-US">
            <a:effectLst/>
          </a:endParaRPr>
        </a:p>
        <a:p>
          <a:r>
            <a:rPr lang="en-US" sz="1100"/>
            <a:t>4 Temperature leaves - Growth chamber exp by Clare 7 temps on leaves inoculated using agar plugs</a:t>
          </a: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Temperature leaves - Growth chamber exp by Clare 7 temps on agar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plates</a:t>
          </a:r>
          <a:endParaRPr lang="en-US">
            <a:effectLst/>
          </a:endParaRPr>
        </a:p>
        <a:p>
          <a:r>
            <a:rPr lang="en-US" sz="1100"/>
            <a:t>6 Plant dips photo analysis - whole plants dipped in zoospore suspension by Clare lesion area calculated from photos</a:t>
          </a: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Plant dips sporulation - whole plants dipped in zoospore suspension by Clare sporulation assessed from sub sample of leaves</a:t>
          </a: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Hourly - data from weather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station in field experiments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ain_5 - data from weather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station in field experiments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Lwet_5 - data from weather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station in field experiments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 Temp_Day - data from weather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station in field experiments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127000</xdr:colOff>
          <xdr:row>0</xdr:row>
          <xdr:rowOff>88900</xdr:rowOff>
        </xdr:from>
        <xdr:to>
          <xdr:col>8</xdr:col>
          <xdr:colOff>190500</xdr:colOff>
          <xdr:row>3</xdr:row>
          <xdr:rowOff>127000</xdr:rowOff>
        </xdr:to>
        <xdr:sp macro="" textlink="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6BAF893E-A86D-E24B-9823-316E84DCC8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60800" y="88900"/>
              <a:ext cx="1409700" cy="825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Clare: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pseudo rep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M2602"/>
  <sheetViews>
    <sheetView topLeftCell="G1" workbookViewId="0"/>
  </sheetViews>
  <sheetFormatPr baseColWidth="10" defaultColWidth="8.83203125" defaultRowHeight="13" x14ac:dyDescent="0.15"/>
  <cols>
    <col min="1" max="1" width="13.5" customWidth="1"/>
    <col min="2" max="2" width="10.33203125" bestFit="1" customWidth="1"/>
    <col min="3" max="3" width="7.83203125" bestFit="1" customWidth="1"/>
    <col min="4" max="4" width="7.5" bestFit="1" customWidth="1"/>
    <col min="5" max="5" width="5" bestFit="1" customWidth="1"/>
    <col min="6" max="6" width="4.83203125" bestFit="1" customWidth="1"/>
    <col min="7" max="9" width="8.83203125" customWidth="1"/>
    <col min="10" max="12" width="9.1640625" style="10" customWidth="1"/>
  </cols>
  <sheetData>
    <row r="1" spans="1:13" x14ac:dyDescent="0.15">
      <c r="A1" t="s">
        <v>38</v>
      </c>
    </row>
    <row r="2" spans="1:13" ht="36" x14ac:dyDescent="0.1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4" t="s">
        <v>7</v>
      </c>
      <c r="I2" s="2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x14ac:dyDescent="0.15">
      <c r="A3" s="1" t="s">
        <v>13</v>
      </c>
      <c r="B3">
        <v>1</v>
      </c>
      <c r="C3" s="1">
        <v>1</v>
      </c>
      <c r="D3" s="2">
        <v>1</v>
      </c>
      <c r="E3" s="2">
        <v>1</v>
      </c>
      <c r="F3" s="6">
        <v>1</v>
      </c>
      <c r="G3" s="7">
        <v>0</v>
      </c>
      <c r="H3" s="7">
        <v>0</v>
      </c>
      <c r="I3" s="8">
        <v>0</v>
      </c>
      <c r="J3" s="9">
        <f>AVERAGE(G3:G12)</f>
        <v>0</v>
      </c>
      <c r="K3" s="9">
        <f>STDEV(G3:G12)</f>
        <v>0</v>
      </c>
      <c r="L3" s="9">
        <f>AVERAGE(H3:H12)</f>
        <v>0</v>
      </c>
      <c r="M3">
        <f>STDEV(H3:H12)</f>
        <v>0</v>
      </c>
    </row>
    <row r="4" spans="1:13" x14ac:dyDescent="0.15">
      <c r="A4" s="1" t="s">
        <v>13</v>
      </c>
      <c r="B4">
        <v>1</v>
      </c>
      <c r="C4" s="1">
        <v>1</v>
      </c>
      <c r="D4" s="2">
        <v>1</v>
      </c>
      <c r="E4" s="2">
        <v>1</v>
      </c>
      <c r="F4" s="6">
        <v>2</v>
      </c>
      <c r="G4" s="7">
        <v>0</v>
      </c>
      <c r="H4" s="7">
        <v>0</v>
      </c>
    </row>
    <row r="5" spans="1:13" x14ac:dyDescent="0.15">
      <c r="A5" s="1" t="s">
        <v>13</v>
      </c>
      <c r="B5">
        <v>1</v>
      </c>
      <c r="C5" s="1">
        <v>1</v>
      </c>
      <c r="D5" s="2">
        <v>1</v>
      </c>
      <c r="E5" s="2">
        <v>1</v>
      </c>
      <c r="F5" s="6">
        <v>3</v>
      </c>
      <c r="G5" s="7">
        <v>0</v>
      </c>
      <c r="H5" s="7">
        <v>0</v>
      </c>
    </row>
    <row r="6" spans="1:13" x14ac:dyDescent="0.15">
      <c r="A6" s="1" t="s">
        <v>13</v>
      </c>
      <c r="B6">
        <v>1</v>
      </c>
      <c r="C6" s="1">
        <v>1</v>
      </c>
      <c r="D6" s="2">
        <v>1</v>
      </c>
      <c r="E6" s="2">
        <v>1</v>
      </c>
      <c r="F6" s="6">
        <v>4</v>
      </c>
      <c r="G6" s="7">
        <v>0</v>
      </c>
      <c r="H6" s="7">
        <v>0</v>
      </c>
    </row>
    <row r="7" spans="1:13" x14ac:dyDescent="0.15">
      <c r="A7" s="1" t="s">
        <v>13</v>
      </c>
      <c r="B7">
        <v>1</v>
      </c>
      <c r="C7" s="1">
        <v>1</v>
      </c>
      <c r="D7" s="2">
        <v>1</v>
      </c>
      <c r="E7" s="2">
        <v>1</v>
      </c>
      <c r="F7" s="6">
        <v>5</v>
      </c>
      <c r="G7" s="7">
        <v>0</v>
      </c>
      <c r="H7" s="7">
        <v>0</v>
      </c>
    </row>
    <row r="8" spans="1:13" x14ac:dyDescent="0.15">
      <c r="A8" s="1" t="s">
        <v>13</v>
      </c>
      <c r="B8">
        <v>1</v>
      </c>
      <c r="C8" s="1">
        <v>1</v>
      </c>
      <c r="D8" s="2">
        <v>1</v>
      </c>
      <c r="E8" s="2">
        <v>1</v>
      </c>
      <c r="F8" s="6">
        <v>6</v>
      </c>
      <c r="G8" s="7">
        <v>0</v>
      </c>
      <c r="H8" s="7">
        <v>0</v>
      </c>
    </row>
    <row r="9" spans="1:13" x14ac:dyDescent="0.15">
      <c r="A9" s="1" t="s">
        <v>13</v>
      </c>
      <c r="B9">
        <v>1</v>
      </c>
      <c r="C9" s="1">
        <v>1</v>
      </c>
      <c r="D9" s="2">
        <v>1</v>
      </c>
      <c r="E9" s="2">
        <v>1</v>
      </c>
      <c r="F9" s="6">
        <v>7</v>
      </c>
      <c r="G9" s="7">
        <v>0</v>
      </c>
      <c r="H9" s="7">
        <v>0</v>
      </c>
    </row>
    <row r="10" spans="1:13" x14ac:dyDescent="0.15">
      <c r="A10" s="1" t="s">
        <v>13</v>
      </c>
      <c r="B10">
        <v>1</v>
      </c>
      <c r="C10" s="1">
        <v>1</v>
      </c>
      <c r="D10" s="2">
        <v>1</v>
      </c>
      <c r="E10" s="2">
        <v>1</v>
      </c>
      <c r="F10" s="6">
        <v>8</v>
      </c>
      <c r="G10" s="7">
        <v>0</v>
      </c>
      <c r="H10" s="7">
        <v>0</v>
      </c>
    </row>
    <row r="11" spans="1:13" x14ac:dyDescent="0.15">
      <c r="A11" s="1" t="s">
        <v>13</v>
      </c>
      <c r="B11">
        <v>1</v>
      </c>
      <c r="C11" s="1">
        <v>1</v>
      </c>
      <c r="D11" s="2">
        <v>1</v>
      </c>
      <c r="E11" s="2">
        <v>1</v>
      </c>
      <c r="F11" s="6">
        <v>9</v>
      </c>
      <c r="G11" s="7">
        <v>0</v>
      </c>
      <c r="H11" s="7">
        <v>0</v>
      </c>
    </row>
    <row r="12" spans="1:13" x14ac:dyDescent="0.15">
      <c r="A12" s="1" t="s">
        <v>13</v>
      </c>
      <c r="B12">
        <v>1</v>
      </c>
      <c r="C12" s="1">
        <v>1</v>
      </c>
      <c r="D12" s="2">
        <v>1</v>
      </c>
      <c r="E12" s="2">
        <v>1</v>
      </c>
      <c r="F12" s="6">
        <v>10</v>
      </c>
      <c r="G12" s="7">
        <v>0</v>
      </c>
      <c r="H12" s="7">
        <v>0</v>
      </c>
    </row>
    <row r="13" spans="1:13" x14ac:dyDescent="0.15">
      <c r="A13" s="1" t="s">
        <v>13</v>
      </c>
      <c r="B13">
        <v>1</v>
      </c>
      <c r="C13" s="1">
        <v>1</v>
      </c>
      <c r="D13" s="2">
        <v>1</v>
      </c>
      <c r="E13" s="2">
        <v>2</v>
      </c>
      <c r="F13" s="6">
        <v>1</v>
      </c>
      <c r="G13" s="7">
        <v>0</v>
      </c>
      <c r="H13" s="7">
        <v>0</v>
      </c>
      <c r="I13" s="8">
        <v>0</v>
      </c>
      <c r="J13" s="9">
        <f>AVERAGE(G13:G22)</f>
        <v>0</v>
      </c>
      <c r="K13" s="9">
        <f>STDEV(G13:G22)</f>
        <v>0</v>
      </c>
      <c r="L13" s="9">
        <f>AVERAGE(H13:H22)</f>
        <v>0</v>
      </c>
      <c r="M13">
        <f>STDEV(H13:H22)</f>
        <v>0</v>
      </c>
    </row>
    <row r="14" spans="1:13" x14ac:dyDescent="0.15">
      <c r="A14" s="1" t="s">
        <v>13</v>
      </c>
      <c r="B14">
        <v>1</v>
      </c>
      <c r="C14" s="1">
        <v>1</v>
      </c>
      <c r="D14" s="2">
        <v>1</v>
      </c>
      <c r="E14" s="2">
        <v>2</v>
      </c>
      <c r="F14" s="6">
        <v>2</v>
      </c>
      <c r="G14" s="7">
        <v>0</v>
      </c>
      <c r="H14" s="7">
        <v>0</v>
      </c>
    </row>
    <row r="15" spans="1:13" x14ac:dyDescent="0.15">
      <c r="A15" s="1" t="s">
        <v>13</v>
      </c>
      <c r="B15">
        <v>1</v>
      </c>
      <c r="C15" s="1">
        <v>1</v>
      </c>
      <c r="D15" s="2">
        <v>1</v>
      </c>
      <c r="E15" s="2">
        <v>2</v>
      </c>
      <c r="F15" s="6">
        <v>3</v>
      </c>
      <c r="G15" s="7">
        <v>0</v>
      </c>
      <c r="H15" s="7">
        <v>0</v>
      </c>
    </row>
    <row r="16" spans="1:13" x14ac:dyDescent="0.15">
      <c r="A16" s="1" t="s">
        <v>13</v>
      </c>
      <c r="B16">
        <v>1</v>
      </c>
      <c r="C16" s="1">
        <v>1</v>
      </c>
      <c r="D16" s="2">
        <v>1</v>
      </c>
      <c r="E16" s="2">
        <v>2</v>
      </c>
      <c r="F16" s="6">
        <v>4</v>
      </c>
      <c r="G16" s="7">
        <v>0</v>
      </c>
      <c r="H16" s="7">
        <v>0</v>
      </c>
    </row>
    <row r="17" spans="1:13" x14ac:dyDescent="0.15">
      <c r="A17" s="1" t="s">
        <v>13</v>
      </c>
      <c r="B17">
        <v>1</v>
      </c>
      <c r="C17" s="1">
        <v>1</v>
      </c>
      <c r="D17" s="2">
        <v>1</v>
      </c>
      <c r="E17" s="2">
        <v>2</v>
      </c>
      <c r="F17" s="6">
        <v>5</v>
      </c>
      <c r="G17" s="7">
        <v>0</v>
      </c>
      <c r="H17" s="7">
        <v>0</v>
      </c>
    </row>
    <row r="18" spans="1:13" x14ac:dyDescent="0.15">
      <c r="A18" s="1" t="s">
        <v>13</v>
      </c>
      <c r="B18">
        <v>1</v>
      </c>
      <c r="C18" s="1">
        <v>1</v>
      </c>
      <c r="D18" s="2">
        <v>1</v>
      </c>
      <c r="E18" s="2">
        <v>2</v>
      </c>
      <c r="F18" s="6">
        <v>6</v>
      </c>
      <c r="G18" s="7">
        <v>0</v>
      </c>
      <c r="H18" s="7">
        <v>0</v>
      </c>
    </row>
    <row r="19" spans="1:13" x14ac:dyDescent="0.15">
      <c r="A19" s="1" t="s">
        <v>13</v>
      </c>
      <c r="B19">
        <v>1</v>
      </c>
      <c r="C19" s="1">
        <v>1</v>
      </c>
      <c r="D19" s="2">
        <v>1</v>
      </c>
      <c r="E19" s="2">
        <v>2</v>
      </c>
      <c r="F19" s="6">
        <v>7</v>
      </c>
      <c r="G19" s="7">
        <v>0</v>
      </c>
      <c r="H19" s="7">
        <v>0</v>
      </c>
    </row>
    <row r="20" spans="1:13" x14ac:dyDescent="0.15">
      <c r="A20" s="1" t="s">
        <v>13</v>
      </c>
      <c r="B20">
        <v>1</v>
      </c>
      <c r="C20" s="1">
        <v>1</v>
      </c>
      <c r="D20" s="2">
        <v>1</v>
      </c>
      <c r="E20" s="2">
        <v>2</v>
      </c>
      <c r="F20" s="6">
        <v>8</v>
      </c>
      <c r="G20" s="7">
        <v>0</v>
      </c>
      <c r="H20" s="7">
        <v>0</v>
      </c>
    </row>
    <row r="21" spans="1:13" x14ac:dyDescent="0.15">
      <c r="A21" s="1" t="s">
        <v>13</v>
      </c>
      <c r="B21">
        <v>1</v>
      </c>
      <c r="C21" s="1">
        <v>1</v>
      </c>
      <c r="D21" s="2">
        <v>1</v>
      </c>
      <c r="E21" s="2">
        <v>2</v>
      </c>
      <c r="F21" s="6">
        <v>9</v>
      </c>
      <c r="G21" s="7">
        <v>0</v>
      </c>
      <c r="H21" s="7">
        <v>0</v>
      </c>
    </row>
    <row r="22" spans="1:13" x14ac:dyDescent="0.15">
      <c r="A22" s="1" t="s">
        <v>13</v>
      </c>
      <c r="B22">
        <v>1</v>
      </c>
      <c r="C22" s="1">
        <v>1</v>
      </c>
      <c r="D22" s="2">
        <v>1</v>
      </c>
      <c r="E22" s="2">
        <v>2</v>
      </c>
      <c r="F22" s="6">
        <v>10</v>
      </c>
      <c r="G22" s="7">
        <v>0</v>
      </c>
      <c r="H22" s="7">
        <v>0</v>
      </c>
    </row>
    <row r="23" spans="1:13" x14ac:dyDescent="0.15">
      <c r="A23" s="1" t="s">
        <v>13</v>
      </c>
      <c r="B23">
        <v>1</v>
      </c>
      <c r="C23" s="1">
        <v>1</v>
      </c>
      <c r="D23" s="2">
        <v>1</v>
      </c>
      <c r="E23" s="2">
        <v>3</v>
      </c>
      <c r="F23" s="6">
        <v>1</v>
      </c>
      <c r="G23" s="7">
        <v>0</v>
      </c>
      <c r="H23" s="7">
        <v>0</v>
      </c>
      <c r="I23" s="8">
        <v>29.2431255676115</v>
      </c>
      <c r="J23" s="9">
        <f>AVERAGE(G23:G32)</f>
        <v>2.9243125567611492</v>
      </c>
      <c r="K23" s="9">
        <f>STDEV(G23:G32)</f>
        <v>9.2474882695956584</v>
      </c>
      <c r="L23" s="9">
        <f>AVERAGE(H23:H32)</f>
        <v>1.0470374182344995</v>
      </c>
      <c r="M23">
        <f>STDEV(H23:H32)</f>
        <v>3.3110230370433333</v>
      </c>
    </row>
    <row r="24" spans="1:13" x14ac:dyDescent="0.15">
      <c r="A24" s="1" t="s">
        <v>13</v>
      </c>
      <c r="B24">
        <v>1</v>
      </c>
      <c r="C24" s="1">
        <v>1</v>
      </c>
      <c r="D24" s="2">
        <v>1</v>
      </c>
      <c r="E24" s="2">
        <v>3</v>
      </c>
      <c r="F24" s="6">
        <v>2</v>
      </c>
      <c r="G24" s="7">
        <v>0</v>
      </c>
      <c r="H24" s="7">
        <v>0</v>
      </c>
    </row>
    <row r="25" spans="1:13" x14ac:dyDescent="0.15">
      <c r="A25" s="1" t="s">
        <v>13</v>
      </c>
      <c r="B25">
        <v>1</v>
      </c>
      <c r="C25" s="1">
        <v>1</v>
      </c>
      <c r="D25" s="2">
        <v>1</v>
      </c>
      <c r="E25" s="2">
        <v>3</v>
      </c>
      <c r="F25" s="6">
        <v>3</v>
      </c>
      <c r="G25" s="7">
        <v>0</v>
      </c>
      <c r="H25" s="7">
        <v>0</v>
      </c>
    </row>
    <row r="26" spans="1:13" x14ac:dyDescent="0.15">
      <c r="A26" s="1" t="s">
        <v>13</v>
      </c>
      <c r="B26">
        <v>1</v>
      </c>
      <c r="C26" s="1">
        <v>1</v>
      </c>
      <c r="D26" s="2">
        <v>1</v>
      </c>
      <c r="E26" s="2">
        <v>3</v>
      </c>
      <c r="F26" s="6">
        <v>4</v>
      </c>
      <c r="G26" s="7">
        <v>29.243125567611493</v>
      </c>
      <c r="H26" s="7">
        <v>10.470374182344994</v>
      </c>
    </row>
    <row r="27" spans="1:13" x14ac:dyDescent="0.15">
      <c r="A27" s="1" t="s">
        <v>13</v>
      </c>
      <c r="B27">
        <v>1</v>
      </c>
      <c r="C27" s="1">
        <v>1</v>
      </c>
      <c r="D27" s="2">
        <v>1</v>
      </c>
      <c r="E27" s="2">
        <v>3</v>
      </c>
      <c r="F27" s="6">
        <v>5</v>
      </c>
      <c r="G27" s="7">
        <v>0</v>
      </c>
      <c r="H27" s="7">
        <v>0</v>
      </c>
    </row>
    <row r="28" spans="1:13" x14ac:dyDescent="0.15">
      <c r="A28" s="1" t="s">
        <v>13</v>
      </c>
      <c r="B28">
        <v>1</v>
      </c>
      <c r="C28" s="1">
        <v>1</v>
      </c>
      <c r="D28" s="2">
        <v>1</v>
      </c>
      <c r="E28" s="2">
        <v>3</v>
      </c>
      <c r="F28" s="6">
        <v>6</v>
      </c>
      <c r="G28" s="7">
        <v>0</v>
      </c>
      <c r="H28" s="7">
        <v>0</v>
      </c>
    </row>
    <row r="29" spans="1:13" x14ac:dyDescent="0.15">
      <c r="A29" s="1" t="s">
        <v>13</v>
      </c>
      <c r="B29">
        <v>1</v>
      </c>
      <c r="C29" s="1">
        <v>1</v>
      </c>
      <c r="D29" s="2">
        <v>1</v>
      </c>
      <c r="E29" s="2">
        <v>3</v>
      </c>
      <c r="F29" s="6">
        <v>7</v>
      </c>
      <c r="G29" s="7">
        <v>0</v>
      </c>
      <c r="H29" s="7">
        <v>0</v>
      </c>
    </row>
    <row r="30" spans="1:13" x14ac:dyDescent="0.15">
      <c r="A30" s="1" t="s">
        <v>13</v>
      </c>
      <c r="B30">
        <v>1</v>
      </c>
      <c r="C30" s="1">
        <v>1</v>
      </c>
      <c r="D30" s="2">
        <v>1</v>
      </c>
      <c r="E30" s="2">
        <v>3</v>
      </c>
      <c r="F30" s="6">
        <v>8</v>
      </c>
      <c r="G30" s="7">
        <v>0</v>
      </c>
      <c r="H30" s="7">
        <v>0</v>
      </c>
    </row>
    <row r="31" spans="1:13" x14ac:dyDescent="0.15">
      <c r="A31" s="1" t="s">
        <v>13</v>
      </c>
      <c r="B31">
        <v>1</v>
      </c>
      <c r="C31" s="1">
        <v>1</v>
      </c>
      <c r="D31" s="2">
        <v>1</v>
      </c>
      <c r="E31" s="2">
        <v>3</v>
      </c>
      <c r="F31" s="6">
        <v>9</v>
      </c>
      <c r="G31" s="7">
        <v>0</v>
      </c>
      <c r="H31" s="7">
        <v>0</v>
      </c>
    </row>
    <row r="32" spans="1:13" x14ac:dyDescent="0.15">
      <c r="A32" s="1" t="s">
        <v>13</v>
      </c>
      <c r="B32">
        <v>1</v>
      </c>
      <c r="C32" s="1">
        <v>1</v>
      </c>
      <c r="D32" s="2">
        <v>1</v>
      </c>
      <c r="E32" s="2">
        <v>3</v>
      </c>
      <c r="F32" s="6">
        <v>10</v>
      </c>
      <c r="G32" s="7">
        <v>0</v>
      </c>
      <c r="H32" s="7">
        <v>0</v>
      </c>
    </row>
    <row r="33" spans="1:13" x14ac:dyDescent="0.15">
      <c r="A33" s="1" t="s">
        <v>13</v>
      </c>
      <c r="B33">
        <v>1</v>
      </c>
      <c r="C33" s="1">
        <v>1</v>
      </c>
      <c r="D33" s="2">
        <v>1</v>
      </c>
      <c r="E33" s="2">
        <v>4</v>
      </c>
      <c r="F33" s="6">
        <v>1</v>
      </c>
      <c r="G33" s="7">
        <v>60.148651212004616</v>
      </c>
      <c r="H33" s="11">
        <v>28.857422838389752</v>
      </c>
      <c r="I33" s="8">
        <v>158.07561225471301</v>
      </c>
      <c r="J33" s="9">
        <f>AVERAGE(G33:G42)</f>
        <v>15.807561225471336</v>
      </c>
      <c r="K33" s="9">
        <f>STDEV(G33:G42)</f>
        <v>30.716406630563849</v>
      </c>
      <c r="L33" s="9">
        <f>AVERAGE(H33:H42)</f>
        <v>8.7264645375220802</v>
      </c>
      <c r="M33">
        <f>STDEV(H33:H42)</f>
        <v>17.790931399845807</v>
      </c>
    </row>
    <row r="34" spans="1:13" x14ac:dyDescent="0.15">
      <c r="A34" s="1" t="s">
        <v>13</v>
      </c>
      <c r="B34">
        <v>1</v>
      </c>
      <c r="C34" s="1">
        <v>1</v>
      </c>
      <c r="D34" s="2">
        <v>1</v>
      </c>
      <c r="E34" s="2">
        <v>4</v>
      </c>
      <c r="F34" s="6">
        <v>2</v>
      </c>
      <c r="G34" s="7">
        <v>0</v>
      </c>
      <c r="H34" s="11">
        <v>0</v>
      </c>
    </row>
    <row r="35" spans="1:13" x14ac:dyDescent="0.15">
      <c r="A35" s="1" t="s">
        <v>13</v>
      </c>
      <c r="B35">
        <v>1</v>
      </c>
      <c r="C35" s="1">
        <v>1</v>
      </c>
      <c r="D35" s="2">
        <v>1</v>
      </c>
      <c r="E35" s="2">
        <v>4</v>
      </c>
      <c r="F35" s="6">
        <v>3</v>
      </c>
      <c r="G35" s="7">
        <v>0</v>
      </c>
      <c r="H35" s="11">
        <v>0</v>
      </c>
    </row>
    <row r="36" spans="1:13" x14ac:dyDescent="0.15">
      <c r="A36" s="1" t="s">
        <v>13</v>
      </c>
      <c r="B36">
        <v>1</v>
      </c>
      <c r="C36" s="1">
        <v>1</v>
      </c>
      <c r="D36" s="2">
        <v>1</v>
      </c>
      <c r="E36" s="2">
        <v>4</v>
      </c>
      <c r="F36" s="6">
        <v>4</v>
      </c>
      <c r="G36" s="7">
        <v>0</v>
      </c>
      <c r="H36" s="11">
        <v>0</v>
      </c>
    </row>
    <row r="37" spans="1:13" x14ac:dyDescent="0.15">
      <c r="A37" s="1" t="s">
        <v>13</v>
      </c>
      <c r="B37">
        <v>1</v>
      </c>
      <c r="C37" s="1">
        <v>1</v>
      </c>
      <c r="D37" s="2">
        <v>1</v>
      </c>
      <c r="E37" s="2">
        <v>4</v>
      </c>
      <c r="F37" s="6">
        <v>5</v>
      </c>
      <c r="G37" s="7">
        <v>13.06387360523278</v>
      </c>
      <c r="H37" s="11">
        <v>6.0550225554355421</v>
      </c>
    </row>
    <row r="38" spans="1:13" x14ac:dyDescent="0.15">
      <c r="A38" s="1" t="s">
        <v>13</v>
      </c>
      <c r="B38">
        <v>1</v>
      </c>
      <c r="C38" s="1">
        <v>1</v>
      </c>
      <c r="D38" s="2">
        <v>1</v>
      </c>
      <c r="E38" s="2">
        <v>4</v>
      </c>
      <c r="F38" s="6">
        <v>6</v>
      </c>
      <c r="G38" s="7">
        <v>0</v>
      </c>
      <c r="H38" s="11">
        <v>0</v>
      </c>
    </row>
    <row r="39" spans="1:13" x14ac:dyDescent="0.15">
      <c r="A39" s="1" t="s">
        <v>13</v>
      </c>
      <c r="B39">
        <v>1</v>
      </c>
      <c r="C39" s="1">
        <v>1</v>
      </c>
      <c r="D39" s="2">
        <v>1</v>
      </c>
      <c r="E39" s="2">
        <v>4</v>
      </c>
      <c r="F39" s="6">
        <v>7</v>
      </c>
      <c r="G39" s="7">
        <v>0</v>
      </c>
      <c r="H39" s="11">
        <v>0</v>
      </c>
    </row>
    <row r="40" spans="1:13" x14ac:dyDescent="0.15">
      <c r="A40" s="1" t="s">
        <v>13</v>
      </c>
      <c r="B40">
        <v>1</v>
      </c>
      <c r="C40" s="1">
        <v>1</v>
      </c>
      <c r="D40" s="2">
        <v>1</v>
      </c>
      <c r="E40" s="2">
        <v>4</v>
      </c>
      <c r="F40" s="6">
        <v>8</v>
      </c>
      <c r="G40" s="7">
        <v>0</v>
      </c>
      <c r="H40" s="11">
        <v>0</v>
      </c>
    </row>
    <row r="41" spans="1:13" x14ac:dyDescent="0.15">
      <c r="A41" s="1" t="s">
        <v>13</v>
      </c>
      <c r="B41">
        <v>1</v>
      </c>
      <c r="C41" s="1">
        <v>1</v>
      </c>
      <c r="D41" s="2">
        <v>1</v>
      </c>
      <c r="E41" s="2">
        <v>4</v>
      </c>
      <c r="F41" s="6">
        <v>9</v>
      </c>
      <c r="G41" s="7">
        <v>0</v>
      </c>
      <c r="H41" s="11">
        <v>0</v>
      </c>
    </row>
    <row r="42" spans="1:13" x14ac:dyDescent="0.15">
      <c r="A42" s="1" t="s">
        <v>13</v>
      </c>
      <c r="B42">
        <v>1</v>
      </c>
      <c r="C42" s="1">
        <v>1</v>
      </c>
      <c r="D42" s="2">
        <v>1</v>
      </c>
      <c r="E42" s="2">
        <v>4</v>
      </c>
      <c r="F42" s="6">
        <v>10</v>
      </c>
      <c r="G42" s="7">
        <v>84.86308743747594</v>
      </c>
      <c r="H42" s="11">
        <v>52.352199981395508</v>
      </c>
    </row>
    <row r="43" spans="1:13" x14ac:dyDescent="0.15">
      <c r="A43" s="1" t="s">
        <v>13</v>
      </c>
      <c r="B43">
        <v>1</v>
      </c>
      <c r="C43" s="1">
        <v>1</v>
      </c>
      <c r="D43" s="2">
        <v>1</v>
      </c>
      <c r="E43" s="6">
        <v>5</v>
      </c>
      <c r="F43" s="6">
        <v>1</v>
      </c>
      <c r="G43" s="7">
        <v>37.336732087227418</v>
      </c>
      <c r="H43" s="7">
        <v>21.432724087126189</v>
      </c>
      <c r="I43" s="8">
        <v>37.336732087227418</v>
      </c>
      <c r="J43" s="9">
        <f>AVERAGE(G43:G52)</f>
        <v>3.7336732087227418</v>
      </c>
      <c r="K43" s="9">
        <f>STDEV(G43:G52)</f>
        <v>11.806911378313115</v>
      </c>
      <c r="L43" s="9">
        <f>AVERAGE(H43:H52)</f>
        <v>2.1432724087126189</v>
      </c>
      <c r="M43">
        <f>STDEV(H43:H52)</f>
        <v>6.7776224577271869</v>
      </c>
    </row>
    <row r="44" spans="1:13" x14ac:dyDescent="0.15">
      <c r="A44" s="1" t="s">
        <v>13</v>
      </c>
      <c r="B44">
        <v>1</v>
      </c>
      <c r="C44" s="1">
        <v>1</v>
      </c>
      <c r="D44" s="2">
        <v>1</v>
      </c>
      <c r="E44" s="6">
        <v>5</v>
      </c>
      <c r="F44" s="6">
        <v>2</v>
      </c>
      <c r="G44" s="7">
        <v>0</v>
      </c>
      <c r="H44" s="7">
        <v>0</v>
      </c>
    </row>
    <row r="45" spans="1:13" x14ac:dyDescent="0.15">
      <c r="A45" s="1" t="s">
        <v>13</v>
      </c>
      <c r="B45">
        <v>1</v>
      </c>
      <c r="C45" s="1">
        <v>1</v>
      </c>
      <c r="D45" s="2">
        <v>1</v>
      </c>
      <c r="E45" s="6">
        <v>5</v>
      </c>
      <c r="F45" s="6">
        <v>3</v>
      </c>
      <c r="G45" s="7">
        <v>0</v>
      </c>
      <c r="H45" s="7">
        <v>0</v>
      </c>
    </row>
    <row r="46" spans="1:13" x14ac:dyDescent="0.15">
      <c r="A46" s="1" t="s">
        <v>13</v>
      </c>
      <c r="B46">
        <v>1</v>
      </c>
      <c r="C46" s="1">
        <v>1</v>
      </c>
      <c r="D46" s="2">
        <v>1</v>
      </c>
      <c r="E46" s="6">
        <v>5</v>
      </c>
      <c r="F46" s="6">
        <v>4</v>
      </c>
      <c r="G46" s="7">
        <v>0</v>
      </c>
      <c r="H46" s="7">
        <v>0</v>
      </c>
    </row>
    <row r="47" spans="1:13" x14ac:dyDescent="0.15">
      <c r="A47" s="1" t="s">
        <v>13</v>
      </c>
      <c r="B47">
        <v>1</v>
      </c>
      <c r="C47" s="1">
        <v>1</v>
      </c>
      <c r="D47" s="2">
        <v>1</v>
      </c>
      <c r="E47" s="6">
        <v>5</v>
      </c>
      <c r="F47" s="6">
        <v>5</v>
      </c>
      <c r="G47" s="7">
        <v>0</v>
      </c>
      <c r="H47" s="7">
        <v>0</v>
      </c>
    </row>
    <row r="48" spans="1:13" x14ac:dyDescent="0.15">
      <c r="A48" s="1" t="s">
        <v>13</v>
      </c>
      <c r="B48">
        <v>1</v>
      </c>
      <c r="C48" s="1">
        <v>1</v>
      </c>
      <c r="D48" s="2">
        <v>1</v>
      </c>
      <c r="E48" s="6">
        <v>5</v>
      </c>
      <c r="F48" s="6">
        <v>6</v>
      </c>
      <c r="G48" s="7">
        <v>0</v>
      </c>
      <c r="H48" s="7">
        <v>0</v>
      </c>
    </row>
    <row r="49" spans="1:13" x14ac:dyDescent="0.15">
      <c r="A49" s="1" t="s">
        <v>13</v>
      </c>
      <c r="B49">
        <v>1</v>
      </c>
      <c r="C49" s="1">
        <v>1</v>
      </c>
      <c r="D49" s="2">
        <v>1</v>
      </c>
      <c r="E49" s="2">
        <v>5</v>
      </c>
      <c r="F49" s="6">
        <v>7</v>
      </c>
      <c r="G49" s="7">
        <v>0</v>
      </c>
      <c r="H49" s="7">
        <v>0</v>
      </c>
    </row>
    <row r="50" spans="1:13" x14ac:dyDescent="0.15">
      <c r="A50" s="1" t="s">
        <v>13</v>
      </c>
      <c r="B50">
        <v>1</v>
      </c>
      <c r="C50" s="1">
        <v>1</v>
      </c>
      <c r="D50" s="2">
        <v>1</v>
      </c>
      <c r="E50" s="6">
        <v>5</v>
      </c>
      <c r="F50" s="6">
        <v>8</v>
      </c>
      <c r="G50" s="7">
        <v>0</v>
      </c>
      <c r="H50" s="7">
        <v>0</v>
      </c>
    </row>
    <row r="51" spans="1:13" x14ac:dyDescent="0.15">
      <c r="A51" s="1" t="s">
        <v>13</v>
      </c>
      <c r="B51">
        <v>1</v>
      </c>
      <c r="C51" s="1">
        <v>1</v>
      </c>
      <c r="D51" s="2">
        <v>1</v>
      </c>
      <c r="E51" s="6">
        <v>5</v>
      </c>
      <c r="F51" s="6">
        <v>9</v>
      </c>
      <c r="G51" s="7">
        <v>0</v>
      </c>
      <c r="H51" s="7">
        <v>0</v>
      </c>
    </row>
    <row r="52" spans="1:13" x14ac:dyDescent="0.15">
      <c r="A52" s="1" t="s">
        <v>13</v>
      </c>
      <c r="B52">
        <v>1</v>
      </c>
      <c r="C52" s="1">
        <v>1</v>
      </c>
      <c r="D52" s="2">
        <v>1</v>
      </c>
      <c r="E52" s="6">
        <v>5</v>
      </c>
      <c r="F52" s="6">
        <v>10</v>
      </c>
      <c r="G52" s="7">
        <v>0</v>
      </c>
      <c r="H52" s="7">
        <v>0</v>
      </c>
    </row>
    <row r="53" spans="1:13" x14ac:dyDescent="0.15">
      <c r="A53" s="1" t="s">
        <v>13</v>
      </c>
      <c r="B53">
        <v>1</v>
      </c>
      <c r="C53" s="1">
        <v>1</v>
      </c>
      <c r="D53" s="2">
        <v>2</v>
      </c>
      <c r="E53" s="2">
        <v>1</v>
      </c>
      <c r="F53" s="6">
        <v>1</v>
      </c>
      <c r="G53" s="11">
        <v>0</v>
      </c>
      <c r="H53" s="11">
        <v>0</v>
      </c>
      <c r="I53" s="8">
        <v>0</v>
      </c>
      <c r="J53" s="9">
        <f>AVERAGE(G53:G62)</f>
        <v>0</v>
      </c>
      <c r="K53" s="9">
        <f>STDEV(G53:G62)</f>
        <v>0</v>
      </c>
      <c r="L53" s="9">
        <f>AVERAGE(H53:H62)</f>
        <v>0</v>
      </c>
      <c r="M53">
        <f>STDEV(H53:H62)</f>
        <v>0</v>
      </c>
    </row>
    <row r="54" spans="1:13" x14ac:dyDescent="0.15">
      <c r="A54" s="1" t="s">
        <v>13</v>
      </c>
      <c r="B54">
        <v>1</v>
      </c>
      <c r="C54" s="1">
        <v>1</v>
      </c>
      <c r="D54" s="2">
        <v>2</v>
      </c>
      <c r="E54" s="2">
        <v>1</v>
      </c>
      <c r="F54" s="6">
        <v>2</v>
      </c>
      <c r="G54" s="7">
        <v>0</v>
      </c>
      <c r="H54" s="7">
        <v>0</v>
      </c>
    </row>
    <row r="55" spans="1:13" x14ac:dyDescent="0.15">
      <c r="A55" s="1" t="s">
        <v>13</v>
      </c>
      <c r="B55">
        <v>1</v>
      </c>
      <c r="C55" s="1">
        <v>1</v>
      </c>
      <c r="D55" s="2">
        <v>2</v>
      </c>
      <c r="E55" s="2">
        <v>1</v>
      </c>
      <c r="F55" s="6">
        <v>3</v>
      </c>
      <c r="G55" s="7">
        <v>0</v>
      </c>
      <c r="H55" s="7">
        <v>0</v>
      </c>
    </row>
    <row r="56" spans="1:13" x14ac:dyDescent="0.15">
      <c r="A56" s="1" t="s">
        <v>13</v>
      </c>
      <c r="B56">
        <v>1</v>
      </c>
      <c r="C56" s="1">
        <v>1</v>
      </c>
      <c r="D56" s="2">
        <v>2</v>
      </c>
      <c r="E56" s="2">
        <v>1</v>
      </c>
      <c r="F56" s="6">
        <v>4</v>
      </c>
      <c r="G56" s="7">
        <v>0</v>
      </c>
      <c r="H56" s="7">
        <v>0</v>
      </c>
    </row>
    <row r="57" spans="1:13" x14ac:dyDescent="0.15">
      <c r="A57" s="1" t="s">
        <v>13</v>
      </c>
      <c r="B57">
        <v>1</v>
      </c>
      <c r="C57" s="1">
        <v>1</v>
      </c>
      <c r="D57" s="2">
        <v>2</v>
      </c>
      <c r="E57" s="2">
        <v>1</v>
      </c>
      <c r="F57" s="6">
        <v>5</v>
      </c>
      <c r="G57" s="7">
        <v>0</v>
      </c>
      <c r="H57" s="7">
        <v>0</v>
      </c>
    </row>
    <row r="58" spans="1:13" x14ac:dyDescent="0.15">
      <c r="A58" s="1" t="s">
        <v>13</v>
      </c>
      <c r="B58">
        <v>1</v>
      </c>
      <c r="C58" s="1">
        <v>1</v>
      </c>
      <c r="D58" s="2">
        <v>2</v>
      </c>
      <c r="E58" s="2">
        <v>1</v>
      </c>
      <c r="F58" s="6">
        <v>6</v>
      </c>
      <c r="G58" s="7">
        <v>0</v>
      </c>
      <c r="H58" s="7">
        <v>0</v>
      </c>
    </row>
    <row r="59" spans="1:13" x14ac:dyDescent="0.15">
      <c r="A59" s="1" t="s">
        <v>13</v>
      </c>
      <c r="B59">
        <v>1</v>
      </c>
      <c r="C59" s="1">
        <v>1</v>
      </c>
      <c r="D59" s="2">
        <v>2</v>
      </c>
      <c r="E59" s="2">
        <v>1</v>
      </c>
      <c r="F59" s="6">
        <v>7</v>
      </c>
      <c r="G59" s="7">
        <v>0</v>
      </c>
      <c r="H59" s="7">
        <v>0</v>
      </c>
    </row>
    <row r="60" spans="1:13" x14ac:dyDescent="0.15">
      <c r="A60" s="1" t="s">
        <v>13</v>
      </c>
      <c r="B60">
        <v>1</v>
      </c>
      <c r="C60" s="1">
        <v>1</v>
      </c>
      <c r="D60" s="2">
        <v>2</v>
      </c>
      <c r="E60" s="2">
        <v>1</v>
      </c>
      <c r="F60" s="6">
        <v>8</v>
      </c>
      <c r="G60" s="7">
        <v>0</v>
      </c>
      <c r="H60" s="7">
        <v>0</v>
      </c>
    </row>
    <row r="61" spans="1:13" x14ac:dyDescent="0.15">
      <c r="A61" s="1" t="s">
        <v>13</v>
      </c>
      <c r="B61">
        <v>1</v>
      </c>
      <c r="C61" s="1">
        <v>1</v>
      </c>
      <c r="D61" s="2">
        <v>2</v>
      </c>
      <c r="E61" s="2">
        <v>1</v>
      </c>
      <c r="F61" s="6">
        <v>9</v>
      </c>
      <c r="G61" s="7">
        <v>0</v>
      </c>
      <c r="H61" s="7">
        <v>0</v>
      </c>
    </row>
    <row r="62" spans="1:13" x14ac:dyDescent="0.15">
      <c r="A62" s="1" t="s">
        <v>13</v>
      </c>
      <c r="B62">
        <v>1</v>
      </c>
      <c r="C62" s="1">
        <v>1</v>
      </c>
      <c r="D62" s="2">
        <v>2</v>
      </c>
      <c r="E62" s="2">
        <v>1</v>
      </c>
      <c r="F62" s="6">
        <v>10</v>
      </c>
      <c r="G62" s="7">
        <v>0</v>
      </c>
      <c r="H62" s="7">
        <v>0</v>
      </c>
    </row>
    <row r="63" spans="1:13" x14ac:dyDescent="0.15">
      <c r="A63" s="1" t="s">
        <v>13</v>
      </c>
      <c r="B63">
        <v>1</v>
      </c>
      <c r="C63" s="1">
        <v>1</v>
      </c>
      <c r="D63" s="2">
        <v>2</v>
      </c>
      <c r="E63" s="2">
        <v>2</v>
      </c>
      <c r="F63" s="6">
        <v>1</v>
      </c>
      <c r="G63" s="7">
        <v>0</v>
      </c>
      <c r="H63" s="7">
        <v>0</v>
      </c>
      <c r="I63" s="8">
        <v>49.895083785880537</v>
      </c>
      <c r="J63" s="9">
        <f>AVERAGE(G63:G72)</f>
        <v>4.9895083785880541</v>
      </c>
      <c r="K63" s="9">
        <f>STDEV(G63:G72)</f>
        <v>13.890788130594224</v>
      </c>
      <c r="L63" s="9">
        <f>AVERAGE(H63:H72)</f>
        <v>4.864265860218449</v>
      </c>
      <c r="M63">
        <f>STDEV(H63:H72)</f>
        <v>13.749565611421861</v>
      </c>
    </row>
    <row r="64" spans="1:13" x14ac:dyDescent="0.15">
      <c r="A64" s="1" t="s">
        <v>13</v>
      </c>
      <c r="B64">
        <v>1</v>
      </c>
      <c r="C64" s="1">
        <v>1</v>
      </c>
      <c r="D64" s="2">
        <v>2</v>
      </c>
      <c r="E64" s="2">
        <v>2</v>
      </c>
      <c r="F64" s="6">
        <v>2</v>
      </c>
      <c r="G64" s="7">
        <v>0</v>
      </c>
      <c r="H64" s="7">
        <v>0</v>
      </c>
    </row>
    <row r="65" spans="1:13" x14ac:dyDescent="0.15">
      <c r="A65" s="1" t="s">
        <v>13</v>
      </c>
      <c r="B65">
        <v>1</v>
      </c>
      <c r="C65" s="1">
        <v>1</v>
      </c>
      <c r="D65" s="2">
        <v>2</v>
      </c>
      <c r="E65" s="2">
        <v>2</v>
      </c>
      <c r="F65" s="6">
        <v>3</v>
      </c>
      <c r="G65" s="11">
        <v>4.1044870054305669</v>
      </c>
      <c r="H65" s="11">
        <v>3.427542671175174</v>
      </c>
    </row>
    <row r="66" spans="1:13" x14ac:dyDescent="0.15">
      <c r="A66" s="1" t="s">
        <v>13</v>
      </c>
      <c r="B66">
        <v>1</v>
      </c>
      <c r="C66" s="1">
        <v>1</v>
      </c>
      <c r="D66" s="2">
        <v>2</v>
      </c>
      <c r="E66" s="2">
        <v>2</v>
      </c>
      <c r="F66" s="6">
        <v>4</v>
      </c>
      <c r="G66" s="7">
        <v>0</v>
      </c>
      <c r="H66" s="7">
        <v>0</v>
      </c>
    </row>
    <row r="67" spans="1:13" x14ac:dyDescent="0.15">
      <c r="A67" s="1" t="s">
        <v>13</v>
      </c>
      <c r="B67">
        <v>1</v>
      </c>
      <c r="C67" s="1">
        <v>1</v>
      </c>
      <c r="D67" s="2">
        <v>2</v>
      </c>
      <c r="E67" s="2">
        <v>2</v>
      </c>
      <c r="F67" s="6">
        <v>5</v>
      </c>
      <c r="G67" s="7">
        <v>0</v>
      </c>
      <c r="H67" s="7">
        <v>0</v>
      </c>
    </row>
    <row r="68" spans="1:13" x14ac:dyDescent="0.15">
      <c r="A68" s="1" t="s">
        <v>13</v>
      </c>
      <c r="B68">
        <v>1</v>
      </c>
      <c r="C68" s="1">
        <v>1</v>
      </c>
      <c r="D68" s="2">
        <v>2</v>
      </c>
      <c r="E68" s="2">
        <v>2</v>
      </c>
      <c r="F68" s="6">
        <v>6</v>
      </c>
      <c r="G68" s="7">
        <v>0</v>
      </c>
      <c r="H68" s="7">
        <v>0</v>
      </c>
    </row>
    <row r="69" spans="1:13" x14ac:dyDescent="0.15">
      <c r="A69" s="1" t="s">
        <v>13</v>
      </c>
      <c r="B69">
        <v>1</v>
      </c>
      <c r="C69" s="1">
        <v>1</v>
      </c>
      <c r="D69" s="2">
        <v>2</v>
      </c>
      <c r="E69" s="2">
        <v>2</v>
      </c>
      <c r="F69" s="6">
        <v>7</v>
      </c>
      <c r="G69" s="11">
        <v>1.4441713537626066</v>
      </c>
      <c r="H69" s="11">
        <v>1.3459210221271991</v>
      </c>
    </row>
    <row r="70" spans="1:13" x14ac:dyDescent="0.15">
      <c r="A70" s="1" t="s">
        <v>13</v>
      </c>
      <c r="B70">
        <v>1</v>
      </c>
      <c r="C70" s="1">
        <v>1</v>
      </c>
      <c r="D70" s="2">
        <v>2</v>
      </c>
      <c r="E70" s="2">
        <v>2</v>
      </c>
      <c r="F70" s="6">
        <v>8</v>
      </c>
      <c r="G70" s="7">
        <v>0</v>
      </c>
      <c r="H70" s="7">
        <v>0</v>
      </c>
    </row>
    <row r="71" spans="1:13" x14ac:dyDescent="0.15">
      <c r="A71" s="1" t="s">
        <v>13</v>
      </c>
      <c r="B71">
        <v>1</v>
      </c>
      <c r="C71" s="1">
        <v>1</v>
      </c>
      <c r="D71" s="2">
        <v>2</v>
      </c>
      <c r="E71" s="2">
        <v>2</v>
      </c>
      <c r="F71" s="6">
        <v>9</v>
      </c>
      <c r="G71" s="11">
        <v>44.346425426687361</v>
      </c>
      <c r="H71" s="11">
        <v>43.869194908882115</v>
      </c>
    </row>
    <row r="72" spans="1:13" x14ac:dyDescent="0.15">
      <c r="A72" s="1" t="s">
        <v>13</v>
      </c>
      <c r="B72">
        <v>1</v>
      </c>
      <c r="C72" s="1">
        <v>1</v>
      </c>
      <c r="D72" s="2">
        <v>2</v>
      </c>
      <c r="E72" s="2">
        <v>2</v>
      </c>
      <c r="F72" s="6">
        <v>10</v>
      </c>
      <c r="G72" s="7">
        <v>0</v>
      </c>
      <c r="H72" s="7">
        <v>0</v>
      </c>
    </row>
    <row r="73" spans="1:13" x14ac:dyDescent="0.15">
      <c r="A73" s="1" t="s">
        <v>13</v>
      </c>
      <c r="B73">
        <v>1</v>
      </c>
      <c r="C73" s="1">
        <v>1</v>
      </c>
      <c r="D73" s="2">
        <v>2</v>
      </c>
      <c r="E73" s="2">
        <v>3</v>
      </c>
      <c r="F73" s="6">
        <v>1</v>
      </c>
      <c r="G73" s="7">
        <v>0</v>
      </c>
      <c r="H73" s="7">
        <v>0</v>
      </c>
      <c r="I73" s="8">
        <v>60.133986581920894</v>
      </c>
      <c r="J73" s="9">
        <f>AVERAGE(G73:G82)</f>
        <v>6.0133986581920897</v>
      </c>
      <c r="K73" s="9">
        <f>STDEV(G73:G82)</f>
        <v>13.741603476771292</v>
      </c>
      <c r="L73" s="9">
        <f>AVERAGE(H73:H82)</f>
        <v>2.2134394492230158</v>
      </c>
      <c r="M73">
        <f>STDEV(H73:H82)</f>
        <v>5.1015234486244108</v>
      </c>
    </row>
    <row r="74" spans="1:13" x14ac:dyDescent="0.15">
      <c r="A74" s="1" t="s">
        <v>13</v>
      </c>
      <c r="B74">
        <v>1</v>
      </c>
      <c r="C74" s="1">
        <v>1</v>
      </c>
      <c r="D74" s="2">
        <v>2</v>
      </c>
      <c r="E74" s="2">
        <v>3</v>
      </c>
      <c r="F74" s="6">
        <v>2</v>
      </c>
      <c r="G74" s="11">
        <v>18.818738801452785</v>
      </c>
      <c r="H74" s="11">
        <v>6.6935657083243836</v>
      </c>
    </row>
    <row r="75" spans="1:13" x14ac:dyDescent="0.15">
      <c r="A75" s="1" t="s">
        <v>13</v>
      </c>
      <c r="B75">
        <v>1</v>
      </c>
      <c r="C75" s="1">
        <v>1</v>
      </c>
      <c r="D75" s="2">
        <v>2</v>
      </c>
      <c r="E75" s="2">
        <v>3</v>
      </c>
      <c r="F75" s="6">
        <v>3</v>
      </c>
      <c r="G75" s="7">
        <v>0</v>
      </c>
      <c r="H75" s="7">
        <v>0</v>
      </c>
    </row>
    <row r="76" spans="1:13" x14ac:dyDescent="0.15">
      <c r="A76" s="1" t="s">
        <v>13</v>
      </c>
      <c r="B76">
        <v>1</v>
      </c>
      <c r="C76" s="1">
        <v>1</v>
      </c>
      <c r="D76" s="2">
        <v>2</v>
      </c>
      <c r="E76" s="2">
        <v>3</v>
      </c>
      <c r="F76" s="6">
        <v>4</v>
      </c>
      <c r="G76" s="11">
        <v>41.315247780468113</v>
      </c>
      <c r="H76" s="11">
        <v>15.440828783905772</v>
      </c>
    </row>
    <row r="77" spans="1:13" x14ac:dyDescent="0.15">
      <c r="A77" s="1" t="s">
        <v>13</v>
      </c>
      <c r="B77">
        <v>1</v>
      </c>
      <c r="C77" s="1">
        <v>1</v>
      </c>
      <c r="D77" s="2">
        <v>2</v>
      </c>
      <c r="E77" s="2">
        <v>3</v>
      </c>
      <c r="F77" s="6">
        <v>5</v>
      </c>
      <c r="G77" s="7">
        <v>0</v>
      </c>
      <c r="H77" s="7">
        <v>0</v>
      </c>
    </row>
    <row r="78" spans="1:13" x14ac:dyDescent="0.15">
      <c r="A78" s="1" t="s">
        <v>13</v>
      </c>
      <c r="B78">
        <v>1</v>
      </c>
      <c r="C78" s="1">
        <v>1</v>
      </c>
      <c r="D78" s="2">
        <v>2</v>
      </c>
      <c r="E78" s="2">
        <v>3</v>
      </c>
      <c r="F78" s="6">
        <v>6</v>
      </c>
      <c r="G78" s="7">
        <v>0</v>
      </c>
      <c r="H78" s="7">
        <v>0</v>
      </c>
    </row>
    <row r="79" spans="1:13" x14ac:dyDescent="0.15">
      <c r="A79" s="1" t="s">
        <v>13</v>
      </c>
      <c r="B79">
        <v>1</v>
      </c>
      <c r="C79" s="1">
        <v>1</v>
      </c>
      <c r="D79" s="2">
        <v>2</v>
      </c>
      <c r="E79" s="2">
        <v>3</v>
      </c>
      <c r="F79" s="6">
        <v>7</v>
      </c>
      <c r="G79" s="7">
        <v>0</v>
      </c>
      <c r="H79" s="7">
        <v>0</v>
      </c>
    </row>
    <row r="80" spans="1:13" x14ac:dyDescent="0.15">
      <c r="A80" s="1" t="s">
        <v>13</v>
      </c>
      <c r="B80">
        <v>1</v>
      </c>
      <c r="C80" s="1">
        <v>1</v>
      </c>
      <c r="D80" s="2">
        <v>2</v>
      </c>
      <c r="E80" s="2">
        <v>3</v>
      </c>
      <c r="F80" s="6">
        <v>8</v>
      </c>
      <c r="G80" s="7">
        <v>0</v>
      </c>
      <c r="H80" s="7">
        <v>0</v>
      </c>
    </row>
    <row r="81" spans="1:13" x14ac:dyDescent="0.15">
      <c r="A81" s="1" t="s">
        <v>13</v>
      </c>
      <c r="B81">
        <v>1</v>
      </c>
      <c r="C81" s="1">
        <v>1</v>
      </c>
      <c r="D81" s="2">
        <v>2</v>
      </c>
      <c r="E81" s="2">
        <v>3</v>
      </c>
      <c r="F81" s="6">
        <v>9</v>
      </c>
      <c r="G81" s="7">
        <v>0</v>
      </c>
      <c r="H81" s="7">
        <v>0</v>
      </c>
    </row>
    <row r="82" spans="1:13" x14ac:dyDescent="0.15">
      <c r="A82" s="1" t="s">
        <v>13</v>
      </c>
      <c r="B82">
        <v>1</v>
      </c>
      <c r="C82" s="1">
        <v>1</v>
      </c>
      <c r="D82" s="2">
        <v>2</v>
      </c>
      <c r="E82" s="2">
        <v>3</v>
      </c>
      <c r="F82" s="6">
        <v>10</v>
      </c>
      <c r="G82" s="7">
        <v>0</v>
      </c>
      <c r="H82" s="7">
        <v>0</v>
      </c>
    </row>
    <row r="83" spans="1:13" x14ac:dyDescent="0.15">
      <c r="A83" s="1" t="s">
        <v>13</v>
      </c>
      <c r="B83">
        <v>1</v>
      </c>
      <c r="C83" s="1">
        <v>1</v>
      </c>
      <c r="D83" s="2">
        <v>2</v>
      </c>
      <c r="E83" s="2">
        <v>4</v>
      </c>
      <c r="F83" s="6">
        <v>1</v>
      </c>
      <c r="G83" s="7">
        <v>0</v>
      </c>
      <c r="H83" s="7">
        <v>0</v>
      </c>
      <c r="I83" s="8">
        <v>250.38176879072779</v>
      </c>
      <c r="J83" s="9">
        <f>AVERAGE(G83:G92)</f>
        <v>25.038176879072779</v>
      </c>
      <c r="K83" s="9">
        <f>STDEV(G83:G92)</f>
        <v>32.617249082418446</v>
      </c>
      <c r="L83" s="9">
        <f>AVERAGE(H83:H92)</f>
        <v>10.891600643165107</v>
      </c>
      <c r="M83">
        <f>STDEV(H83:H92)</f>
        <v>14.150798843578533</v>
      </c>
    </row>
    <row r="84" spans="1:13" x14ac:dyDescent="0.15">
      <c r="A84" s="1" t="s">
        <v>13</v>
      </c>
      <c r="B84">
        <v>1</v>
      </c>
      <c r="C84" s="1">
        <v>1</v>
      </c>
      <c r="D84" s="2">
        <v>2</v>
      </c>
      <c r="E84" s="2">
        <v>4</v>
      </c>
      <c r="F84" s="6">
        <v>2</v>
      </c>
      <c r="G84" s="11">
        <v>51.37534059593095</v>
      </c>
      <c r="H84" s="11">
        <v>20.684065118615429</v>
      </c>
    </row>
    <row r="85" spans="1:13" x14ac:dyDescent="0.15">
      <c r="A85" s="1" t="s">
        <v>13</v>
      </c>
      <c r="B85">
        <v>1</v>
      </c>
      <c r="C85" s="1">
        <v>1</v>
      </c>
      <c r="D85" s="2">
        <v>2</v>
      </c>
      <c r="E85" s="2">
        <v>4</v>
      </c>
      <c r="F85" s="6">
        <v>3</v>
      </c>
      <c r="G85" s="11">
        <v>89.165337511814172</v>
      </c>
      <c r="H85" s="11">
        <v>41.995258922907411</v>
      </c>
    </row>
    <row r="86" spans="1:13" x14ac:dyDescent="0.15">
      <c r="A86" s="1" t="s">
        <v>13</v>
      </c>
      <c r="B86">
        <v>1</v>
      </c>
      <c r="C86" s="1">
        <v>1</v>
      </c>
      <c r="D86" s="2">
        <v>2</v>
      </c>
      <c r="E86" s="2">
        <v>4</v>
      </c>
      <c r="F86" s="6">
        <v>4</v>
      </c>
      <c r="G86" s="7">
        <v>0</v>
      </c>
      <c r="H86" s="7">
        <v>0</v>
      </c>
    </row>
    <row r="87" spans="1:13" x14ac:dyDescent="0.15">
      <c r="A87" s="1" t="s">
        <v>13</v>
      </c>
      <c r="B87">
        <v>1</v>
      </c>
      <c r="C87" s="1">
        <v>1</v>
      </c>
      <c r="D87" s="2">
        <v>2</v>
      </c>
      <c r="E87" s="2">
        <v>4</v>
      </c>
      <c r="F87" s="6">
        <v>5</v>
      </c>
      <c r="G87" s="11">
        <v>15.85382102173805</v>
      </c>
      <c r="H87" s="11">
        <v>8.0236504667666448</v>
      </c>
    </row>
    <row r="88" spans="1:13" x14ac:dyDescent="0.15">
      <c r="A88" s="1" t="s">
        <v>13</v>
      </c>
      <c r="B88">
        <v>1</v>
      </c>
      <c r="C88" s="1">
        <v>1</v>
      </c>
      <c r="D88" s="2">
        <v>2</v>
      </c>
      <c r="E88" s="2">
        <v>4</v>
      </c>
      <c r="F88" s="6">
        <v>6</v>
      </c>
      <c r="G88" s="11">
        <v>64.11142307118341</v>
      </c>
      <c r="H88" s="11">
        <v>17.978149028713194</v>
      </c>
    </row>
    <row r="89" spans="1:13" x14ac:dyDescent="0.15">
      <c r="A89" s="1" t="s">
        <v>13</v>
      </c>
      <c r="B89">
        <v>1</v>
      </c>
      <c r="C89" s="1">
        <v>1</v>
      </c>
      <c r="D89" s="2">
        <v>2</v>
      </c>
      <c r="E89" s="2">
        <v>4</v>
      </c>
      <c r="F89" s="6">
        <v>7</v>
      </c>
      <c r="G89" s="7">
        <v>0</v>
      </c>
      <c r="H89" s="7">
        <v>0</v>
      </c>
    </row>
    <row r="90" spans="1:13" x14ac:dyDescent="0.15">
      <c r="A90" s="1" t="s">
        <v>13</v>
      </c>
      <c r="B90">
        <v>1</v>
      </c>
      <c r="C90" s="1">
        <v>1</v>
      </c>
      <c r="D90" s="2">
        <v>2</v>
      </c>
      <c r="E90" s="2">
        <v>4</v>
      </c>
      <c r="F90" s="6">
        <v>8</v>
      </c>
      <c r="G90" s="7">
        <v>0</v>
      </c>
      <c r="H90" s="7">
        <v>0</v>
      </c>
    </row>
    <row r="91" spans="1:13" x14ac:dyDescent="0.15">
      <c r="A91" s="1" t="s">
        <v>13</v>
      </c>
      <c r="B91">
        <v>1</v>
      </c>
      <c r="C91" s="1">
        <v>1</v>
      </c>
      <c r="D91" s="2">
        <v>2</v>
      </c>
      <c r="E91" s="2">
        <v>4</v>
      </c>
      <c r="F91" s="6">
        <v>9</v>
      </c>
      <c r="G91" s="7">
        <v>0</v>
      </c>
      <c r="H91" s="7">
        <v>0</v>
      </c>
    </row>
    <row r="92" spans="1:13" x14ac:dyDescent="0.15">
      <c r="A92" s="1" t="s">
        <v>13</v>
      </c>
      <c r="B92">
        <v>1</v>
      </c>
      <c r="C92" s="1">
        <v>1</v>
      </c>
      <c r="D92" s="2">
        <v>2</v>
      </c>
      <c r="E92" s="2">
        <v>4</v>
      </c>
      <c r="F92" s="6">
        <v>10</v>
      </c>
      <c r="G92" s="11">
        <v>29.875846590061187</v>
      </c>
      <c r="H92" s="11">
        <v>20.234882894648397</v>
      </c>
    </row>
    <row r="93" spans="1:13" x14ac:dyDescent="0.15">
      <c r="A93" s="1" t="s">
        <v>13</v>
      </c>
      <c r="B93">
        <v>1</v>
      </c>
      <c r="C93" s="1">
        <v>1</v>
      </c>
      <c r="D93" s="2">
        <v>2</v>
      </c>
      <c r="E93" s="6">
        <v>5</v>
      </c>
      <c r="F93" s="6">
        <v>1</v>
      </c>
      <c r="G93" s="7">
        <v>0</v>
      </c>
      <c r="H93" s="7">
        <v>0</v>
      </c>
      <c r="I93" s="8">
        <v>105.95005178446465</v>
      </c>
      <c r="J93" s="9">
        <f>AVERAGE(G93:G102)</f>
        <v>10.595005178446465</v>
      </c>
      <c r="K93" s="9">
        <f>STDEV(G93:G102)</f>
        <v>24.035132120964974</v>
      </c>
      <c r="L93" s="9">
        <f>AVERAGE(H93:H102)</f>
        <v>6.1802181419861961</v>
      </c>
      <c r="M93">
        <f>STDEV(H93:H102)</f>
        <v>13.259396143273021</v>
      </c>
    </row>
    <row r="94" spans="1:13" x14ac:dyDescent="0.15">
      <c r="A94" s="1" t="s">
        <v>13</v>
      </c>
      <c r="B94">
        <v>1</v>
      </c>
      <c r="C94" s="1">
        <v>1</v>
      </c>
      <c r="D94" s="2">
        <v>2</v>
      </c>
      <c r="E94" s="6">
        <v>5</v>
      </c>
      <c r="F94" s="6">
        <v>2</v>
      </c>
      <c r="G94" s="7">
        <v>0</v>
      </c>
      <c r="H94" s="7">
        <v>0</v>
      </c>
    </row>
    <row r="95" spans="1:13" x14ac:dyDescent="0.15">
      <c r="A95" s="1" t="s">
        <v>13</v>
      </c>
      <c r="B95">
        <v>1</v>
      </c>
      <c r="C95" s="1">
        <v>1</v>
      </c>
      <c r="D95" s="2">
        <v>2</v>
      </c>
      <c r="E95" s="6">
        <v>5</v>
      </c>
      <c r="F95" s="6">
        <v>3</v>
      </c>
      <c r="G95" s="7">
        <v>0</v>
      </c>
      <c r="H95" s="7">
        <v>0</v>
      </c>
    </row>
    <row r="96" spans="1:13" x14ac:dyDescent="0.15">
      <c r="A96" s="1" t="s">
        <v>13</v>
      </c>
      <c r="B96">
        <v>1</v>
      </c>
      <c r="C96" s="1">
        <v>1</v>
      </c>
      <c r="D96" s="2">
        <v>2</v>
      </c>
      <c r="E96" s="6">
        <v>5</v>
      </c>
      <c r="F96" s="6">
        <v>4</v>
      </c>
      <c r="G96" s="7">
        <v>0</v>
      </c>
      <c r="H96" s="7">
        <v>0</v>
      </c>
    </row>
    <row r="97" spans="1:13" x14ac:dyDescent="0.15">
      <c r="A97" s="1" t="s">
        <v>13</v>
      </c>
      <c r="B97">
        <v>1</v>
      </c>
      <c r="C97" s="1">
        <v>1</v>
      </c>
      <c r="D97" s="2">
        <v>2</v>
      </c>
      <c r="E97" s="6">
        <v>5</v>
      </c>
      <c r="F97" s="6">
        <v>5</v>
      </c>
      <c r="G97" s="11">
        <v>71.803498950314903</v>
      </c>
      <c r="H97" s="11">
        <v>36.121264244248543</v>
      </c>
    </row>
    <row r="98" spans="1:13" x14ac:dyDescent="0.15">
      <c r="A98" s="1" t="s">
        <v>13</v>
      </c>
      <c r="B98">
        <v>1</v>
      </c>
      <c r="C98" s="1">
        <v>1</v>
      </c>
      <c r="D98" s="2">
        <v>2</v>
      </c>
      <c r="E98" s="6">
        <v>5</v>
      </c>
      <c r="F98" s="6">
        <v>6</v>
      </c>
      <c r="G98" s="7">
        <v>0</v>
      </c>
      <c r="H98" s="7">
        <v>0</v>
      </c>
    </row>
    <row r="99" spans="1:13" x14ac:dyDescent="0.15">
      <c r="A99" s="1" t="s">
        <v>13</v>
      </c>
      <c r="B99">
        <v>1</v>
      </c>
      <c r="C99" s="1">
        <v>1</v>
      </c>
      <c r="D99" s="2">
        <v>2</v>
      </c>
      <c r="E99" s="2">
        <v>5</v>
      </c>
      <c r="F99" s="6">
        <v>7</v>
      </c>
      <c r="G99" s="7">
        <v>0</v>
      </c>
      <c r="H99" s="7">
        <v>0</v>
      </c>
    </row>
    <row r="100" spans="1:13" x14ac:dyDescent="0.15">
      <c r="A100" s="1" t="s">
        <v>13</v>
      </c>
      <c r="B100">
        <v>1</v>
      </c>
      <c r="C100" s="1">
        <v>1</v>
      </c>
      <c r="D100" s="2">
        <v>2</v>
      </c>
      <c r="E100" s="6">
        <v>5</v>
      </c>
      <c r="F100" s="6">
        <v>8</v>
      </c>
      <c r="G100" s="11">
        <v>34.146552834149752</v>
      </c>
      <c r="H100" s="11">
        <v>25.680917175613416</v>
      </c>
    </row>
    <row r="101" spans="1:13" x14ac:dyDescent="0.15">
      <c r="A101" s="1" t="s">
        <v>13</v>
      </c>
      <c r="B101">
        <v>1</v>
      </c>
      <c r="C101" s="1">
        <v>1</v>
      </c>
      <c r="D101" s="2">
        <v>2</v>
      </c>
      <c r="E101" s="6">
        <v>5</v>
      </c>
      <c r="F101" s="6">
        <v>9</v>
      </c>
      <c r="G101" s="7">
        <v>0</v>
      </c>
      <c r="H101" s="7">
        <v>0</v>
      </c>
    </row>
    <row r="102" spans="1:13" x14ac:dyDescent="0.15">
      <c r="A102" s="1" t="s">
        <v>13</v>
      </c>
      <c r="B102">
        <v>1</v>
      </c>
      <c r="C102" s="1">
        <v>1</v>
      </c>
      <c r="D102" s="2">
        <v>2</v>
      </c>
      <c r="E102" s="6">
        <v>5</v>
      </c>
      <c r="F102" s="6">
        <v>10</v>
      </c>
      <c r="G102" s="7">
        <v>0</v>
      </c>
      <c r="H102" s="7">
        <v>0</v>
      </c>
    </row>
    <row r="103" spans="1:13" x14ac:dyDescent="0.15">
      <c r="A103" s="1" t="s">
        <v>14</v>
      </c>
      <c r="B103">
        <v>1</v>
      </c>
      <c r="C103" s="1">
        <v>2</v>
      </c>
      <c r="D103" s="2">
        <v>1</v>
      </c>
      <c r="E103" s="2">
        <v>1</v>
      </c>
      <c r="F103" s="6">
        <v>1</v>
      </c>
      <c r="G103" s="7">
        <v>0</v>
      </c>
      <c r="H103" s="7">
        <v>0</v>
      </c>
      <c r="I103" s="8">
        <v>0</v>
      </c>
      <c r="J103" s="9">
        <f>AVERAGE(G103:G112)</f>
        <v>0</v>
      </c>
      <c r="K103" s="9">
        <f>STDEV(G103:G112)</f>
        <v>0</v>
      </c>
      <c r="L103" s="9">
        <f>AVERAGE(H103:H112)</f>
        <v>0</v>
      </c>
      <c r="M103">
        <f>STDEV(H103:H112)</f>
        <v>0</v>
      </c>
    </row>
    <row r="104" spans="1:13" x14ac:dyDescent="0.15">
      <c r="A104" s="1" t="s">
        <v>14</v>
      </c>
      <c r="B104">
        <v>1</v>
      </c>
      <c r="C104" s="1">
        <v>2</v>
      </c>
      <c r="D104" s="2">
        <v>1</v>
      </c>
      <c r="E104" s="2">
        <v>1</v>
      </c>
      <c r="F104" s="6">
        <v>2</v>
      </c>
      <c r="G104" s="7">
        <v>0</v>
      </c>
      <c r="H104" s="7">
        <v>0</v>
      </c>
    </row>
    <row r="105" spans="1:13" x14ac:dyDescent="0.15">
      <c r="A105" s="1" t="s">
        <v>14</v>
      </c>
      <c r="B105">
        <v>1</v>
      </c>
      <c r="C105" s="1">
        <v>2</v>
      </c>
      <c r="D105" s="2">
        <v>1</v>
      </c>
      <c r="E105" s="2">
        <v>1</v>
      </c>
      <c r="F105" s="6">
        <v>3</v>
      </c>
      <c r="G105" s="7">
        <v>0</v>
      </c>
      <c r="H105" s="7">
        <v>0</v>
      </c>
    </row>
    <row r="106" spans="1:13" x14ac:dyDescent="0.15">
      <c r="A106" s="1" t="s">
        <v>14</v>
      </c>
      <c r="B106">
        <v>1</v>
      </c>
      <c r="C106" s="1">
        <v>2</v>
      </c>
      <c r="D106" s="2">
        <v>1</v>
      </c>
      <c r="E106" s="2">
        <v>1</v>
      </c>
      <c r="F106" s="6">
        <v>4</v>
      </c>
      <c r="G106" s="7">
        <v>0</v>
      </c>
      <c r="H106" s="7">
        <v>0</v>
      </c>
    </row>
    <row r="107" spans="1:13" x14ac:dyDescent="0.15">
      <c r="A107" s="1" t="s">
        <v>14</v>
      </c>
      <c r="B107">
        <v>1</v>
      </c>
      <c r="C107" s="1">
        <v>2</v>
      </c>
      <c r="D107" s="2">
        <v>1</v>
      </c>
      <c r="E107" s="2">
        <v>1</v>
      </c>
      <c r="F107" s="6">
        <v>5</v>
      </c>
      <c r="G107" s="7">
        <v>0</v>
      </c>
      <c r="H107" s="7">
        <v>0</v>
      </c>
    </row>
    <row r="108" spans="1:13" x14ac:dyDescent="0.15">
      <c r="A108" s="1" t="s">
        <v>14</v>
      </c>
      <c r="B108">
        <v>1</v>
      </c>
      <c r="C108" s="1">
        <v>2</v>
      </c>
      <c r="D108" s="2">
        <v>1</v>
      </c>
      <c r="E108" s="2">
        <v>1</v>
      </c>
      <c r="F108" s="6">
        <v>6</v>
      </c>
      <c r="G108" s="7">
        <v>0</v>
      </c>
      <c r="H108" s="7">
        <v>0</v>
      </c>
    </row>
    <row r="109" spans="1:13" x14ac:dyDescent="0.15">
      <c r="A109" s="1" t="s">
        <v>14</v>
      </c>
      <c r="B109">
        <v>1</v>
      </c>
      <c r="C109" s="1">
        <v>2</v>
      </c>
      <c r="D109" s="2">
        <v>1</v>
      </c>
      <c r="E109" s="2">
        <v>1</v>
      </c>
      <c r="F109" s="6">
        <v>7</v>
      </c>
      <c r="G109" s="7">
        <v>0</v>
      </c>
      <c r="H109" s="7">
        <v>0</v>
      </c>
    </row>
    <row r="110" spans="1:13" x14ac:dyDescent="0.15">
      <c r="A110" s="1" t="s">
        <v>14</v>
      </c>
      <c r="B110">
        <v>1</v>
      </c>
      <c r="C110" s="1">
        <v>2</v>
      </c>
      <c r="D110" s="2">
        <v>1</v>
      </c>
      <c r="E110" s="2">
        <v>1</v>
      </c>
      <c r="F110" s="6">
        <v>8</v>
      </c>
      <c r="G110" s="7">
        <v>0</v>
      </c>
      <c r="H110" s="7">
        <v>0</v>
      </c>
    </row>
    <row r="111" spans="1:13" x14ac:dyDescent="0.15">
      <c r="A111" s="1" t="s">
        <v>14</v>
      </c>
      <c r="B111">
        <v>1</v>
      </c>
      <c r="C111" s="1">
        <v>2</v>
      </c>
      <c r="D111" s="2">
        <v>1</v>
      </c>
      <c r="E111" s="2">
        <v>1</v>
      </c>
      <c r="F111" s="6">
        <v>9</v>
      </c>
      <c r="G111" s="7">
        <v>0</v>
      </c>
      <c r="H111" s="7">
        <v>0</v>
      </c>
    </row>
    <row r="112" spans="1:13" x14ac:dyDescent="0.15">
      <c r="A112" s="1" t="s">
        <v>14</v>
      </c>
      <c r="B112">
        <v>1</v>
      </c>
      <c r="C112" s="1">
        <v>2</v>
      </c>
      <c r="D112" s="2">
        <v>1</v>
      </c>
      <c r="E112" s="2">
        <v>1</v>
      </c>
      <c r="F112" s="6">
        <v>10</v>
      </c>
      <c r="G112" s="7">
        <v>0</v>
      </c>
      <c r="H112" s="7">
        <v>0</v>
      </c>
    </row>
    <row r="113" spans="1:13" x14ac:dyDescent="0.15">
      <c r="A113" s="1" t="s">
        <v>14</v>
      </c>
      <c r="B113">
        <v>1</v>
      </c>
      <c r="C113" s="1">
        <v>2</v>
      </c>
      <c r="D113" s="2">
        <v>1</v>
      </c>
      <c r="E113" s="2">
        <v>2</v>
      </c>
      <c r="F113" s="6">
        <v>1</v>
      </c>
      <c r="G113" s="7">
        <v>0</v>
      </c>
      <c r="H113" s="7">
        <v>0</v>
      </c>
      <c r="I113" s="8">
        <v>0</v>
      </c>
      <c r="J113" s="9">
        <f>AVERAGE(G113:G122)</f>
        <v>0</v>
      </c>
      <c r="K113" s="9">
        <f>STDEV(G113:G122)</f>
        <v>0</v>
      </c>
      <c r="L113" s="9">
        <f>AVERAGE(H113:H122)</f>
        <v>0</v>
      </c>
      <c r="M113">
        <f>STDEV(H113:H122)</f>
        <v>0</v>
      </c>
    </row>
    <row r="114" spans="1:13" x14ac:dyDescent="0.15">
      <c r="A114" s="1" t="s">
        <v>14</v>
      </c>
      <c r="B114">
        <v>1</v>
      </c>
      <c r="C114" s="1">
        <v>2</v>
      </c>
      <c r="D114" s="2">
        <v>1</v>
      </c>
      <c r="E114" s="2">
        <v>2</v>
      </c>
      <c r="F114" s="6">
        <v>2</v>
      </c>
      <c r="G114" s="7">
        <v>0</v>
      </c>
      <c r="H114" s="7">
        <v>0</v>
      </c>
    </row>
    <row r="115" spans="1:13" x14ac:dyDescent="0.15">
      <c r="A115" s="1" t="s">
        <v>14</v>
      </c>
      <c r="B115">
        <v>1</v>
      </c>
      <c r="C115" s="1">
        <v>2</v>
      </c>
      <c r="D115" s="2">
        <v>1</v>
      </c>
      <c r="E115" s="2">
        <v>2</v>
      </c>
      <c r="F115" s="6">
        <v>3</v>
      </c>
      <c r="G115" s="7">
        <v>0</v>
      </c>
      <c r="H115" s="7">
        <v>0</v>
      </c>
    </row>
    <row r="116" spans="1:13" x14ac:dyDescent="0.15">
      <c r="A116" s="1" t="s">
        <v>14</v>
      </c>
      <c r="B116">
        <v>1</v>
      </c>
      <c r="C116" s="1">
        <v>2</v>
      </c>
      <c r="D116" s="2">
        <v>1</v>
      </c>
      <c r="E116" s="2">
        <v>2</v>
      </c>
      <c r="F116" s="6">
        <v>4</v>
      </c>
      <c r="G116" s="7">
        <v>0</v>
      </c>
      <c r="H116" s="7">
        <v>0</v>
      </c>
    </row>
    <row r="117" spans="1:13" x14ac:dyDescent="0.15">
      <c r="A117" s="1" t="s">
        <v>14</v>
      </c>
      <c r="B117">
        <v>1</v>
      </c>
      <c r="C117" s="1">
        <v>2</v>
      </c>
      <c r="D117" s="2">
        <v>1</v>
      </c>
      <c r="E117" s="2">
        <v>2</v>
      </c>
      <c r="F117" s="6">
        <v>5</v>
      </c>
      <c r="G117" s="7">
        <v>0</v>
      </c>
      <c r="H117" s="7">
        <v>0</v>
      </c>
    </row>
    <row r="118" spans="1:13" x14ac:dyDescent="0.15">
      <c r="A118" s="1" t="s">
        <v>14</v>
      </c>
      <c r="B118">
        <v>1</v>
      </c>
      <c r="C118" s="1">
        <v>2</v>
      </c>
      <c r="D118" s="2">
        <v>1</v>
      </c>
      <c r="E118" s="2">
        <v>2</v>
      </c>
      <c r="F118" s="6">
        <v>6</v>
      </c>
      <c r="G118" s="7">
        <v>0</v>
      </c>
      <c r="H118" s="7">
        <v>0</v>
      </c>
    </row>
    <row r="119" spans="1:13" x14ac:dyDescent="0.15">
      <c r="A119" s="1" t="s">
        <v>14</v>
      </c>
      <c r="B119">
        <v>1</v>
      </c>
      <c r="C119" s="1">
        <v>2</v>
      </c>
      <c r="D119" s="2">
        <v>1</v>
      </c>
      <c r="E119" s="2">
        <v>2</v>
      </c>
      <c r="F119" s="6">
        <v>7</v>
      </c>
      <c r="G119" s="7">
        <v>0</v>
      </c>
      <c r="H119" s="7">
        <v>0</v>
      </c>
    </row>
    <row r="120" spans="1:13" x14ac:dyDescent="0.15">
      <c r="A120" s="1" t="s">
        <v>14</v>
      </c>
      <c r="B120">
        <v>1</v>
      </c>
      <c r="C120" s="1">
        <v>2</v>
      </c>
      <c r="D120" s="2">
        <v>1</v>
      </c>
      <c r="E120" s="2">
        <v>2</v>
      </c>
      <c r="F120" s="6">
        <v>8</v>
      </c>
      <c r="G120" s="7">
        <v>0</v>
      </c>
      <c r="H120" s="7">
        <v>0</v>
      </c>
    </row>
    <row r="121" spans="1:13" x14ac:dyDescent="0.15">
      <c r="A121" s="1" t="s">
        <v>14</v>
      </c>
      <c r="B121">
        <v>1</v>
      </c>
      <c r="C121" s="1">
        <v>2</v>
      </c>
      <c r="D121" s="2">
        <v>1</v>
      </c>
      <c r="E121" s="2">
        <v>2</v>
      </c>
      <c r="F121" s="6">
        <v>9</v>
      </c>
      <c r="G121" s="7">
        <v>0</v>
      </c>
      <c r="H121" s="7">
        <v>0</v>
      </c>
    </row>
    <row r="122" spans="1:13" x14ac:dyDescent="0.15">
      <c r="A122" s="1" t="s">
        <v>14</v>
      </c>
      <c r="B122">
        <v>1</v>
      </c>
      <c r="C122" s="1">
        <v>2</v>
      </c>
      <c r="D122" s="2">
        <v>1</v>
      </c>
      <c r="E122" s="2">
        <v>2</v>
      </c>
      <c r="F122" s="6">
        <v>10</v>
      </c>
      <c r="G122" s="7">
        <v>0</v>
      </c>
      <c r="H122" s="7">
        <v>0</v>
      </c>
    </row>
    <row r="123" spans="1:13" x14ac:dyDescent="0.15">
      <c r="A123" s="1" t="s">
        <v>14</v>
      </c>
      <c r="B123">
        <v>1</v>
      </c>
      <c r="C123" s="1">
        <v>2</v>
      </c>
      <c r="D123" s="2">
        <v>1</v>
      </c>
      <c r="E123" s="2">
        <v>3</v>
      </c>
      <c r="F123" s="6">
        <v>1</v>
      </c>
      <c r="G123" s="7">
        <v>0</v>
      </c>
      <c r="H123" s="7">
        <v>0</v>
      </c>
      <c r="I123" s="8">
        <v>4.743710352039038</v>
      </c>
      <c r="J123" s="9">
        <f>AVERAGE(G123:G132)</f>
        <v>0.47437103520390378</v>
      </c>
      <c r="K123" s="9">
        <f>STDEV(G123:G132)</f>
        <v>0.77406558723967067</v>
      </c>
      <c r="L123" s="9">
        <f>AVERAGE(H123:H132)</f>
        <v>0.21695914015847259</v>
      </c>
      <c r="M123">
        <f>STDEV(H123:H132)</f>
        <v>0.35366615695650067</v>
      </c>
    </row>
    <row r="124" spans="1:13" x14ac:dyDescent="0.15">
      <c r="A124" s="1" t="s">
        <v>14</v>
      </c>
      <c r="B124">
        <v>1</v>
      </c>
      <c r="C124" s="1">
        <v>2</v>
      </c>
      <c r="D124" s="2">
        <v>1</v>
      </c>
      <c r="E124" s="2">
        <v>3</v>
      </c>
      <c r="F124" s="6">
        <v>2</v>
      </c>
      <c r="G124" s="7">
        <v>0</v>
      </c>
      <c r="H124" s="7">
        <v>0</v>
      </c>
    </row>
    <row r="125" spans="1:13" x14ac:dyDescent="0.15">
      <c r="A125" s="1" t="s">
        <v>14</v>
      </c>
      <c r="B125">
        <v>1</v>
      </c>
      <c r="C125" s="1">
        <v>2</v>
      </c>
      <c r="D125" s="2">
        <v>1</v>
      </c>
      <c r="E125" s="2">
        <v>3</v>
      </c>
      <c r="F125" s="6">
        <v>3</v>
      </c>
      <c r="G125" s="7">
        <v>0</v>
      </c>
      <c r="H125" s="7">
        <v>0</v>
      </c>
    </row>
    <row r="126" spans="1:13" x14ac:dyDescent="0.15">
      <c r="A126" s="1" t="s">
        <v>14</v>
      </c>
      <c r="B126">
        <v>1</v>
      </c>
      <c r="C126" s="1">
        <v>2</v>
      </c>
      <c r="D126" s="2">
        <v>1</v>
      </c>
      <c r="E126" s="2">
        <v>3</v>
      </c>
      <c r="F126" s="6">
        <v>4</v>
      </c>
      <c r="G126" s="7">
        <v>0</v>
      </c>
      <c r="H126" s="7">
        <v>0</v>
      </c>
    </row>
    <row r="127" spans="1:13" x14ac:dyDescent="0.15">
      <c r="A127" s="1" t="s">
        <v>14</v>
      </c>
      <c r="B127">
        <v>1</v>
      </c>
      <c r="C127" s="1">
        <v>2</v>
      </c>
      <c r="D127" s="2">
        <v>1</v>
      </c>
      <c r="E127" s="2">
        <v>3</v>
      </c>
      <c r="F127" s="6">
        <v>5</v>
      </c>
      <c r="G127" s="11">
        <v>1.7199054548623216</v>
      </c>
      <c r="H127" s="11">
        <v>0.67714903145687266</v>
      </c>
    </row>
    <row r="128" spans="1:13" x14ac:dyDescent="0.15">
      <c r="A128" s="1" t="s">
        <v>14</v>
      </c>
      <c r="B128">
        <v>1</v>
      </c>
      <c r="C128" s="1">
        <v>2</v>
      </c>
      <c r="D128" s="2">
        <v>1</v>
      </c>
      <c r="E128" s="2">
        <v>3</v>
      </c>
      <c r="F128" s="6">
        <v>6</v>
      </c>
      <c r="G128" s="11">
        <v>1.7497088706866506</v>
      </c>
      <c r="H128" s="11">
        <v>0.85623826394501601</v>
      </c>
    </row>
    <row r="129" spans="1:13" x14ac:dyDescent="0.15">
      <c r="A129" s="1" t="s">
        <v>14</v>
      </c>
      <c r="B129">
        <v>1</v>
      </c>
      <c r="C129" s="1">
        <v>2</v>
      </c>
      <c r="D129" s="2">
        <v>1</v>
      </c>
      <c r="E129" s="2">
        <v>3</v>
      </c>
      <c r="F129" s="6">
        <v>7</v>
      </c>
      <c r="G129" s="7">
        <v>0</v>
      </c>
      <c r="H129" s="7">
        <v>0</v>
      </c>
    </row>
    <row r="130" spans="1:13" x14ac:dyDescent="0.15">
      <c r="A130" s="1" t="s">
        <v>14</v>
      </c>
      <c r="B130">
        <v>1</v>
      </c>
      <c r="C130" s="1">
        <v>2</v>
      </c>
      <c r="D130" s="2">
        <v>1</v>
      </c>
      <c r="E130" s="2">
        <v>3</v>
      </c>
      <c r="F130" s="6">
        <v>8</v>
      </c>
      <c r="G130" s="11">
        <v>1.2740960264900663</v>
      </c>
      <c r="H130" s="11">
        <v>0.6362041061828374</v>
      </c>
    </row>
    <row r="131" spans="1:13" x14ac:dyDescent="0.15">
      <c r="A131" s="1" t="s">
        <v>14</v>
      </c>
      <c r="B131">
        <v>1</v>
      </c>
      <c r="C131" s="1">
        <v>2</v>
      </c>
      <c r="D131" s="2">
        <v>1</v>
      </c>
      <c r="E131" s="2">
        <v>3</v>
      </c>
      <c r="F131" s="6">
        <v>9</v>
      </c>
      <c r="G131" s="7">
        <v>0</v>
      </c>
      <c r="H131" s="7">
        <v>0</v>
      </c>
    </row>
    <row r="132" spans="1:13" x14ac:dyDescent="0.15">
      <c r="A132" s="1" t="s">
        <v>14</v>
      </c>
      <c r="B132">
        <v>1</v>
      </c>
      <c r="C132" s="1">
        <v>2</v>
      </c>
      <c r="D132" s="2">
        <v>1</v>
      </c>
      <c r="E132" s="2">
        <v>3</v>
      </c>
      <c r="F132" s="6">
        <v>10</v>
      </c>
      <c r="G132" s="7">
        <v>0</v>
      </c>
      <c r="H132" s="7">
        <v>0</v>
      </c>
    </row>
    <row r="133" spans="1:13" x14ac:dyDescent="0.15">
      <c r="A133" s="1" t="s">
        <v>14</v>
      </c>
      <c r="B133">
        <v>1</v>
      </c>
      <c r="C133" s="1">
        <v>2</v>
      </c>
      <c r="D133" s="2">
        <v>1</v>
      </c>
      <c r="E133" s="2">
        <v>4</v>
      </c>
      <c r="F133" s="6">
        <v>1</v>
      </c>
      <c r="G133" s="7">
        <v>0</v>
      </c>
      <c r="H133" s="7">
        <v>0</v>
      </c>
      <c r="I133" s="8">
        <v>4.2605384396084762</v>
      </c>
      <c r="J133" s="9">
        <f>AVERAGE(G133:G142)</f>
        <v>0.42605384396084761</v>
      </c>
      <c r="K133" s="9">
        <f>STDEV(G133:G142)</f>
        <v>0.96983502284557832</v>
      </c>
      <c r="L133" s="9">
        <f>AVERAGE(H133:H142)</f>
        <v>0.17448066418432093</v>
      </c>
      <c r="M133">
        <f>STDEV(H133:H142)</f>
        <v>0.39737804402976251</v>
      </c>
    </row>
    <row r="134" spans="1:13" x14ac:dyDescent="0.15">
      <c r="A134" s="1" t="s">
        <v>14</v>
      </c>
      <c r="B134">
        <v>1</v>
      </c>
      <c r="C134" s="1">
        <v>2</v>
      </c>
      <c r="D134" s="2">
        <v>1</v>
      </c>
      <c r="E134" s="2">
        <v>4</v>
      </c>
      <c r="F134" s="6">
        <v>2</v>
      </c>
      <c r="G134" s="7">
        <v>0</v>
      </c>
      <c r="H134" s="7">
        <v>0</v>
      </c>
    </row>
    <row r="135" spans="1:13" x14ac:dyDescent="0.15">
      <c r="A135" s="1" t="s">
        <v>14</v>
      </c>
      <c r="B135">
        <v>1</v>
      </c>
      <c r="C135" s="1">
        <v>2</v>
      </c>
      <c r="D135" s="2">
        <v>1</v>
      </c>
      <c r="E135" s="2">
        <v>4</v>
      </c>
      <c r="F135" s="6">
        <v>3</v>
      </c>
      <c r="G135" s="7">
        <v>0</v>
      </c>
      <c r="H135" s="7">
        <v>0</v>
      </c>
    </row>
    <row r="136" spans="1:13" x14ac:dyDescent="0.15">
      <c r="A136" s="1" t="s">
        <v>14</v>
      </c>
      <c r="B136">
        <v>1</v>
      </c>
      <c r="C136" s="1">
        <v>2</v>
      </c>
      <c r="D136" s="2">
        <v>1</v>
      </c>
      <c r="E136" s="2">
        <v>4</v>
      </c>
      <c r="F136" s="6">
        <v>4</v>
      </c>
      <c r="G136" s="7">
        <v>0</v>
      </c>
      <c r="H136" s="7">
        <v>0</v>
      </c>
    </row>
    <row r="137" spans="1:13" x14ac:dyDescent="0.15">
      <c r="A137" s="1" t="s">
        <v>14</v>
      </c>
      <c r="B137">
        <v>1</v>
      </c>
      <c r="C137" s="1">
        <v>2</v>
      </c>
      <c r="D137" s="2">
        <v>1</v>
      </c>
      <c r="E137" s="2">
        <v>4</v>
      </c>
      <c r="F137" s="6">
        <v>5</v>
      </c>
      <c r="G137" s="7">
        <v>0</v>
      </c>
      <c r="H137" s="7">
        <v>0</v>
      </c>
    </row>
    <row r="138" spans="1:13" x14ac:dyDescent="0.15">
      <c r="A138" s="1" t="s">
        <v>14</v>
      </c>
      <c r="B138">
        <v>1</v>
      </c>
      <c r="C138" s="1">
        <v>2</v>
      </c>
      <c r="D138" s="2">
        <v>1</v>
      </c>
      <c r="E138" s="2">
        <v>4</v>
      </c>
      <c r="F138" s="6">
        <v>6</v>
      </c>
      <c r="G138" s="11">
        <v>2.9062668440558777</v>
      </c>
      <c r="H138" s="11">
        <v>1.1913419528903644</v>
      </c>
    </row>
    <row r="139" spans="1:13" x14ac:dyDescent="0.15">
      <c r="A139" s="1" t="s">
        <v>14</v>
      </c>
      <c r="B139">
        <v>1</v>
      </c>
      <c r="C139" s="1">
        <v>2</v>
      </c>
      <c r="D139" s="2">
        <v>1</v>
      </c>
      <c r="E139" s="2">
        <v>4</v>
      </c>
      <c r="F139" s="6">
        <v>7</v>
      </c>
      <c r="G139" s="7">
        <v>0</v>
      </c>
      <c r="H139" s="7">
        <v>0</v>
      </c>
    </row>
    <row r="140" spans="1:13" x14ac:dyDescent="0.15">
      <c r="A140" s="1" t="s">
        <v>14</v>
      </c>
      <c r="B140">
        <v>1</v>
      </c>
      <c r="C140" s="1">
        <v>2</v>
      </c>
      <c r="D140" s="2">
        <v>1</v>
      </c>
      <c r="E140" s="2">
        <v>4</v>
      </c>
      <c r="F140" s="6">
        <v>8</v>
      </c>
      <c r="G140" s="11">
        <v>1.354271595552599</v>
      </c>
      <c r="H140" s="11">
        <v>0.55346468895284484</v>
      </c>
    </row>
    <row r="141" spans="1:13" x14ac:dyDescent="0.15">
      <c r="A141" s="1" t="s">
        <v>14</v>
      </c>
      <c r="B141">
        <v>1</v>
      </c>
      <c r="C141" s="1">
        <v>2</v>
      </c>
      <c r="D141" s="2">
        <v>1</v>
      </c>
      <c r="E141" s="2">
        <v>4</v>
      </c>
      <c r="F141" s="6">
        <v>9</v>
      </c>
      <c r="G141" s="7">
        <v>0</v>
      </c>
      <c r="H141" s="7">
        <v>0</v>
      </c>
    </row>
    <row r="142" spans="1:13" x14ac:dyDescent="0.15">
      <c r="A142" s="1" t="s">
        <v>14</v>
      </c>
      <c r="B142">
        <v>1</v>
      </c>
      <c r="C142" s="1">
        <v>2</v>
      </c>
      <c r="D142" s="2">
        <v>1</v>
      </c>
      <c r="E142" s="2">
        <v>4</v>
      </c>
      <c r="F142" s="6">
        <v>10</v>
      </c>
      <c r="G142" s="7">
        <v>0</v>
      </c>
      <c r="H142" s="7">
        <v>0</v>
      </c>
    </row>
    <row r="143" spans="1:13" x14ac:dyDescent="0.15">
      <c r="A143" s="1" t="s">
        <v>14</v>
      </c>
      <c r="B143">
        <v>1</v>
      </c>
      <c r="C143" s="1">
        <v>2</v>
      </c>
      <c r="D143" s="2">
        <v>1</v>
      </c>
      <c r="E143" s="6">
        <v>5</v>
      </c>
      <c r="F143" s="6">
        <v>1</v>
      </c>
      <c r="G143" s="11">
        <v>1.743974436236392</v>
      </c>
      <c r="H143" s="11">
        <v>0.74097179716559158</v>
      </c>
      <c r="I143" s="8">
        <v>2.7773381609642307</v>
      </c>
      <c r="J143" s="9">
        <f>AVERAGE(G143:G152)</f>
        <v>0.27773381609642306</v>
      </c>
      <c r="K143" s="9">
        <f>STDEV(G143:G152)</f>
        <v>0.60899978980060365</v>
      </c>
      <c r="L143" s="9">
        <f>AVERAGE(H143:H152)</f>
        <v>0.11358144952220764</v>
      </c>
      <c r="M143">
        <f>STDEV(H143:H152)</f>
        <v>0.25296739000372559</v>
      </c>
    </row>
    <row r="144" spans="1:13" x14ac:dyDescent="0.15">
      <c r="A144" s="1" t="s">
        <v>14</v>
      </c>
      <c r="B144">
        <v>1</v>
      </c>
      <c r="C144" s="1">
        <v>2</v>
      </c>
      <c r="D144" s="2">
        <v>1</v>
      </c>
      <c r="E144" s="6">
        <v>5</v>
      </c>
      <c r="F144" s="6">
        <v>2</v>
      </c>
      <c r="G144" s="7">
        <v>0</v>
      </c>
      <c r="H144" s="7">
        <v>0</v>
      </c>
    </row>
    <row r="145" spans="1:13" x14ac:dyDescent="0.15">
      <c r="A145" s="1" t="s">
        <v>14</v>
      </c>
      <c r="B145">
        <v>1</v>
      </c>
      <c r="C145" s="1">
        <v>2</v>
      </c>
      <c r="D145" s="2">
        <v>1</v>
      </c>
      <c r="E145" s="6">
        <v>5</v>
      </c>
      <c r="F145" s="6">
        <v>3</v>
      </c>
      <c r="G145" s="7">
        <v>0</v>
      </c>
      <c r="H145" s="7">
        <v>0</v>
      </c>
    </row>
    <row r="146" spans="1:13" x14ac:dyDescent="0.15">
      <c r="A146" s="1" t="s">
        <v>14</v>
      </c>
      <c r="B146">
        <v>1</v>
      </c>
      <c r="C146" s="1">
        <v>2</v>
      </c>
      <c r="D146" s="2">
        <v>1</v>
      </c>
      <c r="E146" s="6">
        <v>5</v>
      </c>
      <c r="F146" s="6">
        <v>4</v>
      </c>
      <c r="G146" s="7">
        <v>0</v>
      </c>
      <c r="H146" s="7">
        <v>0</v>
      </c>
    </row>
    <row r="147" spans="1:13" x14ac:dyDescent="0.15">
      <c r="A147" s="1" t="s">
        <v>14</v>
      </c>
      <c r="B147">
        <v>1</v>
      </c>
      <c r="C147" s="1">
        <v>2</v>
      </c>
      <c r="D147" s="2">
        <v>1</v>
      </c>
      <c r="E147" s="6">
        <v>5</v>
      </c>
      <c r="F147" s="6">
        <v>5</v>
      </c>
      <c r="G147" s="7">
        <v>0</v>
      </c>
      <c r="H147" s="7">
        <v>0</v>
      </c>
    </row>
    <row r="148" spans="1:13" x14ac:dyDescent="0.15">
      <c r="A148" s="1" t="s">
        <v>14</v>
      </c>
      <c r="B148">
        <v>1</v>
      </c>
      <c r="C148" s="1">
        <v>2</v>
      </c>
      <c r="D148" s="2">
        <v>1</v>
      </c>
      <c r="E148" s="6">
        <v>5</v>
      </c>
      <c r="F148" s="6">
        <v>6</v>
      </c>
      <c r="G148" s="7">
        <v>0</v>
      </c>
      <c r="H148" s="7">
        <v>0</v>
      </c>
    </row>
    <row r="149" spans="1:13" x14ac:dyDescent="0.15">
      <c r="A149" s="1" t="s">
        <v>14</v>
      </c>
      <c r="B149">
        <v>1</v>
      </c>
      <c r="C149" s="1">
        <v>2</v>
      </c>
      <c r="D149" s="2">
        <v>1</v>
      </c>
      <c r="E149" s="2">
        <v>5</v>
      </c>
      <c r="F149" s="6">
        <v>7</v>
      </c>
      <c r="G149" s="11">
        <v>1.0333637247278384</v>
      </c>
      <c r="H149" s="11">
        <v>0.39484269805648475</v>
      </c>
    </row>
    <row r="150" spans="1:13" x14ac:dyDescent="0.15">
      <c r="A150" s="1" t="s">
        <v>14</v>
      </c>
      <c r="B150">
        <v>1</v>
      </c>
      <c r="C150" s="1">
        <v>2</v>
      </c>
      <c r="D150" s="2">
        <v>1</v>
      </c>
      <c r="E150" s="6">
        <v>5</v>
      </c>
      <c r="F150" s="6">
        <v>8</v>
      </c>
      <c r="G150" s="7">
        <v>0</v>
      </c>
      <c r="H150" s="7">
        <v>0</v>
      </c>
    </row>
    <row r="151" spans="1:13" x14ac:dyDescent="0.15">
      <c r="A151" s="1" t="s">
        <v>14</v>
      </c>
      <c r="B151">
        <v>1</v>
      </c>
      <c r="C151" s="1">
        <v>2</v>
      </c>
      <c r="D151" s="2">
        <v>1</v>
      </c>
      <c r="E151" s="6">
        <v>5</v>
      </c>
      <c r="F151" s="6">
        <v>9</v>
      </c>
      <c r="G151" s="7">
        <v>0</v>
      </c>
      <c r="H151" s="7">
        <v>0</v>
      </c>
    </row>
    <row r="152" spans="1:13" x14ac:dyDescent="0.15">
      <c r="A152" s="1" t="s">
        <v>14</v>
      </c>
      <c r="B152">
        <v>1</v>
      </c>
      <c r="C152" s="1">
        <v>2</v>
      </c>
      <c r="D152" s="2">
        <v>1</v>
      </c>
      <c r="E152" s="6">
        <v>5</v>
      </c>
      <c r="F152" s="6">
        <v>10</v>
      </c>
      <c r="G152" s="7">
        <v>0</v>
      </c>
      <c r="H152" s="7">
        <v>0</v>
      </c>
    </row>
    <row r="153" spans="1:13" x14ac:dyDescent="0.15">
      <c r="A153" s="1" t="s">
        <v>14</v>
      </c>
      <c r="B153">
        <v>1</v>
      </c>
      <c r="C153" s="1">
        <v>2</v>
      </c>
      <c r="D153" s="2">
        <v>2</v>
      </c>
      <c r="E153" s="2">
        <v>1</v>
      </c>
      <c r="F153" s="6">
        <v>1</v>
      </c>
      <c r="G153" s="7">
        <v>0</v>
      </c>
      <c r="H153" s="7">
        <v>0</v>
      </c>
      <c r="I153" s="8">
        <v>24.263898589437179</v>
      </c>
      <c r="J153" s="9">
        <f>AVERAGE(G153:G162)</f>
        <v>2.4263898589437178</v>
      </c>
      <c r="K153" s="9">
        <f>STDEV(G153:G162)</f>
        <v>4.0307946581032796</v>
      </c>
      <c r="L153" s="9">
        <f>AVERAGE(H153:H162)</f>
        <v>1.4135078538090788</v>
      </c>
      <c r="M153">
        <f>STDEV(H153:H162)</f>
        <v>2.2810105483714094</v>
      </c>
    </row>
    <row r="154" spans="1:13" x14ac:dyDescent="0.15">
      <c r="A154" s="1" t="s">
        <v>14</v>
      </c>
      <c r="B154">
        <v>1</v>
      </c>
      <c r="C154" s="1">
        <v>2</v>
      </c>
      <c r="D154" s="2">
        <v>2</v>
      </c>
      <c r="E154" s="2">
        <v>1</v>
      </c>
      <c r="F154" s="6">
        <v>2</v>
      </c>
      <c r="G154" s="7">
        <v>0</v>
      </c>
      <c r="H154" s="7">
        <v>0</v>
      </c>
    </row>
    <row r="155" spans="1:13" x14ac:dyDescent="0.15">
      <c r="A155" s="1" t="s">
        <v>14</v>
      </c>
      <c r="B155">
        <v>1</v>
      </c>
      <c r="C155" s="1">
        <v>2</v>
      </c>
      <c r="D155" s="2">
        <v>2</v>
      </c>
      <c r="E155" s="2">
        <v>1</v>
      </c>
      <c r="F155" s="6">
        <v>3</v>
      </c>
      <c r="G155" s="11">
        <v>7.7562732086789445</v>
      </c>
      <c r="H155" s="11">
        <v>4.3402868610465415</v>
      </c>
    </row>
    <row r="156" spans="1:13" x14ac:dyDescent="0.15">
      <c r="A156" s="1" t="s">
        <v>14</v>
      </c>
      <c r="B156">
        <v>1</v>
      </c>
      <c r="C156" s="1">
        <v>2</v>
      </c>
      <c r="D156" s="2">
        <v>2</v>
      </c>
      <c r="E156" s="2">
        <v>1</v>
      </c>
      <c r="F156" s="6">
        <v>4</v>
      </c>
      <c r="G156" s="11">
        <v>10.338135807676085</v>
      </c>
      <c r="H156" s="11">
        <v>4.9030786773090078</v>
      </c>
    </row>
    <row r="157" spans="1:13" x14ac:dyDescent="0.15">
      <c r="A157" s="1" t="s">
        <v>14</v>
      </c>
      <c r="B157">
        <v>1</v>
      </c>
      <c r="C157" s="1">
        <v>2</v>
      </c>
      <c r="D157" s="2">
        <v>2</v>
      </c>
      <c r="E157" s="2">
        <v>1</v>
      </c>
      <c r="F157" s="6">
        <v>5</v>
      </c>
      <c r="G157" s="7">
        <v>0</v>
      </c>
      <c r="H157" s="7">
        <v>0</v>
      </c>
    </row>
    <row r="158" spans="1:13" x14ac:dyDescent="0.15">
      <c r="A158" s="1" t="s">
        <v>14</v>
      </c>
      <c r="B158">
        <v>1</v>
      </c>
      <c r="C158" s="1">
        <v>2</v>
      </c>
      <c r="D158" s="2">
        <v>2</v>
      </c>
      <c r="E158" s="2">
        <v>1</v>
      </c>
      <c r="F158" s="6">
        <v>6</v>
      </c>
      <c r="G158" s="7">
        <v>0</v>
      </c>
      <c r="H158" s="7">
        <v>0</v>
      </c>
    </row>
    <row r="159" spans="1:13" x14ac:dyDescent="0.15">
      <c r="A159" s="1" t="s">
        <v>14</v>
      </c>
      <c r="B159">
        <v>1</v>
      </c>
      <c r="C159" s="1">
        <v>2</v>
      </c>
      <c r="D159" s="2">
        <v>2</v>
      </c>
      <c r="E159" s="2">
        <v>1</v>
      </c>
      <c r="F159" s="6">
        <v>7</v>
      </c>
      <c r="G159" s="7">
        <v>0</v>
      </c>
      <c r="H159" s="7">
        <v>0</v>
      </c>
    </row>
    <row r="160" spans="1:13" x14ac:dyDescent="0.15">
      <c r="A160" s="1" t="s">
        <v>14</v>
      </c>
      <c r="B160">
        <v>1</v>
      </c>
      <c r="C160" s="1">
        <v>2</v>
      </c>
      <c r="D160" s="2">
        <v>2</v>
      </c>
      <c r="E160" s="2">
        <v>1</v>
      </c>
      <c r="F160" s="6">
        <v>8</v>
      </c>
      <c r="G160" s="7">
        <v>0</v>
      </c>
      <c r="H160" s="7">
        <v>0</v>
      </c>
    </row>
    <row r="161" spans="1:13" x14ac:dyDescent="0.15">
      <c r="A161" s="1" t="s">
        <v>14</v>
      </c>
      <c r="B161">
        <v>1</v>
      </c>
      <c r="C161" s="1">
        <v>2</v>
      </c>
      <c r="D161" s="2">
        <v>2</v>
      </c>
      <c r="E161" s="2">
        <v>1</v>
      </c>
      <c r="F161" s="6">
        <v>9</v>
      </c>
      <c r="G161" s="7">
        <v>0</v>
      </c>
      <c r="H161" s="7">
        <v>0</v>
      </c>
    </row>
    <row r="162" spans="1:13" x14ac:dyDescent="0.15">
      <c r="A162" s="1" t="s">
        <v>14</v>
      </c>
      <c r="B162">
        <v>1</v>
      </c>
      <c r="C162" s="1">
        <v>2</v>
      </c>
      <c r="D162" s="2">
        <v>2</v>
      </c>
      <c r="E162" s="2">
        <v>1</v>
      </c>
      <c r="F162" s="6">
        <v>10</v>
      </c>
      <c r="G162" s="11">
        <v>6.1694895730821493</v>
      </c>
      <c r="H162" s="11">
        <v>4.8917129997352395</v>
      </c>
    </row>
    <row r="163" spans="1:13" x14ac:dyDescent="0.15">
      <c r="A163" s="1" t="s">
        <v>14</v>
      </c>
      <c r="B163">
        <v>1</v>
      </c>
      <c r="C163" s="1">
        <v>2</v>
      </c>
      <c r="D163" s="2">
        <v>2</v>
      </c>
      <c r="E163" s="2">
        <v>2</v>
      </c>
      <c r="F163" s="6">
        <v>1</v>
      </c>
      <c r="G163" s="11">
        <v>1.0364849336894886</v>
      </c>
      <c r="H163" s="11">
        <v>0.45684412549084252</v>
      </c>
      <c r="I163" s="8">
        <v>1.0364849336894886</v>
      </c>
      <c r="J163" s="9">
        <f>AVERAGE(G163:G172)</f>
        <v>0.10364849336894885</v>
      </c>
      <c r="K163" s="9">
        <f>STDEV(G163:G172)</f>
        <v>0.32776531509073742</v>
      </c>
      <c r="L163" s="9">
        <f>AVERAGE(H163:H172)</f>
        <v>4.5684412549084251E-2</v>
      </c>
      <c r="M163">
        <f>STDEV(H163:H172)</f>
        <v>0.1444667972218851</v>
      </c>
    </row>
    <row r="164" spans="1:13" x14ac:dyDescent="0.15">
      <c r="A164" s="1" t="s">
        <v>14</v>
      </c>
      <c r="B164">
        <v>1</v>
      </c>
      <c r="C164" s="1">
        <v>2</v>
      </c>
      <c r="D164" s="2">
        <v>2</v>
      </c>
      <c r="E164" s="2">
        <v>2</v>
      </c>
      <c r="F164" s="6">
        <v>2</v>
      </c>
      <c r="G164" s="7">
        <v>0</v>
      </c>
      <c r="H164" s="7">
        <v>0</v>
      </c>
    </row>
    <row r="165" spans="1:13" x14ac:dyDescent="0.15">
      <c r="A165" s="1" t="s">
        <v>14</v>
      </c>
      <c r="B165">
        <v>1</v>
      </c>
      <c r="C165" s="1">
        <v>2</v>
      </c>
      <c r="D165" s="2">
        <v>2</v>
      </c>
      <c r="E165" s="2">
        <v>2</v>
      </c>
      <c r="F165" s="6">
        <v>3</v>
      </c>
      <c r="G165" s="7">
        <v>0</v>
      </c>
      <c r="H165" s="7">
        <v>0</v>
      </c>
    </row>
    <row r="166" spans="1:13" x14ac:dyDescent="0.15">
      <c r="A166" s="1" t="s">
        <v>14</v>
      </c>
      <c r="B166">
        <v>1</v>
      </c>
      <c r="C166" s="1">
        <v>2</v>
      </c>
      <c r="D166" s="2">
        <v>2</v>
      </c>
      <c r="E166" s="2">
        <v>2</v>
      </c>
      <c r="F166" s="6">
        <v>4</v>
      </c>
      <c r="G166" s="7">
        <v>0</v>
      </c>
      <c r="H166" s="7">
        <v>0</v>
      </c>
    </row>
    <row r="167" spans="1:13" x14ac:dyDescent="0.15">
      <c r="A167" s="1" t="s">
        <v>14</v>
      </c>
      <c r="B167">
        <v>1</v>
      </c>
      <c r="C167" s="1">
        <v>2</v>
      </c>
      <c r="D167" s="2">
        <v>2</v>
      </c>
      <c r="E167" s="2">
        <v>2</v>
      </c>
      <c r="F167" s="6">
        <v>5</v>
      </c>
      <c r="G167" s="7">
        <v>0</v>
      </c>
      <c r="H167" s="7">
        <v>0</v>
      </c>
    </row>
    <row r="168" spans="1:13" x14ac:dyDescent="0.15">
      <c r="A168" s="1" t="s">
        <v>14</v>
      </c>
      <c r="B168">
        <v>1</v>
      </c>
      <c r="C168" s="1">
        <v>2</v>
      </c>
      <c r="D168" s="2">
        <v>2</v>
      </c>
      <c r="E168" s="2">
        <v>2</v>
      </c>
      <c r="F168" s="6">
        <v>6</v>
      </c>
      <c r="G168" s="7">
        <v>0</v>
      </c>
      <c r="H168" s="7">
        <v>0</v>
      </c>
    </row>
    <row r="169" spans="1:13" x14ac:dyDescent="0.15">
      <c r="A169" s="1" t="s">
        <v>14</v>
      </c>
      <c r="B169">
        <v>1</v>
      </c>
      <c r="C169" s="1">
        <v>2</v>
      </c>
      <c r="D169" s="2">
        <v>2</v>
      </c>
      <c r="E169" s="2">
        <v>2</v>
      </c>
      <c r="F169" s="6">
        <v>7</v>
      </c>
      <c r="G169" s="7">
        <v>0</v>
      </c>
      <c r="H169" s="7">
        <v>0</v>
      </c>
    </row>
    <row r="170" spans="1:13" x14ac:dyDescent="0.15">
      <c r="A170" s="1" t="s">
        <v>14</v>
      </c>
      <c r="B170">
        <v>1</v>
      </c>
      <c r="C170" s="1">
        <v>2</v>
      </c>
      <c r="D170" s="2">
        <v>2</v>
      </c>
      <c r="E170" s="2">
        <v>2</v>
      </c>
      <c r="F170" s="6">
        <v>8</v>
      </c>
      <c r="G170" s="7">
        <v>0</v>
      </c>
      <c r="H170" s="7">
        <v>0</v>
      </c>
    </row>
    <row r="171" spans="1:13" x14ac:dyDescent="0.15">
      <c r="A171" s="1" t="s">
        <v>14</v>
      </c>
      <c r="B171">
        <v>1</v>
      </c>
      <c r="C171" s="1">
        <v>2</v>
      </c>
      <c r="D171" s="2">
        <v>2</v>
      </c>
      <c r="E171" s="2">
        <v>2</v>
      </c>
      <c r="F171" s="6">
        <v>9</v>
      </c>
      <c r="G171" s="7">
        <v>0</v>
      </c>
      <c r="H171" s="7">
        <v>0</v>
      </c>
    </row>
    <row r="172" spans="1:13" x14ac:dyDescent="0.15">
      <c r="A172" s="1" t="s">
        <v>14</v>
      </c>
      <c r="B172">
        <v>1</v>
      </c>
      <c r="C172" s="1">
        <v>2</v>
      </c>
      <c r="D172" s="2">
        <v>2</v>
      </c>
      <c r="E172" s="2">
        <v>2</v>
      </c>
      <c r="F172" s="6">
        <v>10</v>
      </c>
      <c r="G172" s="7">
        <v>0</v>
      </c>
      <c r="H172" s="7">
        <v>0</v>
      </c>
    </row>
    <row r="173" spans="1:13" x14ac:dyDescent="0.15">
      <c r="A173" s="1" t="s">
        <v>14</v>
      </c>
      <c r="B173">
        <v>1</v>
      </c>
      <c r="C173" s="1">
        <v>2</v>
      </c>
      <c r="D173" s="2">
        <v>2</v>
      </c>
      <c r="E173" s="2">
        <v>3</v>
      </c>
      <c r="F173" s="6">
        <v>1</v>
      </c>
      <c r="G173" s="7">
        <v>0</v>
      </c>
      <c r="H173" s="7">
        <v>0</v>
      </c>
      <c r="I173" s="8">
        <v>11.377538646183389</v>
      </c>
      <c r="J173" s="9">
        <f>AVERAGE(G173:G182)</f>
        <v>1.1377538646183389</v>
      </c>
      <c r="K173" s="9">
        <f>STDEV(G173:G182)</f>
        <v>2.4375488555670928</v>
      </c>
      <c r="L173" s="9">
        <f>AVERAGE(H173:H182)</f>
        <v>0.58990616307226629</v>
      </c>
      <c r="M173">
        <f>STDEV(H173:H182)</f>
        <v>1.2857504759932439</v>
      </c>
    </row>
    <row r="174" spans="1:13" x14ac:dyDescent="0.15">
      <c r="A174" s="1" t="s">
        <v>14</v>
      </c>
      <c r="B174">
        <v>1</v>
      </c>
      <c r="C174" s="1">
        <v>2</v>
      </c>
      <c r="D174" s="2">
        <v>2</v>
      </c>
      <c r="E174" s="2">
        <v>3</v>
      </c>
      <c r="F174" s="6">
        <v>2</v>
      </c>
      <c r="G174" s="7">
        <v>0</v>
      </c>
      <c r="H174" s="7">
        <v>0</v>
      </c>
    </row>
    <row r="175" spans="1:13" x14ac:dyDescent="0.15">
      <c r="A175" s="1" t="s">
        <v>14</v>
      </c>
      <c r="B175">
        <v>1</v>
      </c>
      <c r="C175" s="1">
        <v>2</v>
      </c>
      <c r="D175" s="2">
        <v>2</v>
      </c>
      <c r="E175" s="2">
        <v>3</v>
      </c>
      <c r="F175" s="6">
        <v>3</v>
      </c>
      <c r="G175" s="7">
        <v>0</v>
      </c>
      <c r="H175" s="7">
        <v>0</v>
      </c>
    </row>
    <row r="176" spans="1:13" x14ac:dyDescent="0.15">
      <c r="A176" s="1" t="s">
        <v>14</v>
      </c>
      <c r="B176">
        <v>1</v>
      </c>
      <c r="C176" s="1">
        <v>2</v>
      </c>
      <c r="D176" s="2">
        <v>2</v>
      </c>
      <c r="E176" s="2">
        <v>3</v>
      </c>
      <c r="F176" s="6">
        <v>4</v>
      </c>
      <c r="G176" s="7">
        <v>0</v>
      </c>
      <c r="H176" s="7">
        <v>0</v>
      </c>
    </row>
    <row r="177" spans="1:13" x14ac:dyDescent="0.15">
      <c r="A177" s="1" t="s">
        <v>14</v>
      </c>
      <c r="B177">
        <v>1</v>
      </c>
      <c r="C177" s="1">
        <v>2</v>
      </c>
      <c r="D177" s="2">
        <v>2</v>
      </c>
      <c r="E177" s="2">
        <v>3</v>
      </c>
      <c r="F177" s="6">
        <v>5</v>
      </c>
      <c r="G177" s="11">
        <v>7.6598269803168506</v>
      </c>
      <c r="H177" s="11">
        <v>3.9924971293674623</v>
      </c>
    </row>
    <row r="178" spans="1:13" x14ac:dyDescent="0.15">
      <c r="A178" s="1" t="s">
        <v>14</v>
      </c>
      <c r="B178">
        <v>1</v>
      </c>
      <c r="C178" s="1">
        <v>2</v>
      </c>
      <c r="D178" s="2">
        <v>2</v>
      </c>
      <c r="E178" s="2">
        <v>3</v>
      </c>
      <c r="F178" s="6">
        <v>6</v>
      </c>
      <c r="G178" s="11">
        <v>1.2123270283245318</v>
      </c>
      <c r="H178" s="11">
        <v>0.40521566529003106</v>
      </c>
    </row>
    <row r="179" spans="1:13" x14ac:dyDescent="0.15">
      <c r="A179" s="1" t="s">
        <v>14</v>
      </c>
      <c r="B179">
        <v>1</v>
      </c>
      <c r="C179" s="1">
        <v>2</v>
      </c>
      <c r="D179" s="2">
        <v>2</v>
      </c>
      <c r="E179" s="2">
        <v>3</v>
      </c>
      <c r="F179" s="6">
        <v>7</v>
      </c>
      <c r="G179" s="7">
        <v>0</v>
      </c>
      <c r="H179" s="7">
        <v>0</v>
      </c>
    </row>
    <row r="180" spans="1:13" x14ac:dyDescent="0.15">
      <c r="A180" s="1" t="s">
        <v>14</v>
      </c>
      <c r="B180">
        <v>1</v>
      </c>
      <c r="C180" s="1">
        <v>2</v>
      </c>
      <c r="D180" s="2">
        <v>2</v>
      </c>
      <c r="E180" s="2">
        <v>3</v>
      </c>
      <c r="F180" s="6">
        <v>8</v>
      </c>
      <c r="G180" s="11">
        <v>2.5053846375420061</v>
      </c>
      <c r="H180" s="11">
        <v>1.5013488360651706</v>
      </c>
    </row>
    <row r="181" spans="1:13" x14ac:dyDescent="0.15">
      <c r="A181" s="1" t="s">
        <v>14</v>
      </c>
      <c r="B181">
        <v>1</v>
      </c>
      <c r="C181" s="1">
        <v>2</v>
      </c>
      <c r="D181" s="2">
        <v>2</v>
      </c>
      <c r="E181" s="2">
        <v>3</v>
      </c>
      <c r="F181" s="6">
        <v>9</v>
      </c>
      <c r="G181" s="7">
        <v>0</v>
      </c>
      <c r="H181" s="7">
        <v>0</v>
      </c>
    </row>
    <row r="182" spans="1:13" x14ac:dyDescent="0.15">
      <c r="A182" s="1" t="s">
        <v>14</v>
      </c>
      <c r="B182">
        <v>1</v>
      </c>
      <c r="C182" s="1">
        <v>2</v>
      </c>
      <c r="D182" s="2">
        <v>2</v>
      </c>
      <c r="E182" s="2">
        <v>3</v>
      </c>
      <c r="F182" s="6">
        <v>10</v>
      </c>
      <c r="G182" s="7">
        <v>0</v>
      </c>
      <c r="H182" s="7">
        <v>0</v>
      </c>
    </row>
    <row r="183" spans="1:13" x14ac:dyDescent="0.15">
      <c r="A183" s="1" t="s">
        <v>14</v>
      </c>
      <c r="B183">
        <v>1</v>
      </c>
      <c r="C183" s="1">
        <v>2</v>
      </c>
      <c r="D183" s="2">
        <v>2</v>
      </c>
      <c r="E183" s="2">
        <v>4</v>
      </c>
      <c r="F183" s="6">
        <v>1</v>
      </c>
      <c r="G183" s="11">
        <v>36.399913778204514</v>
      </c>
      <c r="H183" s="11">
        <v>20.47993348371352</v>
      </c>
      <c r="I183" s="8">
        <v>37.461209778978244</v>
      </c>
      <c r="J183" s="9">
        <f>AVERAGE(G183:G192)</f>
        <v>3.7461209778978244</v>
      </c>
      <c r="K183" s="9">
        <f>STDEV(G183:G192)</f>
        <v>11.478220189421158</v>
      </c>
      <c r="L183" s="9">
        <f>AVERAGE(H183:H192)</f>
        <v>2.113771581755941</v>
      </c>
      <c r="M183">
        <f>STDEV(H183:H192)</f>
        <v>6.4565216822274607</v>
      </c>
    </row>
    <row r="184" spans="1:13" x14ac:dyDescent="0.15">
      <c r="A184" s="1" t="s">
        <v>14</v>
      </c>
      <c r="B184">
        <v>1</v>
      </c>
      <c r="C184" s="1">
        <v>2</v>
      </c>
      <c r="D184" s="2">
        <v>2</v>
      </c>
      <c r="E184" s="2">
        <v>4</v>
      </c>
      <c r="F184" s="6">
        <v>2</v>
      </c>
      <c r="G184" s="7">
        <v>0</v>
      </c>
      <c r="H184" s="7">
        <v>0</v>
      </c>
    </row>
    <row r="185" spans="1:13" x14ac:dyDescent="0.15">
      <c r="A185" s="1" t="s">
        <v>14</v>
      </c>
      <c r="B185">
        <v>1</v>
      </c>
      <c r="C185" s="1">
        <v>2</v>
      </c>
      <c r="D185" s="2">
        <v>2</v>
      </c>
      <c r="E185" s="2">
        <v>4</v>
      </c>
      <c r="F185" s="6">
        <v>3</v>
      </c>
      <c r="G185" s="11">
        <v>1.061296000773732</v>
      </c>
      <c r="H185" s="11">
        <v>0.65778233384589102</v>
      </c>
    </row>
    <row r="186" spans="1:13" x14ac:dyDescent="0.15">
      <c r="A186" s="1" t="s">
        <v>14</v>
      </c>
      <c r="B186">
        <v>1</v>
      </c>
      <c r="C186" s="1">
        <v>2</v>
      </c>
      <c r="D186" s="2">
        <v>2</v>
      </c>
      <c r="E186" s="2">
        <v>4</v>
      </c>
      <c r="F186" s="6">
        <v>4</v>
      </c>
      <c r="G186" s="7">
        <v>0</v>
      </c>
      <c r="H186" s="7">
        <v>0</v>
      </c>
    </row>
    <row r="187" spans="1:13" x14ac:dyDescent="0.15">
      <c r="A187" s="1" t="s">
        <v>14</v>
      </c>
      <c r="B187">
        <v>1</v>
      </c>
      <c r="C187" s="1">
        <v>2</v>
      </c>
      <c r="D187" s="2">
        <v>2</v>
      </c>
      <c r="E187" s="2">
        <v>4</v>
      </c>
      <c r="F187" s="6">
        <v>5</v>
      </c>
      <c r="G187" s="7">
        <v>0</v>
      </c>
      <c r="H187" s="7">
        <v>0</v>
      </c>
    </row>
    <row r="188" spans="1:13" x14ac:dyDescent="0.15">
      <c r="A188" s="1" t="s">
        <v>14</v>
      </c>
      <c r="B188">
        <v>1</v>
      </c>
      <c r="C188" s="1">
        <v>2</v>
      </c>
      <c r="D188" s="2">
        <v>2</v>
      </c>
      <c r="E188" s="2">
        <v>4</v>
      </c>
      <c r="F188" s="6">
        <v>6</v>
      </c>
      <c r="G188" s="7">
        <v>0</v>
      </c>
      <c r="H188" s="7">
        <v>0</v>
      </c>
    </row>
    <row r="189" spans="1:13" x14ac:dyDescent="0.15">
      <c r="A189" s="1" t="s">
        <v>14</v>
      </c>
      <c r="B189">
        <v>1</v>
      </c>
      <c r="C189" s="1">
        <v>2</v>
      </c>
      <c r="D189" s="2">
        <v>2</v>
      </c>
      <c r="E189" s="2">
        <v>4</v>
      </c>
      <c r="F189" s="6">
        <v>7</v>
      </c>
      <c r="G189" s="7">
        <v>0</v>
      </c>
      <c r="H189" s="7">
        <v>0</v>
      </c>
    </row>
    <row r="190" spans="1:13" x14ac:dyDescent="0.15">
      <c r="A190" s="1" t="s">
        <v>14</v>
      </c>
      <c r="B190">
        <v>1</v>
      </c>
      <c r="C190" s="1">
        <v>2</v>
      </c>
      <c r="D190" s="2">
        <v>2</v>
      </c>
      <c r="E190" s="2">
        <v>4</v>
      </c>
      <c r="F190" s="6">
        <v>8</v>
      </c>
      <c r="G190" s="7">
        <v>0</v>
      </c>
      <c r="H190" s="7">
        <v>0</v>
      </c>
    </row>
    <row r="191" spans="1:13" x14ac:dyDescent="0.15">
      <c r="A191" s="1" t="s">
        <v>14</v>
      </c>
      <c r="B191">
        <v>1</v>
      </c>
      <c r="C191" s="1">
        <v>2</v>
      </c>
      <c r="D191" s="2">
        <v>2</v>
      </c>
      <c r="E191" s="2">
        <v>4</v>
      </c>
      <c r="F191" s="6">
        <v>9</v>
      </c>
      <c r="G191" s="7">
        <v>0</v>
      </c>
      <c r="H191" s="7">
        <v>0</v>
      </c>
    </row>
    <row r="192" spans="1:13" x14ac:dyDescent="0.15">
      <c r="A192" s="1" t="s">
        <v>14</v>
      </c>
      <c r="B192">
        <v>1</v>
      </c>
      <c r="C192" s="1">
        <v>2</v>
      </c>
      <c r="D192" s="2">
        <v>2</v>
      </c>
      <c r="E192" s="2">
        <v>4</v>
      </c>
      <c r="F192" s="6">
        <v>10</v>
      </c>
      <c r="G192" s="7">
        <v>0</v>
      </c>
      <c r="H192" s="7">
        <v>0</v>
      </c>
    </row>
    <row r="193" spans="1:13" x14ac:dyDescent="0.15">
      <c r="A193" s="1" t="s">
        <v>14</v>
      </c>
      <c r="B193">
        <v>1</v>
      </c>
      <c r="C193" s="1">
        <v>2</v>
      </c>
      <c r="D193" s="2">
        <v>2</v>
      </c>
      <c r="E193" s="6">
        <v>5</v>
      </c>
      <c r="F193" s="6">
        <v>1</v>
      </c>
      <c r="G193" s="7">
        <v>0</v>
      </c>
      <c r="H193" s="7">
        <v>0</v>
      </c>
      <c r="I193" s="8">
        <v>0</v>
      </c>
      <c r="J193" s="9">
        <f>AVERAGE(G193:G202)</f>
        <v>0</v>
      </c>
      <c r="K193" s="9">
        <f>STDEV(G193:G202)</f>
        <v>0</v>
      </c>
      <c r="L193" s="9">
        <f>AVERAGE(H193:H202)</f>
        <v>0</v>
      </c>
      <c r="M193">
        <f>STDEV(H193:H202)</f>
        <v>0</v>
      </c>
    </row>
    <row r="194" spans="1:13" x14ac:dyDescent="0.15">
      <c r="A194" s="1" t="s">
        <v>14</v>
      </c>
      <c r="B194">
        <v>1</v>
      </c>
      <c r="C194" s="1">
        <v>2</v>
      </c>
      <c r="D194" s="2">
        <v>2</v>
      </c>
      <c r="E194" s="6">
        <v>5</v>
      </c>
      <c r="F194" s="6">
        <v>2</v>
      </c>
      <c r="G194" s="7">
        <v>0</v>
      </c>
      <c r="H194" s="7">
        <v>0</v>
      </c>
    </row>
    <row r="195" spans="1:13" x14ac:dyDescent="0.15">
      <c r="A195" s="1" t="s">
        <v>14</v>
      </c>
      <c r="B195">
        <v>1</v>
      </c>
      <c r="C195" s="1">
        <v>2</v>
      </c>
      <c r="D195" s="2">
        <v>2</v>
      </c>
      <c r="E195" s="6">
        <v>5</v>
      </c>
      <c r="F195" s="6">
        <v>3</v>
      </c>
      <c r="G195" s="7">
        <v>0</v>
      </c>
      <c r="H195" s="7">
        <v>0</v>
      </c>
    </row>
    <row r="196" spans="1:13" x14ac:dyDescent="0.15">
      <c r="A196" s="1" t="s">
        <v>14</v>
      </c>
      <c r="B196">
        <v>1</v>
      </c>
      <c r="C196" s="1">
        <v>2</v>
      </c>
      <c r="D196" s="2">
        <v>2</v>
      </c>
      <c r="E196" s="6">
        <v>5</v>
      </c>
      <c r="F196" s="6">
        <v>4</v>
      </c>
      <c r="G196" s="7">
        <v>0</v>
      </c>
      <c r="H196" s="7">
        <v>0</v>
      </c>
    </row>
    <row r="197" spans="1:13" x14ac:dyDescent="0.15">
      <c r="A197" s="1" t="s">
        <v>14</v>
      </c>
      <c r="B197">
        <v>1</v>
      </c>
      <c r="C197" s="1">
        <v>2</v>
      </c>
      <c r="D197" s="2">
        <v>2</v>
      </c>
      <c r="E197" s="6">
        <v>5</v>
      </c>
      <c r="F197" s="6">
        <v>5</v>
      </c>
      <c r="G197" s="7">
        <v>0</v>
      </c>
      <c r="H197" s="7">
        <v>0</v>
      </c>
    </row>
    <row r="198" spans="1:13" x14ac:dyDescent="0.15">
      <c r="A198" s="1" t="s">
        <v>14</v>
      </c>
      <c r="B198">
        <v>1</v>
      </c>
      <c r="C198" s="1">
        <v>2</v>
      </c>
      <c r="D198" s="2">
        <v>2</v>
      </c>
      <c r="E198" s="6">
        <v>5</v>
      </c>
      <c r="F198" s="6">
        <v>6</v>
      </c>
      <c r="G198" s="7">
        <v>0</v>
      </c>
      <c r="H198" s="7">
        <v>0</v>
      </c>
    </row>
    <row r="199" spans="1:13" x14ac:dyDescent="0.15">
      <c r="A199" s="1" t="s">
        <v>14</v>
      </c>
      <c r="B199">
        <v>1</v>
      </c>
      <c r="C199" s="1">
        <v>2</v>
      </c>
      <c r="D199" s="2">
        <v>2</v>
      </c>
      <c r="E199" s="2">
        <v>5</v>
      </c>
      <c r="F199" s="6">
        <v>7</v>
      </c>
      <c r="G199" s="7">
        <v>0</v>
      </c>
      <c r="H199" s="7">
        <v>0</v>
      </c>
    </row>
    <row r="200" spans="1:13" x14ac:dyDescent="0.15">
      <c r="A200" s="1" t="s">
        <v>14</v>
      </c>
      <c r="B200">
        <v>1</v>
      </c>
      <c r="C200" s="1">
        <v>2</v>
      </c>
      <c r="D200" s="2">
        <v>2</v>
      </c>
      <c r="E200" s="6">
        <v>5</v>
      </c>
      <c r="F200" s="6">
        <v>8</v>
      </c>
      <c r="G200" s="7">
        <v>0</v>
      </c>
      <c r="H200" s="7">
        <v>0</v>
      </c>
    </row>
    <row r="201" spans="1:13" x14ac:dyDescent="0.15">
      <c r="A201" s="1" t="s">
        <v>14</v>
      </c>
      <c r="B201">
        <v>1</v>
      </c>
      <c r="C201" s="1">
        <v>2</v>
      </c>
      <c r="D201" s="2">
        <v>2</v>
      </c>
      <c r="E201" s="6">
        <v>5</v>
      </c>
      <c r="F201" s="6">
        <v>9</v>
      </c>
      <c r="G201" s="7">
        <v>0</v>
      </c>
      <c r="H201" s="7">
        <v>0</v>
      </c>
    </row>
    <row r="202" spans="1:13" x14ac:dyDescent="0.15">
      <c r="A202" s="1" t="s">
        <v>14</v>
      </c>
      <c r="B202">
        <v>1</v>
      </c>
      <c r="C202" s="1">
        <v>2</v>
      </c>
      <c r="D202" s="2">
        <v>2</v>
      </c>
      <c r="E202" s="6">
        <v>5</v>
      </c>
      <c r="F202" s="6">
        <v>10</v>
      </c>
      <c r="G202" s="7">
        <v>0</v>
      </c>
      <c r="H202" s="7">
        <v>0</v>
      </c>
    </row>
    <row r="203" spans="1:13" x14ac:dyDescent="0.15">
      <c r="A203" s="1" t="s">
        <v>15</v>
      </c>
      <c r="B203">
        <v>1</v>
      </c>
      <c r="C203" s="1">
        <v>3</v>
      </c>
      <c r="D203" s="2">
        <v>1</v>
      </c>
      <c r="E203" s="2">
        <v>1</v>
      </c>
      <c r="F203" s="6">
        <v>1</v>
      </c>
      <c r="G203" s="11">
        <v>1.2010754695107813</v>
      </c>
      <c r="H203" s="11">
        <v>0.88894866841114184</v>
      </c>
      <c r="I203" s="8">
        <v>1.2010754695107813</v>
      </c>
      <c r="J203" s="9">
        <f>AVERAGE(G203:G212)</f>
        <v>0.12010754695107813</v>
      </c>
      <c r="K203" s="9">
        <f>STDEV(G203:G212)</f>
        <v>0.37981341254101914</v>
      </c>
      <c r="L203" s="9">
        <f>AVERAGE(H203:H212)</f>
        <v>8.8894866841114181E-2</v>
      </c>
      <c r="M203">
        <f>STDEV(H203:H212)</f>
        <v>0.28111025151529823</v>
      </c>
    </row>
    <row r="204" spans="1:13" x14ac:dyDescent="0.15">
      <c r="A204" s="1" t="s">
        <v>15</v>
      </c>
      <c r="B204">
        <v>1</v>
      </c>
      <c r="C204" s="1">
        <v>3</v>
      </c>
      <c r="D204" s="2">
        <v>1</v>
      </c>
      <c r="E204" s="2">
        <v>1</v>
      </c>
      <c r="F204" s="6">
        <v>2</v>
      </c>
      <c r="G204" s="7">
        <v>0</v>
      </c>
      <c r="H204" s="7">
        <v>0</v>
      </c>
    </row>
    <row r="205" spans="1:13" x14ac:dyDescent="0.15">
      <c r="A205" s="1" t="s">
        <v>15</v>
      </c>
      <c r="B205">
        <v>1</v>
      </c>
      <c r="C205" s="1">
        <v>3</v>
      </c>
      <c r="D205" s="2">
        <v>1</v>
      </c>
      <c r="E205" s="2">
        <v>1</v>
      </c>
      <c r="F205" s="6">
        <v>3</v>
      </c>
      <c r="G205" s="7">
        <v>0</v>
      </c>
      <c r="H205" s="7">
        <v>0</v>
      </c>
    </row>
    <row r="206" spans="1:13" x14ac:dyDescent="0.15">
      <c r="A206" s="1" t="s">
        <v>15</v>
      </c>
      <c r="B206">
        <v>1</v>
      </c>
      <c r="C206" s="1">
        <v>3</v>
      </c>
      <c r="D206" s="2">
        <v>1</v>
      </c>
      <c r="E206" s="2">
        <v>1</v>
      </c>
      <c r="F206" s="6">
        <v>4</v>
      </c>
      <c r="G206" s="7">
        <v>0</v>
      </c>
      <c r="H206" s="7">
        <v>0</v>
      </c>
    </row>
    <row r="207" spans="1:13" x14ac:dyDescent="0.15">
      <c r="A207" s="1" t="s">
        <v>15</v>
      </c>
      <c r="B207">
        <v>1</v>
      </c>
      <c r="C207" s="1">
        <v>3</v>
      </c>
      <c r="D207" s="2">
        <v>1</v>
      </c>
      <c r="E207" s="2">
        <v>1</v>
      </c>
      <c r="F207" s="6">
        <v>5</v>
      </c>
      <c r="G207" s="7">
        <v>0</v>
      </c>
      <c r="H207" s="7">
        <v>0</v>
      </c>
    </row>
    <row r="208" spans="1:13" x14ac:dyDescent="0.15">
      <c r="A208" s="1" t="s">
        <v>15</v>
      </c>
      <c r="B208">
        <v>1</v>
      </c>
      <c r="C208" s="1">
        <v>3</v>
      </c>
      <c r="D208" s="2">
        <v>1</v>
      </c>
      <c r="E208" s="2">
        <v>1</v>
      </c>
      <c r="F208" s="6">
        <v>6</v>
      </c>
      <c r="G208" s="7">
        <v>0</v>
      </c>
      <c r="H208" s="7">
        <v>0</v>
      </c>
    </row>
    <row r="209" spans="1:13" x14ac:dyDescent="0.15">
      <c r="A209" s="1" t="s">
        <v>15</v>
      </c>
      <c r="B209">
        <v>1</v>
      </c>
      <c r="C209" s="1">
        <v>3</v>
      </c>
      <c r="D209" s="2">
        <v>1</v>
      </c>
      <c r="E209" s="2">
        <v>1</v>
      </c>
      <c r="F209" s="6">
        <v>7</v>
      </c>
      <c r="G209" s="7">
        <v>0</v>
      </c>
      <c r="H209" s="7">
        <v>0</v>
      </c>
    </row>
    <row r="210" spans="1:13" x14ac:dyDescent="0.15">
      <c r="A210" s="1" t="s">
        <v>15</v>
      </c>
      <c r="B210">
        <v>1</v>
      </c>
      <c r="C210" s="1">
        <v>3</v>
      </c>
      <c r="D210" s="2">
        <v>1</v>
      </c>
      <c r="E210" s="2">
        <v>1</v>
      </c>
      <c r="F210" s="6">
        <v>8</v>
      </c>
      <c r="G210" s="7">
        <v>0</v>
      </c>
      <c r="H210" s="7">
        <v>0</v>
      </c>
    </row>
    <row r="211" spans="1:13" x14ac:dyDescent="0.15">
      <c r="A211" s="1" t="s">
        <v>15</v>
      </c>
      <c r="B211">
        <v>1</v>
      </c>
      <c r="C211" s="1">
        <v>3</v>
      </c>
      <c r="D211" s="2">
        <v>1</v>
      </c>
      <c r="E211" s="2">
        <v>1</v>
      </c>
      <c r="F211" s="6">
        <v>9</v>
      </c>
      <c r="G211" s="7">
        <v>0</v>
      </c>
      <c r="H211" s="7">
        <v>0</v>
      </c>
    </row>
    <row r="212" spans="1:13" x14ac:dyDescent="0.15">
      <c r="A212" s="1" t="s">
        <v>15</v>
      </c>
      <c r="B212">
        <v>1</v>
      </c>
      <c r="C212" s="1">
        <v>3</v>
      </c>
      <c r="D212" s="2">
        <v>1</v>
      </c>
      <c r="E212" s="2">
        <v>1</v>
      </c>
      <c r="F212" s="6">
        <v>10</v>
      </c>
      <c r="G212" s="7">
        <v>0</v>
      </c>
      <c r="H212" s="7">
        <v>0</v>
      </c>
    </row>
    <row r="213" spans="1:13" x14ac:dyDescent="0.15">
      <c r="A213" s="1" t="s">
        <v>15</v>
      </c>
      <c r="B213">
        <v>1</v>
      </c>
      <c r="C213" s="1">
        <v>3</v>
      </c>
      <c r="D213" s="2">
        <v>1</v>
      </c>
      <c r="E213" s="2">
        <v>2</v>
      </c>
      <c r="F213" s="6">
        <v>1</v>
      </c>
      <c r="G213" s="11">
        <v>7.5111611988461346</v>
      </c>
      <c r="H213" s="11">
        <v>1.7075442409189692</v>
      </c>
      <c r="I213" s="8">
        <v>14.452366009876302</v>
      </c>
      <c r="J213" s="9">
        <f>AVERAGE(G213:G222)</f>
        <v>1.4452366009876303</v>
      </c>
      <c r="K213" s="9">
        <f>STDEV(G213:G222)</f>
        <v>2.242282244307837</v>
      </c>
      <c r="L213" s="9">
        <f>AVERAGE(H213:H222)</f>
        <v>0.50564383187766049</v>
      </c>
      <c r="M213">
        <f>STDEV(H213:H222)</f>
        <v>0.55139615771366257</v>
      </c>
    </row>
    <row r="214" spans="1:13" x14ac:dyDescent="0.15">
      <c r="A214" s="1" t="s">
        <v>15</v>
      </c>
      <c r="B214">
        <v>1</v>
      </c>
      <c r="C214" s="1">
        <v>3</v>
      </c>
      <c r="D214" s="2">
        <v>1</v>
      </c>
      <c r="E214" s="2">
        <v>2</v>
      </c>
      <c r="F214" s="6">
        <v>2</v>
      </c>
      <c r="G214" s="11">
        <v>1.4214071285386007</v>
      </c>
      <c r="H214" s="11">
        <v>0.46137562308325569</v>
      </c>
    </row>
    <row r="215" spans="1:13" x14ac:dyDescent="0.15">
      <c r="A215" s="1" t="s">
        <v>15</v>
      </c>
      <c r="B215">
        <v>1</v>
      </c>
      <c r="C215" s="1">
        <v>3</v>
      </c>
      <c r="D215" s="2">
        <v>1</v>
      </c>
      <c r="E215" s="2">
        <v>2</v>
      </c>
      <c r="F215" s="6">
        <v>3</v>
      </c>
      <c r="G215" s="11">
        <v>1.432555419742825</v>
      </c>
      <c r="H215" s="11">
        <v>0.5138484147176583</v>
      </c>
    </row>
    <row r="216" spans="1:13" x14ac:dyDescent="0.15">
      <c r="A216" s="1" t="s">
        <v>15</v>
      </c>
      <c r="B216">
        <v>1</v>
      </c>
      <c r="C216" s="1">
        <v>3</v>
      </c>
      <c r="D216" s="2">
        <v>1</v>
      </c>
      <c r="E216" s="2">
        <v>2</v>
      </c>
      <c r="F216" s="6">
        <v>4</v>
      </c>
      <c r="G216" s="11">
        <v>1.5914185694030216</v>
      </c>
      <c r="H216" s="11">
        <v>0.90200383865031153</v>
      </c>
    </row>
    <row r="217" spans="1:13" x14ac:dyDescent="0.15">
      <c r="A217" s="1" t="s">
        <v>15</v>
      </c>
      <c r="B217">
        <v>1</v>
      </c>
      <c r="C217" s="1">
        <v>3</v>
      </c>
      <c r="D217" s="2">
        <v>1</v>
      </c>
      <c r="E217" s="2">
        <v>2</v>
      </c>
      <c r="F217" s="6">
        <v>5</v>
      </c>
      <c r="G217" s="11">
        <v>1.2583633696768202</v>
      </c>
      <c r="H217" s="11">
        <v>0.69128128181769466</v>
      </c>
    </row>
    <row r="218" spans="1:13" x14ac:dyDescent="0.15">
      <c r="A218" s="1" t="s">
        <v>15</v>
      </c>
      <c r="B218">
        <v>1</v>
      </c>
      <c r="C218" s="1">
        <v>3</v>
      </c>
      <c r="D218" s="2">
        <v>1</v>
      </c>
      <c r="E218" s="2">
        <v>2</v>
      </c>
      <c r="F218" s="6">
        <v>6</v>
      </c>
      <c r="G218" s="11">
        <v>1.2374603236688995</v>
      </c>
      <c r="H218" s="11">
        <v>0.78038491958871603</v>
      </c>
    </row>
    <row r="219" spans="1:13" x14ac:dyDescent="0.15">
      <c r="A219" s="1" t="s">
        <v>15</v>
      </c>
      <c r="B219">
        <v>1</v>
      </c>
      <c r="C219" s="1">
        <v>3</v>
      </c>
      <c r="D219" s="2">
        <v>1</v>
      </c>
      <c r="E219" s="2">
        <v>2</v>
      </c>
      <c r="F219" s="6">
        <v>7</v>
      </c>
      <c r="G219" s="7">
        <v>0</v>
      </c>
      <c r="H219" s="7">
        <v>0</v>
      </c>
    </row>
    <row r="220" spans="1:13" x14ac:dyDescent="0.15">
      <c r="A220" s="1" t="s">
        <v>15</v>
      </c>
      <c r="B220">
        <v>1</v>
      </c>
      <c r="C220" s="1">
        <v>3</v>
      </c>
      <c r="D220" s="2">
        <v>1</v>
      </c>
      <c r="E220" s="2">
        <v>2</v>
      </c>
      <c r="F220" s="6">
        <v>8</v>
      </c>
      <c r="G220" s="7">
        <v>0</v>
      </c>
      <c r="H220" s="7">
        <v>0</v>
      </c>
    </row>
    <row r="221" spans="1:13" x14ac:dyDescent="0.15">
      <c r="A221" s="1" t="s">
        <v>15</v>
      </c>
      <c r="B221">
        <v>1</v>
      </c>
      <c r="C221" s="1">
        <v>3</v>
      </c>
      <c r="D221" s="2">
        <v>1</v>
      </c>
      <c r="E221" s="2">
        <v>2</v>
      </c>
      <c r="F221" s="6">
        <v>9</v>
      </c>
      <c r="G221" s="7">
        <v>0</v>
      </c>
      <c r="H221" s="7">
        <v>0</v>
      </c>
    </row>
    <row r="222" spans="1:13" x14ac:dyDescent="0.15">
      <c r="A222" s="1" t="s">
        <v>15</v>
      </c>
      <c r="B222">
        <v>1</v>
      </c>
      <c r="C222" s="1">
        <v>3</v>
      </c>
      <c r="D222" s="2">
        <v>1</v>
      </c>
      <c r="E222" s="2">
        <v>2</v>
      </c>
      <c r="F222" s="6">
        <v>10</v>
      </c>
      <c r="G222" s="7">
        <v>0</v>
      </c>
      <c r="H222" s="7">
        <v>0</v>
      </c>
    </row>
    <row r="223" spans="1:13" x14ac:dyDescent="0.15">
      <c r="A223" s="1" t="s">
        <v>15</v>
      </c>
      <c r="B223">
        <v>1</v>
      </c>
      <c r="C223" s="1">
        <v>3</v>
      </c>
      <c r="D223" s="2">
        <v>1</v>
      </c>
      <c r="E223" s="2">
        <v>3</v>
      </c>
      <c r="F223" s="6">
        <v>1</v>
      </c>
      <c r="G223" s="11">
        <v>1.0211214467751422</v>
      </c>
      <c r="H223" s="11">
        <v>0.43050394285074883</v>
      </c>
      <c r="I223" s="8">
        <v>47.439542344638305</v>
      </c>
      <c r="J223" s="9">
        <f>AVERAGE(G223:G232)</f>
        <v>4.7439542344638301</v>
      </c>
      <c r="K223" s="9">
        <f>STDEV(G223:G232)</f>
        <v>14.23942680476453</v>
      </c>
      <c r="L223" s="9">
        <f>AVERAGE(H223:H232)</f>
        <v>2.5042760609611494</v>
      </c>
      <c r="M223">
        <f>STDEV(H223:H232)</f>
        <v>7.6289628569440753</v>
      </c>
    </row>
    <row r="224" spans="1:13" x14ac:dyDescent="0.15">
      <c r="A224" s="1" t="s">
        <v>15</v>
      </c>
      <c r="B224">
        <v>1</v>
      </c>
      <c r="C224" s="1">
        <v>3</v>
      </c>
      <c r="D224" s="2">
        <v>1</v>
      </c>
      <c r="E224" s="2">
        <v>3</v>
      </c>
      <c r="F224" s="6">
        <v>2</v>
      </c>
      <c r="G224" s="11">
        <v>1.1691910409723585</v>
      </c>
      <c r="H224" s="11">
        <v>0.40115601949704521</v>
      </c>
    </row>
    <row r="225" spans="1:13" x14ac:dyDescent="0.15">
      <c r="A225" s="1" t="s">
        <v>15</v>
      </c>
      <c r="B225">
        <v>1</v>
      </c>
      <c r="C225" s="1">
        <v>3</v>
      </c>
      <c r="D225" s="2">
        <v>1</v>
      </c>
      <c r="E225" s="2">
        <v>3</v>
      </c>
      <c r="F225" s="6">
        <v>3</v>
      </c>
      <c r="G225" s="11">
        <v>45.249229856890807</v>
      </c>
      <c r="H225" s="11">
        <v>24.211100647263702</v>
      </c>
    </row>
    <row r="226" spans="1:13" x14ac:dyDescent="0.15">
      <c r="A226" s="1" t="s">
        <v>15</v>
      </c>
      <c r="B226">
        <v>1</v>
      </c>
      <c r="C226" s="1">
        <v>3</v>
      </c>
      <c r="D226" s="2">
        <v>1</v>
      </c>
      <c r="E226" s="2">
        <v>3</v>
      </c>
      <c r="F226" s="6">
        <v>4</v>
      </c>
      <c r="G226" s="7">
        <v>0</v>
      </c>
      <c r="H226" s="7">
        <v>0</v>
      </c>
    </row>
    <row r="227" spans="1:13" x14ac:dyDescent="0.15">
      <c r="A227" s="1" t="s">
        <v>15</v>
      </c>
      <c r="B227">
        <v>1</v>
      </c>
      <c r="C227" s="1">
        <v>3</v>
      </c>
      <c r="D227" s="2">
        <v>1</v>
      </c>
      <c r="E227" s="2">
        <v>3</v>
      </c>
      <c r="F227" s="6">
        <v>5</v>
      </c>
      <c r="G227" s="7">
        <v>0</v>
      </c>
      <c r="H227" s="7">
        <v>0</v>
      </c>
    </row>
    <row r="228" spans="1:13" x14ac:dyDescent="0.15">
      <c r="A228" s="1" t="s">
        <v>15</v>
      </c>
      <c r="B228">
        <v>1</v>
      </c>
      <c r="C228" s="1">
        <v>3</v>
      </c>
      <c r="D228" s="2">
        <v>1</v>
      </c>
      <c r="E228" s="2">
        <v>3</v>
      </c>
      <c r="F228" s="6">
        <v>6</v>
      </c>
      <c r="G228" s="7">
        <v>0</v>
      </c>
      <c r="H228" s="7">
        <v>0</v>
      </c>
    </row>
    <row r="229" spans="1:13" x14ac:dyDescent="0.15">
      <c r="A229" s="1" t="s">
        <v>15</v>
      </c>
      <c r="B229">
        <v>1</v>
      </c>
      <c r="C229" s="1">
        <v>3</v>
      </c>
      <c r="D229" s="2">
        <v>1</v>
      </c>
      <c r="E229" s="2">
        <v>3</v>
      </c>
      <c r="F229" s="6">
        <v>7</v>
      </c>
      <c r="G229" s="7">
        <v>0</v>
      </c>
      <c r="H229" s="7">
        <v>0</v>
      </c>
    </row>
    <row r="230" spans="1:13" x14ac:dyDescent="0.15">
      <c r="A230" s="1" t="s">
        <v>15</v>
      </c>
      <c r="B230">
        <v>1</v>
      </c>
      <c r="C230" s="1">
        <v>3</v>
      </c>
      <c r="D230" s="2">
        <v>1</v>
      </c>
      <c r="E230" s="2">
        <v>3</v>
      </c>
      <c r="F230" s="6">
        <v>8</v>
      </c>
      <c r="G230" s="7">
        <v>0</v>
      </c>
      <c r="H230" s="7">
        <v>0</v>
      </c>
    </row>
    <row r="231" spans="1:13" x14ac:dyDescent="0.15">
      <c r="A231" s="1" t="s">
        <v>15</v>
      </c>
      <c r="B231">
        <v>1</v>
      </c>
      <c r="C231" s="1">
        <v>3</v>
      </c>
      <c r="D231" s="2">
        <v>1</v>
      </c>
      <c r="E231" s="2">
        <v>3</v>
      </c>
      <c r="F231" s="6">
        <v>9</v>
      </c>
      <c r="G231" s="7">
        <v>0</v>
      </c>
      <c r="H231" s="7">
        <v>0</v>
      </c>
    </row>
    <row r="232" spans="1:13" x14ac:dyDescent="0.15">
      <c r="A232" s="1" t="s">
        <v>15</v>
      </c>
      <c r="B232">
        <v>1</v>
      </c>
      <c r="C232" s="1">
        <v>3</v>
      </c>
      <c r="D232" s="2">
        <v>1</v>
      </c>
      <c r="E232" s="2">
        <v>3</v>
      </c>
      <c r="F232" s="6">
        <v>10</v>
      </c>
      <c r="G232" s="7">
        <v>0</v>
      </c>
      <c r="H232" s="7">
        <v>0</v>
      </c>
    </row>
    <row r="233" spans="1:13" x14ac:dyDescent="0.15">
      <c r="A233" s="1" t="s">
        <v>15</v>
      </c>
      <c r="B233">
        <v>1</v>
      </c>
      <c r="C233" s="1">
        <v>3</v>
      </c>
      <c r="D233" s="2">
        <v>1</v>
      </c>
      <c r="E233" s="2">
        <v>4</v>
      </c>
      <c r="F233" s="6">
        <v>1</v>
      </c>
      <c r="G233" s="11">
        <v>0.8406093904123102</v>
      </c>
      <c r="H233" s="11">
        <v>0.36999684450851672</v>
      </c>
      <c r="I233" s="8">
        <v>1.5406486486486488</v>
      </c>
      <c r="J233" s="9">
        <f>AVERAGE(G233:G242)</f>
        <v>0.15406486486486487</v>
      </c>
      <c r="K233" s="9">
        <f>STDEV(G233:G242)</f>
        <v>0.32648281977313365</v>
      </c>
      <c r="L233" s="9">
        <f>AVERAGE(H233:H242)</f>
        <v>7.0063242169333392E-2</v>
      </c>
      <c r="M233">
        <f>STDEV(H233:H242)</f>
        <v>0.14799736139307432</v>
      </c>
    </row>
    <row r="234" spans="1:13" x14ac:dyDescent="0.15">
      <c r="A234" s="1" t="s">
        <v>15</v>
      </c>
      <c r="B234">
        <v>1</v>
      </c>
      <c r="C234" s="1">
        <v>3</v>
      </c>
      <c r="D234" s="2">
        <v>1</v>
      </c>
      <c r="E234" s="2">
        <v>4</v>
      </c>
      <c r="F234" s="6">
        <v>2</v>
      </c>
      <c r="G234" s="11">
        <v>0.70003925823633861</v>
      </c>
      <c r="H234" s="11">
        <v>0.33063557718481729</v>
      </c>
    </row>
    <row r="235" spans="1:13" x14ac:dyDescent="0.15">
      <c r="A235" s="1" t="s">
        <v>15</v>
      </c>
      <c r="B235">
        <v>1</v>
      </c>
      <c r="C235" s="1">
        <v>3</v>
      </c>
      <c r="D235" s="2">
        <v>1</v>
      </c>
      <c r="E235" s="2">
        <v>4</v>
      </c>
      <c r="F235" s="6">
        <v>3</v>
      </c>
      <c r="G235" s="7">
        <v>0</v>
      </c>
      <c r="H235" s="7">
        <v>0</v>
      </c>
    </row>
    <row r="236" spans="1:13" x14ac:dyDescent="0.15">
      <c r="A236" s="1" t="s">
        <v>15</v>
      </c>
      <c r="B236">
        <v>1</v>
      </c>
      <c r="C236" s="1">
        <v>3</v>
      </c>
      <c r="D236" s="2">
        <v>1</v>
      </c>
      <c r="E236" s="2">
        <v>4</v>
      </c>
      <c r="F236" s="6">
        <v>4</v>
      </c>
      <c r="G236" s="7">
        <v>0</v>
      </c>
      <c r="H236" s="7">
        <v>0</v>
      </c>
    </row>
    <row r="237" spans="1:13" x14ac:dyDescent="0.15">
      <c r="A237" s="1" t="s">
        <v>15</v>
      </c>
      <c r="B237">
        <v>1</v>
      </c>
      <c r="C237" s="1">
        <v>3</v>
      </c>
      <c r="D237" s="2">
        <v>1</v>
      </c>
      <c r="E237" s="2">
        <v>4</v>
      </c>
      <c r="F237" s="6">
        <v>5</v>
      </c>
      <c r="G237" s="7">
        <v>0</v>
      </c>
      <c r="H237" s="7">
        <v>0</v>
      </c>
    </row>
    <row r="238" spans="1:13" x14ac:dyDescent="0.15">
      <c r="A238" s="1" t="s">
        <v>15</v>
      </c>
      <c r="B238">
        <v>1</v>
      </c>
      <c r="C238" s="1">
        <v>3</v>
      </c>
      <c r="D238" s="2">
        <v>1</v>
      </c>
      <c r="E238" s="2">
        <v>4</v>
      </c>
      <c r="F238" s="6">
        <v>6</v>
      </c>
      <c r="G238" s="7">
        <v>0</v>
      </c>
      <c r="H238" s="7">
        <v>0</v>
      </c>
    </row>
    <row r="239" spans="1:13" x14ac:dyDescent="0.15">
      <c r="A239" s="1" t="s">
        <v>15</v>
      </c>
      <c r="B239">
        <v>1</v>
      </c>
      <c r="C239" s="1">
        <v>3</v>
      </c>
      <c r="D239" s="2">
        <v>1</v>
      </c>
      <c r="E239" s="2">
        <v>4</v>
      </c>
      <c r="F239" s="6">
        <v>7</v>
      </c>
      <c r="G239" s="7">
        <v>0</v>
      </c>
      <c r="H239" s="7">
        <v>0</v>
      </c>
    </row>
    <row r="240" spans="1:13" x14ac:dyDescent="0.15">
      <c r="A240" s="1" t="s">
        <v>15</v>
      </c>
      <c r="B240">
        <v>1</v>
      </c>
      <c r="C240" s="1">
        <v>3</v>
      </c>
      <c r="D240" s="2">
        <v>1</v>
      </c>
      <c r="E240" s="2">
        <v>4</v>
      </c>
      <c r="F240" s="6">
        <v>8</v>
      </c>
      <c r="G240" s="7">
        <v>0</v>
      </c>
      <c r="H240" s="7">
        <v>0</v>
      </c>
    </row>
    <row r="241" spans="1:13" x14ac:dyDescent="0.15">
      <c r="A241" s="1" t="s">
        <v>15</v>
      </c>
      <c r="B241">
        <v>1</v>
      </c>
      <c r="C241" s="1">
        <v>3</v>
      </c>
      <c r="D241" s="2">
        <v>1</v>
      </c>
      <c r="E241" s="2">
        <v>4</v>
      </c>
      <c r="F241" s="6">
        <v>9</v>
      </c>
      <c r="G241" s="7">
        <v>0</v>
      </c>
      <c r="H241" s="7">
        <v>0</v>
      </c>
    </row>
    <row r="242" spans="1:13" x14ac:dyDescent="0.15">
      <c r="A242" s="1" t="s">
        <v>15</v>
      </c>
      <c r="B242">
        <v>1</v>
      </c>
      <c r="C242" s="1">
        <v>3</v>
      </c>
      <c r="D242" s="2">
        <v>1</v>
      </c>
      <c r="E242" s="2">
        <v>4</v>
      </c>
      <c r="F242" s="6">
        <v>10</v>
      </c>
      <c r="G242" s="7">
        <v>0</v>
      </c>
      <c r="H242" s="7">
        <v>0</v>
      </c>
    </row>
    <row r="243" spans="1:13" x14ac:dyDescent="0.15">
      <c r="A243" s="1" t="s">
        <v>15</v>
      </c>
      <c r="B243">
        <v>1</v>
      </c>
      <c r="C243" s="1">
        <v>3</v>
      </c>
      <c r="D243" s="2">
        <v>1</v>
      </c>
      <c r="E243" s="6">
        <v>5</v>
      </c>
      <c r="F243" s="6">
        <v>1</v>
      </c>
      <c r="G243" s="11">
        <v>1.1785345304537735</v>
      </c>
      <c r="H243" s="11">
        <v>0.49916220428154623</v>
      </c>
      <c r="I243" s="8">
        <v>4.0391089541373457</v>
      </c>
      <c r="J243" s="9">
        <f>AVERAGE(G243:G252)</f>
        <v>0.40391089541373459</v>
      </c>
      <c r="K243" s="9">
        <f>STDEV(G243:G252)</f>
        <v>0.93928989481802161</v>
      </c>
      <c r="L243" s="9">
        <f>AVERAGE(H243:H252)</f>
        <v>0.16396180557355172</v>
      </c>
      <c r="M243">
        <f>STDEV(H243:H252)</f>
        <v>0.37726614808667636</v>
      </c>
    </row>
    <row r="244" spans="1:13" x14ac:dyDescent="0.15">
      <c r="A244" s="1" t="s">
        <v>15</v>
      </c>
      <c r="B244">
        <v>1</v>
      </c>
      <c r="C244" s="1">
        <v>3</v>
      </c>
      <c r="D244" s="2">
        <v>1</v>
      </c>
      <c r="E244" s="6">
        <v>5</v>
      </c>
      <c r="F244" s="6">
        <v>2</v>
      </c>
      <c r="G244" s="11">
        <v>2.8605744236835724</v>
      </c>
      <c r="H244" s="11">
        <v>1.1404558514539709</v>
      </c>
    </row>
    <row r="245" spans="1:13" x14ac:dyDescent="0.15">
      <c r="A245" s="1" t="s">
        <v>15</v>
      </c>
      <c r="B245">
        <v>1</v>
      </c>
      <c r="C245" s="1">
        <v>3</v>
      </c>
      <c r="D245" s="2">
        <v>1</v>
      </c>
      <c r="E245" s="6">
        <v>5</v>
      </c>
      <c r="F245" s="6">
        <v>3</v>
      </c>
      <c r="G245" s="7">
        <v>0</v>
      </c>
      <c r="H245" s="7">
        <v>0</v>
      </c>
    </row>
    <row r="246" spans="1:13" x14ac:dyDescent="0.15">
      <c r="A246" s="1" t="s">
        <v>15</v>
      </c>
      <c r="B246">
        <v>1</v>
      </c>
      <c r="C246" s="1">
        <v>3</v>
      </c>
      <c r="D246" s="2">
        <v>1</v>
      </c>
      <c r="E246" s="6">
        <v>5</v>
      </c>
      <c r="F246" s="6">
        <v>4</v>
      </c>
      <c r="G246" s="7">
        <v>0</v>
      </c>
      <c r="H246" s="7">
        <v>0</v>
      </c>
    </row>
    <row r="247" spans="1:13" x14ac:dyDescent="0.15">
      <c r="A247" s="1" t="s">
        <v>15</v>
      </c>
      <c r="B247">
        <v>1</v>
      </c>
      <c r="C247" s="1">
        <v>3</v>
      </c>
      <c r="D247" s="2">
        <v>1</v>
      </c>
      <c r="E247" s="6">
        <v>5</v>
      </c>
      <c r="F247" s="6">
        <v>5</v>
      </c>
      <c r="G247" s="7">
        <v>0</v>
      </c>
      <c r="H247" s="7">
        <v>0</v>
      </c>
    </row>
    <row r="248" spans="1:13" x14ac:dyDescent="0.15">
      <c r="A248" s="1" t="s">
        <v>15</v>
      </c>
      <c r="B248">
        <v>1</v>
      </c>
      <c r="C248" s="1">
        <v>3</v>
      </c>
      <c r="D248" s="2">
        <v>1</v>
      </c>
      <c r="E248" s="6">
        <v>5</v>
      </c>
      <c r="F248" s="6">
        <v>6</v>
      </c>
      <c r="G248" s="7">
        <v>0</v>
      </c>
      <c r="H248" s="7">
        <v>0</v>
      </c>
    </row>
    <row r="249" spans="1:13" x14ac:dyDescent="0.15">
      <c r="A249" s="1" t="s">
        <v>15</v>
      </c>
      <c r="B249">
        <v>1</v>
      </c>
      <c r="C249" s="1">
        <v>3</v>
      </c>
      <c r="D249" s="2">
        <v>1</v>
      </c>
      <c r="E249" s="2">
        <v>5</v>
      </c>
      <c r="F249" s="6">
        <v>7</v>
      </c>
      <c r="G249" s="7">
        <v>0</v>
      </c>
      <c r="H249" s="7">
        <v>0</v>
      </c>
    </row>
    <row r="250" spans="1:13" x14ac:dyDescent="0.15">
      <c r="A250" s="1" t="s">
        <v>15</v>
      </c>
      <c r="B250">
        <v>1</v>
      </c>
      <c r="C250" s="1">
        <v>3</v>
      </c>
      <c r="D250" s="2">
        <v>1</v>
      </c>
      <c r="E250" s="6">
        <v>5</v>
      </c>
      <c r="F250" s="6">
        <v>8</v>
      </c>
      <c r="G250" s="7">
        <v>0</v>
      </c>
      <c r="H250" s="7">
        <v>0</v>
      </c>
    </row>
    <row r="251" spans="1:13" x14ac:dyDescent="0.15">
      <c r="A251" s="1" t="s">
        <v>15</v>
      </c>
      <c r="B251">
        <v>1</v>
      </c>
      <c r="C251" s="1">
        <v>3</v>
      </c>
      <c r="D251" s="2">
        <v>1</v>
      </c>
      <c r="E251" s="6">
        <v>5</v>
      </c>
      <c r="F251" s="6">
        <v>9</v>
      </c>
      <c r="G251" s="7">
        <v>0</v>
      </c>
      <c r="H251" s="7">
        <v>0</v>
      </c>
    </row>
    <row r="252" spans="1:13" x14ac:dyDescent="0.15">
      <c r="A252" s="1" t="s">
        <v>15</v>
      </c>
      <c r="B252">
        <v>1</v>
      </c>
      <c r="C252" s="1">
        <v>3</v>
      </c>
      <c r="D252" s="2">
        <v>1</v>
      </c>
      <c r="E252" s="6">
        <v>5</v>
      </c>
      <c r="F252" s="6">
        <v>10</v>
      </c>
      <c r="G252" s="7">
        <v>0</v>
      </c>
      <c r="H252" s="7">
        <v>0</v>
      </c>
    </row>
    <row r="253" spans="1:13" x14ac:dyDescent="0.15">
      <c r="A253" s="1" t="s">
        <v>15</v>
      </c>
      <c r="B253">
        <v>1</v>
      </c>
      <c r="C253" s="1">
        <v>3</v>
      </c>
      <c r="D253" s="2">
        <v>2</v>
      </c>
      <c r="E253" s="2">
        <v>1</v>
      </c>
      <c r="F253" s="6">
        <v>1</v>
      </c>
      <c r="G253" s="7">
        <v>0</v>
      </c>
      <c r="H253" s="7">
        <v>0</v>
      </c>
      <c r="I253" s="8">
        <v>60.996822502517858</v>
      </c>
      <c r="J253" s="9">
        <f>AVERAGE(G253:G262)</f>
        <v>6.099682250251786</v>
      </c>
      <c r="K253" s="9">
        <f>STDEV(G253:G262)</f>
        <v>8.6071696703191662</v>
      </c>
      <c r="L253" s="9">
        <f>AVERAGE(H253:H262)</f>
        <v>3.7224297807589735</v>
      </c>
      <c r="M253">
        <f>STDEV(H253:H262)</f>
        <v>5.83699937044317</v>
      </c>
    </row>
    <row r="254" spans="1:13" x14ac:dyDescent="0.15">
      <c r="A254" s="1" t="s">
        <v>15</v>
      </c>
      <c r="B254">
        <v>1</v>
      </c>
      <c r="C254" s="1">
        <v>3</v>
      </c>
      <c r="D254" s="2">
        <v>2</v>
      </c>
      <c r="E254" s="2">
        <v>1</v>
      </c>
      <c r="F254" s="6">
        <v>2</v>
      </c>
      <c r="G254" s="11">
        <v>26.081154860678147</v>
      </c>
      <c r="H254" s="11">
        <v>18.278663396689147</v>
      </c>
    </row>
    <row r="255" spans="1:13" x14ac:dyDescent="0.15">
      <c r="A255" s="1" t="s">
        <v>15</v>
      </c>
      <c r="B255">
        <v>1</v>
      </c>
      <c r="C255" s="1">
        <v>3</v>
      </c>
      <c r="D255" s="2">
        <v>2</v>
      </c>
      <c r="E255" s="2">
        <v>1</v>
      </c>
      <c r="F255" s="6">
        <v>3</v>
      </c>
      <c r="G255" s="11">
        <v>1.2124729749172702</v>
      </c>
      <c r="H255" s="11">
        <v>0.51829214848748673</v>
      </c>
    </row>
    <row r="256" spans="1:13" x14ac:dyDescent="0.15">
      <c r="A256" s="1" t="s">
        <v>15</v>
      </c>
      <c r="B256">
        <v>1</v>
      </c>
      <c r="C256" s="1">
        <v>3</v>
      </c>
      <c r="D256" s="2">
        <v>2</v>
      </c>
      <c r="E256" s="2">
        <v>1</v>
      </c>
      <c r="F256" s="6">
        <v>4</v>
      </c>
      <c r="G256" s="11">
        <v>12.242286317203012</v>
      </c>
      <c r="H256" s="11">
        <v>5.1744259946152695</v>
      </c>
    </row>
    <row r="257" spans="1:13" x14ac:dyDescent="0.15">
      <c r="A257" s="1" t="s">
        <v>15</v>
      </c>
      <c r="B257">
        <v>1</v>
      </c>
      <c r="C257" s="1">
        <v>3</v>
      </c>
      <c r="D257" s="2">
        <v>2</v>
      </c>
      <c r="E257" s="2">
        <v>1</v>
      </c>
      <c r="F257" s="6">
        <v>5</v>
      </c>
      <c r="G257" s="11">
        <v>10.67714363819481</v>
      </c>
      <c r="H257" s="11">
        <v>5.4518297236743845</v>
      </c>
    </row>
    <row r="258" spans="1:13" x14ac:dyDescent="0.15">
      <c r="A258" s="1" t="s">
        <v>15</v>
      </c>
      <c r="B258">
        <v>1</v>
      </c>
      <c r="C258" s="1">
        <v>3</v>
      </c>
      <c r="D258" s="2">
        <v>2</v>
      </c>
      <c r="E258" s="2">
        <v>1</v>
      </c>
      <c r="F258" s="6">
        <v>6</v>
      </c>
      <c r="G258" s="11">
        <v>9.5808602944702894</v>
      </c>
      <c r="H258" s="11">
        <v>7.3571398580845617</v>
      </c>
    </row>
    <row r="259" spans="1:13" x14ac:dyDescent="0.15">
      <c r="A259" s="1" t="s">
        <v>15</v>
      </c>
      <c r="B259">
        <v>1</v>
      </c>
      <c r="C259" s="1">
        <v>3</v>
      </c>
      <c r="D259" s="2">
        <v>2</v>
      </c>
      <c r="E259" s="2">
        <v>1</v>
      </c>
      <c r="F259" s="6">
        <v>7</v>
      </c>
      <c r="G259" s="11">
        <v>1.2029044170543379</v>
      </c>
      <c r="H259" s="11">
        <v>0.44394668603888571</v>
      </c>
    </row>
    <row r="260" spans="1:13" x14ac:dyDescent="0.15">
      <c r="A260" s="1" t="s">
        <v>15</v>
      </c>
      <c r="B260">
        <v>1</v>
      </c>
      <c r="C260" s="1">
        <v>3</v>
      </c>
      <c r="D260" s="2">
        <v>2</v>
      </c>
      <c r="E260" s="2">
        <v>1</v>
      </c>
      <c r="F260" s="6">
        <v>8</v>
      </c>
      <c r="G260" s="7">
        <v>0</v>
      </c>
      <c r="H260" s="7">
        <v>0</v>
      </c>
    </row>
    <row r="261" spans="1:13" x14ac:dyDescent="0.15">
      <c r="A261" s="1" t="s">
        <v>15</v>
      </c>
      <c r="B261">
        <v>1</v>
      </c>
      <c r="C261" s="1">
        <v>3</v>
      </c>
      <c r="D261" s="2">
        <v>2</v>
      </c>
      <c r="E261" s="2">
        <v>1</v>
      </c>
      <c r="F261" s="6">
        <v>9</v>
      </c>
      <c r="G261" s="7">
        <v>0</v>
      </c>
      <c r="H261" s="7">
        <v>0</v>
      </c>
    </row>
    <row r="262" spans="1:13" x14ac:dyDescent="0.15">
      <c r="A262" s="1" t="s">
        <v>15</v>
      </c>
      <c r="B262">
        <v>1</v>
      </c>
      <c r="C262" s="1">
        <v>3</v>
      </c>
      <c r="D262" s="2">
        <v>2</v>
      </c>
      <c r="E262" s="2">
        <v>1</v>
      </c>
      <c r="F262" s="6">
        <v>10</v>
      </c>
      <c r="G262" s="7">
        <v>0</v>
      </c>
      <c r="H262" s="7">
        <v>0</v>
      </c>
    </row>
    <row r="263" spans="1:13" x14ac:dyDescent="0.15">
      <c r="A263" s="1" t="s">
        <v>15</v>
      </c>
      <c r="B263">
        <v>1</v>
      </c>
      <c r="C263" s="1">
        <v>3</v>
      </c>
      <c r="D263" s="2">
        <v>2</v>
      </c>
      <c r="E263" s="2">
        <v>2</v>
      </c>
      <c r="F263" s="6">
        <v>1</v>
      </c>
      <c r="G263" s="7">
        <v>0</v>
      </c>
      <c r="H263" s="7">
        <v>0</v>
      </c>
      <c r="I263" s="8">
        <v>62.964137081919546</v>
      </c>
      <c r="J263" s="9">
        <f>AVERAGE(G263:G272)</f>
        <v>6.2964137081919542</v>
      </c>
      <c r="K263" s="9">
        <f>STDEV(G263:G272)</f>
        <v>8.7632810622352455</v>
      </c>
      <c r="L263" s="9">
        <f>AVERAGE(H263:H272)</f>
        <v>3.1249222191911441</v>
      </c>
      <c r="M263">
        <f>STDEV(H263:H272)</f>
        <v>4.0806569259625931</v>
      </c>
    </row>
    <row r="264" spans="1:13" x14ac:dyDescent="0.15">
      <c r="A264" s="1" t="s">
        <v>15</v>
      </c>
      <c r="B264">
        <v>1</v>
      </c>
      <c r="C264" s="1">
        <v>3</v>
      </c>
      <c r="D264" s="2">
        <v>2</v>
      </c>
      <c r="E264" s="2">
        <v>2</v>
      </c>
      <c r="F264" s="6">
        <v>2</v>
      </c>
      <c r="G264" s="11">
        <v>3.3434241396025213</v>
      </c>
      <c r="H264" s="11">
        <v>1.6592389441206719</v>
      </c>
    </row>
    <row r="265" spans="1:13" x14ac:dyDescent="0.15">
      <c r="A265" s="1" t="s">
        <v>15</v>
      </c>
      <c r="B265">
        <v>1</v>
      </c>
      <c r="C265" s="1">
        <v>3</v>
      </c>
      <c r="D265" s="2">
        <v>2</v>
      </c>
      <c r="E265" s="2">
        <v>2</v>
      </c>
      <c r="F265" s="6">
        <v>3</v>
      </c>
      <c r="G265" s="11">
        <v>25.628313136209407</v>
      </c>
      <c r="H265" s="11">
        <v>10.219935209467351</v>
      </c>
    </row>
    <row r="266" spans="1:13" x14ac:dyDescent="0.15">
      <c r="A266" s="1" t="s">
        <v>15</v>
      </c>
      <c r="B266">
        <v>1</v>
      </c>
      <c r="C266" s="1">
        <v>3</v>
      </c>
      <c r="D266" s="2">
        <v>2</v>
      </c>
      <c r="E266" s="2">
        <v>2</v>
      </c>
      <c r="F266" s="6">
        <v>4</v>
      </c>
      <c r="G266" s="11">
        <v>12.008695298109551</v>
      </c>
      <c r="H266" s="11">
        <v>7.2817445357594641</v>
      </c>
    </row>
    <row r="267" spans="1:13" x14ac:dyDescent="0.15">
      <c r="A267" s="1" t="s">
        <v>15</v>
      </c>
      <c r="B267">
        <v>1</v>
      </c>
      <c r="C267" s="1">
        <v>3</v>
      </c>
      <c r="D267" s="2">
        <v>2</v>
      </c>
      <c r="E267" s="2">
        <v>2</v>
      </c>
      <c r="F267" s="6">
        <v>5</v>
      </c>
      <c r="G267" s="11">
        <v>6.883032670867669</v>
      </c>
      <c r="H267" s="11">
        <v>3.3767800619505612</v>
      </c>
    </row>
    <row r="268" spans="1:13" x14ac:dyDescent="0.15">
      <c r="A268" s="1" t="s">
        <v>15</v>
      </c>
      <c r="B268">
        <v>1</v>
      </c>
      <c r="C268" s="1">
        <v>3</v>
      </c>
      <c r="D268" s="2">
        <v>2</v>
      </c>
      <c r="E268" s="2">
        <v>2</v>
      </c>
      <c r="F268" s="6">
        <v>6</v>
      </c>
      <c r="G268" s="11">
        <v>15.100671837130395</v>
      </c>
      <c r="H268" s="11">
        <v>8.7115234406133926</v>
      </c>
    </row>
    <row r="269" spans="1:13" x14ac:dyDescent="0.15">
      <c r="A269" s="1" t="s">
        <v>15</v>
      </c>
      <c r="B269">
        <v>1</v>
      </c>
      <c r="C269" s="1">
        <v>3</v>
      </c>
      <c r="D269" s="2">
        <v>2</v>
      </c>
      <c r="E269" s="2">
        <v>2</v>
      </c>
      <c r="F269" s="6">
        <v>7</v>
      </c>
      <c r="G269" s="7">
        <v>0</v>
      </c>
      <c r="H269" s="7">
        <v>0</v>
      </c>
    </row>
    <row r="270" spans="1:13" x14ac:dyDescent="0.15">
      <c r="A270" s="1" t="s">
        <v>15</v>
      </c>
      <c r="B270">
        <v>1</v>
      </c>
      <c r="C270" s="1">
        <v>3</v>
      </c>
      <c r="D270" s="2">
        <v>2</v>
      </c>
      <c r="E270" s="2">
        <v>2</v>
      </c>
      <c r="F270" s="6">
        <v>8</v>
      </c>
      <c r="G270" s="7">
        <v>0</v>
      </c>
      <c r="H270" s="7">
        <v>0</v>
      </c>
    </row>
    <row r="271" spans="1:13" x14ac:dyDescent="0.15">
      <c r="A271" s="1" t="s">
        <v>15</v>
      </c>
      <c r="B271">
        <v>1</v>
      </c>
      <c r="C271" s="1">
        <v>3</v>
      </c>
      <c r="D271" s="2">
        <v>2</v>
      </c>
      <c r="E271" s="2">
        <v>2</v>
      </c>
      <c r="F271" s="6">
        <v>9</v>
      </c>
      <c r="G271" s="7">
        <v>0</v>
      </c>
      <c r="H271" s="7">
        <v>0</v>
      </c>
    </row>
    <row r="272" spans="1:13" x14ac:dyDescent="0.15">
      <c r="A272" s="1" t="s">
        <v>15</v>
      </c>
      <c r="B272">
        <v>1</v>
      </c>
      <c r="C272" s="1">
        <v>3</v>
      </c>
      <c r="D272" s="2">
        <v>2</v>
      </c>
      <c r="E272" s="2">
        <v>2</v>
      </c>
      <c r="F272" s="6">
        <v>10</v>
      </c>
      <c r="G272" s="7">
        <v>0</v>
      </c>
      <c r="H272" s="7">
        <v>0</v>
      </c>
    </row>
    <row r="273" spans="1:13" x14ac:dyDescent="0.15">
      <c r="A273" s="1" t="s">
        <v>15</v>
      </c>
      <c r="B273">
        <v>1</v>
      </c>
      <c r="C273" s="1">
        <v>3</v>
      </c>
      <c r="D273" s="2">
        <v>2</v>
      </c>
      <c r="E273" s="2">
        <v>3</v>
      </c>
      <c r="F273" s="6">
        <v>1</v>
      </c>
      <c r="G273" s="7">
        <v>0</v>
      </c>
      <c r="H273" s="7">
        <v>0</v>
      </c>
      <c r="I273" s="8">
        <v>9.251972609392455</v>
      </c>
      <c r="J273" s="9">
        <f>AVERAGE(G273:G282)</f>
        <v>0.92519726093924548</v>
      </c>
      <c r="K273" s="9">
        <f>STDEV(G273:G282)</f>
        <v>2.0186277345654484</v>
      </c>
      <c r="L273" s="9">
        <f>AVERAGE(H273:H282)</f>
        <v>0.37906998144943038</v>
      </c>
      <c r="M273">
        <f>STDEV(H273:H282)</f>
        <v>0.80947415441663795</v>
      </c>
    </row>
    <row r="274" spans="1:13" x14ac:dyDescent="0.15">
      <c r="A274" s="1" t="s">
        <v>15</v>
      </c>
      <c r="B274">
        <v>1</v>
      </c>
      <c r="C274" s="1">
        <v>3</v>
      </c>
      <c r="D274" s="2">
        <v>2</v>
      </c>
      <c r="E274" s="2">
        <v>3</v>
      </c>
      <c r="F274" s="6">
        <v>2</v>
      </c>
      <c r="G274" s="11">
        <v>5.7291912971686667</v>
      </c>
      <c r="H274" s="11">
        <v>2.1687302527128778</v>
      </c>
    </row>
    <row r="275" spans="1:13" x14ac:dyDescent="0.15">
      <c r="A275" s="1" t="s">
        <v>15</v>
      </c>
      <c r="B275">
        <v>1</v>
      </c>
      <c r="C275" s="1">
        <v>3</v>
      </c>
      <c r="D275" s="2">
        <v>2</v>
      </c>
      <c r="E275" s="2">
        <v>3</v>
      </c>
      <c r="F275" s="6">
        <v>3</v>
      </c>
      <c r="G275" s="11">
        <v>3.5227813122237879</v>
      </c>
      <c r="H275" s="11">
        <v>1.621969561781426</v>
      </c>
    </row>
    <row r="276" spans="1:13" x14ac:dyDescent="0.15">
      <c r="A276" s="1" t="s">
        <v>15</v>
      </c>
      <c r="B276">
        <v>1</v>
      </c>
      <c r="C276" s="1">
        <v>3</v>
      </c>
      <c r="D276" s="2">
        <v>2</v>
      </c>
      <c r="E276" s="2">
        <v>3</v>
      </c>
      <c r="F276" s="6">
        <v>4</v>
      </c>
      <c r="G276" s="7">
        <v>0</v>
      </c>
      <c r="H276" s="7">
        <v>0</v>
      </c>
    </row>
    <row r="277" spans="1:13" x14ac:dyDescent="0.15">
      <c r="A277" s="1" t="s">
        <v>15</v>
      </c>
      <c r="B277">
        <v>1</v>
      </c>
      <c r="C277" s="1">
        <v>3</v>
      </c>
      <c r="D277" s="2">
        <v>2</v>
      </c>
      <c r="E277" s="2">
        <v>3</v>
      </c>
      <c r="F277" s="6">
        <v>5</v>
      </c>
      <c r="G277" s="7">
        <v>0</v>
      </c>
      <c r="H277" s="7">
        <v>0</v>
      </c>
    </row>
    <row r="278" spans="1:13" x14ac:dyDescent="0.15">
      <c r="A278" s="1" t="s">
        <v>15</v>
      </c>
      <c r="B278">
        <v>1</v>
      </c>
      <c r="C278" s="1">
        <v>3</v>
      </c>
      <c r="D278" s="2">
        <v>2</v>
      </c>
      <c r="E278" s="2">
        <v>3</v>
      </c>
      <c r="F278" s="6">
        <v>6</v>
      </c>
      <c r="G278" s="7">
        <v>0</v>
      </c>
      <c r="H278" s="7">
        <v>0</v>
      </c>
    </row>
    <row r="279" spans="1:13" x14ac:dyDescent="0.15">
      <c r="A279" s="1" t="s">
        <v>15</v>
      </c>
      <c r="B279">
        <v>1</v>
      </c>
      <c r="C279" s="1">
        <v>3</v>
      </c>
      <c r="D279" s="2">
        <v>2</v>
      </c>
      <c r="E279" s="2">
        <v>3</v>
      </c>
      <c r="F279" s="6">
        <v>7</v>
      </c>
      <c r="G279" s="7">
        <v>0</v>
      </c>
      <c r="H279" s="7">
        <v>0</v>
      </c>
    </row>
    <row r="280" spans="1:13" x14ac:dyDescent="0.15">
      <c r="A280" s="1" t="s">
        <v>15</v>
      </c>
      <c r="B280">
        <v>1</v>
      </c>
      <c r="C280" s="1">
        <v>3</v>
      </c>
      <c r="D280" s="2">
        <v>2</v>
      </c>
      <c r="E280" s="2">
        <v>3</v>
      </c>
      <c r="F280" s="6">
        <v>8</v>
      </c>
      <c r="G280" s="7">
        <v>0</v>
      </c>
      <c r="H280" s="7">
        <v>0</v>
      </c>
    </row>
    <row r="281" spans="1:13" x14ac:dyDescent="0.15">
      <c r="A281" s="1" t="s">
        <v>15</v>
      </c>
      <c r="B281">
        <v>1</v>
      </c>
      <c r="C281" s="1">
        <v>3</v>
      </c>
      <c r="D281" s="2">
        <v>2</v>
      </c>
      <c r="E281" s="2">
        <v>3</v>
      </c>
      <c r="F281" s="6">
        <v>9</v>
      </c>
      <c r="G281" s="7">
        <v>0</v>
      </c>
      <c r="H281" s="7">
        <v>0</v>
      </c>
    </row>
    <row r="282" spans="1:13" x14ac:dyDescent="0.15">
      <c r="A282" s="1" t="s">
        <v>15</v>
      </c>
      <c r="B282">
        <v>1</v>
      </c>
      <c r="C282" s="1">
        <v>3</v>
      </c>
      <c r="D282" s="2">
        <v>2</v>
      </c>
      <c r="E282" s="2">
        <v>3</v>
      </c>
      <c r="F282" s="6">
        <v>10</v>
      </c>
      <c r="G282" s="7">
        <v>0</v>
      </c>
      <c r="H282" s="7">
        <v>0</v>
      </c>
    </row>
    <row r="283" spans="1:13" x14ac:dyDescent="0.15">
      <c r="A283" s="1" t="s">
        <v>15</v>
      </c>
      <c r="B283">
        <v>1</v>
      </c>
      <c r="C283" s="1">
        <v>3</v>
      </c>
      <c r="D283" s="2">
        <v>2</v>
      </c>
      <c r="E283" s="2">
        <v>4</v>
      </c>
      <c r="F283" s="6">
        <v>1</v>
      </c>
      <c r="G283" s="7">
        <v>0</v>
      </c>
      <c r="H283" s="7">
        <v>0</v>
      </c>
      <c r="I283" s="8">
        <v>0</v>
      </c>
      <c r="J283" s="9">
        <f>AVERAGE(G283:G292)</f>
        <v>0</v>
      </c>
      <c r="K283" s="9">
        <f>STDEV(G283:G292)</f>
        <v>0</v>
      </c>
      <c r="L283" s="9">
        <f>AVERAGE(H283:H292)</f>
        <v>0</v>
      </c>
      <c r="M283">
        <f>STDEV(H283:H292)</f>
        <v>0</v>
      </c>
    </row>
    <row r="284" spans="1:13" x14ac:dyDescent="0.15">
      <c r="A284" s="1" t="s">
        <v>15</v>
      </c>
      <c r="B284">
        <v>1</v>
      </c>
      <c r="C284" s="1">
        <v>3</v>
      </c>
      <c r="D284" s="2">
        <v>2</v>
      </c>
      <c r="E284" s="2">
        <v>4</v>
      </c>
      <c r="F284" s="6">
        <v>2</v>
      </c>
      <c r="G284" s="7">
        <v>0</v>
      </c>
      <c r="H284" s="7">
        <v>0</v>
      </c>
    </row>
    <row r="285" spans="1:13" x14ac:dyDescent="0.15">
      <c r="A285" s="1" t="s">
        <v>15</v>
      </c>
      <c r="B285">
        <v>1</v>
      </c>
      <c r="C285" s="1">
        <v>3</v>
      </c>
      <c r="D285" s="2">
        <v>2</v>
      </c>
      <c r="E285" s="2">
        <v>4</v>
      </c>
      <c r="F285" s="6">
        <v>3</v>
      </c>
      <c r="G285" s="7">
        <v>0</v>
      </c>
      <c r="H285" s="7">
        <v>0</v>
      </c>
    </row>
    <row r="286" spans="1:13" x14ac:dyDescent="0.15">
      <c r="A286" s="1" t="s">
        <v>15</v>
      </c>
      <c r="B286">
        <v>1</v>
      </c>
      <c r="C286" s="1">
        <v>3</v>
      </c>
      <c r="D286" s="2">
        <v>2</v>
      </c>
      <c r="E286" s="2">
        <v>4</v>
      </c>
      <c r="F286" s="6">
        <v>4</v>
      </c>
      <c r="G286" s="7">
        <v>0</v>
      </c>
      <c r="H286" s="7">
        <v>0</v>
      </c>
    </row>
    <row r="287" spans="1:13" x14ac:dyDescent="0.15">
      <c r="A287" s="1" t="s">
        <v>15</v>
      </c>
      <c r="B287">
        <v>1</v>
      </c>
      <c r="C287" s="1">
        <v>3</v>
      </c>
      <c r="D287" s="2">
        <v>2</v>
      </c>
      <c r="E287" s="2">
        <v>4</v>
      </c>
      <c r="F287" s="6">
        <v>5</v>
      </c>
      <c r="G287" s="7">
        <v>0</v>
      </c>
      <c r="H287" s="7">
        <v>0</v>
      </c>
    </row>
    <row r="288" spans="1:13" x14ac:dyDescent="0.15">
      <c r="A288" s="1" t="s">
        <v>15</v>
      </c>
      <c r="B288">
        <v>1</v>
      </c>
      <c r="C288" s="1">
        <v>3</v>
      </c>
      <c r="D288" s="2">
        <v>2</v>
      </c>
      <c r="E288" s="2">
        <v>4</v>
      </c>
      <c r="F288" s="6">
        <v>6</v>
      </c>
      <c r="G288" s="7">
        <v>0</v>
      </c>
      <c r="H288" s="7">
        <v>0</v>
      </c>
    </row>
    <row r="289" spans="1:13" x14ac:dyDescent="0.15">
      <c r="A289" s="1" t="s">
        <v>15</v>
      </c>
      <c r="B289">
        <v>1</v>
      </c>
      <c r="C289" s="1">
        <v>3</v>
      </c>
      <c r="D289" s="2">
        <v>2</v>
      </c>
      <c r="E289" s="2">
        <v>4</v>
      </c>
      <c r="F289" s="6">
        <v>7</v>
      </c>
      <c r="G289" s="7">
        <v>0</v>
      </c>
      <c r="H289" s="7">
        <v>0</v>
      </c>
    </row>
    <row r="290" spans="1:13" x14ac:dyDescent="0.15">
      <c r="A290" s="1" t="s">
        <v>15</v>
      </c>
      <c r="B290">
        <v>1</v>
      </c>
      <c r="C290" s="1">
        <v>3</v>
      </c>
      <c r="D290" s="2">
        <v>2</v>
      </c>
      <c r="E290" s="2">
        <v>4</v>
      </c>
      <c r="F290" s="6">
        <v>8</v>
      </c>
      <c r="G290" s="7">
        <v>0</v>
      </c>
      <c r="H290" s="7">
        <v>0</v>
      </c>
    </row>
    <row r="291" spans="1:13" x14ac:dyDescent="0.15">
      <c r="A291" s="1" t="s">
        <v>15</v>
      </c>
      <c r="B291">
        <v>1</v>
      </c>
      <c r="C291" s="1">
        <v>3</v>
      </c>
      <c r="D291" s="2">
        <v>2</v>
      </c>
      <c r="E291" s="2">
        <v>4</v>
      </c>
      <c r="F291" s="6">
        <v>9</v>
      </c>
      <c r="G291" s="7">
        <v>0</v>
      </c>
      <c r="H291" s="7">
        <v>0</v>
      </c>
    </row>
    <row r="292" spans="1:13" x14ac:dyDescent="0.15">
      <c r="A292" s="1" t="s">
        <v>15</v>
      </c>
      <c r="B292">
        <v>1</v>
      </c>
      <c r="C292" s="1">
        <v>3</v>
      </c>
      <c r="D292" s="2">
        <v>2</v>
      </c>
      <c r="E292" s="2">
        <v>4</v>
      </c>
      <c r="F292" s="6">
        <v>10</v>
      </c>
      <c r="G292" s="7">
        <v>0</v>
      </c>
      <c r="H292" s="7">
        <v>0</v>
      </c>
    </row>
    <row r="293" spans="1:13" x14ac:dyDescent="0.15">
      <c r="A293" s="1" t="s">
        <v>15</v>
      </c>
      <c r="B293">
        <v>1</v>
      </c>
      <c r="C293" s="1">
        <v>3</v>
      </c>
      <c r="D293" s="2">
        <v>2</v>
      </c>
      <c r="E293" s="6">
        <v>5</v>
      </c>
      <c r="F293" s="6">
        <v>1</v>
      </c>
      <c r="G293" s="7">
        <v>0</v>
      </c>
      <c r="H293" s="7">
        <v>0</v>
      </c>
      <c r="I293" s="8">
        <v>0</v>
      </c>
      <c r="J293" s="9">
        <f>AVERAGE(G293:G302)</f>
        <v>0</v>
      </c>
      <c r="K293" s="9">
        <f>STDEV(G293:G302)</f>
        <v>0</v>
      </c>
      <c r="L293" s="9">
        <f>AVERAGE(H293:H302)</f>
        <v>0</v>
      </c>
      <c r="M293">
        <f>STDEV(H293:H302)</f>
        <v>0</v>
      </c>
    </row>
    <row r="294" spans="1:13" x14ac:dyDescent="0.15">
      <c r="A294" s="1" t="s">
        <v>15</v>
      </c>
      <c r="B294">
        <v>1</v>
      </c>
      <c r="C294" s="1">
        <v>3</v>
      </c>
      <c r="D294" s="2">
        <v>2</v>
      </c>
      <c r="E294" s="6">
        <v>5</v>
      </c>
      <c r="F294" s="6">
        <v>2</v>
      </c>
      <c r="G294" s="7">
        <v>0</v>
      </c>
      <c r="H294" s="7">
        <v>0</v>
      </c>
    </row>
    <row r="295" spans="1:13" x14ac:dyDescent="0.15">
      <c r="A295" s="1" t="s">
        <v>15</v>
      </c>
      <c r="B295">
        <v>1</v>
      </c>
      <c r="C295" s="1">
        <v>3</v>
      </c>
      <c r="D295" s="2">
        <v>2</v>
      </c>
      <c r="E295" s="6">
        <v>5</v>
      </c>
      <c r="F295" s="6">
        <v>3</v>
      </c>
      <c r="G295" s="7">
        <v>0</v>
      </c>
      <c r="H295" s="7">
        <v>0</v>
      </c>
    </row>
    <row r="296" spans="1:13" x14ac:dyDescent="0.15">
      <c r="A296" s="1" t="s">
        <v>15</v>
      </c>
      <c r="B296">
        <v>1</v>
      </c>
      <c r="C296" s="1">
        <v>3</v>
      </c>
      <c r="D296" s="2">
        <v>2</v>
      </c>
      <c r="E296" s="6">
        <v>5</v>
      </c>
      <c r="F296" s="6">
        <v>4</v>
      </c>
      <c r="G296" s="7">
        <v>0</v>
      </c>
      <c r="H296" s="7">
        <v>0</v>
      </c>
    </row>
    <row r="297" spans="1:13" x14ac:dyDescent="0.15">
      <c r="A297" s="1" t="s">
        <v>15</v>
      </c>
      <c r="B297">
        <v>1</v>
      </c>
      <c r="C297" s="1">
        <v>3</v>
      </c>
      <c r="D297" s="2">
        <v>2</v>
      </c>
      <c r="E297" s="6">
        <v>5</v>
      </c>
      <c r="F297" s="6">
        <v>5</v>
      </c>
      <c r="G297" s="7">
        <v>0</v>
      </c>
      <c r="H297" s="7">
        <v>0</v>
      </c>
    </row>
    <row r="298" spans="1:13" x14ac:dyDescent="0.15">
      <c r="A298" s="1" t="s">
        <v>15</v>
      </c>
      <c r="B298">
        <v>1</v>
      </c>
      <c r="C298" s="1">
        <v>3</v>
      </c>
      <c r="D298" s="2">
        <v>2</v>
      </c>
      <c r="E298" s="6">
        <v>5</v>
      </c>
      <c r="F298" s="6">
        <v>6</v>
      </c>
      <c r="G298" s="7">
        <v>0</v>
      </c>
      <c r="H298" s="7">
        <v>0</v>
      </c>
    </row>
    <row r="299" spans="1:13" x14ac:dyDescent="0.15">
      <c r="A299" s="1" t="s">
        <v>15</v>
      </c>
      <c r="B299">
        <v>1</v>
      </c>
      <c r="C299" s="1">
        <v>3</v>
      </c>
      <c r="D299" s="2">
        <v>2</v>
      </c>
      <c r="E299" s="2">
        <v>5</v>
      </c>
      <c r="F299" s="6">
        <v>7</v>
      </c>
      <c r="G299" s="7">
        <v>0</v>
      </c>
      <c r="H299" s="7">
        <v>0</v>
      </c>
    </row>
    <row r="300" spans="1:13" x14ac:dyDescent="0.15">
      <c r="A300" s="1" t="s">
        <v>15</v>
      </c>
      <c r="B300">
        <v>1</v>
      </c>
      <c r="C300" s="1">
        <v>3</v>
      </c>
      <c r="D300" s="2">
        <v>2</v>
      </c>
      <c r="E300" s="6">
        <v>5</v>
      </c>
      <c r="F300" s="6">
        <v>8</v>
      </c>
      <c r="G300" s="7">
        <v>0</v>
      </c>
      <c r="H300" s="7">
        <v>0</v>
      </c>
    </row>
    <row r="301" spans="1:13" x14ac:dyDescent="0.15">
      <c r="A301" s="1" t="s">
        <v>15</v>
      </c>
      <c r="B301">
        <v>1</v>
      </c>
      <c r="C301" s="1">
        <v>3</v>
      </c>
      <c r="D301" s="2">
        <v>2</v>
      </c>
      <c r="E301" s="6">
        <v>5</v>
      </c>
      <c r="F301" s="6">
        <v>9</v>
      </c>
      <c r="G301" s="7">
        <v>0</v>
      </c>
      <c r="H301" s="7">
        <v>0</v>
      </c>
    </row>
    <row r="302" spans="1:13" x14ac:dyDescent="0.15">
      <c r="A302" s="1" t="s">
        <v>15</v>
      </c>
      <c r="B302">
        <v>1</v>
      </c>
      <c r="C302" s="1">
        <v>3</v>
      </c>
      <c r="D302" s="2">
        <v>2</v>
      </c>
      <c r="E302" s="6">
        <v>5</v>
      </c>
      <c r="F302" s="6">
        <v>10</v>
      </c>
      <c r="G302" s="7">
        <v>0</v>
      </c>
      <c r="H302" s="7">
        <v>0</v>
      </c>
    </row>
    <row r="303" spans="1:13" x14ac:dyDescent="0.15">
      <c r="A303" s="1" t="s">
        <v>16</v>
      </c>
      <c r="B303">
        <v>1</v>
      </c>
      <c r="C303" s="1">
        <v>4</v>
      </c>
      <c r="D303" s="2">
        <v>1</v>
      </c>
      <c r="E303" s="2">
        <v>1</v>
      </c>
      <c r="F303" s="6">
        <v>1</v>
      </c>
      <c r="G303" s="11">
        <v>73.293281143027244</v>
      </c>
      <c r="H303" s="11">
        <v>27.919077012571503</v>
      </c>
      <c r="I303" s="8">
        <v>145.37759220122044</v>
      </c>
      <c r="J303" s="9">
        <f>AVERAGE(G303:G312)</f>
        <v>14.537759220122044</v>
      </c>
      <c r="K303" s="9">
        <f>STDEV(G303:G312)</f>
        <v>25.772095546993139</v>
      </c>
      <c r="L303" s="9">
        <f>AVERAGE(H303:H312)</f>
        <v>5.9259219770778815</v>
      </c>
      <c r="M303">
        <f>STDEV(H303:H312)</f>
        <v>10.794293412996364</v>
      </c>
    </row>
    <row r="304" spans="1:13" x14ac:dyDescent="0.15">
      <c r="A304" s="1" t="s">
        <v>16</v>
      </c>
      <c r="B304">
        <v>1</v>
      </c>
      <c r="C304" s="1">
        <v>4</v>
      </c>
      <c r="D304" s="2">
        <v>1</v>
      </c>
      <c r="E304" s="2">
        <v>1</v>
      </c>
      <c r="F304" s="6">
        <v>2</v>
      </c>
      <c r="G304" s="11">
        <v>28.254549982636309</v>
      </c>
      <c r="H304" s="11">
        <v>7.6314362315630273</v>
      </c>
    </row>
    <row r="305" spans="1:13" x14ac:dyDescent="0.15">
      <c r="A305" s="1" t="s">
        <v>16</v>
      </c>
      <c r="B305">
        <v>1</v>
      </c>
      <c r="C305" s="1">
        <v>4</v>
      </c>
      <c r="D305" s="2">
        <v>1</v>
      </c>
      <c r="E305" s="2">
        <v>1</v>
      </c>
      <c r="F305" s="6">
        <v>3</v>
      </c>
      <c r="G305" s="11">
        <v>43.829761075556881</v>
      </c>
      <c r="H305" s="11">
        <v>23.708706526644281</v>
      </c>
    </row>
    <row r="306" spans="1:13" x14ac:dyDescent="0.15">
      <c r="A306" s="1" t="s">
        <v>16</v>
      </c>
      <c r="B306">
        <v>1</v>
      </c>
      <c r="C306" s="1">
        <v>4</v>
      </c>
      <c r="D306" s="2">
        <v>1</v>
      </c>
      <c r="E306" s="2">
        <v>1</v>
      </c>
      <c r="F306" s="6">
        <v>4</v>
      </c>
      <c r="G306" s="7">
        <v>0</v>
      </c>
      <c r="H306" s="7">
        <v>0</v>
      </c>
    </row>
    <row r="307" spans="1:13" x14ac:dyDescent="0.15">
      <c r="A307" s="1" t="s">
        <v>16</v>
      </c>
      <c r="B307">
        <v>1</v>
      </c>
      <c r="C307" s="1">
        <v>4</v>
      </c>
      <c r="D307" s="2">
        <v>1</v>
      </c>
      <c r="E307" s="2">
        <v>1</v>
      </c>
      <c r="F307" s="6">
        <v>5</v>
      </c>
      <c r="G307" s="7">
        <v>0</v>
      </c>
      <c r="H307" s="7">
        <v>0</v>
      </c>
    </row>
    <row r="308" spans="1:13" x14ac:dyDescent="0.15">
      <c r="A308" s="1" t="s">
        <v>16</v>
      </c>
      <c r="B308">
        <v>1</v>
      </c>
      <c r="C308" s="1">
        <v>4</v>
      </c>
      <c r="D308" s="2">
        <v>1</v>
      </c>
      <c r="E308" s="2">
        <v>1</v>
      </c>
      <c r="F308" s="6">
        <v>6</v>
      </c>
      <c r="G308" s="7">
        <v>0</v>
      </c>
      <c r="H308" s="7">
        <v>0</v>
      </c>
    </row>
    <row r="309" spans="1:13" x14ac:dyDescent="0.15">
      <c r="A309" s="1" t="s">
        <v>16</v>
      </c>
      <c r="B309">
        <v>1</v>
      </c>
      <c r="C309" s="1">
        <v>4</v>
      </c>
      <c r="D309" s="2">
        <v>1</v>
      </c>
      <c r="E309" s="2">
        <v>1</v>
      </c>
      <c r="F309" s="6">
        <v>7</v>
      </c>
      <c r="G309" s="7">
        <v>0</v>
      </c>
      <c r="H309" s="7">
        <v>0</v>
      </c>
    </row>
    <row r="310" spans="1:13" x14ac:dyDescent="0.15">
      <c r="A310" s="1" t="s">
        <v>16</v>
      </c>
      <c r="B310">
        <v>1</v>
      </c>
      <c r="C310" s="1">
        <v>4</v>
      </c>
      <c r="D310" s="2">
        <v>1</v>
      </c>
      <c r="E310" s="2">
        <v>1</v>
      </c>
      <c r="F310" s="6">
        <v>8</v>
      </c>
      <c r="G310" s="7">
        <v>0</v>
      </c>
      <c r="H310" s="7">
        <v>0</v>
      </c>
    </row>
    <row r="311" spans="1:13" x14ac:dyDescent="0.15">
      <c r="A311" s="1" t="s">
        <v>16</v>
      </c>
      <c r="B311">
        <v>1</v>
      </c>
      <c r="C311" s="1">
        <v>4</v>
      </c>
      <c r="D311" s="2">
        <v>1</v>
      </c>
      <c r="E311" s="2">
        <v>1</v>
      </c>
      <c r="F311" s="6">
        <v>9</v>
      </c>
      <c r="G311" s="7">
        <v>0</v>
      </c>
      <c r="H311" s="7">
        <v>0</v>
      </c>
    </row>
    <row r="312" spans="1:13" x14ac:dyDescent="0.15">
      <c r="A312" s="1" t="s">
        <v>16</v>
      </c>
      <c r="B312">
        <v>1</v>
      </c>
      <c r="C312" s="1">
        <v>4</v>
      </c>
      <c r="D312" s="2">
        <v>1</v>
      </c>
      <c r="E312" s="2">
        <v>1</v>
      </c>
      <c r="F312" s="6">
        <v>10</v>
      </c>
      <c r="G312" s="7">
        <v>0</v>
      </c>
      <c r="H312" s="7">
        <v>0</v>
      </c>
    </row>
    <row r="313" spans="1:13" x14ac:dyDescent="0.15">
      <c r="A313" s="1" t="s">
        <v>16</v>
      </c>
      <c r="B313">
        <v>1</v>
      </c>
      <c r="C313" s="1">
        <v>4</v>
      </c>
      <c r="D313" s="2">
        <v>1</v>
      </c>
      <c r="E313" s="2">
        <v>2</v>
      </c>
      <c r="F313" s="6">
        <v>1</v>
      </c>
      <c r="G313" s="11">
        <v>118.30744720104872</v>
      </c>
      <c r="H313" s="11">
        <v>46.472756131501129</v>
      </c>
      <c r="I313" s="8">
        <v>415.61830334514741</v>
      </c>
      <c r="J313" s="9">
        <f>AVERAGE(G313:G322)</f>
        <v>41.561830334514738</v>
      </c>
      <c r="K313" s="9">
        <f>STDEV(G313:G322)</f>
        <v>59.444596386835862</v>
      </c>
      <c r="L313" s="9">
        <f>AVERAGE(H313:H322)</f>
        <v>17.023308233232505</v>
      </c>
      <c r="M313">
        <f>STDEV(H313:H322)</f>
        <v>24.008052314023573</v>
      </c>
    </row>
    <row r="314" spans="1:13" x14ac:dyDescent="0.15">
      <c r="A314" s="1" t="s">
        <v>16</v>
      </c>
      <c r="B314">
        <v>1</v>
      </c>
      <c r="C314" s="1">
        <v>4</v>
      </c>
      <c r="D314" s="2">
        <v>1</v>
      </c>
      <c r="E314" s="2">
        <v>2</v>
      </c>
      <c r="F314" s="6">
        <v>2</v>
      </c>
      <c r="G314" s="11">
        <v>159.26082342088654</v>
      </c>
      <c r="H314" s="11">
        <v>61.611349036402572</v>
      </c>
    </row>
    <row r="315" spans="1:13" x14ac:dyDescent="0.15">
      <c r="A315" s="1" t="s">
        <v>16</v>
      </c>
      <c r="B315">
        <v>1</v>
      </c>
      <c r="C315" s="1">
        <v>4</v>
      </c>
      <c r="D315" s="2">
        <v>1</v>
      </c>
      <c r="E315" s="2">
        <v>2</v>
      </c>
      <c r="F315" s="6">
        <v>3</v>
      </c>
      <c r="G315" s="11">
        <v>59.349530417051028</v>
      </c>
      <c r="H315" s="11">
        <v>21.112401917832496</v>
      </c>
    </row>
    <row r="316" spans="1:13" x14ac:dyDescent="0.15">
      <c r="A316" s="1" t="s">
        <v>16</v>
      </c>
      <c r="B316">
        <v>1</v>
      </c>
      <c r="C316" s="1">
        <v>4</v>
      </c>
      <c r="D316" s="2">
        <v>1</v>
      </c>
      <c r="E316" s="2">
        <v>2</v>
      </c>
      <c r="F316" s="6">
        <v>4</v>
      </c>
      <c r="G316" s="11">
        <v>78.700502306161098</v>
      </c>
      <c r="H316" s="11">
        <v>41.036575246588889</v>
      </c>
    </row>
    <row r="317" spans="1:13" x14ac:dyDescent="0.15">
      <c r="A317" s="1" t="s">
        <v>16</v>
      </c>
      <c r="B317">
        <v>1</v>
      </c>
      <c r="C317" s="1">
        <v>4</v>
      </c>
      <c r="D317" s="2">
        <v>1</v>
      </c>
      <c r="E317" s="2">
        <v>2</v>
      </c>
      <c r="F317" s="6">
        <v>5</v>
      </c>
      <c r="G317" s="7">
        <v>0</v>
      </c>
      <c r="H317" s="7">
        <v>0</v>
      </c>
    </row>
    <row r="318" spans="1:13" x14ac:dyDescent="0.15">
      <c r="A318" s="1" t="s">
        <v>16</v>
      </c>
      <c r="B318">
        <v>1</v>
      </c>
      <c r="C318" s="1">
        <v>4</v>
      </c>
      <c r="D318" s="2">
        <v>1</v>
      </c>
      <c r="E318" s="2">
        <v>2</v>
      </c>
      <c r="F318" s="6">
        <v>6</v>
      </c>
      <c r="G318" s="7">
        <v>0</v>
      </c>
      <c r="H318" s="7">
        <v>0</v>
      </c>
    </row>
    <row r="319" spans="1:13" x14ac:dyDescent="0.15">
      <c r="A319" s="1" t="s">
        <v>16</v>
      </c>
      <c r="B319">
        <v>1</v>
      </c>
      <c r="C319" s="1">
        <v>4</v>
      </c>
      <c r="D319" s="2">
        <v>1</v>
      </c>
      <c r="E319" s="2">
        <v>2</v>
      </c>
      <c r="F319" s="6">
        <v>7</v>
      </c>
      <c r="G319" s="7">
        <v>0</v>
      </c>
      <c r="H319" s="7">
        <v>0</v>
      </c>
    </row>
    <row r="320" spans="1:13" x14ac:dyDescent="0.15">
      <c r="A320" s="1" t="s">
        <v>16</v>
      </c>
      <c r="B320">
        <v>1</v>
      </c>
      <c r="C320" s="1">
        <v>4</v>
      </c>
      <c r="D320" s="2">
        <v>1</v>
      </c>
      <c r="E320" s="2">
        <v>2</v>
      </c>
      <c r="F320" s="6">
        <v>8</v>
      </c>
      <c r="G320" s="7">
        <v>0</v>
      </c>
      <c r="H320" s="7">
        <v>0</v>
      </c>
    </row>
    <row r="321" spans="1:13" x14ac:dyDescent="0.15">
      <c r="A321" s="1" t="s">
        <v>16</v>
      </c>
      <c r="B321">
        <v>1</v>
      </c>
      <c r="C321" s="1">
        <v>4</v>
      </c>
      <c r="D321" s="2">
        <v>1</v>
      </c>
      <c r="E321" s="2">
        <v>2</v>
      </c>
      <c r="F321" s="6">
        <v>9</v>
      </c>
      <c r="G321" s="7">
        <v>0</v>
      </c>
      <c r="H321" s="7">
        <v>0</v>
      </c>
    </row>
    <row r="322" spans="1:13" x14ac:dyDescent="0.15">
      <c r="A322" s="1" t="s">
        <v>16</v>
      </c>
      <c r="B322">
        <v>1</v>
      </c>
      <c r="C322" s="1">
        <v>4</v>
      </c>
      <c r="D322" s="2">
        <v>1</v>
      </c>
      <c r="E322" s="2">
        <v>2</v>
      </c>
      <c r="F322" s="6">
        <v>10</v>
      </c>
      <c r="G322" s="7">
        <v>0</v>
      </c>
      <c r="H322" s="7">
        <v>0</v>
      </c>
    </row>
    <row r="323" spans="1:13" x14ac:dyDescent="0.15">
      <c r="A323" s="1" t="s">
        <v>16</v>
      </c>
      <c r="B323">
        <v>1</v>
      </c>
      <c r="C323" s="1">
        <v>4</v>
      </c>
      <c r="D323" s="2">
        <v>1</v>
      </c>
      <c r="E323" s="2">
        <v>3</v>
      </c>
      <c r="F323" s="6">
        <v>1</v>
      </c>
      <c r="G323" s="11">
        <v>97.543633177231698</v>
      </c>
      <c r="H323" s="11">
        <v>37.494446207553153</v>
      </c>
      <c r="I323" s="8">
        <v>209.1201633756578</v>
      </c>
      <c r="J323" s="9">
        <f>AVERAGE(G323:G332)</f>
        <v>20.912016337565781</v>
      </c>
      <c r="K323" s="9">
        <f>STDEV(G323:G332)</f>
        <v>43.948579726389511</v>
      </c>
      <c r="L323" s="9">
        <f>AVERAGE(H323:H332)</f>
        <v>9.6634134784647916</v>
      </c>
      <c r="M323">
        <f>STDEV(H323:H332)</f>
        <v>20.861687299743309</v>
      </c>
    </row>
    <row r="324" spans="1:13" x14ac:dyDescent="0.15">
      <c r="A324" s="1" t="s">
        <v>16</v>
      </c>
      <c r="B324">
        <v>1</v>
      </c>
      <c r="C324" s="1">
        <v>4</v>
      </c>
      <c r="D324" s="2">
        <v>1</v>
      </c>
      <c r="E324" s="2">
        <v>3</v>
      </c>
      <c r="F324" s="6">
        <v>2</v>
      </c>
      <c r="G324" s="11">
        <v>110.63806816974848</v>
      </c>
      <c r="H324" s="11">
        <v>58.691319994452272</v>
      </c>
    </row>
    <row r="325" spans="1:13" x14ac:dyDescent="0.15">
      <c r="A325" s="1" t="s">
        <v>16</v>
      </c>
      <c r="B325">
        <v>1</v>
      </c>
      <c r="C325" s="1">
        <v>4</v>
      </c>
      <c r="D325" s="2">
        <v>1</v>
      </c>
      <c r="E325" s="2">
        <v>3</v>
      </c>
      <c r="F325" s="6">
        <v>3</v>
      </c>
      <c r="G325" s="11">
        <v>0.93846202867764217</v>
      </c>
      <c r="H325" s="11">
        <v>0.44836858264248197</v>
      </c>
    </row>
    <row r="326" spans="1:13" x14ac:dyDescent="0.15">
      <c r="A326" s="1" t="s">
        <v>16</v>
      </c>
      <c r="B326">
        <v>1</v>
      </c>
      <c r="C326" s="1">
        <v>4</v>
      </c>
      <c r="D326" s="2">
        <v>1</v>
      </c>
      <c r="E326" s="2">
        <v>3</v>
      </c>
      <c r="F326" s="6">
        <v>4</v>
      </c>
      <c r="G326" s="7">
        <v>0</v>
      </c>
      <c r="H326" s="7">
        <v>0</v>
      </c>
    </row>
    <row r="327" spans="1:13" x14ac:dyDescent="0.15">
      <c r="A327" s="1" t="s">
        <v>16</v>
      </c>
      <c r="B327">
        <v>1</v>
      </c>
      <c r="C327" s="1">
        <v>4</v>
      </c>
      <c r="D327" s="2">
        <v>1</v>
      </c>
      <c r="E327" s="2">
        <v>3</v>
      </c>
      <c r="F327" s="6">
        <v>5</v>
      </c>
      <c r="G327" s="7">
        <v>0</v>
      </c>
      <c r="H327" s="7">
        <v>0</v>
      </c>
    </row>
    <row r="328" spans="1:13" x14ac:dyDescent="0.15">
      <c r="A328" s="1" t="s">
        <v>16</v>
      </c>
      <c r="B328">
        <v>1</v>
      </c>
      <c r="C328" s="1">
        <v>4</v>
      </c>
      <c r="D328" s="2">
        <v>1</v>
      </c>
      <c r="E328" s="2">
        <v>3</v>
      </c>
      <c r="F328" s="6">
        <v>6</v>
      </c>
      <c r="G328" s="7">
        <v>0</v>
      </c>
      <c r="H328" s="7">
        <v>0</v>
      </c>
    </row>
    <row r="329" spans="1:13" x14ac:dyDescent="0.15">
      <c r="A329" s="1" t="s">
        <v>16</v>
      </c>
      <c r="B329">
        <v>1</v>
      </c>
      <c r="C329" s="1">
        <v>4</v>
      </c>
      <c r="D329" s="2">
        <v>1</v>
      </c>
      <c r="E329" s="2">
        <v>3</v>
      </c>
      <c r="F329" s="6">
        <v>7</v>
      </c>
      <c r="G329" s="7">
        <v>0</v>
      </c>
      <c r="H329" s="7">
        <v>0</v>
      </c>
    </row>
    <row r="330" spans="1:13" x14ac:dyDescent="0.15">
      <c r="A330" s="1" t="s">
        <v>16</v>
      </c>
      <c r="B330">
        <v>1</v>
      </c>
      <c r="C330" s="1">
        <v>4</v>
      </c>
      <c r="D330" s="2">
        <v>1</v>
      </c>
      <c r="E330" s="2">
        <v>3</v>
      </c>
      <c r="F330" s="6">
        <v>8</v>
      </c>
      <c r="G330" s="7">
        <v>0</v>
      </c>
      <c r="H330" s="7">
        <v>0</v>
      </c>
    </row>
    <row r="331" spans="1:13" x14ac:dyDescent="0.15">
      <c r="A331" s="1" t="s">
        <v>16</v>
      </c>
      <c r="B331">
        <v>1</v>
      </c>
      <c r="C331" s="1">
        <v>4</v>
      </c>
      <c r="D331" s="2">
        <v>1</v>
      </c>
      <c r="E331" s="2">
        <v>3</v>
      </c>
      <c r="F331" s="6">
        <v>9</v>
      </c>
      <c r="G331" s="7">
        <v>0</v>
      </c>
      <c r="H331" s="7">
        <v>0</v>
      </c>
    </row>
    <row r="332" spans="1:13" x14ac:dyDescent="0.15">
      <c r="A332" s="1" t="s">
        <v>16</v>
      </c>
      <c r="B332">
        <v>1</v>
      </c>
      <c r="C332" s="1">
        <v>4</v>
      </c>
      <c r="D332" s="2">
        <v>1</v>
      </c>
      <c r="E332" s="2">
        <v>3</v>
      </c>
      <c r="F332" s="6">
        <v>10</v>
      </c>
      <c r="G332" s="7">
        <v>0</v>
      </c>
      <c r="H332" s="7">
        <v>0</v>
      </c>
    </row>
    <row r="333" spans="1:13" x14ac:dyDescent="0.15">
      <c r="A333" s="1" t="s">
        <v>16</v>
      </c>
      <c r="B333">
        <v>1</v>
      </c>
      <c r="C333" s="1">
        <v>4</v>
      </c>
      <c r="D333" s="2">
        <v>1</v>
      </c>
      <c r="E333" s="2">
        <v>4</v>
      </c>
      <c r="F333" s="6">
        <v>1</v>
      </c>
      <c r="G333" s="11">
        <v>77.767208999521301</v>
      </c>
      <c r="H333" s="11">
        <v>58.952877415084195</v>
      </c>
      <c r="I333" s="8">
        <v>77.767208999521301</v>
      </c>
      <c r="J333" s="9">
        <f>AVERAGE(G333:G342)</f>
        <v>7.7767208999521298</v>
      </c>
      <c r="K333" s="9">
        <f>STDEV(G333:G342)</f>
        <v>24.592150771283155</v>
      </c>
      <c r="L333" s="9">
        <f>AVERAGE(H333:H342)</f>
        <v>5.8952877415084197</v>
      </c>
      <c r="M333">
        <f>STDEV(H333:H342)</f>
        <v>18.642536725236575</v>
      </c>
    </row>
    <row r="334" spans="1:13" x14ac:dyDescent="0.15">
      <c r="A334" s="1" t="s">
        <v>16</v>
      </c>
      <c r="B334">
        <v>1</v>
      </c>
      <c r="C334" s="1">
        <v>4</v>
      </c>
      <c r="D334" s="2">
        <v>1</v>
      </c>
      <c r="E334" s="2">
        <v>4</v>
      </c>
      <c r="F334" s="6">
        <v>2</v>
      </c>
      <c r="G334" s="7">
        <v>0</v>
      </c>
      <c r="H334" s="7">
        <v>0</v>
      </c>
    </row>
    <row r="335" spans="1:13" x14ac:dyDescent="0.15">
      <c r="A335" s="1" t="s">
        <v>16</v>
      </c>
      <c r="B335">
        <v>1</v>
      </c>
      <c r="C335" s="1">
        <v>4</v>
      </c>
      <c r="D335" s="2">
        <v>1</v>
      </c>
      <c r="E335" s="2">
        <v>4</v>
      </c>
      <c r="F335" s="6">
        <v>3</v>
      </c>
      <c r="G335" s="7">
        <v>0</v>
      </c>
      <c r="H335" s="7">
        <v>0</v>
      </c>
    </row>
    <row r="336" spans="1:13" x14ac:dyDescent="0.15">
      <c r="A336" s="1" t="s">
        <v>16</v>
      </c>
      <c r="B336">
        <v>1</v>
      </c>
      <c r="C336" s="1">
        <v>4</v>
      </c>
      <c r="D336" s="2">
        <v>1</v>
      </c>
      <c r="E336" s="2">
        <v>4</v>
      </c>
      <c r="F336" s="6">
        <v>4</v>
      </c>
      <c r="G336" s="7">
        <v>0</v>
      </c>
      <c r="H336" s="7">
        <v>0</v>
      </c>
    </row>
    <row r="337" spans="1:13" x14ac:dyDescent="0.15">
      <c r="A337" s="1" t="s">
        <v>16</v>
      </c>
      <c r="B337">
        <v>1</v>
      </c>
      <c r="C337" s="1">
        <v>4</v>
      </c>
      <c r="D337" s="2">
        <v>1</v>
      </c>
      <c r="E337" s="2">
        <v>4</v>
      </c>
      <c r="F337" s="6">
        <v>5</v>
      </c>
      <c r="G337" s="7">
        <v>0</v>
      </c>
      <c r="H337" s="7">
        <v>0</v>
      </c>
    </row>
    <row r="338" spans="1:13" x14ac:dyDescent="0.15">
      <c r="A338" s="1" t="s">
        <v>16</v>
      </c>
      <c r="B338">
        <v>1</v>
      </c>
      <c r="C338" s="1">
        <v>4</v>
      </c>
      <c r="D338" s="2">
        <v>1</v>
      </c>
      <c r="E338" s="2">
        <v>4</v>
      </c>
      <c r="F338" s="6">
        <v>6</v>
      </c>
      <c r="G338" s="7">
        <v>0</v>
      </c>
      <c r="H338" s="7">
        <v>0</v>
      </c>
    </row>
    <row r="339" spans="1:13" x14ac:dyDescent="0.15">
      <c r="A339" s="1" t="s">
        <v>16</v>
      </c>
      <c r="B339">
        <v>1</v>
      </c>
      <c r="C339" s="1">
        <v>4</v>
      </c>
      <c r="D339" s="2">
        <v>1</v>
      </c>
      <c r="E339" s="2">
        <v>4</v>
      </c>
      <c r="F339" s="6">
        <v>7</v>
      </c>
      <c r="G339" s="7">
        <v>0</v>
      </c>
      <c r="H339" s="7">
        <v>0</v>
      </c>
    </row>
    <row r="340" spans="1:13" x14ac:dyDescent="0.15">
      <c r="A340" s="1" t="s">
        <v>16</v>
      </c>
      <c r="B340">
        <v>1</v>
      </c>
      <c r="C340" s="1">
        <v>4</v>
      </c>
      <c r="D340" s="2">
        <v>1</v>
      </c>
      <c r="E340" s="2">
        <v>4</v>
      </c>
      <c r="F340" s="6">
        <v>8</v>
      </c>
      <c r="G340" s="7">
        <v>0</v>
      </c>
      <c r="H340" s="7">
        <v>0</v>
      </c>
    </row>
    <row r="341" spans="1:13" x14ac:dyDescent="0.15">
      <c r="A341" s="1" t="s">
        <v>16</v>
      </c>
      <c r="B341">
        <v>1</v>
      </c>
      <c r="C341" s="1">
        <v>4</v>
      </c>
      <c r="D341" s="2">
        <v>1</v>
      </c>
      <c r="E341" s="2">
        <v>4</v>
      </c>
      <c r="F341" s="6">
        <v>9</v>
      </c>
      <c r="G341" s="7">
        <v>0</v>
      </c>
      <c r="H341" s="7">
        <v>0</v>
      </c>
    </row>
    <row r="342" spans="1:13" x14ac:dyDescent="0.15">
      <c r="A342" s="1" t="s">
        <v>16</v>
      </c>
      <c r="B342">
        <v>1</v>
      </c>
      <c r="C342" s="1">
        <v>4</v>
      </c>
      <c r="D342" s="2">
        <v>1</v>
      </c>
      <c r="E342" s="2">
        <v>4</v>
      </c>
      <c r="F342" s="6">
        <v>10</v>
      </c>
      <c r="G342" s="7">
        <v>0</v>
      </c>
      <c r="H342" s="7">
        <v>0</v>
      </c>
    </row>
    <row r="343" spans="1:13" x14ac:dyDescent="0.15">
      <c r="A343" s="1" t="s">
        <v>16</v>
      </c>
      <c r="B343">
        <v>1</v>
      </c>
      <c r="C343" s="1">
        <v>4</v>
      </c>
      <c r="D343" s="2">
        <v>1</v>
      </c>
      <c r="E343" s="6">
        <v>5</v>
      </c>
      <c r="F343" s="6">
        <v>1</v>
      </c>
      <c r="G343" s="11">
        <v>68.086666362530423</v>
      </c>
      <c r="H343" s="11">
        <v>24.390458495282555</v>
      </c>
      <c r="I343" s="8">
        <v>68.086666362530423</v>
      </c>
      <c r="J343" s="9">
        <f>AVERAGE(G343:G352)</f>
        <v>6.8086666362530419</v>
      </c>
      <c r="K343" s="9">
        <f>STDEV(G343:G352)</f>
        <v>21.530894399356779</v>
      </c>
      <c r="L343" s="9">
        <f>AVERAGE(H343:H352)</f>
        <v>2.4390458495282554</v>
      </c>
      <c r="M343">
        <f>STDEV(H343:H352)</f>
        <v>7.7129402020896087</v>
      </c>
    </row>
    <row r="344" spans="1:13" x14ac:dyDescent="0.15">
      <c r="A344" s="1" t="s">
        <v>16</v>
      </c>
      <c r="B344">
        <v>1</v>
      </c>
      <c r="C344" s="1">
        <v>4</v>
      </c>
      <c r="D344" s="2">
        <v>1</v>
      </c>
      <c r="E344" s="6">
        <v>5</v>
      </c>
      <c r="F344" s="6">
        <v>2</v>
      </c>
      <c r="G344" s="7">
        <v>0</v>
      </c>
      <c r="H344" s="7">
        <v>0</v>
      </c>
    </row>
    <row r="345" spans="1:13" x14ac:dyDescent="0.15">
      <c r="A345" s="1" t="s">
        <v>16</v>
      </c>
      <c r="B345">
        <v>1</v>
      </c>
      <c r="C345" s="1">
        <v>4</v>
      </c>
      <c r="D345" s="2">
        <v>1</v>
      </c>
      <c r="E345" s="6">
        <v>5</v>
      </c>
      <c r="F345" s="6">
        <v>3</v>
      </c>
      <c r="G345" s="7">
        <v>0</v>
      </c>
      <c r="H345" s="7">
        <v>0</v>
      </c>
    </row>
    <row r="346" spans="1:13" x14ac:dyDescent="0.15">
      <c r="A346" s="1" t="s">
        <v>16</v>
      </c>
      <c r="B346">
        <v>1</v>
      </c>
      <c r="C346" s="1">
        <v>4</v>
      </c>
      <c r="D346" s="2">
        <v>1</v>
      </c>
      <c r="E346" s="6">
        <v>5</v>
      </c>
      <c r="F346" s="6">
        <v>4</v>
      </c>
      <c r="G346" s="7">
        <v>0</v>
      </c>
      <c r="H346" s="7">
        <v>0</v>
      </c>
    </row>
    <row r="347" spans="1:13" x14ac:dyDescent="0.15">
      <c r="A347" s="1" t="s">
        <v>16</v>
      </c>
      <c r="B347">
        <v>1</v>
      </c>
      <c r="C347" s="1">
        <v>4</v>
      </c>
      <c r="D347" s="2">
        <v>1</v>
      </c>
      <c r="E347" s="6">
        <v>5</v>
      </c>
      <c r="F347" s="6">
        <v>5</v>
      </c>
      <c r="G347" s="7">
        <v>0</v>
      </c>
      <c r="H347" s="7">
        <v>0</v>
      </c>
    </row>
    <row r="348" spans="1:13" x14ac:dyDescent="0.15">
      <c r="A348" s="1" t="s">
        <v>16</v>
      </c>
      <c r="B348">
        <v>1</v>
      </c>
      <c r="C348" s="1">
        <v>4</v>
      </c>
      <c r="D348" s="2">
        <v>1</v>
      </c>
      <c r="E348" s="6">
        <v>5</v>
      </c>
      <c r="F348" s="6">
        <v>6</v>
      </c>
      <c r="G348" s="7">
        <v>0</v>
      </c>
      <c r="H348" s="7">
        <v>0</v>
      </c>
    </row>
    <row r="349" spans="1:13" x14ac:dyDescent="0.15">
      <c r="A349" s="1" t="s">
        <v>16</v>
      </c>
      <c r="B349">
        <v>1</v>
      </c>
      <c r="C349" s="1">
        <v>4</v>
      </c>
      <c r="D349" s="2">
        <v>1</v>
      </c>
      <c r="E349" s="2">
        <v>5</v>
      </c>
      <c r="F349" s="6">
        <v>7</v>
      </c>
      <c r="G349" s="7">
        <v>0</v>
      </c>
      <c r="H349" s="7">
        <v>0</v>
      </c>
    </row>
    <row r="350" spans="1:13" x14ac:dyDescent="0.15">
      <c r="A350" s="1" t="s">
        <v>16</v>
      </c>
      <c r="B350">
        <v>1</v>
      </c>
      <c r="C350" s="1">
        <v>4</v>
      </c>
      <c r="D350" s="2">
        <v>1</v>
      </c>
      <c r="E350" s="6">
        <v>5</v>
      </c>
      <c r="F350" s="6">
        <v>8</v>
      </c>
      <c r="G350" s="7">
        <v>0</v>
      </c>
      <c r="H350" s="7">
        <v>0</v>
      </c>
    </row>
    <row r="351" spans="1:13" x14ac:dyDescent="0.15">
      <c r="A351" s="1" t="s">
        <v>16</v>
      </c>
      <c r="B351">
        <v>1</v>
      </c>
      <c r="C351" s="1">
        <v>4</v>
      </c>
      <c r="D351" s="2">
        <v>1</v>
      </c>
      <c r="E351" s="6">
        <v>5</v>
      </c>
      <c r="F351" s="6">
        <v>9</v>
      </c>
      <c r="G351" s="7">
        <v>0</v>
      </c>
      <c r="H351" s="7">
        <v>0</v>
      </c>
    </row>
    <row r="352" spans="1:13" x14ac:dyDescent="0.15">
      <c r="A352" s="1" t="s">
        <v>16</v>
      </c>
      <c r="B352">
        <v>1</v>
      </c>
      <c r="C352" s="1">
        <v>4</v>
      </c>
      <c r="D352" s="2">
        <v>1</v>
      </c>
      <c r="E352" s="6">
        <v>5</v>
      </c>
      <c r="F352" s="6">
        <v>10</v>
      </c>
      <c r="G352" s="7">
        <v>0</v>
      </c>
      <c r="H352" s="7">
        <v>0</v>
      </c>
    </row>
    <row r="353" spans="1:13" x14ac:dyDescent="0.15">
      <c r="A353" s="1" t="s">
        <v>16</v>
      </c>
      <c r="B353">
        <v>1</v>
      </c>
      <c r="C353" s="1">
        <v>4</v>
      </c>
      <c r="D353" s="2">
        <v>2</v>
      </c>
      <c r="E353" s="2">
        <v>1</v>
      </c>
      <c r="F353" s="6">
        <v>1</v>
      </c>
      <c r="G353" s="7">
        <v>0</v>
      </c>
      <c r="H353" s="7">
        <v>0</v>
      </c>
      <c r="I353" s="8">
        <v>403.82451901629963</v>
      </c>
      <c r="J353" s="9">
        <f>AVERAGE(G353:G362)</f>
        <v>40.382451901629963</v>
      </c>
      <c r="K353" s="9">
        <f>STDEV(G353:G362)</f>
        <v>43.411094810635852</v>
      </c>
      <c r="L353" s="9">
        <f>AVERAGE(H353:H362)</f>
        <v>24.006818419752335</v>
      </c>
      <c r="M353">
        <f>STDEV(H353:H362)</f>
        <v>29.391065576332114</v>
      </c>
    </row>
    <row r="354" spans="1:13" x14ac:dyDescent="0.15">
      <c r="A354" s="1" t="s">
        <v>16</v>
      </c>
      <c r="B354">
        <v>1</v>
      </c>
      <c r="C354" s="1">
        <v>4</v>
      </c>
      <c r="D354" s="2">
        <v>2</v>
      </c>
      <c r="E354" s="2">
        <v>1</v>
      </c>
      <c r="F354" s="6">
        <v>2</v>
      </c>
      <c r="G354" s="11">
        <v>96.306657801925454</v>
      </c>
      <c r="H354" s="11">
        <v>31.842067441568005</v>
      </c>
    </row>
    <row r="355" spans="1:13" x14ac:dyDescent="0.15">
      <c r="A355" s="1" t="s">
        <v>16</v>
      </c>
      <c r="B355">
        <v>1</v>
      </c>
      <c r="C355" s="1">
        <v>4</v>
      </c>
      <c r="D355" s="2">
        <v>2</v>
      </c>
      <c r="E355" s="2">
        <v>1</v>
      </c>
      <c r="F355" s="6">
        <v>3</v>
      </c>
      <c r="G355" s="11">
        <v>91.459877895338849</v>
      </c>
      <c r="H355" s="11">
        <v>77.867601138019566</v>
      </c>
    </row>
    <row r="356" spans="1:13" x14ac:dyDescent="0.15">
      <c r="A356" s="1" t="s">
        <v>16</v>
      </c>
      <c r="B356">
        <v>1</v>
      </c>
      <c r="C356" s="1">
        <v>4</v>
      </c>
      <c r="D356" s="2">
        <v>2</v>
      </c>
      <c r="E356" s="2">
        <v>1</v>
      </c>
      <c r="F356" s="6">
        <v>4</v>
      </c>
      <c r="G356" s="11">
        <v>2.1272582213325708</v>
      </c>
      <c r="H356" s="11">
        <v>1.0334928229665072</v>
      </c>
    </row>
    <row r="357" spans="1:13" x14ac:dyDescent="0.15">
      <c r="A357" s="1" t="s">
        <v>16</v>
      </c>
      <c r="B357">
        <v>1</v>
      </c>
      <c r="C357" s="1">
        <v>4</v>
      </c>
      <c r="D357" s="2">
        <v>2</v>
      </c>
      <c r="E357" s="2">
        <v>1</v>
      </c>
      <c r="F357" s="6">
        <v>5</v>
      </c>
      <c r="G357" s="11">
        <v>76.176492040796873</v>
      </c>
      <c r="H357" s="11">
        <v>67.219658375786636</v>
      </c>
    </row>
    <row r="358" spans="1:13" x14ac:dyDescent="0.15">
      <c r="A358" s="1" t="s">
        <v>16</v>
      </c>
      <c r="B358">
        <v>1</v>
      </c>
      <c r="C358" s="1">
        <v>4</v>
      </c>
      <c r="D358" s="2">
        <v>2</v>
      </c>
      <c r="E358" s="2">
        <v>1</v>
      </c>
      <c r="F358" s="6">
        <v>6</v>
      </c>
      <c r="G358" s="11">
        <v>81.775826899246965</v>
      </c>
      <c r="H358" s="11">
        <v>33.544332010876829</v>
      </c>
    </row>
    <row r="359" spans="1:13" x14ac:dyDescent="0.15">
      <c r="A359" s="1" t="s">
        <v>16</v>
      </c>
      <c r="B359">
        <v>1</v>
      </c>
      <c r="C359" s="1">
        <v>4</v>
      </c>
      <c r="D359" s="2">
        <v>2</v>
      </c>
      <c r="E359" s="2">
        <v>1</v>
      </c>
      <c r="F359" s="6">
        <v>7</v>
      </c>
      <c r="G359" s="11">
        <v>55.978406157658938</v>
      </c>
      <c r="H359" s="11">
        <v>28.561032408305842</v>
      </c>
    </row>
    <row r="360" spans="1:13" x14ac:dyDescent="0.15">
      <c r="A360" s="1" t="s">
        <v>16</v>
      </c>
      <c r="B360">
        <v>1</v>
      </c>
      <c r="C360" s="1">
        <v>4</v>
      </c>
      <c r="D360" s="2">
        <v>2</v>
      </c>
      <c r="E360" s="2">
        <v>1</v>
      </c>
      <c r="F360" s="6">
        <v>8</v>
      </c>
      <c r="G360" s="7">
        <v>0</v>
      </c>
      <c r="H360" s="7">
        <v>0</v>
      </c>
    </row>
    <row r="361" spans="1:13" x14ac:dyDescent="0.15">
      <c r="A361" s="1" t="s">
        <v>16</v>
      </c>
      <c r="B361">
        <v>1</v>
      </c>
      <c r="C361" s="1">
        <v>4</v>
      </c>
      <c r="D361" s="2">
        <v>2</v>
      </c>
      <c r="E361" s="2">
        <v>1</v>
      </c>
      <c r="F361" s="6">
        <v>9</v>
      </c>
      <c r="G361" s="7">
        <v>0</v>
      </c>
      <c r="H361" s="7">
        <v>0</v>
      </c>
    </row>
    <row r="362" spans="1:13" x14ac:dyDescent="0.15">
      <c r="A362" s="1" t="s">
        <v>16</v>
      </c>
      <c r="B362">
        <v>1</v>
      </c>
      <c r="C362" s="1">
        <v>4</v>
      </c>
      <c r="D362" s="2">
        <v>2</v>
      </c>
      <c r="E362" s="2">
        <v>1</v>
      </c>
      <c r="F362" s="6">
        <v>10</v>
      </c>
      <c r="G362" s="7">
        <v>0</v>
      </c>
      <c r="H362" s="7">
        <v>0</v>
      </c>
    </row>
    <row r="363" spans="1:13" x14ac:dyDescent="0.15">
      <c r="A363" s="1" t="s">
        <v>16</v>
      </c>
      <c r="B363">
        <v>1</v>
      </c>
      <c r="C363" s="1">
        <v>4</v>
      </c>
      <c r="D363" s="2">
        <v>2</v>
      </c>
      <c r="E363" s="2">
        <v>2</v>
      </c>
      <c r="F363" s="6">
        <v>1</v>
      </c>
      <c r="G363" s="7">
        <v>0</v>
      </c>
      <c r="H363" s="7">
        <v>0</v>
      </c>
      <c r="I363" s="8">
        <v>770.02163963517398</v>
      </c>
      <c r="J363" s="9">
        <f>AVERAGE(G363:G372)</f>
        <v>77.002163963517404</v>
      </c>
      <c r="K363" s="9">
        <f>STDEV(G363:G372)</f>
        <v>63.510328696255748</v>
      </c>
      <c r="L363" s="9">
        <f>AVERAGE(H363:H372)</f>
        <v>46.06481147649869</v>
      </c>
      <c r="M363">
        <f>STDEV(H363:H372)</f>
        <v>44.579258723382729</v>
      </c>
    </row>
    <row r="364" spans="1:13" x14ac:dyDescent="0.15">
      <c r="A364" s="1" t="s">
        <v>16</v>
      </c>
      <c r="B364">
        <v>1</v>
      </c>
      <c r="C364" s="1">
        <v>4</v>
      </c>
      <c r="D364" s="2">
        <v>2</v>
      </c>
      <c r="E364" s="2">
        <v>2</v>
      </c>
      <c r="F364" s="6">
        <v>2</v>
      </c>
      <c r="G364" s="11">
        <v>137.40552265291961</v>
      </c>
      <c r="H364" s="11">
        <v>85.295949062908363</v>
      </c>
    </row>
    <row r="365" spans="1:13" x14ac:dyDescent="0.15">
      <c r="A365" s="1" t="s">
        <v>16</v>
      </c>
      <c r="B365">
        <v>1</v>
      </c>
      <c r="C365" s="1">
        <v>4</v>
      </c>
      <c r="D365" s="2">
        <v>2</v>
      </c>
      <c r="E365" s="2">
        <v>2</v>
      </c>
      <c r="F365" s="6">
        <v>3</v>
      </c>
      <c r="G365" s="11">
        <v>121.6258637850699</v>
      </c>
      <c r="H365" s="11">
        <v>95.071285794745492</v>
      </c>
    </row>
    <row r="366" spans="1:13" x14ac:dyDescent="0.15">
      <c r="A366" s="1" t="s">
        <v>16</v>
      </c>
      <c r="B366">
        <v>1</v>
      </c>
      <c r="C366" s="1">
        <v>4</v>
      </c>
      <c r="D366" s="2">
        <v>2</v>
      </c>
      <c r="E366" s="2">
        <v>2</v>
      </c>
      <c r="F366" s="6">
        <v>4</v>
      </c>
      <c r="G366" s="11">
        <v>105.2923839595519</v>
      </c>
      <c r="H366" s="11">
        <v>99.390536647818209</v>
      </c>
    </row>
    <row r="367" spans="1:13" x14ac:dyDescent="0.15">
      <c r="A367" s="1" t="s">
        <v>16</v>
      </c>
      <c r="B367">
        <v>1</v>
      </c>
      <c r="C367" s="1">
        <v>4</v>
      </c>
      <c r="D367" s="2">
        <v>2</v>
      </c>
      <c r="E367" s="2">
        <v>2</v>
      </c>
      <c r="F367" s="6">
        <v>5</v>
      </c>
      <c r="G367" s="11">
        <v>131.5409542976108</v>
      </c>
      <c r="H367" s="11">
        <v>99.585000106958731</v>
      </c>
    </row>
    <row r="368" spans="1:13" x14ac:dyDescent="0.15">
      <c r="A368" s="1" t="s">
        <v>16</v>
      </c>
      <c r="B368">
        <v>1</v>
      </c>
      <c r="C368" s="1">
        <v>4</v>
      </c>
      <c r="D368" s="2">
        <v>2</v>
      </c>
      <c r="E368" s="2">
        <v>2</v>
      </c>
      <c r="F368" s="6">
        <v>6</v>
      </c>
      <c r="G368" s="11">
        <v>15.814979081986717</v>
      </c>
      <c r="H368" s="11">
        <v>4.7090002734366783</v>
      </c>
    </row>
    <row r="369" spans="1:13" x14ac:dyDescent="0.15">
      <c r="A369" s="1" t="s">
        <v>16</v>
      </c>
      <c r="B369">
        <v>1</v>
      </c>
      <c r="C369" s="1">
        <v>4</v>
      </c>
      <c r="D369" s="2">
        <v>2</v>
      </c>
      <c r="E369" s="2">
        <v>2</v>
      </c>
      <c r="F369" s="6">
        <v>7</v>
      </c>
      <c r="G369" s="11">
        <v>116.26849370476853</v>
      </c>
      <c r="H369" s="11">
        <v>31.952414601759603</v>
      </c>
    </row>
    <row r="370" spans="1:13" x14ac:dyDescent="0.15">
      <c r="A370" s="1" t="s">
        <v>16</v>
      </c>
      <c r="B370">
        <v>1</v>
      </c>
      <c r="C370" s="1">
        <v>4</v>
      </c>
      <c r="D370" s="2">
        <v>2</v>
      </c>
      <c r="E370" s="2">
        <v>2</v>
      </c>
      <c r="F370" s="6">
        <v>8</v>
      </c>
      <c r="G370" s="11">
        <v>0.75585258253197185</v>
      </c>
      <c r="H370" s="11">
        <v>0.18967528300615824</v>
      </c>
    </row>
    <row r="371" spans="1:13" x14ac:dyDescent="0.15">
      <c r="A371" s="1" t="s">
        <v>16</v>
      </c>
      <c r="B371">
        <v>1</v>
      </c>
      <c r="C371" s="1">
        <v>4</v>
      </c>
      <c r="D371" s="2">
        <v>2</v>
      </c>
      <c r="E371" s="2">
        <v>2</v>
      </c>
      <c r="F371" s="6">
        <v>9</v>
      </c>
      <c r="G371" s="11">
        <v>140.58151630811938</v>
      </c>
      <c r="H371" s="11">
        <v>44.188504460816311</v>
      </c>
    </row>
    <row r="372" spans="1:13" x14ac:dyDescent="0.15">
      <c r="A372" s="1" t="s">
        <v>16</v>
      </c>
      <c r="B372">
        <v>1</v>
      </c>
      <c r="C372" s="1">
        <v>4</v>
      </c>
      <c r="D372" s="2">
        <v>2</v>
      </c>
      <c r="E372" s="2">
        <v>2</v>
      </c>
      <c r="F372" s="6">
        <v>10</v>
      </c>
      <c r="G372" s="11">
        <v>0.7360732626152473</v>
      </c>
      <c r="H372" s="11">
        <v>0.26574853353736294</v>
      </c>
    </row>
    <row r="373" spans="1:13" x14ac:dyDescent="0.15">
      <c r="A373" s="1" t="s">
        <v>16</v>
      </c>
      <c r="B373">
        <v>1</v>
      </c>
      <c r="C373" s="1">
        <v>4</v>
      </c>
      <c r="D373" s="2">
        <v>2</v>
      </c>
      <c r="E373" s="2">
        <v>3</v>
      </c>
      <c r="F373" s="6">
        <v>1</v>
      </c>
      <c r="G373" s="11">
        <v>195.86330266679886</v>
      </c>
      <c r="H373" s="11">
        <v>89.221976946988363</v>
      </c>
      <c r="I373" s="8">
        <v>741.21478459861146</v>
      </c>
      <c r="J373" s="9">
        <f>AVERAGE(G373:G382)</f>
        <v>74.121478459861152</v>
      </c>
      <c r="K373" s="9">
        <f>STDEV(G373:G382)</f>
        <v>70.230492785108027</v>
      </c>
      <c r="L373" s="9">
        <f>AVERAGE(H373:H382)</f>
        <v>36.42514796170444</v>
      </c>
      <c r="M373">
        <f>STDEV(H373:H382)</f>
        <v>37.341984975771993</v>
      </c>
    </row>
    <row r="374" spans="1:13" x14ac:dyDescent="0.15">
      <c r="A374" s="1" t="s">
        <v>16</v>
      </c>
      <c r="B374">
        <v>1</v>
      </c>
      <c r="C374" s="1">
        <v>4</v>
      </c>
      <c r="D374" s="2">
        <v>2</v>
      </c>
      <c r="E374" s="2">
        <v>3</v>
      </c>
      <c r="F374" s="6">
        <v>2</v>
      </c>
      <c r="G374" s="11">
        <v>84.302763970624</v>
      </c>
      <c r="H374" s="11">
        <v>36.956574581606482</v>
      </c>
    </row>
    <row r="375" spans="1:13" x14ac:dyDescent="0.15">
      <c r="A375" s="1" t="s">
        <v>16</v>
      </c>
      <c r="B375">
        <v>1</v>
      </c>
      <c r="C375" s="1">
        <v>4</v>
      </c>
      <c r="D375" s="2">
        <v>2</v>
      </c>
      <c r="E375" s="2">
        <v>3</v>
      </c>
      <c r="F375" s="6">
        <v>3</v>
      </c>
      <c r="G375" s="11">
        <v>2.7474813481834541</v>
      </c>
      <c r="H375" s="11">
        <v>0.75503611373540969</v>
      </c>
    </row>
    <row r="376" spans="1:13" x14ac:dyDescent="0.15">
      <c r="A376" s="1" t="s">
        <v>16</v>
      </c>
      <c r="B376">
        <v>1</v>
      </c>
      <c r="C376" s="1">
        <v>4</v>
      </c>
      <c r="D376" s="2">
        <v>2</v>
      </c>
      <c r="E376" s="2">
        <v>3</v>
      </c>
      <c r="F376" s="6">
        <v>4</v>
      </c>
      <c r="G376" s="11">
        <v>93.475359369680461</v>
      </c>
      <c r="H376" s="11">
        <v>31.768136698341209</v>
      </c>
    </row>
    <row r="377" spans="1:13" x14ac:dyDescent="0.15">
      <c r="A377" s="1" t="s">
        <v>16</v>
      </c>
      <c r="B377">
        <v>1</v>
      </c>
      <c r="C377" s="1">
        <v>4</v>
      </c>
      <c r="D377" s="2">
        <v>2</v>
      </c>
      <c r="E377" s="2">
        <v>3</v>
      </c>
      <c r="F377" s="6">
        <v>5</v>
      </c>
      <c r="G377" s="11">
        <v>105.06690277710229</v>
      </c>
      <c r="H377" s="11">
        <v>63.421695618703353</v>
      </c>
    </row>
    <row r="378" spans="1:13" x14ac:dyDescent="0.15">
      <c r="A378" s="1" t="s">
        <v>16</v>
      </c>
      <c r="B378">
        <v>1</v>
      </c>
      <c r="C378" s="1">
        <v>4</v>
      </c>
      <c r="D378" s="2">
        <v>2</v>
      </c>
      <c r="E378" s="2">
        <v>3</v>
      </c>
      <c r="F378" s="6">
        <v>6</v>
      </c>
      <c r="G378" s="11">
        <v>142.91477525412188</v>
      </c>
      <c r="H378" s="11">
        <v>97.132116712674659</v>
      </c>
    </row>
    <row r="379" spans="1:13" x14ac:dyDescent="0.15">
      <c r="A379" s="1" t="s">
        <v>16</v>
      </c>
      <c r="B379">
        <v>1</v>
      </c>
      <c r="C379" s="1">
        <v>4</v>
      </c>
      <c r="D379" s="2">
        <v>2</v>
      </c>
      <c r="E379" s="2">
        <v>3</v>
      </c>
      <c r="F379" s="6">
        <v>7</v>
      </c>
      <c r="G379" s="11">
        <v>116.84419921210058</v>
      </c>
      <c r="H379" s="11">
        <v>44.99594294499488</v>
      </c>
    </row>
    <row r="380" spans="1:13" x14ac:dyDescent="0.15">
      <c r="A380" s="1" t="s">
        <v>16</v>
      </c>
      <c r="B380">
        <v>1</v>
      </c>
      <c r="C380" s="1">
        <v>4</v>
      </c>
      <c r="D380" s="2">
        <v>2</v>
      </c>
      <c r="E380" s="2">
        <v>3</v>
      </c>
      <c r="F380" s="6">
        <v>8</v>
      </c>
      <c r="G380" s="7">
        <v>0</v>
      </c>
      <c r="H380" s="7">
        <v>0</v>
      </c>
    </row>
    <row r="381" spans="1:13" x14ac:dyDescent="0.15">
      <c r="A381" s="1" t="s">
        <v>16</v>
      </c>
      <c r="B381">
        <v>1</v>
      </c>
      <c r="C381" s="1">
        <v>4</v>
      </c>
      <c r="D381" s="2">
        <v>2</v>
      </c>
      <c r="E381" s="2">
        <v>3</v>
      </c>
      <c r="F381" s="6">
        <v>9</v>
      </c>
      <c r="G381" s="7">
        <v>0</v>
      </c>
      <c r="H381" s="7">
        <v>0</v>
      </c>
    </row>
    <row r="382" spans="1:13" x14ac:dyDescent="0.15">
      <c r="A382" s="1" t="s">
        <v>16</v>
      </c>
      <c r="B382">
        <v>1</v>
      </c>
      <c r="C382" s="1">
        <v>4</v>
      </c>
      <c r="D382" s="2">
        <v>2</v>
      </c>
      <c r="E382" s="2">
        <v>3</v>
      </c>
      <c r="F382" s="6">
        <v>10</v>
      </c>
      <c r="G382" s="7">
        <v>0</v>
      </c>
      <c r="H382" s="7">
        <v>0</v>
      </c>
    </row>
    <row r="383" spans="1:13" x14ac:dyDescent="0.15">
      <c r="A383" s="1" t="s">
        <v>16</v>
      </c>
      <c r="B383">
        <v>1</v>
      </c>
      <c r="C383" s="1">
        <v>4</v>
      </c>
      <c r="D383" s="2">
        <v>2</v>
      </c>
      <c r="E383" s="2">
        <v>4</v>
      </c>
      <c r="F383" s="6">
        <v>1</v>
      </c>
      <c r="G383" s="7">
        <v>0</v>
      </c>
      <c r="H383" s="7">
        <v>0</v>
      </c>
      <c r="I383" s="8">
        <v>443.00861926540625</v>
      </c>
      <c r="J383" s="9">
        <f>AVERAGE(G383:G392)</f>
        <v>44.300861926540627</v>
      </c>
      <c r="K383" s="9">
        <f>STDEV(G383:G392)</f>
        <v>46.08198276727969</v>
      </c>
      <c r="L383" s="9">
        <f>AVERAGE(H383:H392)</f>
        <v>19.236327710676129</v>
      </c>
      <c r="M383">
        <f>STDEV(H383:H392)</f>
        <v>20.682137163641688</v>
      </c>
    </row>
    <row r="384" spans="1:13" x14ac:dyDescent="0.15">
      <c r="A384" s="1" t="s">
        <v>16</v>
      </c>
      <c r="B384">
        <v>1</v>
      </c>
      <c r="C384" s="1">
        <v>4</v>
      </c>
      <c r="D384" s="2">
        <v>2</v>
      </c>
      <c r="E384" s="2">
        <v>4</v>
      </c>
      <c r="F384" s="6">
        <v>2</v>
      </c>
      <c r="G384" s="11">
        <v>11.021024187844784</v>
      </c>
      <c r="H384" s="11">
        <v>5.2039113412397757</v>
      </c>
    </row>
    <row r="385" spans="1:13" x14ac:dyDescent="0.15">
      <c r="A385" s="1" t="s">
        <v>16</v>
      </c>
      <c r="B385">
        <v>1</v>
      </c>
      <c r="C385" s="1">
        <v>4</v>
      </c>
      <c r="D385" s="2">
        <v>2</v>
      </c>
      <c r="E385" s="2">
        <v>4</v>
      </c>
      <c r="F385" s="6">
        <v>3</v>
      </c>
      <c r="G385" s="11">
        <v>95.383396388325707</v>
      </c>
      <c r="H385" s="11">
        <v>33.379264289543734</v>
      </c>
    </row>
    <row r="386" spans="1:13" x14ac:dyDescent="0.15">
      <c r="A386" s="1" t="s">
        <v>16</v>
      </c>
      <c r="B386">
        <v>1</v>
      </c>
      <c r="C386" s="1">
        <v>4</v>
      </c>
      <c r="D386" s="2">
        <v>2</v>
      </c>
      <c r="E386" s="2">
        <v>4</v>
      </c>
      <c r="F386" s="6">
        <v>4</v>
      </c>
      <c r="G386" s="11">
        <v>94.181982460276302</v>
      </c>
      <c r="H386" s="11">
        <v>34.25567481963752</v>
      </c>
    </row>
    <row r="387" spans="1:13" x14ac:dyDescent="0.15">
      <c r="A387" s="1" t="s">
        <v>16</v>
      </c>
      <c r="B387">
        <v>1</v>
      </c>
      <c r="C387" s="1">
        <v>4</v>
      </c>
      <c r="D387" s="2">
        <v>2</v>
      </c>
      <c r="E387" s="2">
        <v>4</v>
      </c>
      <c r="F387" s="6">
        <v>5</v>
      </c>
      <c r="G387" s="11">
        <v>57.233800650667177</v>
      </c>
      <c r="H387" s="11">
        <v>22.224019620632973</v>
      </c>
    </row>
    <row r="388" spans="1:13" x14ac:dyDescent="0.15">
      <c r="A388" s="1" t="s">
        <v>16</v>
      </c>
      <c r="B388">
        <v>1</v>
      </c>
      <c r="C388" s="1">
        <v>4</v>
      </c>
      <c r="D388" s="2">
        <v>2</v>
      </c>
      <c r="E388" s="2">
        <v>4</v>
      </c>
      <c r="F388" s="6">
        <v>6</v>
      </c>
      <c r="G388" s="11">
        <v>81.991797067282761</v>
      </c>
      <c r="H388" s="11">
        <v>50.627743525487304</v>
      </c>
    </row>
    <row r="389" spans="1:13" x14ac:dyDescent="0.15">
      <c r="A389" s="1" t="s">
        <v>16</v>
      </c>
      <c r="B389">
        <v>1</v>
      </c>
      <c r="C389" s="1">
        <v>4</v>
      </c>
      <c r="D389" s="2">
        <v>2</v>
      </c>
      <c r="E389" s="2">
        <v>4</v>
      </c>
      <c r="F389" s="6">
        <v>7</v>
      </c>
      <c r="G389" s="11">
        <v>103.19661851100949</v>
      </c>
      <c r="H389" s="11">
        <v>46.672663510219955</v>
      </c>
    </row>
    <row r="390" spans="1:13" x14ac:dyDescent="0.15">
      <c r="A390" s="1" t="s">
        <v>16</v>
      </c>
      <c r="B390">
        <v>1</v>
      </c>
      <c r="C390" s="1">
        <v>4</v>
      </c>
      <c r="D390" s="2">
        <v>2</v>
      </c>
      <c r="E390" s="2">
        <v>4</v>
      </c>
      <c r="F390" s="6">
        <v>8</v>
      </c>
      <c r="G390" s="7">
        <v>0</v>
      </c>
      <c r="H390" s="7">
        <v>0</v>
      </c>
    </row>
    <row r="391" spans="1:13" x14ac:dyDescent="0.15">
      <c r="A391" s="1" t="s">
        <v>16</v>
      </c>
      <c r="B391">
        <v>1</v>
      </c>
      <c r="C391" s="1">
        <v>4</v>
      </c>
      <c r="D391" s="2">
        <v>2</v>
      </c>
      <c r="E391" s="2">
        <v>4</v>
      </c>
      <c r="F391" s="6">
        <v>9</v>
      </c>
      <c r="G391" s="7">
        <v>0</v>
      </c>
      <c r="H391" s="7">
        <v>0</v>
      </c>
    </row>
    <row r="392" spans="1:13" x14ac:dyDescent="0.15">
      <c r="A392" s="1" t="s">
        <v>16</v>
      </c>
      <c r="B392">
        <v>1</v>
      </c>
      <c r="C392" s="1">
        <v>4</v>
      </c>
      <c r="D392" s="2">
        <v>2</v>
      </c>
      <c r="E392" s="2">
        <v>4</v>
      </c>
      <c r="F392" s="6">
        <v>10</v>
      </c>
      <c r="G392" s="7">
        <v>0</v>
      </c>
      <c r="H392" s="7">
        <v>0</v>
      </c>
    </row>
    <row r="393" spans="1:13" x14ac:dyDescent="0.15">
      <c r="A393" s="1" t="s">
        <v>16</v>
      </c>
      <c r="B393">
        <v>1</v>
      </c>
      <c r="C393" s="1">
        <v>4</v>
      </c>
      <c r="D393" s="2">
        <v>2</v>
      </c>
      <c r="E393" s="6">
        <v>5</v>
      </c>
      <c r="F393" s="6">
        <v>1</v>
      </c>
      <c r="G393" s="7">
        <v>0</v>
      </c>
      <c r="H393" s="7">
        <v>0</v>
      </c>
      <c r="I393" s="8">
        <v>0</v>
      </c>
      <c r="J393" s="9">
        <f>AVERAGE(G393:G402)</f>
        <v>0</v>
      </c>
      <c r="K393" s="9">
        <f>STDEV(G393:G402)</f>
        <v>0</v>
      </c>
      <c r="L393" s="9">
        <f>AVERAGE(H393:H402)</f>
        <v>0</v>
      </c>
      <c r="M393">
        <f>STDEV(H393:H402)</f>
        <v>0</v>
      </c>
    </row>
    <row r="394" spans="1:13" x14ac:dyDescent="0.15">
      <c r="A394" s="1" t="s">
        <v>16</v>
      </c>
      <c r="B394">
        <v>1</v>
      </c>
      <c r="C394" s="1">
        <v>4</v>
      </c>
      <c r="D394" s="2">
        <v>2</v>
      </c>
      <c r="E394" s="6">
        <v>5</v>
      </c>
      <c r="F394" s="6">
        <v>2</v>
      </c>
      <c r="G394" s="7">
        <v>0</v>
      </c>
      <c r="H394" s="7">
        <v>0</v>
      </c>
    </row>
    <row r="395" spans="1:13" x14ac:dyDescent="0.15">
      <c r="A395" s="1" t="s">
        <v>16</v>
      </c>
      <c r="B395">
        <v>1</v>
      </c>
      <c r="C395" s="1">
        <v>4</v>
      </c>
      <c r="D395" s="2">
        <v>2</v>
      </c>
      <c r="E395" s="6">
        <v>5</v>
      </c>
      <c r="F395" s="6">
        <v>3</v>
      </c>
      <c r="G395" s="7">
        <v>0</v>
      </c>
      <c r="H395" s="7">
        <v>0</v>
      </c>
    </row>
    <row r="396" spans="1:13" x14ac:dyDescent="0.15">
      <c r="A396" s="1" t="s">
        <v>16</v>
      </c>
      <c r="B396">
        <v>1</v>
      </c>
      <c r="C396" s="1">
        <v>4</v>
      </c>
      <c r="D396" s="2">
        <v>2</v>
      </c>
      <c r="E396" s="6">
        <v>5</v>
      </c>
      <c r="F396" s="6">
        <v>4</v>
      </c>
      <c r="G396" s="7">
        <v>0</v>
      </c>
      <c r="H396" s="7">
        <v>0</v>
      </c>
    </row>
    <row r="397" spans="1:13" x14ac:dyDescent="0.15">
      <c r="A397" s="1" t="s">
        <v>16</v>
      </c>
      <c r="B397">
        <v>1</v>
      </c>
      <c r="C397" s="1">
        <v>4</v>
      </c>
      <c r="D397" s="2">
        <v>2</v>
      </c>
      <c r="E397" s="6">
        <v>5</v>
      </c>
      <c r="F397" s="6">
        <v>5</v>
      </c>
      <c r="G397" s="7">
        <v>0</v>
      </c>
      <c r="H397" s="7">
        <v>0</v>
      </c>
    </row>
    <row r="398" spans="1:13" x14ac:dyDescent="0.15">
      <c r="A398" s="1" t="s">
        <v>16</v>
      </c>
      <c r="B398">
        <v>1</v>
      </c>
      <c r="C398" s="1">
        <v>4</v>
      </c>
      <c r="D398" s="2">
        <v>2</v>
      </c>
      <c r="E398" s="6">
        <v>5</v>
      </c>
      <c r="F398" s="6">
        <v>6</v>
      </c>
      <c r="G398" s="7">
        <v>0</v>
      </c>
      <c r="H398" s="7">
        <v>0</v>
      </c>
    </row>
    <row r="399" spans="1:13" x14ac:dyDescent="0.15">
      <c r="A399" s="1" t="s">
        <v>16</v>
      </c>
      <c r="B399">
        <v>1</v>
      </c>
      <c r="C399" s="1">
        <v>4</v>
      </c>
      <c r="D399" s="2">
        <v>2</v>
      </c>
      <c r="E399" s="2">
        <v>5</v>
      </c>
      <c r="F399" s="6">
        <v>7</v>
      </c>
      <c r="G399" s="7">
        <v>0</v>
      </c>
      <c r="H399" s="7">
        <v>0</v>
      </c>
    </row>
    <row r="400" spans="1:13" x14ac:dyDescent="0.15">
      <c r="A400" s="1" t="s">
        <v>16</v>
      </c>
      <c r="B400">
        <v>1</v>
      </c>
      <c r="C400" s="1">
        <v>4</v>
      </c>
      <c r="D400" s="2">
        <v>2</v>
      </c>
      <c r="E400" s="6">
        <v>5</v>
      </c>
      <c r="F400" s="6">
        <v>8</v>
      </c>
      <c r="G400" s="7">
        <v>0</v>
      </c>
      <c r="H400" s="7">
        <v>0</v>
      </c>
    </row>
    <row r="401" spans="1:13" x14ac:dyDescent="0.15">
      <c r="A401" s="1" t="s">
        <v>16</v>
      </c>
      <c r="B401">
        <v>1</v>
      </c>
      <c r="C401" s="1">
        <v>4</v>
      </c>
      <c r="D401" s="2">
        <v>2</v>
      </c>
      <c r="E401" s="6">
        <v>5</v>
      </c>
      <c r="F401" s="6">
        <v>9</v>
      </c>
      <c r="G401" s="7">
        <v>0</v>
      </c>
      <c r="H401" s="7">
        <v>0</v>
      </c>
    </row>
    <row r="402" spans="1:13" x14ac:dyDescent="0.15">
      <c r="A402" s="1" t="s">
        <v>16</v>
      </c>
      <c r="B402">
        <v>1</v>
      </c>
      <c r="C402" s="1">
        <v>4</v>
      </c>
      <c r="D402" s="2">
        <v>2</v>
      </c>
      <c r="E402" s="6">
        <v>5</v>
      </c>
      <c r="F402" s="6">
        <v>10</v>
      </c>
      <c r="G402" s="7">
        <v>0</v>
      </c>
      <c r="H402" s="7">
        <v>0</v>
      </c>
    </row>
    <row r="403" spans="1:13" x14ac:dyDescent="0.15">
      <c r="A403" s="1" t="s">
        <v>17</v>
      </c>
      <c r="B403">
        <v>1</v>
      </c>
      <c r="C403" s="1">
        <v>5</v>
      </c>
      <c r="D403" s="2">
        <v>1</v>
      </c>
      <c r="E403" s="2">
        <v>1</v>
      </c>
      <c r="F403" s="6">
        <v>1</v>
      </c>
      <c r="G403" s="11">
        <v>141.56418769738391</v>
      </c>
      <c r="H403" s="11">
        <v>49.777263386635802</v>
      </c>
      <c r="I403" s="8">
        <v>479.13722724487394</v>
      </c>
      <c r="J403" s="9">
        <f>AVERAGE(G403:G412)</f>
        <v>47.913722724487393</v>
      </c>
      <c r="K403" s="9">
        <f>STDEV(G403:G412)</f>
        <v>65.451971068103973</v>
      </c>
      <c r="L403" s="9">
        <f>AVERAGE(H403:H412)</f>
        <v>23.090427744671359</v>
      </c>
      <c r="M403">
        <f>STDEV(H403:H412)</f>
        <v>33.47833361219751</v>
      </c>
    </row>
    <row r="404" spans="1:13" x14ac:dyDescent="0.15">
      <c r="A404" s="1" t="s">
        <v>17</v>
      </c>
      <c r="B404">
        <v>1</v>
      </c>
      <c r="C404" s="1">
        <v>5</v>
      </c>
      <c r="D404" s="2">
        <v>1</v>
      </c>
      <c r="E404" s="2">
        <v>1</v>
      </c>
      <c r="F404" s="6">
        <v>2</v>
      </c>
      <c r="G404" s="11">
        <v>66.276722319113844</v>
      </c>
      <c r="H404" s="11">
        <v>25.219182774151001</v>
      </c>
    </row>
    <row r="405" spans="1:13" x14ac:dyDescent="0.15">
      <c r="A405" s="1" t="s">
        <v>17</v>
      </c>
      <c r="B405">
        <v>1</v>
      </c>
      <c r="C405" s="1">
        <v>5</v>
      </c>
      <c r="D405" s="2">
        <v>1</v>
      </c>
      <c r="E405" s="2">
        <v>1</v>
      </c>
      <c r="F405" s="6">
        <v>3</v>
      </c>
      <c r="G405" s="11">
        <v>8.2973533820410097</v>
      </c>
      <c r="H405" s="11">
        <v>3.1870371803803184</v>
      </c>
    </row>
    <row r="406" spans="1:13" x14ac:dyDescent="0.15">
      <c r="A406" s="1" t="s">
        <v>17</v>
      </c>
      <c r="B406">
        <v>1</v>
      </c>
      <c r="C406" s="1">
        <v>5</v>
      </c>
      <c r="D406" s="2">
        <v>1</v>
      </c>
      <c r="E406" s="2">
        <v>1</v>
      </c>
      <c r="F406" s="6">
        <v>4</v>
      </c>
      <c r="G406" s="11">
        <v>168.08858015555032</v>
      </c>
      <c r="H406" s="11">
        <v>95.586403954435369</v>
      </c>
    </row>
    <row r="407" spans="1:13" x14ac:dyDescent="0.15">
      <c r="A407" s="1" t="s">
        <v>17</v>
      </c>
      <c r="B407">
        <v>1</v>
      </c>
      <c r="C407" s="1">
        <v>5</v>
      </c>
      <c r="D407" s="2">
        <v>1</v>
      </c>
      <c r="E407" s="2">
        <v>1</v>
      </c>
      <c r="F407" s="6">
        <v>5</v>
      </c>
      <c r="G407" s="11">
        <v>0.45812783407966068</v>
      </c>
      <c r="H407" s="11">
        <v>0.32881097707965712</v>
      </c>
    </row>
    <row r="408" spans="1:13" x14ac:dyDescent="0.15">
      <c r="A408" s="1" t="s">
        <v>17</v>
      </c>
      <c r="B408">
        <v>1</v>
      </c>
      <c r="C408" s="1">
        <v>5</v>
      </c>
      <c r="D408" s="2">
        <v>1</v>
      </c>
      <c r="E408" s="2">
        <v>1</v>
      </c>
      <c r="F408" s="6">
        <v>6</v>
      </c>
      <c r="G408" s="11">
        <v>93.574961206693388</v>
      </c>
      <c r="H408" s="11">
        <v>56.193273039717951</v>
      </c>
    </row>
    <row r="409" spans="1:13" x14ac:dyDescent="0.15">
      <c r="A409" s="1" t="s">
        <v>17</v>
      </c>
      <c r="B409">
        <v>1</v>
      </c>
      <c r="C409" s="1">
        <v>5</v>
      </c>
      <c r="D409" s="2">
        <v>1</v>
      </c>
      <c r="E409" s="2">
        <v>1</v>
      </c>
      <c r="F409" s="6">
        <v>7</v>
      </c>
      <c r="G409" s="11">
        <v>0.87729465001178408</v>
      </c>
      <c r="H409" s="11">
        <v>0.61230613431352332</v>
      </c>
    </row>
    <row r="410" spans="1:13" x14ac:dyDescent="0.15">
      <c r="A410" s="1" t="s">
        <v>17</v>
      </c>
      <c r="B410">
        <v>1</v>
      </c>
      <c r="C410" s="1">
        <v>5</v>
      </c>
      <c r="D410" s="2">
        <v>1</v>
      </c>
      <c r="E410" s="2">
        <v>1</v>
      </c>
      <c r="F410" s="6">
        <v>8</v>
      </c>
      <c r="G410" s="11">
        <v>0</v>
      </c>
      <c r="H410" s="11">
        <v>0</v>
      </c>
    </row>
    <row r="411" spans="1:13" x14ac:dyDescent="0.15">
      <c r="A411" s="1" t="s">
        <v>17</v>
      </c>
      <c r="B411">
        <v>1</v>
      </c>
      <c r="C411" s="1">
        <v>5</v>
      </c>
      <c r="D411" s="2">
        <v>1</v>
      </c>
      <c r="E411" s="2">
        <v>1</v>
      </c>
      <c r="F411" s="6">
        <v>9</v>
      </c>
      <c r="G411" s="11">
        <v>0</v>
      </c>
      <c r="H411" s="11">
        <v>0</v>
      </c>
    </row>
    <row r="412" spans="1:13" x14ac:dyDescent="0.15">
      <c r="A412" s="1" t="s">
        <v>17</v>
      </c>
      <c r="B412">
        <v>1</v>
      </c>
      <c r="C412" s="1">
        <v>5</v>
      </c>
      <c r="D412" s="2">
        <v>1</v>
      </c>
      <c r="E412" s="2">
        <v>1</v>
      </c>
      <c r="F412" s="6">
        <v>10</v>
      </c>
      <c r="G412" s="11">
        <v>0</v>
      </c>
      <c r="H412" s="11">
        <v>0</v>
      </c>
    </row>
    <row r="413" spans="1:13" x14ac:dyDescent="0.15">
      <c r="A413" s="1" t="s">
        <v>17</v>
      </c>
      <c r="B413">
        <v>1</v>
      </c>
      <c r="C413" s="1">
        <v>5</v>
      </c>
      <c r="D413" s="2">
        <v>1</v>
      </c>
      <c r="E413" s="2">
        <v>2</v>
      </c>
      <c r="F413" s="6">
        <v>1</v>
      </c>
      <c r="G413" s="11">
        <v>52.757192294595512</v>
      </c>
      <c r="H413" s="11">
        <v>16.744482826904882</v>
      </c>
      <c r="I413" s="8">
        <v>189.21379286860923</v>
      </c>
      <c r="J413" s="9">
        <f>AVERAGE(G413:G422)</f>
        <v>18.921379286860923</v>
      </c>
      <c r="K413" s="9">
        <f>STDEV(G413:G422)</f>
        <v>30.199060108378635</v>
      </c>
      <c r="L413" s="9">
        <f>AVERAGE(H413:H422)</f>
        <v>7.8041249872097236</v>
      </c>
      <c r="M413">
        <f>STDEV(H413:H422)</f>
        <v>14.029211759757558</v>
      </c>
    </row>
    <row r="414" spans="1:13" x14ac:dyDescent="0.15">
      <c r="A414" s="1" t="s">
        <v>17</v>
      </c>
      <c r="B414">
        <v>1</v>
      </c>
      <c r="C414" s="1">
        <v>5</v>
      </c>
      <c r="D414" s="2">
        <v>1</v>
      </c>
      <c r="E414" s="2">
        <v>2</v>
      </c>
      <c r="F414" s="6">
        <v>2</v>
      </c>
      <c r="G414" s="11">
        <v>88.664415916719364</v>
      </c>
      <c r="H414" s="11">
        <v>44.45409929511866</v>
      </c>
    </row>
    <row r="415" spans="1:13" x14ac:dyDescent="0.15">
      <c r="A415" s="1" t="s">
        <v>17</v>
      </c>
      <c r="B415">
        <v>1</v>
      </c>
      <c r="C415" s="1">
        <v>5</v>
      </c>
      <c r="D415" s="2">
        <v>1</v>
      </c>
      <c r="E415" s="2">
        <v>2</v>
      </c>
      <c r="F415" s="6">
        <v>3</v>
      </c>
      <c r="G415" s="11">
        <v>1.3116160918421949</v>
      </c>
      <c r="H415" s="11">
        <v>0.61339350555036831</v>
      </c>
    </row>
    <row r="416" spans="1:13" x14ac:dyDescent="0.15">
      <c r="A416" s="1" t="s">
        <v>17</v>
      </c>
      <c r="B416">
        <v>1</v>
      </c>
      <c r="C416" s="1">
        <v>5</v>
      </c>
      <c r="D416" s="2">
        <v>1</v>
      </c>
      <c r="E416" s="2">
        <v>2</v>
      </c>
      <c r="F416" s="6">
        <v>4</v>
      </c>
      <c r="G416" s="11">
        <v>32.396640171231212</v>
      </c>
      <c r="H416" s="11">
        <v>10.37322477392088</v>
      </c>
    </row>
    <row r="417" spans="1:13" x14ac:dyDescent="0.15">
      <c r="A417" s="1" t="s">
        <v>17</v>
      </c>
      <c r="B417">
        <v>1</v>
      </c>
      <c r="C417" s="1">
        <v>5</v>
      </c>
      <c r="D417" s="2">
        <v>1</v>
      </c>
      <c r="E417" s="2">
        <v>2</v>
      </c>
      <c r="F417" s="6">
        <v>5</v>
      </c>
      <c r="G417" s="11">
        <v>5.8412670136693103</v>
      </c>
      <c r="H417" s="11">
        <v>2.3261592146382943</v>
      </c>
    </row>
    <row r="418" spans="1:13" x14ac:dyDescent="0.15">
      <c r="A418" s="1" t="s">
        <v>17</v>
      </c>
      <c r="B418">
        <v>1</v>
      </c>
      <c r="C418" s="1">
        <v>5</v>
      </c>
      <c r="D418" s="2">
        <v>1</v>
      </c>
      <c r="E418" s="2">
        <v>2</v>
      </c>
      <c r="F418" s="6">
        <v>6</v>
      </c>
      <c r="G418" s="11">
        <v>0.65858101863112317</v>
      </c>
      <c r="H418" s="11">
        <v>0.30773217582844736</v>
      </c>
    </row>
    <row r="419" spans="1:13" x14ac:dyDescent="0.15">
      <c r="A419" s="1" t="s">
        <v>17</v>
      </c>
      <c r="B419">
        <v>1</v>
      </c>
      <c r="C419" s="1">
        <v>5</v>
      </c>
      <c r="D419" s="2">
        <v>1</v>
      </c>
      <c r="E419" s="2">
        <v>2</v>
      </c>
      <c r="F419" s="6">
        <v>7</v>
      </c>
      <c r="G419" s="11">
        <v>7.5840803619205142</v>
      </c>
      <c r="H419" s="11">
        <v>3.2221580801357197</v>
      </c>
    </row>
    <row r="420" spans="1:13" x14ac:dyDescent="0.15">
      <c r="A420" s="1" t="s">
        <v>17</v>
      </c>
      <c r="B420">
        <v>1</v>
      </c>
      <c r="C420" s="1">
        <v>5</v>
      </c>
      <c r="D420" s="2">
        <v>1</v>
      </c>
      <c r="E420" s="2">
        <v>2</v>
      </c>
      <c r="F420" s="6">
        <v>8</v>
      </c>
      <c r="G420" s="11">
        <v>0</v>
      </c>
      <c r="H420" s="11">
        <v>0</v>
      </c>
    </row>
    <row r="421" spans="1:13" x14ac:dyDescent="0.15">
      <c r="A421" s="1" t="s">
        <v>17</v>
      </c>
      <c r="B421">
        <v>1</v>
      </c>
      <c r="C421" s="1">
        <v>5</v>
      </c>
      <c r="D421" s="2">
        <v>1</v>
      </c>
      <c r="E421" s="2">
        <v>2</v>
      </c>
      <c r="F421" s="6">
        <v>9</v>
      </c>
      <c r="G421" s="11">
        <v>0</v>
      </c>
      <c r="H421" s="11">
        <v>0</v>
      </c>
    </row>
    <row r="422" spans="1:13" x14ac:dyDescent="0.15">
      <c r="A422" s="1" t="s">
        <v>17</v>
      </c>
      <c r="B422">
        <v>1</v>
      </c>
      <c r="C422" s="1">
        <v>5</v>
      </c>
      <c r="D422" s="2">
        <v>1</v>
      </c>
      <c r="E422" s="2">
        <v>2</v>
      </c>
      <c r="F422" s="6">
        <v>10</v>
      </c>
      <c r="G422" s="11">
        <v>0</v>
      </c>
      <c r="H422" s="11">
        <v>0</v>
      </c>
    </row>
    <row r="423" spans="1:13" x14ac:dyDescent="0.15">
      <c r="A423" s="1" t="s">
        <v>17</v>
      </c>
      <c r="B423">
        <v>1</v>
      </c>
      <c r="C423" s="1">
        <v>5</v>
      </c>
      <c r="D423" s="2">
        <v>1</v>
      </c>
      <c r="E423" s="2">
        <v>3</v>
      </c>
      <c r="F423" s="6">
        <v>1</v>
      </c>
      <c r="G423" s="11">
        <v>12.925517776687336</v>
      </c>
      <c r="H423" s="11">
        <v>7.5421025298612649</v>
      </c>
      <c r="I423" s="8">
        <v>167.79397073649463</v>
      </c>
      <c r="J423" s="9">
        <f>AVERAGE(G423:G432)</f>
        <v>16.779397073649463</v>
      </c>
      <c r="K423" s="9">
        <f>STDEV(G423:G432)</f>
        <v>27.824182688840843</v>
      </c>
      <c r="L423" s="9">
        <f>AVERAGE(H423:H432)</f>
        <v>8.6481383296919603</v>
      </c>
      <c r="M423">
        <f>STDEV(H423:H432)</f>
        <v>13.462539490715756</v>
      </c>
    </row>
    <row r="424" spans="1:13" x14ac:dyDescent="0.15">
      <c r="A424" s="1" t="s">
        <v>17</v>
      </c>
      <c r="B424">
        <v>1</v>
      </c>
      <c r="C424" s="1">
        <v>5</v>
      </c>
      <c r="D424" s="2">
        <v>1</v>
      </c>
      <c r="E424" s="2">
        <v>3</v>
      </c>
      <c r="F424" s="6">
        <v>2</v>
      </c>
      <c r="G424" s="11">
        <v>20.554192443235046</v>
      </c>
      <c r="H424" s="11">
        <v>8.9893013634644898</v>
      </c>
    </row>
    <row r="425" spans="1:13" x14ac:dyDescent="0.15">
      <c r="A425" s="1" t="s">
        <v>17</v>
      </c>
      <c r="B425">
        <v>1</v>
      </c>
      <c r="C425" s="1">
        <v>5</v>
      </c>
      <c r="D425" s="2">
        <v>1</v>
      </c>
      <c r="E425" s="2">
        <v>3</v>
      </c>
      <c r="F425" s="6">
        <v>3</v>
      </c>
      <c r="G425" s="11">
        <v>90.383266003479505</v>
      </c>
      <c r="H425" s="11">
        <v>42.289525033314298</v>
      </c>
    </row>
    <row r="426" spans="1:13" x14ac:dyDescent="0.15">
      <c r="A426" s="1" t="s">
        <v>17</v>
      </c>
      <c r="B426">
        <v>1</v>
      </c>
      <c r="C426" s="1">
        <v>5</v>
      </c>
      <c r="D426" s="2">
        <v>1</v>
      </c>
      <c r="E426" s="2">
        <v>3</v>
      </c>
      <c r="F426" s="6">
        <v>4</v>
      </c>
      <c r="G426" s="11">
        <v>16.510994869964758</v>
      </c>
      <c r="H426" s="11">
        <v>7.8965290783936952</v>
      </c>
    </row>
    <row r="427" spans="1:13" x14ac:dyDescent="0.15">
      <c r="A427" s="1" t="s">
        <v>17</v>
      </c>
      <c r="B427">
        <v>1</v>
      </c>
      <c r="C427" s="1">
        <v>5</v>
      </c>
      <c r="D427" s="2">
        <v>1</v>
      </c>
      <c r="E427" s="2">
        <v>3</v>
      </c>
      <c r="F427" s="6">
        <v>5</v>
      </c>
      <c r="G427" s="11">
        <v>27.419999643127984</v>
      </c>
      <c r="H427" s="11">
        <v>19.763925291885847</v>
      </c>
    </row>
    <row r="428" spans="1:13" x14ac:dyDescent="0.15">
      <c r="A428" s="1" t="s">
        <v>17</v>
      </c>
      <c r="B428">
        <v>1</v>
      </c>
      <c r="C428" s="1">
        <v>5</v>
      </c>
      <c r="D428" s="2">
        <v>1</v>
      </c>
      <c r="E428" s="2">
        <v>3</v>
      </c>
      <c r="F428" s="6">
        <v>6</v>
      </c>
      <c r="G428" s="11">
        <v>0</v>
      </c>
      <c r="H428" s="11">
        <v>0</v>
      </c>
    </row>
    <row r="429" spans="1:13" x14ac:dyDescent="0.15">
      <c r="A429" s="1" t="s">
        <v>17</v>
      </c>
      <c r="B429">
        <v>1</v>
      </c>
      <c r="C429" s="1">
        <v>5</v>
      </c>
      <c r="D429" s="2">
        <v>1</v>
      </c>
      <c r="E429" s="2">
        <v>3</v>
      </c>
      <c r="F429" s="6">
        <v>7</v>
      </c>
      <c r="G429" s="11">
        <v>0</v>
      </c>
      <c r="H429" s="11">
        <v>0</v>
      </c>
    </row>
    <row r="430" spans="1:13" x14ac:dyDescent="0.15">
      <c r="A430" s="1" t="s">
        <v>17</v>
      </c>
      <c r="B430">
        <v>1</v>
      </c>
      <c r="C430" s="1">
        <v>5</v>
      </c>
      <c r="D430" s="2">
        <v>1</v>
      </c>
      <c r="E430" s="2">
        <v>3</v>
      </c>
      <c r="F430" s="6">
        <v>8</v>
      </c>
      <c r="G430" s="11">
        <v>0</v>
      </c>
      <c r="H430" s="11">
        <v>0</v>
      </c>
    </row>
    <row r="431" spans="1:13" x14ac:dyDescent="0.15">
      <c r="A431" s="1" t="s">
        <v>17</v>
      </c>
      <c r="B431">
        <v>1</v>
      </c>
      <c r="C431" s="1">
        <v>5</v>
      </c>
      <c r="D431" s="2">
        <v>1</v>
      </c>
      <c r="E431" s="2">
        <v>3</v>
      </c>
      <c r="F431" s="6">
        <v>9</v>
      </c>
      <c r="G431" s="11">
        <v>0</v>
      </c>
      <c r="H431" s="11">
        <v>0</v>
      </c>
    </row>
    <row r="432" spans="1:13" x14ac:dyDescent="0.15">
      <c r="A432" s="1" t="s">
        <v>17</v>
      </c>
      <c r="B432">
        <v>1</v>
      </c>
      <c r="C432" s="1">
        <v>5</v>
      </c>
      <c r="D432" s="2">
        <v>1</v>
      </c>
      <c r="E432" s="2">
        <v>3</v>
      </c>
      <c r="F432" s="6">
        <v>10</v>
      </c>
      <c r="G432" s="11">
        <v>0</v>
      </c>
      <c r="H432" s="11">
        <v>0</v>
      </c>
    </row>
    <row r="433" spans="1:13" x14ac:dyDescent="0.15">
      <c r="A433" s="1" t="s">
        <v>17</v>
      </c>
      <c r="B433">
        <v>1</v>
      </c>
      <c r="C433" s="1">
        <v>5</v>
      </c>
      <c r="D433" s="2">
        <v>1</v>
      </c>
      <c r="E433" s="2">
        <v>4</v>
      </c>
      <c r="F433" s="6">
        <v>1</v>
      </c>
      <c r="G433" s="11">
        <v>112.68232558139536</v>
      </c>
      <c r="H433" s="11">
        <v>50.976678685459689</v>
      </c>
      <c r="I433" s="8">
        <v>401.79071622257794</v>
      </c>
      <c r="J433" s="9">
        <f>AVERAGE(G433:G442)</f>
        <v>40.179071622257794</v>
      </c>
      <c r="K433" s="9">
        <f>STDEV(G433:G442)</f>
        <v>51.599642626973036</v>
      </c>
      <c r="L433" s="9">
        <f>AVERAGE(H433:H442)</f>
        <v>22.400368560233549</v>
      </c>
      <c r="M433">
        <f>STDEV(H433:H442)</f>
        <v>30.66970617279588</v>
      </c>
    </row>
    <row r="434" spans="1:13" x14ac:dyDescent="0.15">
      <c r="A434" s="1" t="s">
        <v>17</v>
      </c>
      <c r="B434">
        <v>1</v>
      </c>
      <c r="C434" s="1">
        <v>5</v>
      </c>
      <c r="D434" s="2">
        <v>1</v>
      </c>
      <c r="E434" s="2">
        <v>4</v>
      </c>
      <c r="F434" s="6">
        <v>2</v>
      </c>
      <c r="G434" s="11">
        <v>3.1249956689577258</v>
      </c>
      <c r="H434" s="11">
        <v>1.8252351097178683</v>
      </c>
    </row>
    <row r="435" spans="1:13" x14ac:dyDescent="0.15">
      <c r="A435" s="1" t="s">
        <v>17</v>
      </c>
      <c r="B435">
        <v>1</v>
      </c>
      <c r="C435" s="1">
        <v>5</v>
      </c>
      <c r="D435" s="2">
        <v>1</v>
      </c>
      <c r="E435" s="2">
        <v>4</v>
      </c>
      <c r="F435" s="6">
        <v>3</v>
      </c>
      <c r="G435" s="11">
        <v>1.0922054420487712</v>
      </c>
      <c r="H435" s="11">
        <v>0.48834042246845888</v>
      </c>
    </row>
    <row r="436" spans="1:13" x14ac:dyDescent="0.15">
      <c r="A436" s="1" t="s">
        <v>17</v>
      </c>
      <c r="B436">
        <v>1</v>
      </c>
      <c r="C436" s="1">
        <v>5</v>
      </c>
      <c r="D436" s="2">
        <v>1</v>
      </c>
      <c r="E436" s="2">
        <v>4</v>
      </c>
      <c r="F436" s="6">
        <v>4</v>
      </c>
      <c r="G436" s="11">
        <v>132.14344073062801</v>
      </c>
      <c r="H436" s="11">
        <v>88.363704880083986</v>
      </c>
    </row>
    <row r="437" spans="1:13" x14ac:dyDescent="0.15">
      <c r="A437" s="1" t="s">
        <v>17</v>
      </c>
      <c r="B437">
        <v>1</v>
      </c>
      <c r="C437" s="1">
        <v>5</v>
      </c>
      <c r="D437" s="2">
        <v>1</v>
      </c>
      <c r="E437" s="2">
        <v>4</v>
      </c>
      <c r="F437" s="6">
        <v>5</v>
      </c>
      <c r="G437" s="11">
        <v>87.872892383014801</v>
      </c>
      <c r="H437" s="11">
        <v>49.927574902797893</v>
      </c>
    </row>
    <row r="438" spans="1:13" x14ac:dyDescent="0.15">
      <c r="A438" s="1" t="s">
        <v>17</v>
      </c>
      <c r="B438">
        <v>1</v>
      </c>
      <c r="C438" s="1">
        <v>5</v>
      </c>
      <c r="D438" s="2">
        <v>1</v>
      </c>
      <c r="E438" s="2">
        <v>4</v>
      </c>
      <c r="F438" s="6">
        <v>6</v>
      </c>
      <c r="G438" s="11">
        <v>25.01740843611713</v>
      </c>
      <c r="H438" s="11">
        <v>10.979142867237462</v>
      </c>
    </row>
    <row r="439" spans="1:13" x14ac:dyDescent="0.15">
      <c r="A439" s="1" t="s">
        <v>17</v>
      </c>
      <c r="B439">
        <v>1</v>
      </c>
      <c r="C439" s="1">
        <v>5</v>
      </c>
      <c r="D439" s="2">
        <v>1</v>
      </c>
      <c r="E439" s="2">
        <v>4</v>
      </c>
      <c r="F439" s="6">
        <v>7</v>
      </c>
      <c r="G439" s="11">
        <v>39.857447980416161</v>
      </c>
      <c r="H439" s="11">
        <v>21.443008734570128</v>
      </c>
    </row>
    <row r="440" spans="1:13" x14ac:dyDescent="0.15">
      <c r="A440" s="1" t="s">
        <v>17</v>
      </c>
      <c r="B440">
        <v>1</v>
      </c>
      <c r="C440" s="1">
        <v>5</v>
      </c>
      <c r="D440" s="2">
        <v>1</v>
      </c>
      <c r="E440" s="2">
        <v>4</v>
      </c>
      <c r="F440" s="6">
        <v>8</v>
      </c>
      <c r="G440" s="11">
        <v>0</v>
      </c>
      <c r="H440" s="11">
        <v>0</v>
      </c>
    </row>
    <row r="441" spans="1:13" x14ac:dyDescent="0.15">
      <c r="A441" s="1" t="s">
        <v>17</v>
      </c>
      <c r="B441">
        <v>1</v>
      </c>
      <c r="C441" s="1">
        <v>5</v>
      </c>
      <c r="D441" s="2">
        <v>1</v>
      </c>
      <c r="E441" s="2">
        <v>4</v>
      </c>
      <c r="F441" s="6">
        <v>9</v>
      </c>
      <c r="G441" s="11">
        <v>0</v>
      </c>
      <c r="H441" s="11">
        <v>0</v>
      </c>
    </row>
    <row r="442" spans="1:13" x14ac:dyDescent="0.15">
      <c r="A442" s="1" t="s">
        <v>17</v>
      </c>
      <c r="B442">
        <v>1</v>
      </c>
      <c r="C442" s="1">
        <v>5</v>
      </c>
      <c r="D442" s="2">
        <v>1</v>
      </c>
      <c r="E442" s="2">
        <v>4</v>
      </c>
      <c r="F442" s="6">
        <v>10</v>
      </c>
      <c r="G442" s="11">
        <v>0</v>
      </c>
      <c r="H442" s="11">
        <v>0</v>
      </c>
    </row>
    <row r="443" spans="1:13" x14ac:dyDescent="0.15">
      <c r="A443" s="1" t="s">
        <v>17</v>
      </c>
      <c r="B443">
        <v>1</v>
      </c>
      <c r="C443" s="1">
        <v>5</v>
      </c>
      <c r="D443" s="2">
        <v>1</v>
      </c>
      <c r="E443" s="6">
        <v>5</v>
      </c>
      <c r="F443" s="6">
        <v>1</v>
      </c>
      <c r="G443" s="11">
        <v>0.41216560874337804</v>
      </c>
      <c r="H443" s="11">
        <v>0.26872184185320513</v>
      </c>
      <c r="I443" s="8">
        <v>305.4555245549563</v>
      </c>
      <c r="J443" s="9">
        <f>AVERAGE(G443:G452)</f>
        <v>30.545552455495631</v>
      </c>
      <c r="K443" s="9">
        <f>STDEV(G443:G452)</f>
        <v>50.807622923781722</v>
      </c>
      <c r="L443" s="9">
        <f>AVERAGE(H443:H452)</f>
        <v>15.770462918982755</v>
      </c>
      <c r="M443">
        <f>STDEV(H443:H452)</f>
        <v>29.361611704847284</v>
      </c>
    </row>
    <row r="444" spans="1:13" x14ac:dyDescent="0.15">
      <c r="A444" s="1" t="s">
        <v>17</v>
      </c>
      <c r="B444">
        <v>1</v>
      </c>
      <c r="C444" s="1">
        <v>5</v>
      </c>
      <c r="D444" s="2">
        <v>1</v>
      </c>
      <c r="E444" s="6">
        <v>5</v>
      </c>
      <c r="F444" s="6">
        <v>2</v>
      </c>
      <c r="G444" s="11">
        <v>0.32782809144275282</v>
      </c>
      <c r="H444" s="11">
        <v>0.14170052388036006</v>
      </c>
    </row>
    <row r="445" spans="1:13" x14ac:dyDescent="0.15">
      <c r="A445" s="1" t="s">
        <v>17</v>
      </c>
      <c r="B445">
        <v>1</v>
      </c>
      <c r="C445" s="1">
        <v>5</v>
      </c>
      <c r="D445" s="2">
        <v>1</v>
      </c>
      <c r="E445" s="6">
        <v>5</v>
      </c>
      <c r="F445" s="6">
        <v>3</v>
      </c>
      <c r="G445" s="11">
        <v>128.26376098887988</v>
      </c>
      <c r="H445" s="11">
        <v>89.003416963999172</v>
      </c>
    </row>
    <row r="446" spans="1:13" x14ac:dyDescent="0.15">
      <c r="A446" s="1" t="s">
        <v>17</v>
      </c>
      <c r="B446">
        <v>1</v>
      </c>
      <c r="C446" s="1">
        <v>5</v>
      </c>
      <c r="D446" s="2">
        <v>1</v>
      </c>
      <c r="E446" s="6">
        <v>5</v>
      </c>
      <c r="F446" s="6">
        <v>4</v>
      </c>
      <c r="G446" s="11">
        <v>70.005580489667352</v>
      </c>
      <c r="H446" s="11">
        <v>32.431546775057498</v>
      </c>
    </row>
    <row r="447" spans="1:13" x14ac:dyDescent="0.15">
      <c r="A447" s="1" t="s">
        <v>17</v>
      </c>
      <c r="B447">
        <v>1</v>
      </c>
      <c r="C447" s="1">
        <v>5</v>
      </c>
      <c r="D447" s="2">
        <v>1</v>
      </c>
      <c r="E447" s="6">
        <v>5</v>
      </c>
      <c r="F447" s="6">
        <v>5</v>
      </c>
      <c r="G447" s="11">
        <v>0.56859810051066673</v>
      </c>
      <c r="H447" s="11">
        <v>0.18751373829721377</v>
      </c>
    </row>
    <row r="448" spans="1:13" x14ac:dyDescent="0.15">
      <c r="A448" s="1" t="s">
        <v>17</v>
      </c>
      <c r="B448">
        <v>1</v>
      </c>
      <c r="C448" s="1">
        <v>5</v>
      </c>
      <c r="D448" s="2">
        <v>1</v>
      </c>
      <c r="E448" s="6">
        <v>5</v>
      </c>
      <c r="F448" s="6">
        <v>6</v>
      </c>
      <c r="G448" s="11">
        <v>105.87759127571231</v>
      </c>
      <c r="H448" s="11">
        <v>35.671729346740115</v>
      </c>
    </row>
    <row r="449" spans="1:13" x14ac:dyDescent="0.15">
      <c r="A449" s="1" t="s">
        <v>17</v>
      </c>
      <c r="B449">
        <v>1</v>
      </c>
      <c r="C449" s="1">
        <v>5</v>
      </c>
      <c r="D449" s="2">
        <v>1</v>
      </c>
      <c r="E449" s="2">
        <v>5</v>
      </c>
      <c r="F449" s="6">
        <v>7</v>
      </c>
      <c r="G449" s="11">
        <v>0</v>
      </c>
      <c r="H449" s="11">
        <v>0</v>
      </c>
    </row>
    <row r="450" spans="1:13" x14ac:dyDescent="0.15">
      <c r="A450" s="1" t="s">
        <v>17</v>
      </c>
      <c r="B450">
        <v>1</v>
      </c>
      <c r="C450" s="1">
        <v>5</v>
      </c>
      <c r="D450" s="2">
        <v>1</v>
      </c>
      <c r="E450" s="6">
        <v>5</v>
      </c>
      <c r="F450" s="6">
        <v>8</v>
      </c>
      <c r="G450" s="11">
        <v>0</v>
      </c>
      <c r="H450" s="11">
        <v>0</v>
      </c>
    </row>
    <row r="451" spans="1:13" x14ac:dyDescent="0.15">
      <c r="A451" s="1" t="s">
        <v>17</v>
      </c>
      <c r="B451">
        <v>1</v>
      </c>
      <c r="C451" s="1">
        <v>5</v>
      </c>
      <c r="D451" s="2">
        <v>1</v>
      </c>
      <c r="E451" s="6">
        <v>5</v>
      </c>
      <c r="F451" s="6">
        <v>9</v>
      </c>
      <c r="G451" s="11">
        <v>0</v>
      </c>
      <c r="H451" s="11">
        <v>0</v>
      </c>
    </row>
    <row r="452" spans="1:13" x14ac:dyDescent="0.15">
      <c r="A452" s="1" t="s">
        <v>17</v>
      </c>
      <c r="B452">
        <v>1</v>
      </c>
      <c r="C452" s="1">
        <v>5</v>
      </c>
      <c r="D452" s="2">
        <v>1</v>
      </c>
      <c r="E452" s="6">
        <v>5</v>
      </c>
      <c r="F452" s="6">
        <v>10</v>
      </c>
      <c r="G452" s="11">
        <v>0</v>
      </c>
      <c r="H452" s="11">
        <v>0</v>
      </c>
    </row>
    <row r="453" spans="1:13" x14ac:dyDescent="0.15">
      <c r="A453" s="1" t="s">
        <v>17</v>
      </c>
      <c r="B453">
        <v>1</v>
      </c>
      <c r="C453" s="1">
        <v>5</v>
      </c>
      <c r="D453" s="2">
        <v>2</v>
      </c>
      <c r="E453" s="2">
        <v>1</v>
      </c>
      <c r="F453" s="6">
        <v>1</v>
      </c>
      <c r="G453" s="7">
        <v>0</v>
      </c>
      <c r="H453" s="7">
        <v>0</v>
      </c>
      <c r="I453" s="8">
        <v>439.98619777367338</v>
      </c>
      <c r="J453" s="9">
        <f>AVERAGE(G453:G462)</f>
        <v>43.998619777367338</v>
      </c>
      <c r="K453" s="9">
        <f>STDEV(G453:G462)</f>
        <v>55.788544090591188</v>
      </c>
      <c r="L453" s="9">
        <f>AVERAGE(H453:H462)</f>
        <v>24.628364375105853</v>
      </c>
      <c r="M453">
        <f>STDEV(H453:H462)</f>
        <v>32.195686896706121</v>
      </c>
    </row>
    <row r="454" spans="1:13" x14ac:dyDescent="0.15">
      <c r="A454" s="1" t="s">
        <v>17</v>
      </c>
      <c r="B454">
        <v>1</v>
      </c>
      <c r="C454" s="1">
        <v>5</v>
      </c>
      <c r="D454" s="2">
        <v>2</v>
      </c>
      <c r="E454" s="2">
        <v>1</v>
      </c>
      <c r="F454" s="6">
        <v>2</v>
      </c>
      <c r="G454" s="11">
        <v>106.33651874407228</v>
      </c>
      <c r="H454" s="11">
        <v>59.666461764447597</v>
      </c>
    </row>
    <row r="455" spans="1:13" x14ac:dyDescent="0.15">
      <c r="A455" s="1" t="s">
        <v>17</v>
      </c>
      <c r="B455">
        <v>1</v>
      </c>
      <c r="C455" s="1">
        <v>5</v>
      </c>
      <c r="D455" s="2">
        <v>2</v>
      </c>
      <c r="E455" s="2">
        <v>1</v>
      </c>
      <c r="F455" s="6">
        <v>3</v>
      </c>
      <c r="G455" s="11">
        <v>4.3963050965906252</v>
      </c>
      <c r="H455" s="11">
        <v>1.5292790117591164</v>
      </c>
    </row>
    <row r="456" spans="1:13" x14ac:dyDescent="0.15">
      <c r="A456" s="1" t="s">
        <v>17</v>
      </c>
      <c r="B456">
        <v>1</v>
      </c>
      <c r="C456" s="1">
        <v>5</v>
      </c>
      <c r="D456" s="2">
        <v>2</v>
      </c>
      <c r="E456" s="2">
        <v>1</v>
      </c>
      <c r="F456" s="6">
        <v>4</v>
      </c>
      <c r="G456" s="11">
        <v>1.2150305995108071</v>
      </c>
      <c r="H456" s="11">
        <v>0.6410304526996089</v>
      </c>
    </row>
    <row r="457" spans="1:13" x14ac:dyDescent="0.15">
      <c r="A457" s="1" t="s">
        <v>17</v>
      </c>
      <c r="B457">
        <v>1</v>
      </c>
      <c r="C457" s="1">
        <v>5</v>
      </c>
      <c r="D457" s="2">
        <v>2</v>
      </c>
      <c r="E457" s="2">
        <v>1</v>
      </c>
      <c r="F457" s="6">
        <v>5</v>
      </c>
      <c r="G457" s="11">
        <v>118.76141596365996</v>
      </c>
      <c r="H457" s="11">
        <v>43.143629475338152</v>
      </c>
    </row>
    <row r="458" spans="1:13" x14ac:dyDescent="0.15">
      <c r="A458" s="1" t="s">
        <v>17</v>
      </c>
      <c r="B458">
        <v>1</v>
      </c>
      <c r="C458" s="1">
        <v>5</v>
      </c>
      <c r="D458" s="2">
        <v>2</v>
      </c>
      <c r="E458" s="2">
        <v>1</v>
      </c>
      <c r="F458" s="6">
        <v>6</v>
      </c>
      <c r="G458" s="11">
        <v>94.928889532271739</v>
      </c>
      <c r="H458" s="11">
        <v>68.391434926557253</v>
      </c>
    </row>
    <row r="459" spans="1:13" x14ac:dyDescent="0.15">
      <c r="A459" s="1" t="s">
        <v>17</v>
      </c>
      <c r="B459">
        <v>1</v>
      </c>
      <c r="C459" s="1">
        <v>5</v>
      </c>
      <c r="D459" s="2">
        <v>2</v>
      </c>
      <c r="E459" s="2">
        <v>1</v>
      </c>
      <c r="F459" s="6">
        <v>7</v>
      </c>
      <c r="G459" s="11">
        <v>113.69072620176709</v>
      </c>
      <c r="H459" s="11">
        <v>72.753013583888702</v>
      </c>
    </row>
    <row r="460" spans="1:13" x14ac:dyDescent="0.15">
      <c r="A460" s="1" t="s">
        <v>17</v>
      </c>
      <c r="B460">
        <v>1</v>
      </c>
      <c r="C460" s="1">
        <v>5</v>
      </c>
      <c r="D460" s="2">
        <v>2</v>
      </c>
      <c r="E460" s="2">
        <v>1</v>
      </c>
      <c r="F460" s="6">
        <v>8</v>
      </c>
      <c r="G460" s="11">
        <v>0.65731163580092844</v>
      </c>
      <c r="H460" s="11">
        <v>0.15879453636807336</v>
      </c>
    </row>
    <row r="461" spans="1:13" x14ac:dyDescent="0.15">
      <c r="A461" s="1" t="s">
        <v>17</v>
      </c>
      <c r="B461">
        <v>1</v>
      </c>
      <c r="C461" s="1">
        <v>5</v>
      </c>
      <c r="D461" s="2">
        <v>2</v>
      </c>
      <c r="E461" s="2">
        <v>1</v>
      </c>
      <c r="F461" s="6">
        <v>9</v>
      </c>
      <c r="G461" s="11">
        <v>0</v>
      </c>
      <c r="H461" s="11">
        <v>0</v>
      </c>
    </row>
    <row r="462" spans="1:13" x14ac:dyDescent="0.15">
      <c r="A462" s="1" t="s">
        <v>17</v>
      </c>
      <c r="B462">
        <v>1</v>
      </c>
      <c r="C462" s="1">
        <v>5</v>
      </c>
      <c r="D462" s="2">
        <v>2</v>
      </c>
      <c r="E462" s="2">
        <v>1</v>
      </c>
      <c r="F462" s="6">
        <v>10</v>
      </c>
      <c r="G462" s="11">
        <v>0</v>
      </c>
      <c r="H462" s="11">
        <v>0</v>
      </c>
    </row>
    <row r="463" spans="1:13" x14ac:dyDescent="0.15">
      <c r="A463" s="1" t="s">
        <v>17</v>
      </c>
      <c r="B463">
        <v>1</v>
      </c>
      <c r="C463" s="1">
        <v>5</v>
      </c>
      <c r="D463" s="2">
        <v>2</v>
      </c>
      <c r="E463" s="2">
        <v>2</v>
      </c>
      <c r="F463" s="6">
        <v>1</v>
      </c>
      <c r="G463" s="11">
        <v>0</v>
      </c>
      <c r="H463" s="11">
        <v>0</v>
      </c>
      <c r="I463" s="8">
        <v>34.101889168765744</v>
      </c>
      <c r="J463" s="9">
        <f>AVERAGE(G463:G472)</f>
        <v>3.4101889168765744</v>
      </c>
      <c r="K463" s="9">
        <f>STDEV(G463:G472)</f>
        <v>10.783964228792593</v>
      </c>
      <c r="L463" s="9">
        <f>AVERAGE(H463:H472)</f>
        <v>1.497425479001016</v>
      </c>
      <c r="M463">
        <f>STDEV(H463:H472)</f>
        <v>4.7352751400118471</v>
      </c>
    </row>
    <row r="464" spans="1:13" x14ac:dyDescent="0.15">
      <c r="A464" s="1" t="s">
        <v>17</v>
      </c>
      <c r="B464">
        <v>1</v>
      </c>
      <c r="C464" s="1">
        <v>5</v>
      </c>
      <c r="D464" s="2">
        <v>2</v>
      </c>
      <c r="E464" s="2">
        <v>2</v>
      </c>
      <c r="F464" s="6">
        <v>2</v>
      </c>
      <c r="G464" s="11">
        <v>34.101889168765744</v>
      </c>
      <c r="H464" s="11">
        <v>14.974254790010159</v>
      </c>
    </row>
    <row r="465" spans="1:13" x14ac:dyDescent="0.15">
      <c r="A465" s="1" t="s">
        <v>17</v>
      </c>
      <c r="B465">
        <v>1</v>
      </c>
      <c r="C465" s="1">
        <v>5</v>
      </c>
      <c r="D465" s="2">
        <v>2</v>
      </c>
      <c r="E465" s="2">
        <v>2</v>
      </c>
      <c r="F465" s="6">
        <v>3</v>
      </c>
      <c r="G465" s="7">
        <v>0</v>
      </c>
      <c r="H465" s="7">
        <v>0</v>
      </c>
    </row>
    <row r="466" spans="1:13" x14ac:dyDescent="0.15">
      <c r="A466" s="1" t="s">
        <v>17</v>
      </c>
      <c r="B466">
        <v>1</v>
      </c>
      <c r="C466" s="1">
        <v>5</v>
      </c>
      <c r="D466" s="2">
        <v>2</v>
      </c>
      <c r="E466" s="2">
        <v>2</v>
      </c>
      <c r="F466" s="6">
        <v>4</v>
      </c>
      <c r="G466" s="7">
        <v>0</v>
      </c>
      <c r="H466" s="7">
        <v>0</v>
      </c>
    </row>
    <row r="467" spans="1:13" x14ac:dyDescent="0.15">
      <c r="A467" s="1" t="s">
        <v>17</v>
      </c>
      <c r="B467">
        <v>1</v>
      </c>
      <c r="C467" s="1">
        <v>5</v>
      </c>
      <c r="D467" s="2">
        <v>2</v>
      </c>
      <c r="E467" s="2">
        <v>2</v>
      </c>
      <c r="F467" s="6">
        <v>5</v>
      </c>
      <c r="G467" s="7">
        <v>0</v>
      </c>
      <c r="H467" s="7">
        <v>0</v>
      </c>
    </row>
    <row r="468" spans="1:13" x14ac:dyDescent="0.15">
      <c r="A468" s="1" t="s">
        <v>17</v>
      </c>
      <c r="B468">
        <v>1</v>
      </c>
      <c r="C468" s="1">
        <v>5</v>
      </c>
      <c r="D468" s="2">
        <v>2</v>
      </c>
      <c r="E468" s="2">
        <v>2</v>
      </c>
      <c r="F468" s="6">
        <v>6</v>
      </c>
      <c r="G468" s="7">
        <v>0</v>
      </c>
      <c r="H468" s="7">
        <v>0</v>
      </c>
    </row>
    <row r="469" spans="1:13" x14ac:dyDescent="0.15">
      <c r="A469" s="1" t="s">
        <v>17</v>
      </c>
      <c r="B469">
        <v>1</v>
      </c>
      <c r="C469" s="1">
        <v>5</v>
      </c>
      <c r="D469" s="2">
        <v>2</v>
      </c>
      <c r="E469" s="2">
        <v>2</v>
      </c>
      <c r="F469" s="6">
        <v>7</v>
      </c>
      <c r="G469" s="7">
        <v>0</v>
      </c>
      <c r="H469" s="7">
        <v>0</v>
      </c>
    </row>
    <row r="470" spans="1:13" x14ac:dyDescent="0.15">
      <c r="A470" s="1" t="s">
        <v>17</v>
      </c>
      <c r="B470">
        <v>1</v>
      </c>
      <c r="C470" s="1">
        <v>5</v>
      </c>
      <c r="D470" s="2">
        <v>2</v>
      </c>
      <c r="E470" s="2">
        <v>2</v>
      </c>
      <c r="F470" s="6">
        <v>8</v>
      </c>
      <c r="G470" s="7">
        <v>0</v>
      </c>
      <c r="H470" s="7">
        <v>0</v>
      </c>
    </row>
    <row r="471" spans="1:13" x14ac:dyDescent="0.15">
      <c r="A471" s="1" t="s">
        <v>17</v>
      </c>
      <c r="B471">
        <v>1</v>
      </c>
      <c r="C471" s="1">
        <v>5</v>
      </c>
      <c r="D471" s="2">
        <v>2</v>
      </c>
      <c r="E471" s="2">
        <v>2</v>
      </c>
      <c r="F471" s="6">
        <v>9</v>
      </c>
      <c r="G471" s="7">
        <v>0</v>
      </c>
      <c r="H471" s="7">
        <v>0</v>
      </c>
    </row>
    <row r="472" spans="1:13" x14ac:dyDescent="0.15">
      <c r="A472" s="1" t="s">
        <v>17</v>
      </c>
      <c r="B472">
        <v>1</v>
      </c>
      <c r="C472" s="1">
        <v>5</v>
      </c>
      <c r="D472" s="2">
        <v>2</v>
      </c>
      <c r="E472" s="2">
        <v>2</v>
      </c>
      <c r="F472" s="6">
        <v>10</v>
      </c>
      <c r="G472" s="7">
        <v>0</v>
      </c>
      <c r="H472" s="7">
        <v>0</v>
      </c>
    </row>
    <row r="473" spans="1:13" x14ac:dyDescent="0.15">
      <c r="A473" s="1" t="s">
        <v>17</v>
      </c>
      <c r="B473">
        <v>1</v>
      </c>
      <c r="C473" s="1">
        <v>5</v>
      </c>
      <c r="D473" s="2">
        <v>2</v>
      </c>
      <c r="E473" s="2">
        <v>3</v>
      </c>
      <c r="F473" s="6">
        <v>1</v>
      </c>
      <c r="G473" s="7">
        <v>0</v>
      </c>
      <c r="H473" s="7">
        <v>0</v>
      </c>
      <c r="I473" s="8">
        <v>158.93508445004991</v>
      </c>
      <c r="J473" s="9">
        <f>AVERAGE(G473:G482)</f>
        <v>15.893508445004992</v>
      </c>
      <c r="K473" s="9">
        <f>STDEV(G473:G482)</f>
        <v>33.63289845190436</v>
      </c>
      <c r="L473" s="9">
        <f>AVERAGE(H473:H482)</f>
        <v>5.1650444685364727</v>
      </c>
      <c r="M473">
        <f>STDEV(H473:H482)</f>
        <v>10.709799665057069</v>
      </c>
    </row>
    <row r="474" spans="1:13" x14ac:dyDescent="0.15">
      <c r="A474" s="1" t="s">
        <v>17</v>
      </c>
      <c r="B474">
        <v>1</v>
      </c>
      <c r="C474" s="1">
        <v>5</v>
      </c>
      <c r="D474" s="2">
        <v>2</v>
      </c>
      <c r="E474" s="2">
        <v>3</v>
      </c>
      <c r="F474" s="6">
        <v>2</v>
      </c>
      <c r="G474" s="11">
        <v>57.480306479583795</v>
      </c>
      <c r="H474" s="11">
        <v>20.730337078651687</v>
      </c>
    </row>
    <row r="475" spans="1:13" x14ac:dyDescent="0.15">
      <c r="A475" s="1" t="s">
        <v>17</v>
      </c>
      <c r="B475">
        <v>1</v>
      </c>
      <c r="C475" s="1">
        <v>5</v>
      </c>
      <c r="D475" s="2">
        <v>2</v>
      </c>
      <c r="E475" s="2">
        <v>3</v>
      </c>
      <c r="F475" s="6">
        <v>3</v>
      </c>
      <c r="G475" s="11">
        <v>96.857971096747065</v>
      </c>
      <c r="H475" s="11">
        <v>29.447578974211851</v>
      </c>
    </row>
    <row r="476" spans="1:13" x14ac:dyDescent="0.15">
      <c r="A476" s="1" t="s">
        <v>17</v>
      </c>
      <c r="B476">
        <v>1</v>
      </c>
      <c r="C476" s="1">
        <v>5</v>
      </c>
      <c r="D476" s="2">
        <v>2</v>
      </c>
      <c r="E476" s="2">
        <v>3</v>
      </c>
      <c r="F476" s="6">
        <v>4</v>
      </c>
      <c r="G476" s="11">
        <v>4.5968068737190597</v>
      </c>
      <c r="H476" s="11">
        <v>1.4725286325011875</v>
      </c>
    </row>
    <row r="477" spans="1:13" x14ac:dyDescent="0.15">
      <c r="A477" s="1" t="s">
        <v>17</v>
      </c>
      <c r="B477">
        <v>1</v>
      </c>
      <c r="C477" s="1">
        <v>5</v>
      </c>
      <c r="D477" s="2">
        <v>2</v>
      </c>
      <c r="E477" s="2">
        <v>3</v>
      </c>
      <c r="F477" s="6">
        <v>5</v>
      </c>
      <c r="G477" s="11">
        <v>0</v>
      </c>
      <c r="H477" s="11">
        <v>0</v>
      </c>
    </row>
    <row r="478" spans="1:13" x14ac:dyDescent="0.15">
      <c r="A478" s="1" t="s">
        <v>17</v>
      </c>
      <c r="B478">
        <v>1</v>
      </c>
      <c r="C478" s="1">
        <v>5</v>
      </c>
      <c r="D478" s="2">
        <v>2</v>
      </c>
      <c r="E478" s="2">
        <v>3</v>
      </c>
      <c r="F478" s="6">
        <v>6</v>
      </c>
      <c r="G478" s="11">
        <v>0</v>
      </c>
      <c r="H478" s="11">
        <v>0</v>
      </c>
    </row>
    <row r="479" spans="1:13" x14ac:dyDescent="0.15">
      <c r="A479" s="1" t="s">
        <v>17</v>
      </c>
      <c r="B479">
        <v>1</v>
      </c>
      <c r="C479" s="1">
        <v>5</v>
      </c>
      <c r="D479" s="2">
        <v>2</v>
      </c>
      <c r="E479" s="2">
        <v>3</v>
      </c>
      <c r="F479" s="6">
        <v>7</v>
      </c>
      <c r="G479" s="11">
        <v>0</v>
      </c>
      <c r="H479" s="11">
        <v>0</v>
      </c>
    </row>
    <row r="480" spans="1:13" x14ac:dyDescent="0.15">
      <c r="A480" s="1" t="s">
        <v>17</v>
      </c>
      <c r="B480">
        <v>1</v>
      </c>
      <c r="C480" s="1">
        <v>5</v>
      </c>
      <c r="D480" s="2">
        <v>2</v>
      </c>
      <c r="E480" s="2">
        <v>3</v>
      </c>
      <c r="F480" s="6">
        <v>8</v>
      </c>
      <c r="G480" s="11">
        <v>0</v>
      </c>
      <c r="H480" s="11">
        <v>0</v>
      </c>
    </row>
    <row r="481" spans="1:13" x14ac:dyDescent="0.15">
      <c r="A481" s="1" t="s">
        <v>17</v>
      </c>
      <c r="B481">
        <v>1</v>
      </c>
      <c r="C481" s="1">
        <v>5</v>
      </c>
      <c r="D481" s="2">
        <v>2</v>
      </c>
      <c r="E481" s="2">
        <v>3</v>
      </c>
      <c r="F481" s="6">
        <v>9</v>
      </c>
      <c r="G481" s="11">
        <v>0</v>
      </c>
      <c r="H481" s="11">
        <v>0</v>
      </c>
    </row>
    <row r="482" spans="1:13" x14ac:dyDescent="0.15">
      <c r="A482" s="1" t="s">
        <v>17</v>
      </c>
      <c r="B482">
        <v>1</v>
      </c>
      <c r="C482" s="1">
        <v>5</v>
      </c>
      <c r="D482" s="2">
        <v>2</v>
      </c>
      <c r="E482" s="2">
        <v>3</v>
      </c>
      <c r="F482" s="6">
        <v>10</v>
      </c>
      <c r="G482" s="11">
        <v>0</v>
      </c>
      <c r="H482" s="11">
        <v>0</v>
      </c>
    </row>
    <row r="483" spans="1:13" x14ac:dyDescent="0.15">
      <c r="A483" s="1" t="s">
        <v>17</v>
      </c>
      <c r="B483">
        <v>1</v>
      </c>
      <c r="C483" s="1">
        <v>5</v>
      </c>
      <c r="D483" s="2">
        <v>2</v>
      </c>
      <c r="E483" s="2">
        <v>4</v>
      </c>
      <c r="F483" s="6">
        <v>1</v>
      </c>
      <c r="G483" s="11">
        <v>0</v>
      </c>
      <c r="H483" s="11">
        <v>0</v>
      </c>
      <c r="I483" s="8">
        <v>33.158899580208484</v>
      </c>
      <c r="J483" s="9">
        <f>AVERAGE(G483:G492)</f>
        <v>3.3158899580208483</v>
      </c>
      <c r="K483" s="9">
        <f>STDEV(G483:G492)</f>
        <v>10.485764737825994</v>
      </c>
      <c r="L483" s="9">
        <f>AVERAGE(H483:H492)</f>
        <v>1.2500950305364791</v>
      </c>
      <c r="M483">
        <f>STDEV(H483:H492)</f>
        <v>3.9531475881530156</v>
      </c>
    </row>
    <row r="484" spans="1:13" x14ac:dyDescent="0.15">
      <c r="A484" s="1" t="s">
        <v>17</v>
      </c>
      <c r="B484">
        <v>1</v>
      </c>
      <c r="C484" s="1">
        <v>5</v>
      </c>
      <c r="D484" s="2">
        <v>2</v>
      </c>
      <c r="E484" s="2">
        <v>4</v>
      </c>
      <c r="F484" s="6">
        <v>2</v>
      </c>
      <c r="G484" s="11">
        <v>33.158899580208484</v>
      </c>
      <c r="H484" s="11">
        <v>12.500950305364791</v>
      </c>
    </row>
    <row r="485" spans="1:13" x14ac:dyDescent="0.15">
      <c r="A485" s="1" t="s">
        <v>17</v>
      </c>
      <c r="B485">
        <v>1</v>
      </c>
      <c r="C485" s="1">
        <v>5</v>
      </c>
      <c r="D485" s="2">
        <v>2</v>
      </c>
      <c r="E485" s="2">
        <v>4</v>
      </c>
      <c r="F485" s="6">
        <v>3</v>
      </c>
      <c r="G485" s="11">
        <v>0</v>
      </c>
      <c r="H485" s="11">
        <v>0</v>
      </c>
    </row>
    <row r="486" spans="1:13" x14ac:dyDescent="0.15">
      <c r="A486" s="1" t="s">
        <v>17</v>
      </c>
      <c r="B486">
        <v>1</v>
      </c>
      <c r="C486" s="1">
        <v>5</v>
      </c>
      <c r="D486" s="2">
        <v>2</v>
      </c>
      <c r="E486" s="2">
        <v>4</v>
      </c>
      <c r="F486" s="6">
        <v>4</v>
      </c>
      <c r="G486" s="11">
        <v>0</v>
      </c>
      <c r="H486" s="11">
        <v>0</v>
      </c>
    </row>
    <row r="487" spans="1:13" x14ac:dyDescent="0.15">
      <c r="A487" s="1" t="s">
        <v>17</v>
      </c>
      <c r="B487">
        <v>1</v>
      </c>
      <c r="C487" s="1">
        <v>5</v>
      </c>
      <c r="D487" s="2">
        <v>2</v>
      </c>
      <c r="E487" s="2">
        <v>4</v>
      </c>
      <c r="F487" s="6">
        <v>5</v>
      </c>
      <c r="G487" s="11">
        <v>0</v>
      </c>
      <c r="H487" s="11">
        <v>0</v>
      </c>
    </row>
    <row r="488" spans="1:13" x14ac:dyDescent="0.15">
      <c r="A488" s="1" t="s">
        <v>17</v>
      </c>
      <c r="B488">
        <v>1</v>
      </c>
      <c r="C488" s="1">
        <v>5</v>
      </c>
      <c r="D488" s="2">
        <v>2</v>
      </c>
      <c r="E488" s="2">
        <v>4</v>
      </c>
      <c r="F488" s="6">
        <v>6</v>
      </c>
      <c r="G488" s="11">
        <v>0</v>
      </c>
      <c r="H488" s="11">
        <v>0</v>
      </c>
    </row>
    <row r="489" spans="1:13" x14ac:dyDescent="0.15">
      <c r="A489" s="1" t="s">
        <v>17</v>
      </c>
      <c r="B489">
        <v>1</v>
      </c>
      <c r="C489" s="1">
        <v>5</v>
      </c>
      <c r="D489" s="2">
        <v>2</v>
      </c>
      <c r="E489" s="2">
        <v>4</v>
      </c>
      <c r="F489" s="6">
        <v>7</v>
      </c>
      <c r="G489" s="11">
        <v>0</v>
      </c>
      <c r="H489" s="11">
        <v>0</v>
      </c>
    </row>
    <row r="490" spans="1:13" x14ac:dyDescent="0.15">
      <c r="A490" s="1" t="s">
        <v>17</v>
      </c>
      <c r="B490">
        <v>1</v>
      </c>
      <c r="C490" s="1">
        <v>5</v>
      </c>
      <c r="D490" s="2">
        <v>2</v>
      </c>
      <c r="E490" s="2">
        <v>4</v>
      </c>
      <c r="F490" s="6">
        <v>8</v>
      </c>
      <c r="G490" s="11">
        <v>0</v>
      </c>
      <c r="H490" s="11">
        <v>0</v>
      </c>
    </row>
    <row r="491" spans="1:13" x14ac:dyDescent="0.15">
      <c r="A491" s="1" t="s">
        <v>17</v>
      </c>
      <c r="B491">
        <v>1</v>
      </c>
      <c r="C491" s="1">
        <v>5</v>
      </c>
      <c r="D491" s="2">
        <v>2</v>
      </c>
      <c r="E491" s="2">
        <v>4</v>
      </c>
      <c r="F491" s="6">
        <v>9</v>
      </c>
      <c r="G491" s="11">
        <v>0</v>
      </c>
      <c r="H491" s="11">
        <v>0</v>
      </c>
    </row>
    <row r="492" spans="1:13" x14ac:dyDescent="0.15">
      <c r="A492" s="1" t="s">
        <v>17</v>
      </c>
      <c r="B492">
        <v>1</v>
      </c>
      <c r="C492" s="1">
        <v>5</v>
      </c>
      <c r="D492" s="2">
        <v>2</v>
      </c>
      <c r="E492" s="2">
        <v>4</v>
      </c>
      <c r="F492" s="6">
        <v>10</v>
      </c>
      <c r="G492" s="11">
        <v>0</v>
      </c>
      <c r="H492" s="11">
        <v>0</v>
      </c>
    </row>
    <row r="493" spans="1:13" x14ac:dyDescent="0.15">
      <c r="A493" s="1" t="s">
        <v>17</v>
      </c>
      <c r="B493">
        <v>1</v>
      </c>
      <c r="C493" s="1">
        <v>5</v>
      </c>
      <c r="D493" s="2">
        <v>2</v>
      </c>
      <c r="E493" s="6">
        <v>5</v>
      </c>
      <c r="F493" s="6">
        <v>1</v>
      </c>
      <c r="G493" s="11">
        <v>0</v>
      </c>
      <c r="H493" s="11">
        <v>0</v>
      </c>
      <c r="I493" s="8">
        <v>495.03043025225907</v>
      </c>
      <c r="J493" s="9">
        <f>AVERAGE(G493:G502)</f>
        <v>49.503043025225907</v>
      </c>
      <c r="K493" s="9">
        <f>STDEV(G493:G502)</f>
        <v>54.099051765166202</v>
      </c>
      <c r="L493" s="9">
        <f>AVERAGE(H493:H502)</f>
        <v>25.045138228701695</v>
      </c>
      <c r="M493">
        <f>STDEV(H493:H502)</f>
        <v>31.036632837789401</v>
      </c>
    </row>
    <row r="494" spans="1:13" x14ac:dyDescent="0.15">
      <c r="A494" s="1" t="s">
        <v>17</v>
      </c>
      <c r="B494">
        <v>1</v>
      </c>
      <c r="C494" s="1">
        <v>5</v>
      </c>
      <c r="D494" s="2">
        <v>2</v>
      </c>
      <c r="E494" s="6">
        <v>5</v>
      </c>
      <c r="F494" s="6">
        <v>2</v>
      </c>
      <c r="G494" s="11">
        <v>66.497065417921689</v>
      </c>
      <c r="H494" s="11">
        <v>27.22220696850718</v>
      </c>
    </row>
    <row r="495" spans="1:13" x14ac:dyDescent="0.15">
      <c r="A495" s="1" t="s">
        <v>17</v>
      </c>
      <c r="B495">
        <v>1</v>
      </c>
      <c r="C495" s="1">
        <v>5</v>
      </c>
      <c r="D495" s="2">
        <v>2</v>
      </c>
      <c r="E495" s="6">
        <v>5</v>
      </c>
      <c r="F495" s="6">
        <v>3</v>
      </c>
      <c r="G495" s="11">
        <v>107.83891594503012</v>
      </c>
      <c r="H495" s="11">
        <v>50.239973003037164</v>
      </c>
    </row>
    <row r="496" spans="1:13" x14ac:dyDescent="0.15">
      <c r="A496" s="1" t="s">
        <v>17</v>
      </c>
      <c r="B496">
        <v>1</v>
      </c>
      <c r="C496" s="1">
        <v>5</v>
      </c>
      <c r="D496" s="2">
        <v>2</v>
      </c>
      <c r="E496" s="6">
        <v>5</v>
      </c>
      <c r="F496" s="6">
        <v>4</v>
      </c>
      <c r="G496" s="11">
        <v>125.3776795933735</v>
      </c>
      <c r="H496" s="11">
        <v>91.204309049394041</v>
      </c>
    </row>
    <row r="497" spans="1:13" x14ac:dyDescent="0.15">
      <c r="A497" s="1" t="s">
        <v>17</v>
      </c>
      <c r="B497">
        <v>1</v>
      </c>
      <c r="C497" s="1">
        <v>5</v>
      </c>
      <c r="D497" s="2">
        <v>2</v>
      </c>
      <c r="E497" s="6">
        <v>5</v>
      </c>
      <c r="F497" s="6">
        <v>5</v>
      </c>
      <c r="G497" s="11">
        <v>98.331095161897593</v>
      </c>
      <c r="H497" s="11">
        <v>43.569093610698367</v>
      </c>
    </row>
    <row r="498" spans="1:13" x14ac:dyDescent="0.15">
      <c r="A498" s="1" t="s">
        <v>17</v>
      </c>
      <c r="B498">
        <v>1</v>
      </c>
      <c r="C498" s="1">
        <v>5</v>
      </c>
      <c r="D498" s="2">
        <v>2</v>
      </c>
      <c r="E498" s="6">
        <v>5</v>
      </c>
      <c r="F498" s="6">
        <v>6</v>
      </c>
      <c r="G498" s="11">
        <v>96.985674134036145</v>
      </c>
      <c r="H498" s="11">
        <v>38.215799655380188</v>
      </c>
    </row>
    <row r="499" spans="1:13" x14ac:dyDescent="0.15">
      <c r="A499" s="1" t="s">
        <v>17</v>
      </c>
      <c r="B499">
        <v>1</v>
      </c>
      <c r="C499" s="1">
        <v>5</v>
      </c>
      <c r="D499" s="2">
        <v>2</v>
      </c>
      <c r="E499" s="2">
        <v>5</v>
      </c>
      <c r="F499" s="6">
        <v>7</v>
      </c>
      <c r="G499" s="11">
        <v>0</v>
      </c>
      <c r="H499" s="11">
        <v>0</v>
      </c>
    </row>
    <row r="500" spans="1:13" x14ac:dyDescent="0.15">
      <c r="A500" s="1" t="s">
        <v>17</v>
      </c>
      <c r="B500">
        <v>1</v>
      </c>
      <c r="C500" s="1">
        <v>5</v>
      </c>
      <c r="D500" s="2">
        <v>2</v>
      </c>
      <c r="E500" s="6">
        <v>5</v>
      </c>
      <c r="F500" s="6">
        <v>8</v>
      </c>
      <c r="G500" s="11">
        <v>0</v>
      </c>
      <c r="H500" s="11">
        <v>0</v>
      </c>
    </row>
    <row r="501" spans="1:13" x14ac:dyDescent="0.15">
      <c r="A501" s="1" t="s">
        <v>17</v>
      </c>
      <c r="B501">
        <v>1</v>
      </c>
      <c r="C501" s="1">
        <v>5</v>
      </c>
      <c r="D501" s="2">
        <v>2</v>
      </c>
      <c r="E501" s="6">
        <v>5</v>
      </c>
      <c r="F501" s="6">
        <v>9</v>
      </c>
      <c r="G501" s="11">
        <v>0</v>
      </c>
      <c r="H501" s="11">
        <v>0</v>
      </c>
    </row>
    <row r="502" spans="1:13" x14ac:dyDescent="0.15">
      <c r="A502" s="1" t="s">
        <v>17</v>
      </c>
      <c r="B502">
        <v>1</v>
      </c>
      <c r="C502" s="1">
        <v>5</v>
      </c>
      <c r="D502" s="2">
        <v>2</v>
      </c>
      <c r="E502" s="6">
        <v>5</v>
      </c>
      <c r="F502" s="6">
        <v>10</v>
      </c>
      <c r="G502" s="11">
        <v>0</v>
      </c>
      <c r="H502" s="11">
        <v>0</v>
      </c>
    </row>
    <row r="503" spans="1:13" x14ac:dyDescent="0.15">
      <c r="A503" s="1" t="s">
        <v>18</v>
      </c>
      <c r="B503">
        <v>1</v>
      </c>
      <c r="C503" s="1">
        <v>6</v>
      </c>
      <c r="D503" s="2">
        <v>1</v>
      </c>
      <c r="E503" s="2">
        <v>1</v>
      </c>
      <c r="F503" s="6">
        <v>1</v>
      </c>
      <c r="G503" s="11">
        <v>96.167987175603358</v>
      </c>
      <c r="H503" s="11">
        <v>55.448888151344178</v>
      </c>
      <c r="I503" s="8">
        <v>915.19683116227407</v>
      </c>
      <c r="J503" s="9">
        <f>AVERAGE(G503:G512)</f>
        <v>91.519683116227412</v>
      </c>
      <c r="K503" s="9">
        <f>STDEV(G503:G512)</f>
        <v>32.347375770684828</v>
      </c>
      <c r="L503" s="9">
        <f>AVERAGE(H503:H512)</f>
        <v>46.923274531952302</v>
      </c>
      <c r="M503">
        <f>STDEV(H503:H512)</f>
        <v>16.801646138165975</v>
      </c>
    </row>
    <row r="504" spans="1:13" x14ac:dyDescent="0.15">
      <c r="A504" s="1" t="s">
        <v>18</v>
      </c>
      <c r="B504">
        <v>1</v>
      </c>
      <c r="C504" s="1">
        <v>6</v>
      </c>
      <c r="D504" s="2">
        <v>1</v>
      </c>
      <c r="E504" s="2">
        <v>1</v>
      </c>
      <c r="F504" s="6">
        <v>2</v>
      </c>
      <c r="G504" s="11">
        <v>32.691100373624153</v>
      </c>
      <c r="H504" s="11">
        <v>23.214723675604969</v>
      </c>
    </row>
    <row r="505" spans="1:13" x14ac:dyDescent="0.15">
      <c r="A505" s="1" t="s">
        <v>18</v>
      </c>
      <c r="B505">
        <v>1</v>
      </c>
      <c r="C505" s="1">
        <v>6</v>
      </c>
      <c r="D505" s="2">
        <v>1</v>
      </c>
      <c r="E505" s="2">
        <v>1</v>
      </c>
      <c r="F505" s="6">
        <v>3</v>
      </c>
      <c r="G505" s="11">
        <v>69.774208421690403</v>
      </c>
      <c r="H505" s="11">
        <v>47.2191112452889</v>
      </c>
    </row>
    <row r="506" spans="1:13" x14ac:dyDescent="0.15">
      <c r="A506" s="1" t="s">
        <v>18</v>
      </c>
      <c r="B506">
        <v>1</v>
      </c>
      <c r="C506" s="1">
        <v>6</v>
      </c>
      <c r="D506" s="2">
        <v>1</v>
      </c>
      <c r="E506" s="2">
        <v>1</v>
      </c>
      <c r="F506" s="6">
        <v>4</v>
      </c>
      <c r="G506" s="11">
        <v>100.41608896294052</v>
      </c>
      <c r="H506" s="11">
        <v>43.984644865232845</v>
      </c>
    </row>
    <row r="507" spans="1:13" x14ac:dyDescent="0.15">
      <c r="A507" s="1" t="s">
        <v>18</v>
      </c>
      <c r="B507">
        <v>1</v>
      </c>
      <c r="C507" s="1">
        <v>6</v>
      </c>
      <c r="D507" s="2">
        <v>1</v>
      </c>
      <c r="E507" s="2">
        <v>1</v>
      </c>
      <c r="F507" s="6">
        <v>5</v>
      </c>
      <c r="G507" s="11">
        <v>125.96657921841867</v>
      </c>
      <c r="H507" s="11">
        <v>44.82440777951885</v>
      </c>
    </row>
    <row r="508" spans="1:13" x14ac:dyDescent="0.15">
      <c r="A508" s="1" t="s">
        <v>18</v>
      </c>
      <c r="B508">
        <v>1</v>
      </c>
      <c r="C508" s="1">
        <v>6</v>
      </c>
      <c r="D508" s="2">
        <v>1</v>
      </c>
      <c r="E508" s="2">
        <v>1</v>
      </c>
      <c r="F508" s="6">
        <v>6</v>
      </c>
      <c r="G508" s="11">
        <v>89.225967181662128</v>
      </c>
      <c r="H508" s="11">
        <v>31.246157412540189</v>
      </c>
    </row>
    <row r="509" spans="1:13" x14ac:dyDescent="0.15">
      <c r="A509" s="1" t="s">
        <v>18</v>
      </c>
      <c r="B509">
        <v>1</v>
      </c>
      <c r="C509" s="1">
        <v>6</v>
      </c>
      <c r="D509" s="2">
        <v>1</v>
      </c>
      <c r="E509" s="2">
        <v>1</v>
      </c>
      <c r="F509" s="6">
        <v>7</v>
      </c>
      <c r="G509" s="11">
        <v>70.653473391901443</v>
      </c>
      <c r="H509" s="11">
        <v>37.123262812466919</v>
      </c>
    </row>
    <row r="510" spans="1:13" x14ac:dyDescent="0.15">
      <c r="A510" s="1" t="s">
        <v>18</v>
      </c>
      <c r="B510">
        <v>1</v>
      </c>
      <c r="C510" s="1">
        <v>6</v>
      </c>
      <c r="D510" s="2">
        <v>1</v>
      </c>
      <c r="E510" s="2">
        <v>1</v>
      </c>
      <c r="F510" s="6">
        <v>8</v>
      </c>
      <c r="G510" s="11">
        <v>68.025751893365651</v>
      </c>
      <c r="H510" s="11">
        <v>40.995776492320502</v>
      </c>
    </row>
    <row r="511" spans="1:13" x14ac:dyDescent="0.15">
      <c r="A511" s="1" t="s">
        <v>18</v>
      </c>
      <c r="B511">
        <v>1</v>
      </c>
      <c r="C511" s="1">
        <v>6</v>
      </c>
      <c r="D511" s="2">
        <v>1</v>
      </c>
      <c r="E511" s="2">
        <v>1</v>
      </c>
      <c r="F511" s="6">
        <v>9</v>
      </c>
      <c r="G511" s="11">
        <v>125.46578673129355</v>
      </c>
      <c r="H511" s="11">
        <v>82.549210827802341</v>
      </c>
    </row>
    <row r="512" spans="1:13" x14ac:dyDescent="0.15">
      <c r="A512" s="1" t="s">
        <v>18</v>
      </c>
      <c r="B512">
        <v>1</v>
      </c>
      <c r="C512" s="1">
        <v>6</v>
      </c>
      <c r="D512" s="2">
        <v>1</v>
      </c>
      <c r="E512" s="2">
        <v>1</v>
      </c>
      <c r="F512" s="6">
        <v>10</v>
      </c>
      <c r="G512" s="11">
        <v>136.80988781177422</v>
      </c>
      <c r="H512" s="11">
        <v>62.626562057403348</v>
      </c>
    </row>
    <row r="513" spans="1:13" x14ac:dyDescent="0.15">
      <c r="A513" s="1" t="s">
        <v>18</v>
      </c>
      <c r="B513">
        <v>1</v>
      </c>
      <c r="C513" s="1">
        <v>6</v>
      </c>
      <c r="D513" s="2">
        <v>1</v>
      </c>
      <c r="E513" s="2">
        <v>2</v>
      </c>
      <c r="F513" s="6">
        <v>1</v>
      </c>
      <c r="G513" s="11">
        <v>41.070515857920114</v>
      </c>
      <c r="H513" s="11">
        <v>12.561213551427095</v>
      </c>
      <c r="I513" s="8">
        <v>852.25102685009062</v>
      </c>
      <c r="J513" s="9">
        <f>AVERAGE(G513:G522)</f>
        <v>85.225102685009062</v>
      </c>
      <c r="K513" s="9">
        <f>STDEV(G513:G522)</f>
        <v>33.728822464667772</v>
      </c>
      <c r="L513" s="9">
        <f>AVERAGE(H513:H522)</f>
        <v>41.994940517660062</v>
      </c>
      <c r="M513">
        <f>STDEV(H513:H522)</f>
        <v>21.128174170453246</v>
      </c>
    </row>
    <row r="514" spans="1:13" x14ac:dyDescent="0.15">
      <c r="A514" s="1" t="s">
        <v>18</v>
      </c>
      <c r="B514">
        <v>1</v>
      </c>
      <c r="C514" s="1">
        <v>6</v>
      </c>
      <c r="D514" s="2">
        <v>1</v>
      </c>
      <c r="E514" s="2">
        <v>2</v>
      </c>
      <c r="F514" s="6">
        <v>2</v>
      </c>
      <c r="G514" s="11">
        <v>62.377358871146107</v>
      </c>
      <c r="H514" s="11">
        <v>36.172219419647753</v>
      </c>
    </row>
    <row r="515" spans="1:13" x14ac:dyDescent="0.15">
      <c r="A515" s="1" t="s">
        <v>18</v>
      </c>
      <c r="B515">
        <v>1</v>
      </c>
      <c r="C515" s="1">
        <v>6</v>
      </c>
      <c r="D515" s="2">
        <v>1</v>
      </c>
      <c r="E515" s="2">
        <v>2</v>
      </c>
      <c r="F515" s="6">
        <v>3</v>
      </c>
      <c r="G515" s="11">
        <v>69.317842349714695</v>
      </c>
      <c r="H515" s="11">
        <v>41.468804682314605</v>
      </c>
    </row>
    <row r="516" spans="1:13" x14ac:dyDescent="0.15">
      <c r="A516" s="1" t="s">
        <v>18</v>
      </c>
      <c r="B516">
        <v>1</v>
      </c>
      <c r="C516" s="1">
        <v>6</v>
      </c>
      <c r="D516" s="2">
        <v>1</v>
      </c>
      <c r="E516" s="2">
        <v>2</v>
      </c>
      <c r="F516" s="6">
        <v>4</v>
      </c>
      <c r="G516" s="11">
        <v>109.16794258415536</v>
      </c>
      <c r="H516" s="11">
        <v>45.858445699032927</v>
      </c>
    </row>
    <row r="517" spans="1:13" x14ac:dyDescent="0.15">
      <c r="A517" s="1" t="s">
        <v>18</v>
      </c>
      <c r="B517">
        <v>1</v>
      </c>
      <c r="C517" s="1">
        <v>6</v>
      </c>
      <c r="D517" s="2">
        <v>1</v>
      </c>
      <c r="E517" s="2">
        <v>2</v>
      </c>
      <c r="F517" s="6">
        <v>5</v>
      </c>
      <c r="G517" s="11">
        <v>89.35257858185517</v>
      </c>
      <c r="H517" s="11">
        <v>26.866112958070033</v>
      </c>
    </row>
    <row r="518" spans="1:13" x14ac:dyDescent="0.15">
      <c r="A518" s="1" t="s">
        <v>18</v>
      </c>
      <c r="B518">
        <v>1</v>
      </c>
      <c r="C518" s="1">
        <v>6</v>
      </c>
      <c r="D518" s="2">
        <v>1</v>
      </c>
      <c r="E518" s="2">
        <v>2</v>
      </c>
      <c r="F518" s="6">
        <v>6</v>
      </c>
      <c r="G518" s="11">
        <v>140.53060689167071</v>
      </c>
      <c r="H518" s="11">
        <v>63.607779134662579</v>
      </c>
    </row>
    <row r="519" spans="1:13" x14ac:dyDescent="0.15">
      <c r="A519" s="1" t="s">
        <v>18</v>
      </c>
      <c r="B519">
        <v>1</v>
      </c>
      <c r="C519" s="1">
        <v>6</v>
      </c>
      <c r="D519" s="2">
        <v>1</v>
      </c>
      <c r="E519" s="2">
        <v>2</v>
      </c>
      <c r="F519" s="6">
        <v>7</v>
      </c>
      <c r="G519" s="11">
        <v>117.352796125094</v>
      </c>
      <c r="H519" s="11">
        <v>81.27925253230876</v>
      </c>
    </row>
    <row r="520" spans="1:13" x14ac:dyDescent="0.15">
      <c r="A520" s="1" t="s">
        <v>18</v>
      </c>
      <c r="B520">
        <v>1</v>
      </c>
      <c r="C520" s="1">
        <v>6</v>
      </c>
      <c r="D520" s="2">
        <v>1</v>
      </c>
      <c r="E520" s="2">
        <v>2</v>
      </c>
      <c r="F520" s="6">
        <v>8</v>
      </c>
      <c r="G520" s="11">
        <v>105.81936417923652</v>
      </c>
      <c r="H520" s="11">
        <v>39.405904336231664</v>
      </c>
    </row>
    <row r="521" spans="1:13" x14ac:dyDescent="0.15">
      <c r="A521" s="1" t="s">
        <v>18</v>
      </c>
      <c r="B521">
        <v>1</v>
      </c>
      <c r="C521" s="1">
        <v>6</v>
      </c>
      <c r="D521" s="2">
        <v>1</v>
      </c>
      <c r="E521" s="2">
        <v>2</v>
      </c>
      <c r="F521" s="6">
        <v>9</v>
      </c>
      <c r="G521" s="11">
        <v>36.335101517229177</v>
      </c>
      <c r="H521" s="11">
        <v>16.455125240517749</v>
      </c>
    </row>
    <row r="522" spans="1:13" x14ac:dyDescent="0.15">
      <c r="A522" s="1" t="s">
        <v>18</v>
      </c>
      <c r="B522">
        <v>1</v>
      </c>
      <c r="C522" s="1">
        <v>6</v>
      </c>
      <c r="D522" s="2">
        <v>1</v>
      </c>
      <c r="E522" s="2">
        <v>2</v>
      </c>
      <c r="F522" s="6">
        <v>10</v>
      </c>
      <c r="G522" s="11">
        <v>80.926919892068824</v>
      </c>
      <c r="H522" s="11">
        <v>56.274547622387431</v>
      </c>
    </row>
    <row r="523" spans="1:13" x14ac:dyDescent="0.15">
      <c r="A523" s="1" t="s">
        <v>18</v>
      </c>
      <c r="B523">
        <v>1</v>
      </c>
      <c r="C523" s="1">
        <v>6</v>
      </c>
      <c r="D523" s="2">
        <v>1</v>
      </c>
      <c r="E523" s="2">
        <v>3</v>
      </c>
      <c r="F523" s="6">
        <v>1</v>
      </c>
      <c r="G523" s="11">
        <v>65.354379839360845</v>
      </c>
      <c r="H523" s="11">
        <v>45.650757659083027</v>
      </c>
      <c r="I523" s="8">
        <v>815.28849985125999</v>
      </c>
      <c r="J523" s="9">
        <f>AVERAGE(G523:G532)</f>
        <v>81.528849985126001</v>
      </c>
      <c r="K523" s="9">
        <f>STDEV(G523:G532)</f>
        <v>35.224102396396923</v>
      </c>
      <c r="L523" s="9">
        <f>AVERAGE(H523:H532)</f>
        <v>43.405037128347907</v>
      </c>
      <c r="M523">
        <f>STDEV(H523:H532)</f>
        <v>19.830463995601221</v>
      </c>
    </row>
    <row r="524" spans="1:13" x14ac:dyDescent="0.15">
      <c r="A524" s="1" t="s">
        <v>18</v>
      </c>
      <c r="B524">
        <v>1</v>
      </c>
      <c r="C524" s="1">
        <v>6</v>
      </c>
      <c r="D524" s="2">
        <v>1</v>
      </c>
      <c r="E524" s="2">
        <v>3</v>
      </c>
      <c r="F524" s="6">
        <v>2</v>
      </c>
      <c r="G524" s="11">
        <v>90.357069227827111</v>
      </c>
      <c r="H524" s="11">
        <v>57.724093103875198</v>
      </c>
    </row>
    <row r="525" spans="1:13" x14ac:dyDescent="0.15">
      <c r="A525" s="1" t="s">
        <v>18</v>
      </c>
      <c r="B525">
        <v>1</v>
      </c>
      <c r="C525" s="1">
        <v>6</v>
      </c>
      <c r="D525" s="2">
        <v>1</v>
      </c>
      <c r="E525" s="2">
        <v>3</v>
      </c>
      <c r="F525" s="6">
        <v>3</v>
      </c>
      <c r="G525" s="11">
        <v>68.888816794866344</v>
      </c>
      <c r="H525" s="11">
        <v>26.594157832964711</v>
      </c>
    </row>
    <row r="526" spans="1:13" x14ac:dyDescent="0.15">
      <c r="A526" s="1" t="s">
        <v>18</v>
      </c>
      <c r="B526">
        <v>1</v>
      </c>
      <c r="C526" s="1">
        <v>6</v>
      </c>
      <c r="D526" s="2">
        <v>1</v>
      </c>
      <c r="E526" s="2">
        <v>3</v>
      </c>
      <c r="F526" s="6">
        <v>4</v>
      </c>
      <c r="G526" s="11">
        <v>98.559676171858399</v>
      </c>
      <c r="H526" s="11">
        <v>38.020699483681057</v>
      </c>
    </row>
    <row r="527" spans="1:13" x14ac:dyDescent="0.15">
      <c r="A527" s="1" t="s">
        <v>18</v>
      </c>
      <c r="B527">
        <v>1</v>
      </c>
      <c r="C527" s="1">
        <v>6</v>
      </c>
      <c r="D527" s="2">
        <v>1</v>
      </c>
      <c r="E527" s="2">
        <v>3</v>
      </c>
      <c r="F527" s="6">
        <v>5</v>
      </c>
      <c r="G527" s="11">
        <v>104.06845590922613</v>
      </c>
      <c r="H527" s="11">
        <v>48.820928937529125</v>
      </c>
    </row>
    <row r="528" spans="1:13" x14ac:dyDescent="0.15">
      <c r="A528" s="1" t="s">
        <v>18</v>
      </c>
      <c r="B528">
        <v>1</v>
      </c>
      <c r="C528" s="1">
        <v>6</v>
      </c>
      <c r="D528" s="2">
        <v>1</v>
      </c>
      <c r="E528" s="2">
        <v>3</v>
      </c>
      <c r="F528" s="6">
        <v>6</v>
      </c>
      <c r="G528" s="11">
        <v>60.303453826866686</v>
      </c>
      <c r="H528" s="11">
        <v>31.161239038862359</v>
      </c>
    </row>
    <row r="529" spans="1:13" x14ac:dyDescent="0.15">
      <c r="A529" s="1" t="s">
        <v>18</v>
      </c>
      <c r="B529">
        <v>1</v>
      </c>
      <c r="C529" s="1">
        <v>6</v>
      </c>
      <c r="D529" s="2">
        <v>1</v>
      </c>
      <c r="E529" s="2">
        <v>3</v>
      </c>
      <c r="F529" s="6">
        <v>7</v>
      </c>
      <c r="G529" s="11">
        <v>105.79449177680507</v>
      </c>
      <c r="H529" s="11">
        <v>62.356233624376209</v>
      </c>
    </row>
    <row r="530" spans="1:13" x14ac:dyDescent="0.15">
      <c r="A530" s="1" t="s">
        <v>18</v>
      </c>
      <c r="B530">
        <v>1</v>
      </c>
      <c r="C530" s="1">
        <v>6</v>
      </c>
      <c r="D530" s="2">
        <v>1</v>
      </c>
      <c r="E530" s="2">
        <v>3</v>
      </c>
      <c r="F530" s="6">
        <v>8</v>
      </c>
      <c r="G530" s="11">
        <v>1.1337330330202713</v>
      </c>
      <c r="H530" s="11">
        <v>0.73573915845903526</v>
      </c>
    </row>
    <row r="531" spans="1:13" x14ac:dyDescent="0.15">
      <c r="A531" s="1" t="s">
        <v>18</v>
      </c>
      <c r="B531">
        <v>1</v>
      </c>
      <c r="C531" s="1">
        <v>6</v>
      </c>
      <c r="D531" s="2">
        <v>1</v>
      </c>
      <c r="E531" s="2">
        <v>3</v>
      </c>
      <c r="F531" s="6">
        <v>9</v>
      </c>
      <c r="G531" s="11">
        <v>129.09294785601972</v>
      </c>
      <c r="H531" s="11">
        <v>62.929110426187698</v>
      </c>
    </row>
    <row r="532" spans="1:13" x14ac:dyDescent="0.15">
      <c r="A532" s="1" t="s">
        <v>18</v>
      </c>
      <c r="B532">
        <v>1</v>
      </c>
      <c r="C532" s="1">
        <v>6</v>
      </c>
      <c r="D532" s="2">
        <v>1</v>
      </c>
      <c r="E532" s="2">
        <v>3</v>
      </c>
      <c r="F532" s="6">
        <v>10</v>
      </c>
      <c r="G532" s="11">
        <v>91.735475415409468</v>
      </c>
      <c r="H532" s="11">
        <v>60.057412018460667</v>
      </c>
    </row>
    <row r="533" spans="1:13" x14ac:dyDescent="0.15">
      <c r="A533" s="1" t="s">
        <v>18</v>
      </c>
      <c r="B533">
        <v>1</v>
      </c>
      <c r="C533" s="1">
        <v>6</v>
      </c>
      <c r="D533" s="2">
        <v>1</v>
      </c>
      <c r="E533" s="2">
        <v>4</v>
      </c>
      <c r="F533" s="6">
        <v>1</v>
      </c>
      <c r="G533" s="11">
        <v>124.27276680211108</v>
      </c>
      <c r="H533" s="11">
        <v>81.668270492520335</v>
      </c>
      <c r="I533" s="8">
        <v>1196.6194164681706</v>
      </c>
      <c r="J533" s="9">
        <f>AVERAGE(G533:G542)</f>
        <v>119.66194164681706</v>
      </c>
      <c r="K533" s="9">
        <f>STDEV(G533:G542)</f>
        <v>26.108314433322729</v>
      </c>
      <c r="L533" s="9">
        <f>AVERAGE(H533:H542)</f>
        <v>60.157898606861565</v>
      </c>
      <c r="M533">
        <f>STDEV(H533:H542)</f>
        <v>12.2596276730212</v>
      </c>
    </row>
    <row r="534" spans="1:13" x14ac:dyDescent="0.15">
      <c r="A534" s="1" t="s">
        <v>18</v>
      </c>
      <c r="B534">
        <v>1</v>
      </c>
      <c r="C534" s="1">
        <v>6</v>
      </c>
      <c r="D534" s="2">
        <v>1</v>
      </c>
      <c r="E534" s="2">
        <v>4</v>
      </c>
      <c r="F534" s="6">
        <v>2</v>
      </c>
      <c r="G534" s="11">
        <v>93.539700901405837</v>
      </c>
      <c r="H534" s="11">
        <v>46.390091898172599</v>
      </c>
    </row>
    <row r="535" spans="1:13" x14ac:dyDescent="0.15">
      <c r="A535" s="1" t="s">
        <v>18</v>
      </c>
      <c r="B535">
        <v>1</v>
      </c>
      <c r="C535" s="1">
        <v>6</v>
      </c>
      <c r="D535" s="2">
        <v>1</v>
      </c>
      <c r="E535" s="2">
        <v>4</v>
      </c>
      <c r="F535" s="6">
        <v>3</v>
      </c>
      <c r="G535" s="11">
        <v>124.33000775302416</v>
      </c>
      <c r="H535" s="11">
        <v>66.378593511246933</v>
      </c>
    </row>
    <row r="536" spans="1:13" x14ac:dyDescent="0.15">
      <c r="A536" s="1" t="s">
        <v>18</v>
      </c>
      <c r="B536">
        <v>1</v>
      </c>
      <c r="C536" s="1">
        <v>6</v>
      </c>
      <c r="D536" s="2">
        <v>1</v>
      </c>
      <c r="E536" s="2">
        <v>4</v>
      </c>
      <c r="F536" s="6">
        <v>4</v>
      </c>
      <c r="G536" s="11">
        <v>140.98046854420627</v>
      </c>
      <c r="H536" s="11">
        <v>69.839029826632299</v>
      </c>
    </row>
    <row r="537" spans="1:13" x14ac:dyDescent="0.15">
      <c r="A537" s="1" t="s">
        <v>18</v>
      </c>
      <c r="B537">
        <v>1</v>
      </c>
      <c r="C537" s="1">
        <v>6</v>
      </c>
      <c r="D537" s="2">
        <v>1</v>
      </c>
      <c r="E537" s="2">
        <v>4</v>
      </c>
      <c r="F537" s="6">
        <v>5</v>
      </c>
      <c r="G537" s="11">
        <v>124.92770977534914</v>
      </c>
      <c r="H537" s="11">
        <v>70.771307482316033</v>
      </c>
    </row>
    <row r="538" spans="1:13" x14ac:dyDescent="0.15">
      <c r="A538" s="1" t="s">
        <v>18</v>
      </c>
      <c r="B538">
        <v>1</v>
      </c>
      <c r="C538" s="1">
        <v>6</v>
      </c>
      <c r="D538" s="2">
        <v>1</v>
      </c>
      <c r="E538" s="2">
        <v>4</v>
      </c>
      <c r="F538" s="6">
        <v>6</v>
      </c>
      <c r="G538" s="11">
        <v>78.71030106020271</v>
      </c>
      <c r="H538" s="11">
        <v>56.013110902700816</v>
      </c>
    </row>
    <row r="539" spans="1:13" x14ac:dyDescent="0.15">
      <c r="A539" s="1" t="s">
        <v>18</v>
      </c>
      <c r="B539">
        <v>1</v>
      </c>
      <c r="C539" s="1">
        <v>6</v>
      </c>
      <c r="D539" s="2">
        <v>1</v>
      </c>
      <c r="E539" s="2">
        <v>4</v>
      </c>
      <c r="F539" s="6">
        <v>7</v>
      </c>
      <c r="G539" s="11">
        <v>89.753811031712672</v>
      </c>
      <c r="H539" s="11">
        <v>40.969053246887398</v>
      </c>
    </row>
    <row r="540" spans="1:13" x14ac:dyDescent="0.15">
      <c r="A540" s="1" t="s">
        <v>18</v>
      </c>
      <c r="B540">
        <v>1</v>
      </c>
      <c r="C540" s="1">
        <v>6</v>
      </c>
      <c r="D540" s="2">
        <v>1</v>
      </c>
      <c r="E540" s="2">
        <v>4</v>
      </c>
      <c r="F540" s="6">
        <v>8</v>
      </c>
      <c r="G540" s="11">
        <v>160.49963280556724</v>
      </c>
      <c r="H540" s="11">
        <v>53.115266856098152</v>
      </c>
    </row>
    <row r="541" spans="1:13" x14ac:dyDescent="0.15">
      <c r="A541" s="1" t="s">
        <v>18</v>
      </c>
      <c r="B541">
        <v>1</v>
      </c>
      <c r="C541" s="1">
        <v>6</v>
      </c>
      <c r="D541" s="2">
        <v>1</v>
      </c>
      <c r="E541" s="2">
        <v>4</v>
      </c>
      <c r="F541" s="6">
        <v>9</v>
      </c>
      <c r="G541" s="11">
        <v>114.27423698099108</v>
      </c>
      <c r="H541" s="11">
        <v>55.682474200055786</v>
      </c>
    </row>
    <row r="542" spans="1:13" x14ac:dyDescent="0.15">
      <c r="A542" s="1" t="s">
        <v>18</v>
      </c>
      <c r="B542">
        <v>1</v>
      </c>
      <c r="C542" s="1">
        <v>6</v>
      </c>
      <c r="D542" s="2">
        <v>1</v>
      </c>
      <c r="E542" s="2">
        <v>4</v>
      </c>
      <c r="F542" s="6">
        <v>10</v>
      </c>
      <c r="G542" s="11">
        <v>145.33078081360048</v>
      </c>
      <c r="H542" s="11">
        <v>60.751787651985204</v>
      </c>
    </row>
    <row r="543" spans="1:13" x14ac:dyDescent="0.15">
      <c r="A543" s="1" t="s">
        <v>18</v>
      </c>
      <c r="B543">
        <v>1</v>
      </c>
      <c r="C543" s="1">
        <v>6</v>
      </c>
      <c r="D543" s="2">
        <v>1</v>
      </c>
      <c r="E543" s="6">
        <v>5</v>
      </c>
      <c r="F543" s="6">
        <v>1</v>
      </c>
      <c r="G543" s="11">
        <v>42.501125599323117</v>
      </c>
      <c r="H543" s="11">
        <v>17.502731094755195</v>
      </c>
      <c r="I543" s="8">
        <v>773.07220306477382</v>
      </c>
      <c r="J543" s="9">
        <f>AVERAGE(G543:G552)</f>
        <v>77.307220306477376</v>
      </c>
      <c r="K543" s="9">
        <f>STDEV(G543:G552)</f>
        <v>25.615871485804256</v>
      </c>
      <c r="L543" s="9">
        <f>AVERAGE(H543:H552)</f>
        <v>32.540314642072708</v>
      </c>
      <c r="M543">
        <f>STDEV(H543:H552)</f>
        <v>9.6652186980571919</v>
      </c>
    </row>
    <row r="544" spans="1:13" x14ac:dyDescent="0.15">
      <c r="A544" s="1" t="s">
        <v>18</v>
      </c>
      <c r="B544">
        <v>1</v>
      </c>
      <c r="C544" s="1">
        <v>6</v>
      </c>
      <c r="D544" s="2">
        <v>1</v>
      </c>
      <c r="E544" s="6">
        <v>5</v>
      </c>
      <c r="F544" s="6">
        <v>2</v>
      </c>
      <c r="G544" s="11">
        <v>48.438930619535583</v>
      </c>
      <c r="H544" s="11">
        <v>22.967075549005532</v>
      </c>
    </row>
    <row r="545" spans="1:13" x14ac:dyDescent="0.15">
      <c r="A545" s="1" t="s">
        <v>18</v>
      </c>
      <c r="B545">
        <v>1</v>
      </c>
      <c r="C545" s="1">
        <v>6</v>
      </c>
      <c r="D545" s="2">
        <v>1</v>
      </c>
      <c r="E545" s="6">
        <v>5</v>
      </c>
      <c r="F545" s="6">
        <v>3</v>
      </c>
      <c r="G545" s="11">
        <v>86.872552599417133</v>
      </c>
      <c r="H545" s="11">
        <v>30.596528977095776</v>
      </c>
    </row>
    <row r="546" spans="1:13" x14ac:dyDescent="0.15">
      <c r="A546" s="1" t="s">
        <v>18</v>
      </c>
      <c r="B546">
        <v>1</v>
      </c>
      <c r="C546" s="1">
        <v>6</v>
      </c>
      <c r="D546" s="2">
        <v>1</v>
      </c>
      <c r="E546" s="6">
        <v>5</v>
      </c>
      <c r="F546" s="6">
        <v>4</v>
      </c>
      <c r="G546" s="11">
        <v>61.340794866973773</v>
      </c>
      <c r="H546" s="11">
        <v>27.984230792738828</v>
      </c>
    </row>
    <row r="547" spans="1:13" x14ac:dyDescent="0.15">
      <c r="A547" s="1" t="s">
        <v>18</v>
      </c>
      <c r="B547">
        <v>1</v>
      </c>
      <c r="C547" s="1">
        <v>6</v>
      </c>
      <c r="D547" s="2">
        <v>1</v>
      </c>
      <c r="E547" s="6">
        <v>5</v>
      </c>
      <c r="F547" s="6">
        <v>5</v>
      </c>
      <c r="G547" s="11">
        <v>105.3585259001598</v>
      </c>
      <c r="H547" s="11">
        <v>46.250117624917664</v>
      </c>
    </row>
    <row r="548" spans="1:13" x14ac:dyDescent="0.15">
      <c r="A548" s="1" t="s">
        <v>18</v>
      </c>
      <c r="B548">
        <v>1</v>
      </c>
      <c r="C548" s="1">
        <v>6</v>
      </c>
      <c r="D548" s="2">
        <v>1</v>
      </c>
      <c r="E548" s="6">
        <v>5</v>
      </c>
      <c r="F548" s="6">
        <v>6</v>
      </c>
      <c r="G548" s="11">
        <v>82.032008931089592</v>
      </c>
      <c r="H548" s="11">
        <v>36.063729532335962</v>
      </c>
    </row>
    <row r="549" spans="1:13" x14ac:dyDescent="0.15">
      <c r="A549" s="1" t="s">
        <v>18</v>
      </c>
      <c r="B549">
        <v>1</v>
      </c>
      <c r="C549" s="1">
        <v>6</v>
      </c>
      <c r="D549" s="2">
        <v>1</v>
      </c>
      <c r="E549" s="2">
        <v>5</v>
      </c>
      <c r="F549" s="6">
        <v>7</v>
      </c>
      <c r="G549" s="11">
        <v>88.888887562282605</v>
      </c>
      <c r="H549" s="11">
        <v>36.443983037813368</v>
      </c>
    </row>
    <row r="550" spans="1:13" x14ac:dyDescent="0.15">
      <c r="A550" s="1" t="s">
        <v>18</v>
      </c>
      <c r="B550">
        <v>1</v>
      </c>
      <c r="C550" s="1">
        <v>6</v>
      </c>
      <c r="D550" s="2">
        <v>1</v>
      </c>
      <c r="E550" s="6">
        <v>5</v>
      </c>
      <c r="F550" s="6">
        <v>8</v>
      </c>
      <c r="G550" s="11">
        <v>52.167475604023686</v>
      </c>
      <c r="H550" s="11">
        <v>23.036420001419884</v>
      </c>
    </row>
    <row r="551" spans="1:13" x14ac:dyDescent="0.15">
      <c r="A551" s="1" t="s">
        <v>18</v>
      </c>
      <c r="B551">
        <v>1</v>
      </c>
      <c r="C551" s="1">
        <v>6</v>
      </c>
      <c r="D551" s="2">
        <v>1</v>
      </c>
      <c r="E551" s="6">
        <v>5</v>
      </c>
      <c r="F551" s="6">
        <v>9</v>
      </c>
      <c r="G551" s="11">
        <v>120.70410773714393</v>
      </c>
      <c r="H551" s="11">
        <v>43.464459046130393</v>
      </c>
    </row>
    <row r="552" spans="1:13" x14ac:dyDescent="0.15">
      <c r="A552" s="1" t="s">
        <v>18</v>
      </c>
      <c r="B552">
        <v>1</v>
      </c>
      <c r="C552" s="1">
        <v>6</v>
      </c>
      <c r="D552" s="2">
        <v>1</v>
      </c>
      <c r="E552" s="6">
        <v>5</v>
      </c>
      <c r="F552" s="6">
        <v>10</v>
      </c>
      <c r="G552" s="11">
        <v>84.767793644824664</v>
      </c>
      <c r="H552" s="11">
        <v>41.09387076451447</v>
      </c>
    </row>
    <row r="553" spans="1:13" x14ac:dyDescent="0.15">
      <c r="A553" s="1" t="s">
        <v>18</v>
      </c>
      <c r="B553">
        <v>1</v>
      </c>
      <c r="C553" s="1">
        <v>6</v>
      </c>
      <c r="D553" s="2">
        <v>2</v>
      </c>
      <c r="E553" s="2">
        <v>1</v>
      </c>
      <c r="F553" s="6">
        <v>1</v>
      </c>
      <c r="G553" s="11">
        <v>142.02174009554599</v>
      </c>
      <c r="H553" s="11">
        <v>60.740104586389656</v>
      </c>
      <c r="I553" s="8">
        <v>1161.1123111518602</v>
      </c>
      <c r="J553" s="9">
        <f>AVERAGE(G553:G562)</f>
        <v>116.11123111518603</v>
      </c>
      <c r="K553" s="9">
        <f>STDEV(G553:G562)</f>
        <v>32.263944082694003</v>
      </c>
      <c r="L553" s="9">
        <f>AVERAGE(H553:H562)</f>
        <v>52.14463616976483</v>
      </c>
      <c r="M553">
        <f>STDEV(H553:H562)</f>
        <v>20.057666137903801</v>
      </c>
    </row>
    <row r="554" spans="1:13" x14ac:dyDescent="0.15">
      <c r="A554" s="1" t="s">
        <v>18</v>
      </c>
      <c r="B554">
        <v>1</v>
      </c>
      <c r="C554" s="1">
        <v>6</v>
      </c>
      <c r="D554" s="2">
        <v>2</v>
      </c>
      <c r="E554" s="2">
        <v>1</v>
      </c>
      <c r="F554" s="6">
        <v>2</v>
      </c>
      <c r="G554" s="11">
        <v>120.99355508372339</v>
      </c>
      <c r="H554" s="11">
        <v>63.571129193103147</v>
      </c>
    </row>
    <row r="555" spans="1:13" x14ac:dyDescent="0.15">
      <c r="A555" s="1" t="s">
        <v>18</v>
      </c>
      <c r="B555">
        <v>1</v>
      </c>
      <c r="C555" s="1">
        <v>6</v>
      </c>
      <c r="D555" s="2">
        <v>2</v>
      </c>
      <c r="E555" s="2">
        <v>1</v>
      </c>
      <c r="F555" s="6">
        <v>3</v>
      </c>
      <c r="G555" s="11">
        <v>105.26608464025479</v>
      </c>
      <c r="H555" s="11">
        <v>30.379988012495584</v>
      </c>
    </row>
    <row r="556" spans="1:13" x14ac:dyDescent="0.15">
      <c r="A556" s="1" t="s">
        <v>18</v>
      </c>
      <c r="B556">
        <v>1</v>
      </c>
      <c r="C556" s="1">
        <v>6</v>
      </c>
      <c r="D556" s="2">
        <v>2</v>
      </c>
      <c r="E556" s="2">
        <v>1</v>
      </c>
      <c r="F556" s="6">
        <v>4</v>
      </c>
      <c r="G556" s="11">
        <v>116.83440592578295</v>
      </c>
      <c r="H556" s="11">
        <v>46.149040315965031</v>
      </c>
    </row>
    <row r="557" spans="1:13" x14ac:dyDescent="0.15">
      <c r="A557" s="1" t="s">
        <v>18</v>
      </c>
      <c r="B557">
        <v>1</v>
      </c>
      <c r="C557" s="1">
        <v>6</v>
      </c>
      <c r="D557" s="2">
        <v>2</v>
      </c>
      <c r="E557" s="2">
        <v>1</v>
      </c>
      <c r="F557" s="6">
        <v>5</v>
      </c>
      <c r="G557" s="11">
        <v>153.93665714423588</v>
      </c>
      <c r="H557" s="11">
        <v>78.536393681891226</v>
      </c>
    </row>
    <row r="558" spans="1:13" x14ac:dyDescent="0.15">
      <c r="A558" s="1" t="s">
        <v>18</v>
      </c>
      <c r="B558">
        <v>1</v>
      </c>
      <c r="C558" s="1">
        <v>6</v>
      </c>
      <c r="D558" s="2">
        <v>2</v>
      </c>
      <c r="E558" s="2">
        <v>1</v>
      </c>
      <c r="F558" s="6">
        <v>6</v>
      </c>
      <c r="G558" s="11">
        <v>52.853103122134826</v>
      </c>
      <c r="H558" s="11">
        <v>33.674506642363909</v>
      </c>
    </row>
    <row r="559" spans="1:13" x14ac:dyDescent="0.15">
      <c r="A559" s="1" t="s">
        <v>18</v>
      </c>
      <c r="B559">
        <v>1</v>
      </c>
      <c r="C559" s="1">
        <v>6</v>
      </c>
      <c r="D559" s="2">
        <v>2</v>
      </c>
      <c r="E559" s="2">
        <v>1</v>
      </c>
      <c r="F559" s="6">
        <v>7</v>
      </c>
      <c r="G559" s="11">
        <v>76.967640882111667</v>
      </c>
      <c r="H559" s="11">
        <v>26.736963813054821</v>
      </c>
    </row>
    <row r="560" spans="1:13" x14ac:dyDescent="0.15">
      <c r="A560" s="1" t="s">
        <v>18</v>
      </c>
      <c r="B560">
        <v>1</v>
      </c>
      <c r="C560" s="1">
        <v>6</v>
      </c>
      <c r="D560" s="2">
        <v>2</v>
      </c>
      <c r="E560" s="2">
        <v>1</v>
      </c>
      <c r="F560" s="6">
        <v>8</v>
      </c>
      <c r="G560" s="11">
        <v>106.945423635574</v>
      </c>
      <c r="H560" s="11">
        <v>40.071426362821185</v>
      </c>
    </row>
    <row r="561" spans="1:13" x14ac:dyDescent="0.15">
      <c r="A561" s="1" t="s">
        <v>18</v>
      </c>
      <c r="B561">
        <v>1</v>
      </c>
      <c r="C561" s="1">
        <v>6</v>
      </c>
      <c r="D561" s="2">
        <v>2</v>
      </c>
      <c r="E561" s="2">
        <v>1</v>
      </c>
      <c r="F561" s="6">
        <v>9</v>
      </c>
      <c r="G561" s="11">
        <v>149.66335144525405</v>
      </c>
      <c r="H561" s="11">
        <v>56.970236381246565</v>
      </c>
    </row>
    <row r="562" spans="1:13" x14ac:dyDescent="0.15">
      <c r="A562" s="1" t="s">
        <v>18</v>
      </c>
      <c r="B562">
        <v>1</v>
      </c>
      <c r="C562" s="1">
        <v>6</v>
      </c>
      <c r="D562" s="2">
        <v>2</v>
      </c>
      <c r="E562" s="2">
        <v>1</v>
      </c>
      <c r="F562" s="6">
        <v>10</v>
      </c>
      <c r="G562" s="11">
        <v>135.63034917724266</v>
      </c>
      <c r="H562" s="11">
        <v>84.616572708317236</v>
      </c>
    </row>
    <row r="563" spans="1:13" x14ac:dyDescent="0.15">
      <c r="A563" s="1" t="s">
        <v>18</v>
      </c>
      <c r="B563">
        <v>1</v>
      </c>
      <c r="C563" s="1">
        <v>6</v>
      </c>
      <c r="D563" s="2">
        <v>2</v>
      </c>
      <c r="E563" s="2">
        <v>2</v>
      </c>
      <c r="F563" s="6">
        <v>1</v>
      </c>
      <c r="G563" s="11">
        <v>71.852767428121297</v>
      </c>
      <c r="H563" s="11">
        <v>53.106688377013313</v>
      </c>
      <c r="I563" s="8">
        <v>592.24299064592356</v>
      </c>
      <c r="J563" s="9">
        <f>AVERAGE(G563:G572)</f>
        <v>59.224299064592358</v>
      </c>
      <c r="K563" s="9">
        <f>STDEV(G563:G572)</f>
        <v>27.039605417409952</v>
      </c>
      <c r="L563" s="9">
        <f>AVERAGE(H563:H572)</f>
        <v>28.477395122006094</v>
      </c>
      <c r="M563">
        <f>STDEV(H563:H572)</f>
        <v>17.828540750900871</v>
      </c>
    </row>
    <row r="564" spans="1:13" x14ac:dyDescent="0.15">
      <c r="A564" s="1" t="s">
        <v>18</v>
      </c>
      <c r="B564">
        <v>1</v>
      </c>
      <c r="C564" s="1">
        <v>6</v>
      </c>
      <c r="D564" s="2">
        <v>2</v>
      </c>
      <c r="E564" s="2">
        <v>2</v>
      </c>
      <c r="F564" s="6">
        <v>2</v>
      </c>
      <c r="G564" s="11">
        <v>35.18689208349744</v>
      </c>
      <c r="H564" s="11">
        <v>13.561411953035851</v>
      </c>
    </row>
    <row r="565" spans="1:13" x14ac:dyDescent="0.15">
      <c r="A565" s="1" t="s">
        <v>18</v>
      </c>
      <c r="B565">
        <v>1</v>
      </c>
      <c r="C565" s="1">
        <v>6</v>
      </c>
      <c r="D565" s="2">
        <v>2</v>
      </c>
      <c r="E565" s="2">
        <v>2</v>
      </c>
      <c r="F565" s="6">
        <v>3</v>
      </c>
      <c r="G565" s="11">
        <v>73.644666502560057</v>
      </c>
      <c r="H565" s="11">
        <v>36.689596353620516</v>
      </c>
    </row>
    <row r="566" spans="1:13" x14ac:dyDescent="0.15">
      <c r="A566" s="1" t="s">
        <v>18</v>
      </c>
      <c r="B566">
        <v>1</v>
      </c>
      <c r="C566" s="1">
        <v>6</v>
      </c>
      <c r="D566" s="2">
        <v>2</v>
      </c>
      <c r="E566" s="2">
        <v>2</v>
      </c>
      <c r="F566" s="6">
        <v>4</v>
      </c>
      <c r="G566" s="11">
        <v>83.251041650255999</v>
      </c>
      <c r="H566" s="11">
        <v>44.612966778457888</v>
      </c>
    </row>
    <row r="567" spans="1:13" x14ac:dyDescent="0.15">
      <c r="A567" s="1" t="s">
        <v>18</v>
      </c>
      <c r="B567">
        <v>1</v>
      </c>
      <c r="C567" s="1">
        <v>6</v>
      </c>
      <c r="D567" s="2">
        <v>2</v>
      </c>
      <c r="E567" s="2">
        <v>2</v>
      </c>
      <c r="F567" s="6">
        <v>5</v>
      </c>
      <c r="G567" s="11">
        <v>91.642237002756985</v>
      </c>
      <c r="H567" s="11">
        <v>40.710750395830999</v>
      </c>
    </row>
    <row r="568" spans="1:13" x14ac:dyDescent="0.15">
      <c r="A568" s="1" t="s">
        <v>18</v>
      </c>
      <c r="B568">
        <v>1</v>
      </c>
      <c r="C568" s="1">
        <v>6</v>
      </c>
      <c r="D568" s="2">
        <v>2</v>
      </c>
      <c r="E568" s="2">
        <v>2</v>
      </c>
      <c r="F568" s="6">
        <v>6</v>
      </c>
      <c r="G568" s="11">
        <v>43.150108408822369</v>
      </c>
      <c r="H568" s="11">
        <v>14.400176074475757</v>
      </c>
    </row>
    <row r="569" spans="1:13" x14ac:dyDescent="0.15">
      <c r="A569" s="1" t="s">
        <v>18</v>
      </c>
      <c r="B569">
        <v>1</v>
      </c>
      <c r="C569" s="1">
        <v>6</v>
      </c>
      <c r="D569" s="2">
        <v>2</v>
      </c>
      <c r="E569" s="2">
        <v>2</v>
      </c>
      <c r="F569" s="6">
        <v>7</v>
      </c>
      <c r="G569" s="11">
        <v>64.358223217802276</v>
      </c>
      <c r="H569" s="11">
        <v>18.161479369604816</v>
      </c>
    </row>
    <row r="570" spans="1:13" x14ac:dyDescent="0.15">
      <c r="A570" s="1" t="s">
        <v>18</v>
      </c>
      <c r="B570">
        <v>1</v>
      </c>
      <c r="C570" s="1">
        <v>6</v>
      </c>
      <c r="D570" s="2">
        <v>2</v>
      </c>
      <c r="E570" s="2">
        <v>2</v>
      </c>
      <c r="F570" s="6">
        <v>8</v>
      </c>
      <c r="G570" s="11">
        <v>55.711643658920835</v>
      </c>
      <c r="H570" s="11">
        <v>17.325903104462501</v>
      </c>
    </row>
    <row r="571" spans="1:13" x14ac:dyDescent="0.15">
      <c r="A571" s="1" t="s">
        <v>18</v>
      </c>
      <c r="B571">
        <v>1</v>
      </c>
      <c r="C571" s="1">
        <v>6</v>
      </c>
      <c r="D571" s="2">
        <v>2</v>
      </c>
      <c r="E571" s="2">
        <v>2</v>
      </c>
      <c r="F571" s="6">
        <v>9</v>
      </c>
      <c r="G571" s="11">
        <v>73.44541069318629</v>
      </c>
      <c r="H571" s="11">
        <v>46.204978813559322</v>
      </c>
    </row>
    <row r="572" spans="1:13" x14ac:dyDescent="0.15">
      <c r="A572" s="1" t="s">
        <v>18</v>
      </c>
      <c r="B572">
        <v>1</v>
      </c>
      <c r="C572" s="1">
        <v>6</v>
      </c>
      <c r="D572" s="2">
        <v>2</v>
      </c>
      <c r="E572" s="2">
        <v>2</v>
      </c>
      <c r="F572" s="6">
        <v>10</v>
      </c>
      <c r="G572" s="11">
        <v>0</v>
      </c>
      <c r="H572" s="11">
        <v>0</v>
      </c>
    </row>
    <row r="573" spans="1:13" x14ac:dyDescent="0.15">
      <c r="A573" s="1" t="s">
        <v>18</v>
      </c>
      <c r="B573">
        <v>1</v>
      </c>
      <c r="C573" s="1">
        <v>6</v>
      </c>
      <c r="D573" s="2">
        <v>2</v>
      </c>
      <c r="E573" s="2">
        <v>3</v>
      </c>
      <c r="F573" s="6">
        <v>1</v>
      </c>
      <c r="G573" s="11">
        <v>80.526958777253299</v>
      </c>
      <c r="H573" s="11">
        <v>33.410592681980319</v>
      </c>
      <c r="I573" s="8">
        <v>338.84643380534948</v>
      </c>
      <c r="J573" s="9">
        <f>AVERAGE(G573:G582)</f>
        <v>33.884643380534946</v>
      </c>
      <c r="K573" s="9">
        <f>STDEV(G573:G582)</f>
        <v>38.01144283542574</v>
      </c>
      <c r="L573" s="9">
        <f>AVERAGE(H573:H582)</f>
        <v>13.781065623283741</v>
      </c>
      <c r="M573">
        <f>STDEV(H573:H582)</f>
        <v>15.643542330289129</v>
      </c>
    </row>
    <row r="574" spans="1:13" x14ac:dyDescent="0.15">
      <c r="A574" s="1" t="s">
        <v>18</v>
      </c>
      <c r="B574">
        <v>1</v>
      </c>
      <c r="C574" s="1">
        <v>6</v>
      </c>
      <c r="D574" s="2">
        <v>2</v>
      </c>
      <c r="E574" s="2">
        <v>3</v>
      </c>
      <c r="F574" s="6">
        <v>2</v>
      </c>
      <c r="G574" s="11">
        <v>55.585626702629803</v>
      </c>
      <c r="H574" s="11">
        <v>24.248504834833156</v>
      </c>
    </row>
    <row r="575" spans="1:13" x14ac:dyDescent="0.15">
      <c r="A575" s="1" t="s">
        <v>18</v>
      </c>
      <c r="B575">
        <v>1</v>
      </c>
      <c r="C575" s="1">
        <v>6</v>
      </c>
      <c r="D575" s="2">
        <v>2</v>
      </c>
      <c r="E575" s="2">
        <v>3</v>
      </c>
      <c r="F575" s="6">
        <v>3</v>
      </c>
      <c r="G575" s="11">
        <v>73.968103394021114</v>
      </c>
      <c r="H575" s="11">
        <v>35.813099418106923</v>
      </c>
    </row>
    <row r="576" spans="1:13" x14ac:dyDescent="0.15">
      <c r="A576" s="1" t="s">
        <v>18</v>
      </c>
      <c r="B576">
        <v>1</v>
      </c>
      <c r="C576" s="1">
        <v>6</v>
      </c>
      <c r="D576" s="2">
        <v>2</v>
      </c>
      <c r="E576" s="2">
        <v>3</v>
      </c>
      <c r="F576" s="6">
        <v>4</v>
      </c>
      <c r="G576" s="11">
        <v>1.1018979545965384</v>
      </c>
      <c r="H576" s="11">
        <v>0.74961865330137289</v>
      </c>
    </row>
    <row r="577" spans="1:13" x14ac:dyDescent="0.15">
      <c r="A577" s="1" t="s">
        <v>18</v>
      </c>
      <c r="B577">
        <v>1</v>
      </c>
      <c r="C577" s="1">
        <v>6</v>
      </c>
      <c r="D577" s="2">
        <v>2</v>
      </c>
      <c r="E577" s="2">
        <v>3</v>
      </c>
      <c r="F577" s="6">
        <v>5</v>
      </c>
      <c r="G577" s="11">
        <v>11.168888918858171</v>
      </c>
      <c r="H577" s="11">
        <v>3.0672925346244795</v>
      </c>
    </row>
    <row r="578" spans="1:13" x14ac:dyDescent="0.15">
      <c r="A578" s="1" t="s">
        <v>18</v>
      </c>
      <c r="B578">
        <v>1</v>
      </c>
      <c r="C578" s="1">
        <v>6</v>
      </c>
      <c r="D578" s="2">
        <v>2</v>
      </c>
      <c r="E578" s="2">
        <v>3</v>
      </c>
      <c r="F578" s="6">
        <v>6</v>
      </c>
      <c r="G578" s="11">
        <v>15.974957788267027</v>
      </c>
      <c r="H578" s="11">
        <v>6.3768738588065617</v>
      </c>
    </row>
    <row r="579" spans="1:13" x14ac:dyDescent="0.15">
      <c r="A579" s="1" t="s">
        <v>18</v>
      </c>
      <c r="B579">
        <v>1</v>
      </c>
      <c r="C579" s="1">
        <v>6</v>
      </c>
      <c r="D579" s="2">
        <v>2</v>
      </c>
      <c r="E579" s="2">
        <v>3</v>
      </c>
      <c r="F579" s="6">
        <v>7</v>
      </c>
      <c r="G579" s="11">
        <v>95.018198156889184</v>
      </c>
      <c r="H579" s="11">
        <v>32.58461524941891</v>
      </c>
    </row>
    <row r="580" spans="1:13" x14ac:dyDescent="0.15">
      <c r="A580" s="1" t="s">
        <v>18</v>
      </c>
      <c r="B580">
        <v>1</v>
      </c>
      <c r="C580" s="1">
        <v>6</v>
      </c>
      <c r="D580" s="2">
        <v>2</v>
      </c>
      <c r="E580" s="2">
        <v>3</v>
      </c>
      <c r="F580" s="6">
        <v>8</v>
      </c>
      <c r="G580" s="11">
        <v>5.5018021128343442</v>
      </c>
      <c r="H580" s="11">
        <v>1.5600590017656932</v>
      </c>
    </row>
    <row r="581" spans="1:13" x14ac:dyDescent="0.15">
      <c r="A581" s="1" t="s">
        <v>18</v>
      </c>
      <c r="B581">
        <v>1</v>
      </c>
      <c r="C581" s="1">
        <v>6</v>
      </c>
      <c r="D581" s="2">
        <v>2</v>
      </c>
      <c r="E581" s="2">
        <v>3</v>
      </c>
      <c r="F581" s="6">
        <v>9</v>
      </c>
      <c r="G581" s="11">
        <v>0</v>
      </c>
      <c r="H581" s="11">
        <v>0</v>
      </c>
    </row>
    <row r="582" spans="1:13" x14ac:dyDescent="0.15">
      <c r="A582" s="1" t="s">
        <v>18</v>
      </c>
      <c r="B582">
        <v>1</v>
      </c>
      <c r="C582" s="1">
        <v>6</v>
      </c>
      <c r="D582" s="2">
        <v>2</v>
      </c>
      <c r="E582" s="2">
        <v>3</v>
      </c>
      <c r="F582" s="6">
        <v>10</v>
      </c>
      <c r="G582" s="11">
        <v>0</v>
      </c>
      <c r="H582" s="11">
        <v>0</v>
      </c>
    </row>
    <row r="583" spans="1:13" x14ac:dyDescent="0.15">
      <c r="A583" s="1" t="s">
        <v>18</v>
      </c>
      <c r="B583">
        <v>1</v>
      </c>
      <c r="C583" s="1">
        <v>6</v>
      </c>
      <c r="D583" s="2">
        <v>2</v>
      </c>
      <c r="E583" s="2">
        <v>4</v>
      </c>
      <c r="F583" s="6">
        <v>1</v>
      </c>
      <c r="G583" s="11">
        <v>63.871821602919574</v>
      </c>
      <c r="H583" s="11">
        <v>35.239053474939446</v>
      </c>
      <c r="I583" s="8">
        <v>581.66423384994562</v>
      </c>
      <c r="J583" s="9">
        <f>AVERAGE(G583:G592)</f>
        <v>58.166423384994559</v>
      </c>
      <c r="K583" s="9">
        <f>STDEV(G583:G592)</f>
        <v>32.547114032940364</v>
      </c>
      <c r="L583" s="9">
        <f>AVERAGE(H583:H592)</f>
        <v>26.203921672816374</v>
      </c>
      <c r="M583">
        <f>STDEV(H583:H592)</f>
        <v>14.336086175839736</v>
      </c>
    </row>
    <row r="584" spans="1:13" x14ac:dyDescent="0.15">
      <c r="A584" s="1" t="s">
        <v>18</v>
      </c>
      <c r="B584">
        <v>1</v>
      </c>
      <c r="C584" s="1">
        <v>6</v>
      </c>
      <c r="D584" s="2">
        <v>2</v>
      </c>
      <c r="E584" s="2">
        <v>4</v>
      </c>
      <c r="F584" s="6">
        <v>2</v>
      </c>
      <c r="G584" s="11">
        <v>72.197231622351779</v>
      </c>
      <c r="H584" s="11">
        <v>32.343471998644411</v>
      </c>
    </row>
    <row r="585" spans="1:13" x14ac:dyDescent="0.15">
      <c r="A585" s="1" t="s">
        <v>18</v>
      </c>
      <c r="B585">
        <v>1</v>
      </c>
      <c r="C585" s="1">
        <v>6</v>
      </c>
      <c r="D585" s="2">
        <v>2</v>
      </c>
      <c r="E585" s="2">
        <v>4</v>
      </c>
      <c r="F585" s="6">
        <v>3</v>
      </c>
      <c r="G585" s="11">
        <v>102.48237963884546</v>
      </c>
      <c r="H585" s="11">
        <v>41.037069893490994</v>
      </c>
    </row>
    <row r="586" spans="1:13" x14ac:dyDescent="0.15">
      <c r="A586" s="1" t="s">
        <v>18</v>
      </c>
      <c r="B586">
        <v>1</v>
      </c>
      <c r="C586" s="1">
        <v>6</v>
      </c>
      <c r="D586" s="2">
        <v>2</v>
      </c>
      <c r="E586" s="2">
        <v>4</v>
      </c>
      <c r="F586" s="6">
        <v>4</v>
      </c>
      <c r="G586" s="11">
        <v>88.427931181572589</v>
      </c>
      <c r="H586" s="11">
        <v>31.4554261330873</v>
      </c>
    </row>
    <row r="587" spans="1:13" x14ac:dyDescent="0.15">
      <c r="A587" s="1" t="s">
        <v>18</v>
      </c>
      <c r="B587">
        <v>1</v>
      </c>
      <c r="C587" s="1">
        <v>6</v>
      </c>
      <c r="D587" s="2">
        <v>2</v>
      </c>
      <c r="E587" s="2">
        <v>4</v>
      </c>
      <c r="F587" s="6">
        <v>5</v>
      </c>
      <c r="G587" s="11">
        <v>63.146404568936923</v>
      </c>
      <c r="H587" s="11">
        <v>39.324802934322655</v>
      </c>
    </row>
    <row r="588" spans="1:13" x14ac:dyDescent="0.15">
      <c r="A588" s="1" t="s">
        <v>18</v>
      </c>
      <c r="B588">
        <v>1</v>
      </c>
      <c r="C588" s="1">
        <v>6</v>
      </c>
      <c r="D588" s="2">
        <v>2</v>
      </c>
      <c r="E588" s="2">
        <v>4</v>
      </c>
      <c r="F588" s="6">
        <v>6</v>
      </c>
      <c r="G588" s="11">
        <v>3.9229256362860805</v>
      </c>
      <c r="H588" s="11">
        <v>1.9829293274155002</v>
      </c>
    </row>
    <row r="589" spans="1:13" x14ac:dyDescent="0.15">
      <c r="A589" s="1" t="s">
        <v>18</v>
      </c>
      <c r="B589">
        <v>1</v>
      </c>
      <c r="C589" s="1">
        <v>6</v>
      </c>
      <c r="D589" s="2">
        <v>2</v>
      </c>
      <c r="E589" s="2">
        <v>4</v>
      </c>
      <c r="F589" s="6">
        <v>7</v>
      </c>
      <c r="G589" s="11">
        <v>63.993399876771413</v>
      </c>
      <c r="H589" s="11">
        <v>30.330114989627884</v>
      </c>
    </row>
    <row r="590" spans="1:13" x14ac:dyDescent="0.15">
      <c r="A590" s="1" t="s">
        <v>18</v>
      </c>
      <c r="B590">
        <v>1</v>
      </c>
      <c r="C590" s="1">
        <v>6</v>
      </c>
      <c r="D590" s="2">
        <v>2</v>
      </c>
      <c r="E590" s="2">
        <v>4</v>
      </c>
      <c r="F590" s="6">
        <v>8</v>
      </c>
      <c r="G590" s="11">
        <v>64.432432532347519</v>
      </c>
      <c r="H590" s="11">
        <v>22.152298503580816</v>
      </c>
    </row>
    <row r="591" spans="1:13" x14ac:dyDescent="0.15">
      <c r="A591" s="1" t="s">
        <v>18</v>
      </c>
      <c r="B591">
        <v>1</v>
      </c>
      <c r="C591" s="1">
        <v>6</v>
      </c>
      <c r="D591" s="2">
        <v>2</v>
      </c>
      <c r="E591" s="2">
        <v>4</v>
      </c>
      <c r="F591" s="6">
        <v>9</v>
      </c>
      <c r="G591" s="11">
        <v>59.189707189914216</v>
      </c>
      <c r="H591" s="11">
        <v>28.17404947305474</v>
      </c>
    </row>
    <row r="592" spans="1:13" x14ac:dyDescent="0.15">
      <c r="A592" s="1" t="s">
        <v>18</v>
      </c>
      <c r="B592">
        <v>1</v>
      </c>
      <c r="C592" s="1">
        <v>6</v>
      </c>
      <c r="D592" s="2">
        <v>2</v>
      </c>
      <c r="E592" s="2">
        <v>4</v>
      </c>
      <c r="F592" s="6">
        <v>10</v>
      </c>
      <c r="G592" s="7">
        <v>0</v>
      </c>
      <c r="H592" s="7">
        <v>0</v>
      </c>
    </row>
    <row r="593" spans="1:13" x14ac:dyDescent="0.15">
      <c r="A593" s="1" t="s">
        <v>18</v>
      </c>
      <c r="B593">
        <v>1</v>
      </c>
      <c r="C593" s="1">
        <v>6</v>
      </c>
      <c r="D593" s="2">
        <v>2</v>
      </c>
      <c r="E593" s="6">
        <v>5</v>
      </c>
      <c r="F593" s="6">
        <v>1</v>
      </c>
      <c r="G593" s="11">
        <v>56.714328943601487</v>
      </c>
      <c r="H593" s="11">
        <v>19.612204779954663</v>
      </c>
      <c r="I593" s="8">
        <v>194.66166981582211</v>
      </c>
      <c r="J593" s="9">
        <f>AVERAGE(G593:G602)</f>
        <v>19.466166981582212</v>
      </c>
      <c r="K593" s="9">
        <f>STDEV(G593:G602)</f>
        <v>31.655723700365147</v>
      </c>
      <c r="L593" s="9">
        <f>AVERAGE(H593:H602)</f>
        <v>9.2771511574078236</v>
      </c>
      <c r="M593">
        <f>STDEV(H593:H602)</f>
        <v>16.322891335196687</v>
      </c>
    </row>
    <row r="594" spans="1:13" x14ac:dyDescent="0.15">
      <c r="A594" s="1" t="s">
        <v>18</v>
      </c>
      <c r="B594">
        <v>1</v>
      </c>
      <c r="C594" s="1">
        <v>6</v>
      </c>
      <c r="D594" s="2">
        <v>2</v>
      </c>
      <c r="E594" s="6">
        <v>5</v>
      </c>
      <c r="F594" s="6">
        <v>2</v>
      </c>
      <c r="G594" s="11">
        <v>75.171679072430578</v>
      </c>
      <c r="H594" s="11">
        <v>46.52464480506363</v>
      </c>
    </row>
    <row r="595" spans="1:13" x14ac:dyDescent="0.15">
      <c r="A595" s="1" t="s">
        <v>18</v>
      </c>
      <c r="B595">
        <v>1</v>
      </c>
      <c r="C595" s="1">
        <v>6</v>
      </c>
      <c r="D595" s="2">
        <v>2</v>
      </c>
      <c r="E595" s="6">
        <v>5</v>
      </c>
      <c r="F595" s="6">
        <v>3</v>
      </c>
      <c r="G595" s="11">
        <v>62.775661799790058</v>
      </c>
      <c r="H595" s="11">
        <v>26.634661989059939</v>
      </c>
    </row>
    <row r="596" spans="1:13" x14ac:dyDescent="0.15">
      <c r="A596" s="1" t="s">
        <v>18</v>
      </c>
      <c r="B596">
        <v>1</v>
      </c>
      <c r="C596" s="1">
        <v>6</v>
      </c>
      <c r="D596" s="2">
        <v>2</v>
      </c>
      <c r="E596" s="6">
        <v>5</v>
      </c>
      <c r="F596" s="6">
        <v>4</v>
      </c>
      <c r="G596" s="7">
        <v>0</v>
      </c>
      <c r="H596" s="7">
        <v>0</v>
      </c>
    </row>
    <row r="597" spans="1:13" x14ac:dyDescent="0.15">
      <c r="A597" s="1" t="s">
        <v>18</v>
      </c>
      <c r="B597">
        <v>1</v>
      </c>
      <c r="C597" s="1">
        <v>6</v>
      </c>
      <c r="D597" s="2">
        <v>2</v>
      </c>
      <c r="E597" s="6">
        <v>5</v>
      </c>
      <c r="F597" s="6">
        <v>5</v>
      </c>
      <c r="G597" s="7">
        <v>0</v>
      </c>
      <c r="H597" s="7">
        <v>0</v>
      </c>
    </row>
    <row r="598" spans="1:13" x14ac:dyDescent="0.15">
      <c r="A598" s="1" t="s">
        <v>18</v>
      </c>
      <c r="B598">
        <v>1</v>
      </c>
      <c r="C598" s="1">
        <v>6</v>
      </c>
      <c r="D598" s="2">
        <v>2</v>
      </c>
      <c r="E598" s="6">
        <v>5</v>
      </c>
      <c r="F598" s="6">
        <v>6</v>
      </c>
      <c r="G598" s="7">
        <v>0</v>
      </c>
      <c r="H598" s="7">
        <v>0</v>
      </c>
    </row>
    <row r="599" spans="1:13" x14ac:dyDescent="0.15">
      <c r="A599" s="1" t="s">
        <v>18</v>
      </c>
      <c r="B599">
        <v>1</v>
      </c>
      <c r="C599" s="1">
        <v>6</v>
      </c>
      <c r="D599" s="2">
        <v>2</v>
      </c>
      <c r="E599" s="2">
        <v>5</v>
      </c>
      <c r="F599" s="6">
        <v>7</v>
      </c>
      <c r="G599" s="7">
        <v>0</v>
      </c>
      <c r="H599" s="7">
        <v>0</v>
      </c>
    </row>
    <row r="600" spans="1:13" x14ac:dyDescent="0.15">
      <c r="A600" s="1" t="s">
        <v>18</v>
      </c>
      <c r="B600">
        <v>1</v>
      </c>
      <c r="C600" s="1">
        <v>6</v>
      </c>
      <c r="D600" s="2">
        <v>2</v>
      </c>
      <c r="E600" s="6">
        <v>5</v>
      </c>
      <c r="F600" s="6">
        <v>8</v>
      </c>
      <c r="G600" s="7">
        <v>0</v>
      </c>
      <c r="H600" s="7">
        <v>0</v>
      </c>
    </row>
    <row r="601" spans="1:13" x14ac:dyDescent="0.15">
      <c r="A601" s="1" t="s">
        <v>18</v>
      </c>
      <c r="B601">
        <v>1</v>
      </c>
      <c r="C601" s="1">
        <v>6</v>
      </c>
      <c r="D601" s="2">
        <v>2</v>
      </c>
      <c r="E601" s="6">
        <v>5</v>
      </c>
      <c r="F601" s="6">
        <v>9</v>
      </c>
      <c r="G601" s="7">
        <v>0</v>
      </c>
      <c r="H601" s="7">
        <v>0</v>
      </c>
    </row>
    <row r="602" spans="1:13" x14ac:dyDescent="0.15">
      <c r="A602" s="1" t="s">
        <v>18</v>
      </c>
      <c r="B602">
        <v>1</v>
      </c>
      <c r="C602" s="1">
        <v>6</v>
      </c>
      <c r="D602" s="2">
        <v>2</v>
      </c>
      <c r="E602" s="6">
        <v>5</v>
      </c>
      <c r="F602" s="6">
        <v>10</v>
      </c>
      <c r="G602" s="7">
        <v>0</v>
      </c>
      <c r="H602" s="7">
        <v>0</v>
      </c>
    </row>
    <row r="603" spans="1:13" x14ac:dyDescent="0.15">
      <c r="A603" s="1" t="s">
        <v>19</v>
      </c>
      <c r="B603">
        <v>1</v>
      </c>
      <c r="C603" s="1">
        <v>7</v>
      </c>
      <c r="D603" s="2">
        <v>1</v>
      </c>
      <c r="E603" s="2">
        <v>1</v>
      </c>
      <c r="F603" s="6">
        <v>1</v>
      </c>
      <c r="G603" s="11">
        <v>0</v>
      </c>
      <c r="H603" s="11">
        <v>0</v>
      </c>
      <c r="I603" s="8">
        <v>0</v>
      </c>
      <c r="J603" s="9">
        <f>AVERAGE(G603:G612)</f>
        <v>0</v>
      </c>
      <c r="K603" s="9">
        <f>STDEV(G603:G612)</f>
        <v>0</v>
      </c>
      <c r="L603" s="9">
        <f>AVERAGE(H603:H612)</f>
        <v>0</v>
      </c>
      <c r="M603">
        <f>STDEV(H603:H612)</f>
        <v>0</v>
      </c>
    </row>
    <row r="604" spans="1:13" x14ac:dyDescent="0.15">
      <c r="A604" s="1" t="s">
        <v>19</v>
      </c>
      <c r="B604">
        <v>1</v>
      </c>
      <c r="C604" s="1">
        <v>7</v>
      </c>
      <c r="D604" s="2">
        <v>1</v>
      </c>
      <c r="E604" s="2">
        <v>1</v>
      </c>
      <c r="F604" s="6">
        <v>2</v>
      </c>
      <c r="G604" s="11">
        <v>0</v>
      </c>
      <c r="H604" s="11">
        <v>0</v>
      </c>
    </row>
    <row r="605" spans="1:13" x14ac:dyDescent="0.15">
      <c r="A605" s="1" t="s">
        <v>19</v>
      </c>
      <c r="B605">
        <v>1</v>
      </c>
      <c r="C605" s="1">
        <v>7</v>
      </c>
      <c r="D605" s="2">
        <v>1</v>
      </c>
      <c r="E605" s="2">
        <v>1</v>
      </c>
      <c r="F605" s="6">
        <v>3</v>
      </c>
      <c r="G605" s="11">
        <v>0</v>
      </c>
      <c r="H605" s="11">
        <v>0</v>
      </c>
    </row>
    <row r="606" spans="1:13" x14ac:dyDescent="0.15">
      <c r="A606" s="1" t="s">
        <v>19</v>
      </c>
      <c r="B606">
        <v>1</v>
      </c>
      <c r="C606" s="1">
        <v>7</v>
      </c>
      <c r="D606" s="2">
        <v>1</v>
      </c>
      <c r="E606" s="2">
        <v>1</v>
      </c>
      <c r="F606" s="6">
        <v>4</v>
      </c>
      <c r="G606" s="11">
        <v>0</v>
      </c>
      <c r="H606" s="11">
        <v>0</v>
      </c>
    </row>
    <row r="607" spans="1:13" x14ac:dyDescent="0.15">
      <c r="A607" s="1" t="s">
        <v>19</v>
      </c>
      <c r="B607">
        <v>1</v>
      </c>
      <c r="C607" s="1">
        <v>7</v>
      </c>
      <c r="D607" s="2">
        <v>1</v>
      </c>
      <c r="E607" s="2">
        <v>1</v>
      </c>
      <c r="F607" s="6">
        <v>5</v>
      </c>
      <c r="G607" s="11">
        <v>0</v>
      </c>
      <c r="H607" s="11">
        <v>0</v>
      </c>
    </row>
    <row r="608" spans="1:13" x14ac:dyDescent="0.15">
      <c r="A608" s="1" t="s">
        <v>19</v>
      </c>
      <c r="B608">
        <v>1</v>
      </c>
      <c r="C608" s="1">
        <v>7</v>
      </c>
      <c r="D608" s="2">
        <v>1</v>
      </c>
      <c r="E608" s="2">
        <v>1</v>
      </c>
      <c r="F608" s="6">
        <v>6</v>
      </c>
      <c r="G608" s="11">
        <v>0</v>
      </c>
      <c r="H608" s="11">
        <v>0</v>
      </c>
    </row>
    <row r="609" spans="1:13" x14ac:dyDescent="0.15">
      <c r="A609" s="1" t="s">
        <v>19</v>
      </c>
      <c r="B609">
        <v>1</v>
      </c>
      <c r="C609" s="1">
        <v>7</v>
      </c>
      <c r="D609" s="2">
        <v>1</v>
      </c>
      <c r="E609" s="2">
        <v>1</v>
      </c>
      <c r="F609" s="6">
        <v>7</v>
      </c>
      <c r="G609" s="11">
        <v>0</v>
      </c>
      <c r="H609" s="11">
        <v>0</v>
      </c>
    </row>
    <row r="610" spans="1:13" x14ac:dyDescent="0.15">
      <c r="A610" s="1" t="s">
        <v>19</v>
      </c>
      <c r="B610">
        <v>1</v>
      </c>
      <c r="C610" s="1">
        <v>7</v>
      </c>
      <c r="D610" s="2">
        <v>1</v>
      </c>
      <c r="E610" s="2">
        <v>1</v>
      </c>
      <c r="F610" s="6">
        <v>8</v>
      </c>
      <c r="G610" s="11">
        <v>0</v>
      </c>
      <c r="H610" s="11">
        <v>0</v>
      </c>
    </row>
    <row r="611" spans="1:13" x14ac:dyDescent="0.15">
      <c r="A611" s="1" t="s">
        <v>19</v>
      </c>
      <c r="B611">
        <v>1</v>
      </c>
      <c r="C611" s="1">
        <v>7</v>
      </c>
      <c r="D611" s="2">
        <v>1</v>
      </c>
      <c r="E611" s="2">
        <v>1</v>
      </c>
      <c r="F611" s="6">
        <v>9</v>
      </c>
      <c r="G611" s="11">
        <v>0</v>
      </c>
      <c r="H611" s="11">
        <v>0</v>
      </c>
    </row>
    <row r="612" spans="1:13" x14ac:dyDescent="0.15">
      <c r="A612" s="1" t="s">
        <v>19</v>
      </c>
      <c r="B612">
        <v>1</v>
      </c>
      <c r="C612" s="1">
        <v>7</v>
      </c>
      <c r="D612" s="2">
        <v>1</v>
      </c>
      <c r="E612" s="2">
        <v>1</v>
      </c>
      <c r="F612" s="6">
        <v>10</v>
      </c>
      <c r="G612" s="11">
        <v>0</v>
      </c>
      <c r="H612" s="11">
        <v>0</v>
      </c>
    </row>
    <row r="613" spans="1:13" x14ac:dyDescent="0.15">
      <c r="A613" s="1" t="s">
        <v>19</v>
      </c>
      <c r="B613">
        <v>1</v>
      </c>
      <c r="C613" s="1">
        <v>7</v>
      </c>
      <c r="D613" s="2">
        <v>1</v>
      </c>
      <c r="E613" s="2">
        <v>2</v>
      </c>
      <c r="F613" s="6">
        <v>1</v>
      </c>
      <c r="G613" s="11">
        <v>0</v>
      </c>
      <c r="H613" s="11">
        <v>0</v>
      </c>
      <c r="I613" s="8">
        <v>0</v>
      </c>
      <c r="J613" s="9">
        <f>AVERAGE(G613:G622)</f>
        <v>0</v>
      </c>
      <c r="K613" s="9">
        <f>STDEV(G613:G622)</f>
        <v>0</v>
      </c>
      <c r="L613" s="9">
        <f>AVERAGE(H613:H622)</f>
        <v>0</v>
      </c>
      <c r="M613">
        <f>STDEV(H613:H622)</f>
        <v>0</v>
      </c>
    </row>
    <row r="614" spans="1:13" x14ac:dyDescent="0.15">
      <c r="A614" s="1" t="s">
        <v>19</v>
      </c>
      <c r="B614">
        <v>1</v>
      </c>
      <c r="C614" s="1">
        <v>7</v>
      </c>
      <c r="D614" s="2">
        <v>1</v>
      </c>
      <c r="E614" s="2">
        <v>2</v>
      </c>
      <c r="F614" s="6">
        <v>2</v>
      </c>
      <c r="G614" s="11">
        <v>0</v>
      </c>
      <c r="H614" s="11">
        <v>0</v>
      </c>
    </row>
    <row r="615" spans="1:13" x14ac:dyDescent="0.15">
      <c r="A615" s="1" t="s">
        <v>19</v>
      </c>
      <c r="B615">
        <v>1</v>
      </c>
      <c r="C615" s="1">
        <v>7</v>
      </c>
      <c r="D615" s="2">
        <v>1</v>
      </c>
      <c r="E615" s="2">
        <v>2</v>
      </c>
      <c r="F615" s="6">
        <v>3</v>
      </c>
      <c r="G615" s="11">
        <v>0</v>
      </c>
      <c r="H615" s="11">
        <v>0</v>
      </c>
    </row>
    <row r="616" spans="1:13" x14ac:dyDescent="0.15">
      <c r="A616" s="1" t="s">
        <v>19</v>
      </c>
      <c r="B616">
        <v>1</v>
      </c>
      <c r="C616" s="1">
        <v>7</v>
      </c>
      <c r="D616" s="2">
        <v>1</v>
      </c>
      <c r="E616" s="2">
        <v>2</v>
      </c>
      <c r="F616" s="6">
        <v>4</v>
      </c>
      <c r="G616" s="11">
        <v>0</v>
      </c>
      <c r="H616" s="11">
        <v>0</v>
      </c>
    </row>
    <row r="617" spans="1:13" x14ac:dyDescent="0.15">
      <c r="A617" s="1" t="s">
        <v>19</v>
      </c>
      <c r="B617">
        <v>1</v>
      </c>
      <c r="C617" s="1">
        <v>7</v>
      </c>
      <c r="D617" s="2">
        <v>1</v>
      </c>
      <c r="E617" s="2">
        <v>2</v>
      </c>
      <c r="F617" s="6">
        <v>5</v>
      </c>
      <c r="G617" s="11">
        <v>0</v>
      </c>
      <c r="H617" s="11">
        <v>0</v>
      </c>
    </row>
    <row r="618" spans="1:13" x14ac:dyDescent="0.15">
      <c r="A618" s="1" t="s">
        <v>19</v>
      </c>
      <c r="B618">
        <v>1</v>
      </c>
      <c r="C618" s="1">
        <v>7</v>
      </c>
      <c r="D618" s="2">
        <v>1</v>
      </c>
      <c r="E618" s="2">
        <v>2</v>
      </c>
      <c r="F618" s="6">
        <v>6</v>
      </c>
      <c r="G618" s="11">
        <v>0</v>
      </c>
      <c r="H618" s="11">
        <v>0</v>
      </c>
    </row>
    <row r="619" spans="1:13" x14ac:dyDescent="0.15">
      <c r="A619" s="1" t="s">
        <v>19</v>
      </c>
      <c r="B619">
        <v>1</v>
      </c>
      <c r="C619" s="1">
        <v>7</v>
      </c>
      <c r="D619" s="2">
        <v>1</v>
      </c>
      <c r="E619" s="2">
        <v>2</v>
      </c>
      <c r="F619" s="6">
        <v>7</v>
      </c>
      <c r="G619" s="11">
        <v>0</v>
      </c>
      <c r="H619" s="11">
        <v>0</v>
      </c>
    </row>
    <row r="620" spans="1:13" x14ac:dyDescent="0.15">
      <c r="A620" s="1" t="s">
        <v>19</v>
      </c>
      <c r="B620">
        <v>1</v>
      </c>
      <c r="C620" s="1">
        <v>7</v>
      </c>
      <c r="D620" s="2">
        <v>1</v>
      </c>
      <c r="E620" s="2">
        <v>2</v>
      </c>
      <c r="F620" s="6">
        <v>8</v>
      </c>
      <c r="G620" s="11">
        <v>0</v>
      </c>
      <c r="H620" s="11">
        <v>0</v>
      </c>
    </row>
    <row r="621" spans="1:13" x14ac:dyDescent="0.15">
      <c r="A621" s="1" t="s">
        <v>19</v>
      </c>
      <c r="B621">
        <v>1</v>
      </c>
      <c r="C621" s="1">
        <v>7</v>
      </c>
      <c r="D621" s="2">
        <v>1</v>
      </c>
      <c r="E621" s="2">
        <v>2</v>
      </c>
      <c r="F621" s="6">
        <v>9</v>
      </c>
      <c r="G621" s="11">
        <v>0</v>
      </c>
      <c r="H621" s="11">
        <v>0</v>
      </c>
    </row>
    <row r="622" spans="1:13" x14ac:dyDescent="0.15">
      <c r="A622" s="1" t="s">
        <v>19</v>
      </c>
      <c r="B622">
        <v>1</v>
      </c>
      <c r="C622" s="1">
        <v>7</v>
      </c>
      <c r="D622" s="2">
        <v>1</v>
      </c>
      <c r="E622" s="2">
        <v>2</v>
      </c>
      <c r="F622" s="6">
        <v>10</v>
      </c>
      <c r="G622" s="11">
        <v>0</v>
      </c>
      <c r="H622" s="11">
        <v>0</v>
      </c>
    </row>
    <row r="623" spans="1:13" x14ac:dyDescent="0.15">
      <c r="A623" s="1" t="s">
        <v>19</v>
      </c>
      <c r="B623">
        <v>1</v>
      </c>
      <c r="C623" s="1">
        <v>7</v>
      </c>
      <c r="D623" s="2">
        <v>1</v>
      </c>
      <c r="E623" s="2">
        <v>3</v>
      </c>
      <c r="F623" s="6">
        <v>1</v>
      </c>
      <c r="G623" s="11">
        <v>0</v>
      </c>
      <c r="H623" s="11">
        <v>0</v>
      </c>
      <c r="I623" s="8">
        <v>0</v>
      </c>
      <c r="J623" s="9">
        <f>AVERAGE(G623:G632)</f>
        <v>0</v>
      </c>
      <c r="K623" s="9">
        <f>STDEV(G623:G632)</f>
        <v>0</v>
      </c>
      <c r="L623" s="9">
        <f>AVERAGE(H623:H632)</f>
        <v>0</v>
      </c>
      <c r="M623">
        <f>STDEV(H623:H632)</f>
        <v>0</v>
      </c>
    </row>
    <row r="624" spans="1:13" x14ac:dyDescent="0.15">
      <c r="A624" s="1" t="s">
        <v>19</v>
      </c>
      <c r="B624">
        <v>1</v>
      </c>
      <c r="C624" s="1">
        <v>7</v>
      </c>
      <c r="D624" s="2">
        <v>1</v>
      </c>
      <c r="E624" s="2">
        <v>3</v>
      </c>
      <c r="F624" s="6">
        <v>2</v>
      </c>
      <c r="G624" s="11">
        <v>0</v>
      </c>
      <c r="H624" s="11">
        <v>0</v>
      </c>
    </row>
    <row r="625" spans="1:13" x14ac:dyDescent="0.15">
      <c r="A625" s="1" t="s">
        <v>19</v>
      </c>
      <c r="B625">
        <v>1</v>
      </c>
      <c r="C625" s="1">
        <v>7</v>
      </c>
      <c r="D625" s="2">
        <v>1</v>
      </c>
      <c r="E625" s="2">
        <v>3</v>
      </c>
      <c r="F625" s="6">
        <v>3</v>
      </c>
      <c r="G625" s="11">
        <v>0</v>
      </c>
      <c r="H625" s="11">
        <v>0</v>
      </c>
    </row>
    <row r="626" spans="1:13" x14ac:dyDescent="0.15">
      <c r="A626" s="1" t="s">
        <v>19</v>
      </c>
      <c r="B626">
        <v>1</v>
      </c>
      <c r="C626" s="1">
        <v>7</v>
      </c>
      <c r="D626" s="2">
        <v>1</v>
      </c>
      <c r="E626" s="2">
        <v>3</v>
      </c>
      <c r="F626" s="6">
        <v>4</v>
      </c>
      <c r="G626" s="11">
        <v>0</v>
      </c>
      <c r="H626" s="11">
        <v>0</v>
      </c>
    </row>
    <row r="627" spans="1:13" x14ac:dyDescent="0.15">
      <c r="A627" s="1" t="s">
        <v>19</v>
      </c>
      <c r="B627">
        <v>1</v>
      </c>
      <c r="C627" s="1">
        <v>7</v>
      </c>
      <c r="D627" s="2">
        <v>1</v>
      </c>
      <c r="E627" s="2">
        <v>3</v>
      </c>
      <c r="F627" s="6">
        <v>5</v>
      </c>
      <c r="G627" s="11">
        <v>0</v>
      </c>
      <c r="H627" s="11">
        <v>0</v>
      </c>
    </row>
    <row r="628" spans="1:13" x14ac:dyDescent="0.15">
      <c r="A628" s="1" t="s">
        <v>19</v>
      </c>
      <c r="B628">
        <v>1</v>
      </c>
      <c r="C628" s="1">
        <v>7</v>
      </c>
      <c r="D628" s="2">
        <v>1</v>
      </c>
      <c r="E628" s="2">
        <v>3</v>
      </c>
      <c r="F628" s="6">
        <v>6</v>
      </c>
      <c r="G628" s="11">
        <v>0</v>
      </c>
      <c r="H628" s="11">
        <v>0</v>
      </c>
    </row>
    <row r="629" spans="1:13" x14ac:dyDescent="0.15">
      <c r="A629" s="1" t="s">
        <v>19</v>
      </c>
      <c r="B629">
        <v>1</v>
      </c>
      <c r="C629" s="1">
        <v>7</v>
      </c>
      <c r="D629" s="2">
        <v>1</v>
      </c>
      <c r="E629" s="2">
        <v>3</v>
      </c>
      <c r="F629" s="6">
        <v>7</v>
      </c>
      <c r="G629" s="11">
        <v>0</v>
      </c>
      <c r="H629" s="11">
        <v>0</v>
      </c>
    </row>
    <row r="630" spans="1:13" x14ac:dyDescent="0.15">
      <c r="A630" s="1" t="s">
        <v>19</v>
      </c>
      <c r="B630">
        <v>1</v>
      </c>
      <c r="C630" s="1">
        <v>7</v>
      </c>
      <c r="D630" s="2">
        <v>1</v>
      </c>
      <c r="E630" s="2">
        <v>3</v>
      </c>
      <c r="F630" s="6">
        <v>8</v>
      </c>
      <c r="G630" s="11">
        <v>0</v>
      </c>
      <c r="H630" s="11">
        <v>0</v>
      </c>
    </row>
    <row r="631" spans="1:13" x14ac:dyDescent="0.15">
      <c r="A631" s="1" t="s">
        <v>19</v>
      </c>
      <c r="B631">
        <v>1</v>
      </c>
      <c r="C631" s="1">
        <v>7</v>
      </c>
      <c r="D631" s="2">
        <v>1</v>
      </c>
      <c r="E631" s="2">
        <v>3</v>
      </c>
      <c r="F631" s="6">
        <v>9</v>
      </c>
      <c r="G631" s="11">
        <v>0</v>
      </c>
      <c r="H631" s="11">
        <v>0</v>
      </c>
    </row>
    <row r="632" spans="1:13" x14ac:dyDescent="0.15">
      <c r="A632" s="1" t="s">
        <v>19</v>
      </c>
      <c r="B632">
        <v>1</v>
      </c>
      <c r="C632" s="1">
        <v>7</v>
      </c>
      <c r="D632" s="2">
        <v>1</v>
      </c>
      <c r="E632" s="2">
        <v>3</v>
      </c>
      <c r="F632" s="6">
        <v>10</v>
      </c>
      <c r="G632" s="11">
        <v>0</v>
      </c>
      <c r="H632" s="11">
        <v>0</v>
      </c>
    </row>
    <row r="633" spans="1:13" x14ac:dyDescent="0.15">
      <c r="A633" s="1" t="s">
        <v>19</v>
      </c>
      <c r="B633">
        <v>1</v>
      </c>
      <c r="C633" s="1">
        <v>7</v>
      </c>
      <c r="D633" s="2">
        <v>1</v>
      </c>
      <c r="E633" s="2">
        <v>4</v>
      </c>
      <c r="F633" s="6">
        <v>1</v>
      </c>
      <c r="G633" s="11">
        <v>0</v>
      </c>
      <c r="H633" s="11">
        <v>0</v>
      </c>
      <c r="I633" s="8">
        <v>0</v>
      </c>
      <c r="J633" s="9">
        <f>AVERAGE(G633:G642)</f>
        <v>0</v>
      </c>
      <c r="K633" s="9">
        <f>STDEV(G633:G642)</f>
        <v>0</v>
      </c>
      <c r="L633" s="9">
        <f>AVERAGE(H633:H642)</f>
        <v>0</v>
      </c>
      <c r="M633">
        <f>STDEV(H633:H642)</f>
        <v>0</v>
      </c>
    </row>
    <row r="634" spans="1:13" x14ac:dyDescent="0.15">
      <c r="A634" s="1" t="s">
        <v>19</v>
      </c>
      <c r="B634">
        <v>1</v>
      </c>
      <c r="C634" s="1">
        <v>7</v>
      </c>
      <c r="D634" s="2">
        <v>1</v>
      </c>
      <c r="E634" s="2">
        <v>4</v>
      </c>
      <c r="F634" s="6">
        <v>2</v>
      </c>
      <c r="G634" s="11">
        <v>0</v>
      </c>
      <c r="H634" s="11">
        <v>0</v>
      </c>
    </row>
    <row r="635" spans="1:13" x14ac:dyDescent="0.15">
      <c r="A635" s="1" t="s">
        <v>19</v>
      </c>
      <c r="B635">
        <v>1</v>
      </c>
      <c r="C635" s="1">
        <v>7</v>
      </c>
      <c r="D635" s="2">
        <v>1</v>
      </c>
      <c r="E635" s="2">
        <v>4</v>
      </c>
      <c r="F635" s="6">
        <v>3</v>
      </c>
      <c r="G635" s="11">
        <v>0</v>
      </c>
      <c r="H635" s="11">
        <v>0</v>
      </c>
    </row>
    <row r="636" spans="1:13" x14ac:dyDescent="0.15">
      <c r="A636" s="1" t="s">
        <v>19</v>
      </c>
      <c r="B636">
        <v>1</v>
      </c>
      <c r="C636" s="1">
        <v>7</v>
      </c>
      <c r="D636" s="2">
        <v>1</v>
      </c>
      <c r="E636" s="2">
        <v>4</v>
      </c>
      <c r="F636" s="6">
        <v>4</v>
      </c>
      <c r="G636" s="11">
        <v>0</v>
      </c>
      <c r="H636" s="11">
        <v>0</v>
      </c>
    </row>
    <row r="637" spans="1:13" x14ac:dyDescent="0.15">
      <c r="A637" s="1" t="s">
        <v>19</v>
      </c>
      <c r="B637">
        <v>1</v>
      </c>
      <c r="C637" s="1">
        <v>7</v>
      </c>
      <c r="D637" s="2">
        <v>1</v>
      </c>
      <c r="E637" s="2">
        <v>4</v>
      </c>
      <c r="F637" s="6">
        <v>5</v>
      </c>
      <c r="G637" s="11">
        <v>0</v>
      </c>
      <c r="H637" s="11">
        <v>0</v>
      </c>
    </row>
    <row r="638" spans="1:13" x14ac:dyDescent="0.15">
      <c r="A638" s="1" t="s">
        <v>19</v>
      </c>
      <c r="B638">
        <v>1</v>
      </c>
      <c r="C638" s="1">
        <v>7</v>
      </c>
      <c r="D638" s="2">
        <v>1</v>
      </c>
      <c r="E638" s="2">
        <v>4</v>
      </c>
      <c r="F638" s="6">
        <v>6</v>
      </c>
      <c r="G638" s="11">
        <v>0</v>
      </c>
      <c r="H638" s="11">
        <v>0</v>
      </c>
    </row>
    <row r="639" spans="1:13" x14ac:dyDescent="0.15">
      <c r="A639" s="1" t="s">
        <v>19</v>
      </c>
      <c r="B639">
        <v>1</v>
      </c>
      <c r="C639" s="1">
        <v>7</v>
      </c>
      <c r="D639" s="2">
        <v>1</v>
      </c>
      <c r="E639" s="2">
        <v>4</v>
      </c>
      <c r="F639" s="6">
        <v>7</v>
      </c>
      <c r="G639" s="11">
        <v>0</v>
      </c>
      <c r="H639" s="11">
        <v>0</v>
      </c>
    </row>
    <row r="640" spans="1:13" x14ac:dyDescent="0.15">
      <c r="A640" s="1" t="s">
        <v>19</v>
      </c>
      <c r="B640">
        <v>1</v>
      </c>
      <c r="C640" s="1">
        <v>7</v>
      </c>
      <c r="D640" s="2">
        <v>1</v>
      </c>
      <c r="E640" s="2">
        <v>4</v>
      </c>
      <c r="F640" s="6">
        <v>8</v>
      </c>
      <c r="G640" s="11">
        <v>0</v>
      </c>
      <c r="H640" s="11">
        <v>0</v>
      </c>
    </row>
    <row r="641" spans="1:13" x14ac:dyDescent="0.15">
      <c r="A641" s="1" t="s">
        <v>19</v>
      </c>
      <c r="B641">
        <v>1</v>
      </c>
      <c r="C641" s="1">
        <v>7</v>
      </c>
      <c r="D641" s="2">
        <v>1</v>
      </c>
      <c r="E641" s="2">
        <v>4</v>
      </c>
      <c r="F641" s="6">
        <v>9</v>
      </c>
      <c r="G641" s="11">
        <v>0</v>
      </c>
      <c r="H641" s="11">
        <v>0</v>
      </c>
    </row>
    <row r="642" spans="1:13" x14ac:dyDescent="0.15">
      <c r="A642" s="1" t="s">
        <v>19</v>
      </c>
      <c r="B642">
        <v>1</v>
      </c>
      <c r="C642" s="1">
        <v>7</v>
      </c>
      <c r="D642" s="2">
        <v>1</v>
      </c>
      <c r="E642" s="2">
        <v>4</v>
      </c>
      <c r="F642" s="6">
        <v>10</v>
      </c>
      <c r="G642" s="11">
        <v>0</v>
      </c>
      <c r="H642" s="11">
        <v>0</v>
      </c>
    </row>
    <row r="643" spans="1:13" x14ac:dyDescent="0.15">
      <c r="A643" s="1" t="s">
        <v>19</v>
      </c>
      <c r="B643">
        <v>1</v>
      </c>
      <c r="C643" s="1">
        <v>7</v>
      </c>
      <c r="D643" s="2">
        <v>1</v>
      </c>
      <c r="E643" s="6">
        <v>5</v>
      </c>
      <c r="F643" s="6">
        <v>1</v>
      </c>
      <c r="G643" s="11">
        <v>0</v>
      </c>
      <c r="H643" s="11">
        <v>0</v>
      </c>
      <c r="I643" s="8">
        <v>0</v>
      </c>
      <c r="J643" s="9">
        <f>AVERAGE(G643:G652)</f>
        <v>0</v>
      </c>
      <c r="K643" s="9">
        <f>STDEV(G643:G652)</f>
        <v>0</v>
      </c>
      <c r="L643" s="9">
        <f>AVERAGE(H643:H652)</f>
        <v>0</v>
      </c>
      <c r="M643">
        <f>STDEV(H643:H652)</f>
        <v>0</v>
      </c>
    </row>
    <row r="644" spans="1:13" x14ac:dyDescent="0.15">
      <c r="A644" s="1" t="s">
        <v>19</v>
      </c>
      <c r="B644">
        <v>1</v>
      </c>
      <c r="C644" s="1">
        <v>7</v>
      </c>
      <c r="D644" s="2">
        <v>1</v>
      </c>
      <c r="E644" s="6">
        <v>5</v>
      </c>
      <c r="F644" s="6">
        <v>2</v>
      </c>
      <c r="G644" s="11">
        <v>0</v>
      </c>
      <c r="H644" s="11">
        <v>0</v>
      </c>
    </row>
    <row r="645" spans="1:13" x14ac:dyDescent="0.15">
      <c r="A645" s="1" t="s">
        <v>19</v>
      </c>
      <c r="B645">
        <v>1</v>
      </c>
      <c r="C645" s="1">
        <v>7</v>
      </c>
      <c r="D645" s="2">
        <v>1</v>
      </c>
      <c r="E645" s="6">
        <v>5</v>
      </c>
      <c r="F645" s="6">
        <v>3</v>
      </c>
      <c r="G645" s="11">
        <v>0</v>
      </c>
      <c r="H645" s="11">
        <v>0</v>
      </c>
    </row>
    <row r="646" spans="1:13" x14ac:dyDescent="0.15">
      <c r="A646" s="1" t="s">
        <v>19</v>
      </c>
      <c r="B646">
        <v>1</v>
      </c>
      <c r="C646" s="1">
        <v>7</v>
      </c>
      <c r="D646" s="2">
        <v>1</v>
      </c>
      <c r="E646" s="6">
        <v>5</v>
      </c>
      <c r="F646" s="6">
        <v>4</v>
      </c>
      <c r="G646" s="11">
        <v>0</v>
      </c>
      <c r="H646" s="11">
        <v>0</v>
      </c>
    </row>
    <row r="647" spans="1:13" x14ac:dyDescent="0.15">
      <c r="A647" s="1" t="s">
        <v>19</v>
      </c>
      <c r="B647">
        <v>1</v>
      </c>
      <c r="C647" s="1">
        <v>7</v>
      </c>
      <c r="D647" s="2">
        <v>1</v>
      </c>
      <c r="E647" s="6">
        <v>5</v>
      </c>
      <c r="F647" s="6">
        <v>5</v>
      </c>
      <c r="G647" s="11">
        <v>0</v>
      </c>
      <c r="H647" s="11">
        <v>0</v>
      </c>
    </row>
    <row r="648" spans="1:13" x14ac:dyDescent="0.15">
      <c r="A648" s="1" t="s">
        <v>19</v>
      </c>
      <c r="B648">
        <v>1</v>
      </c>
      <c r="C648" s="1">
        <v>7</v>
      </c>
      <c r="D648" s="2">
        <v>1</v>
      </c>
      <c r="E648" s="6">
        <v>5</v>
      </c>
      <c r="F648" s="6">
        <v>6</v>
      </c>
      <c r="G648" s="11">
        <v>0</v>
      </c>
      <c r="H648" s="11">
        <v>0</v>
      </c>
    </row>
    <row r="649" spans="1:13" x14ac:dyDescent="0.15">
      <c r="A649" s="1" t="s">
        <v>19</v>
      </c>
      <c r="B649">
        <v>1</v>
      </c>
      <c r="C649" s="1">
        <v>7</v>
      </c>
      <c r="D649" s="2">
        <v>1</v>
      </c>
      <c r="E649" s="2">
        <v>5</v>
      </c>
      <c r="F649" s="6">
        <v>7</v>
      </c>
      <c r="G649" s="11">
        <v>0</v>
      </c>
      <c r="H649" s="11">
        <v>0</v>
      </c>
    </row>
    <row r="650" spans="1:13" x14ac:dyDescent="0.15">
      <c r="A650" s="1" t="s">
        <v>19</v>
      </c>
      <c r="B650">
        <v>1</v>
      </c>
      <c r="C650" s="1">
        <v>7</v>
      </c>
      <c r="D650" s="2">
        <v>1</v>
      </c>
      <c r="E650" s="6">
        <v>5</v>
      </c>
      <c r="F650" s="6">
        <v>8</v>
      </c>
      <c r="G650" s="11">
        <v>0</v>
      </c>
      <c r="H650" s="11">
        <v>0</v>
      </c>
    </row>
    <row r="651" spans="1:13" x14ac:dyDescent="0.15">
      <c r="A651" s="1" t="s">
        <v>19</v>
      </c>
      <c r="B651">
        <v>1</v>
      </c>
      <c r="C651" s="1">
        <v>7</v>
      </c>
      <c r="D651" s="2">
        <v>1</v>
      </c>
      <c r="E651" s="6">
        <v>5</v>
      </c>
      <c r="F651" s="6">
        <v>9</v>
      </c>
      <c r="G651" s="11">
        <v>0</v>
      </c>
      <c r="H651" s="11">
        <v>0</v>
      </c>
    </row>
    <row r="652" spans="1:13" x14ac:dyDescent="0.15">
      <c r="A652" s="1" t="s">
        <v>19</v>
      </c>
      <c r="B652">
        <v>1</v>
      </c>
      <c r="C652" s="1">
        <v>7</v>
      </c>
      <c r="D652" s="2">
        <v>1</v>
      </c>
      <c r="E652" s="6">
        <v>5</v>
      </c>
      <c r="F652" s="6">
        <v>10</v>
      </c>
      <c r="G652" s="11">
        <v>0</v>
      </c>
      <c r="H652" s="11">
        <v>0</v>
      </c>
    </row>
    <row r="653" spans="1:13" x14ac:dyDescent="0.15">
      <c r="A653" s="1" t="s">
        <v>19</v>
      </c>
      <c r="B653">
        <v>1</v>
      </c>
      <c r="C653" s="1">
        <v>7</v>
      </c>
      <c r="D653" s="2">
        <v>2</v>
      </c>
      <c r="E653" s="2">
        <v>1</v>
      </c>
      <c r="F653" s="6">
        <v>1</v>
      </c>
      <c r="G653" s="11">
        <v>6.5806327065527075</v>
      </c>
      <c r="H653" s="11">
        <v>4.4539708711184396</v>
      </c>
      <c r="I653" s="8">
        <v>6.5806327065527075</v>
      </c>
      <c r="J653" s="9">
        <f>AVERAGE(G653:G662)</f>
        <v>0.6580632706552707</v>
      </c>
      <c r="K653" s="9">
        <f>STDEV(G653:G662)</f>
        <v>2.0809787797705006</v>
      </c>
      <c r="L653" s="9">
        <f>AVERAGE(H653:H662)</f>
        <v>0.44539708711184395</v>
      </c>
      <c r="M653">
        <f>STDEV(H653:H662)</f>
        <v>1.4084692584778538</v>
      </c>
    </row>
    <row r="654" spans="1:13" x14ac:dyDescent="0.15">
      <c r="A654" s="1" t="s">
        <v>19</v>
      </c>
      <c r="B654">
        <v>1</v>
      </c>
      <c r="C654" s="1">
        <v>7</v>
      </c>
      <c r="D654" s="2">
        <v>2</v>
      </c>
      <c r="E654" s="2">
        <v>1</v>
      </c>
      <c r="F654" s="6">
        <v>2</v>
      </c>
      <c r="G654" s="7">
        <v>0</v>
      </c>
      <c r="H654" s="7">
        <v>0</v>
      </c>
    </row>
    <row r="655" spans="1:13" x14ac:dyDescent="0.15">
      <c r="A655" s="1" t="s">
        <v>19</v>
      </c>
      <c r="B655">
        <v>1</v>
      </c>
      <c r="C655" s="1">
        <v>7</v>
      </c>
      <c r="D655" s="2">
        <v>2</v>
      </c>
      <c r="E655" s="2">
        <v>1</v>
      </c>
      <c r="F655" s="6">
        <v>3</v>
      </c>
      <c r="G655" s="7">
        <v>0</v>
      </c>
      <c r="H655" s="7">
        <v>0</v>
      </c>
    </row>
    <row r="656" spans="1:13" x14ac:dyDescent="0.15">
      <c r="A656" s="1" t="s">
        <v>19</v>
      </c>
      <c r="B656">
        <v>1</v>
      </c>
      <c r="C656" s="1">
        <v>7</v>
      </c>
      <c r="D656" s="2">
        <v>2</v>
      </c>
      <c r="E656" s="2">
        <v>1</v>
      </c>
      <c r="F656" s="6">
        <v>4</v>
      </c>
      <c r="G656" s="7">
        <v>0</v>
      </c>
      <c r="H656" s="7">
        <v>0</v>
      </c>
    </row>
    <row r="657" spans="1:13" x14ac:dyDescent="0.15">
      <c r="A657" s="1" t="s">
        <v>19</v>
      </c>
      <c r="B657">
        <v>1</v>
      </c>
      <c r="C657" s="1">
        <v>7</v>
      </c>
      <c r="D657" s="2">
        <v>2</v>
      </c>
      <c r="E657" s="2">
        <v>1</v>
      </c>
      <c r="F657" s="6">
        <v>5</v>
      </c>
      <c r="G657" s="7">
        <v>0</v>
      </c>
      <c r="H657" s="7">
        <v>0</v>
      </c>
    </row>
    <row r="658" spans="1:13" x14ac:dyDescent="0.15">
      <c r="A658" s="1" t="s">
        <v>19</v>
      </c>
      <c r="B658">
        <v>1</v>
      </c>
      <c r="C658" s="1">
        <v>7</v>
      </c>
      <c r="D658" s="2">
        <v>2</v>
      </c>
      <c r="E658" s="2">
        <v>1</v>
      </c>
      <c r="F658" s="6">
        <v>6</v>
      </c>
      <c r="G658" s="7">
        <v>0</v>
      </c>
      <c r="H658" s="7">
        <v>0</v>
      </c>
    </row>
    <row r="659" spans="1:13" x14ac:dyDescent="0.15">
      <c r="A659" s="1" t="s">
        <v>19</v>
      </c>
      <c r="B659">
        <v>1</v>
      </c>
      <c r="C659" s="1">
        <v>7</v>
      </c>
      <c r="D659" s="2">
        <v>2</v>
      </c>
      <c r="E659" s="2">
        <v>1</v>
      </c>
      <c r="F659" s="6">
        <v>7</v>
      </c>
      <c r="G659" s="7">
        <v>0</v>
      </c>
      <c r="H659" s="7">
        <v>0</v>
      </c>
    </row>
    <row r="660" spans="1:13" x14ac:dyDescent="0.15">
      <c r="A660" s="1" t="s">
        <v>19</v>
      </c>
      <c r="B660">
        <v>1</v>
      </c>
      <c r="C660" s="1">
        <v>7</v>
      </c>
      <c r="D660" s="2">
        <v>2</v>
      </c>
      <c r="E660" s="2">
        <v>1</v>
      </c>
      <c r="F660" s="6">
        <v>8</v>
      </c>
      <c r="G660" s="7">
        <v>0</v>
      </c>
      <c r="H660" s="7">
        <v>0</v>
      </c>
    </row>
    <row r="661" spans="1:13" x14ac:dyDescent="0.15">
      <c r="A661" s="1" t="s">
        <v>19</v>
      </c>
      <c r="B661">
        <v>1</v>
      </c>
      <c r="C661" s="1">
        <v>7</v>
      </c>
      <c r="D661" s="2">
        <v>2</v>
      </c>
      <c r="E661" s="2">
        <v>1</v>
      </c>
      <c r="F661" s="6">
        <v>9</v>
      </c>
      <c r="G661" s="7">
        <v>0</v>
      </c>
      <c r="H661" s="7">
        <v>0</v>
      </c>
    </row>
    <row r="662" spans="1:13" x14ac:dyDescent="0.15">
      <c r="A662" s="1" t="s">
        <v>19</v>
      </c>
      <c r="B662">
        <v>1</v>
      </c>
      <c r="C662" s="1">
        <v>7</v>
      </c>
      <c r="D662" s="2">
        <v>2</v>
      </c>
      <c r="E662" s="2">
        <v>1</v>
      </c>
      <c r="F662" s="6">
        <v>10</v>
      </c>
      <c r="G662" s="7">
        <v>0</v>
      </c>
      <c r="H662" s="7">
        <v>0</v>
      </c>
    </row>
    <row r="663" spans="1:13" x14ac:dyDescent="0.15">
      <c r="A663" s="1" t="s">
        <v>19</v>
      </c>
      <c r="B663">
        <v>1</v>
      </c>
      <c r="C663" s="1">
        <v>7</v>
      </c>
      <c r="D663" s="2">
        <v>2</v>
      </c>
      <c r="E663" s="2">
        <v>2</v>
      </c>
      <c r="F663" s="6">
        <v>1</v>
      </c>
      <c r="G663" s="7">
        <v>0</v>
      </c>
      <c r="H663" s="7">
        <v>0</v>
      </c>
      <c r="I663" s="8">
        <v>0</v>
      </c>
      <c r="J663" s="9">
        <f>AVERAGE(G663:G672)</f>
        <v>0</v>
      </c>
      <c r="K663" s="9">
        <f>STDEV(G663:G672)</f>
        <v>0</v>
      </c>
      <c r="L663" s="9">
        <f>AVERAGE(H663:H672)</f>
        <v>0</v>
      </c>
      <c r="M663">
        <f>STDEV(H663:H672)</f>
        <v>0</v>
      </c>
    </row>
    <row r="664" spans="1:13" x14ac:dyDescent="0.15">
      <c r="A664" s="1" t="s">
        <v>19</v>
      </c>
      <c r="B664">
        <v>1</v>
      </c>
      <c r="C664" s="1">
        <v>7</v>
      </c>
      <c r="D664" s="2">
        <v>2</v>
      </c>
      <c r="E664" s="2">
        <v>2</v>
      </c>
      <c r="F664" s="6">
        <v>2</v>
      </c>
      <c r="G664" s="7">
        <v>0</v>
      </c>
      <c r="H664" s="7">
        <v>0</v>
      </c>
    </row>
    <row r="665" spans="1:13" x14ac:dyDescent="0.15">
      <c r="A665" s="1" t="s">
        <v>19</v>
      </c>
      <c r="B665">
        <v>1</v>
      </c>
      <c r="C665" s="1">
        <v>7</v>
      </c>
      <c r="D665" s="2">
        <v>2</v>
      </c>
      <c r="E665" s="2">
        <v>2</v>
      </c>
      <c r="F665" s="6">
        <v>3</v>
      </c>
      <c r="G665" s="7">
        <v>0</v>
      </c>
      <c r="H665" s="7">
        <v>0</v>
      </c>
    </row>
    <row r="666" spans="1:13" x14ac:dyDescent="0.15">
      <c r="A666" s="1" t="s">
        <v>19</v>
      </c>
      <c r="B666">
        <v>1</v>
      </c>
      <c r="C666" s="1">
        <v>7</v>
      </c>
      <c r="D666" s="2">
        <v>2</v>
      </c>
      <c r="E666" s="2">
        <v>2</v>
      </c>
      <c r="F666" s="6">
        <v>4</v>
      </c>
      <c r="G666" s="7">
        <v>0</v>
      </c>
      <c r="H666" s="7">
        <v>0</v>
      </c>
    </row>
    <row r="667" spans="1:13" x14ac:dyDescent="0.15">
      <c r="A667" s="1" t="s">
        <v>19</v>
      </c>
      <c r="B667">
        <v>1</v>
      </c>
      <c r="C667" s="1">
        <v>7</v>
      </c>
      <c r="D667" s="2">
        <v>2</v>
      </c>
      <c r="E667" s="2">
        <v>2</v>
      </c>
      <c r="F667" s="6">
        <v>5</v>
      </c>
      <c r="G667" s="7">
        <v>0</v>
      </c>
      <c r="H667" s="7">
        <v>0</v>
      </c>
    </row>
    <row r="668" spans="1:13" x14ac:dyDescent="0.15">
      <c r="A668" s="1" t="s">
        <v>19</v>
      </c>
      <c r="B668">
        <v>1</v>
      </c>
      <c r="C668" s="1">
        <v>7</v>
      </c>
      <c r="D668" s="2">
        <v>2</v>
      </c>
      <c r="E668" s="2">
        <v>2</v>
      </c>
      <c r="F668" s="6">
        <v>6</v>
      </c>
      <c r="G668" s="7">
        <v>0</v>
      </c>
      <c r="H668" s="7">
        <v>0</v>
      </c>
    </row>
    <row r="669" spans="1:13" x14ac:dyDescent="0.15">
      <c r="A669" s="1" t="s">
        <v>19</v>
      </c>
      <c r="B669">
        <v>1</v>
      </c>
      <c r="C669" s="1">
        <v>7</v>
      </c>
      <c r="D669" s="2">
        <v>2</v>
      </c>
      <c r="E669" s="2">
        <v>2</v>
      </c>
      <c r="F669" s="6">
        <v>7</v>
      </c>
      <c r="G669" s="7">
        <v>0</v>
      </c>
      <c r="H669" s="7">
        <v>0</v>
      </c>
    </row>
    <row r="670" spans="1:13" x14ac:dyDescent="0.15">
      <c r="A670" s="1" t="s">
        <v>19</v>
      </c>
      <c r="B670">
        <v>1</v>
      </c>
      <c r="C670" s="1">
        <v>7</v>
      </c>
      <c r="D670" s="2">
        <v>2</v>
      </c>
      <c r="E670" s="2">
        <v>2</v>
      </c>
      <c r="F670" s="6">
        <v>8</v>
      </c>
      <c r="G670" s="7">
        <v>0</v>
      </c>
      <c r="H670" s="7">
        <v>0</v>
      </c>
    </row>
    <row r="671" spans="1:13" x14ac:dyDescent="0.15">
      <c r="A671" s="1" t="s">
        <v>19</v>
      </c>
      <c r="B671">
        <v>1</v>
      </c>
      <c r="C671" s="1">
        <v>7</v>
      </c>
      <c r="D671" s="2">
        <v>2</v>
      </c>
      <c r="E671" s="2">
        <v>2</v>
      </c>
      <c r="F671" s="6">
        <v>9</v>
      </c>
      <c r="G671" s="7">
        <v>0</v>
      </c>
      <c r="H671" s="7">
        <v>0</v>
      </c>
    </row>
    <row r="672" spans="1:13" x14ac:dyDescent="0.15">
      <c r="A672" s="1" t="s">
        <v>19</v>
      </c>
      <c r="B672">
        <v>1</v>
      </c>
      <c r="C672" s="1">
        <v>7</v>
      </c>
      <c r="D672" s="2">
        <v>2</v>
      </c>
      <c r="E672" s="2">
        <v>2</v>
      </c>
      <c r="F672" s="6">
        <v>10</v>
      </c>
      <c r="G672" s="7">
        <v>0</v>
      </c>
      <c r="H672" s="7">
        <v>0</v>
      </c>
    </row>
    <row r="673" spans="1:13" x14ac:dyDescent="0.15">
      <c r="A673" s="1" t="s">
        <v>19</v>
      </c>
      <c r="B673">
        <v>1</v>
      </c>
      <c r="C673" s="1">
        <v>7</v>
      </c>
      <c r="D673" s="2">
        <v>2</v>
      </c>
      <c r="E673" s="2">
        <v>3</v>
      </c>
      <c r="F673" s="6">
        <v>1</v>
      </c>
      <c r="G673" s="7">
        <v>0</v>
      </c>
      <c r="H673" s="7">
        <v>0</v>
      </c>
      <c r="I673" s="8">
        <v>0</v>
      </c>
      <c r="J673" s="9">
        <f>AVERAGE(G673:G682)</f>
        <v>0</v>
      </c>
      <c r="K673" s="9">
        <f>STDEV(G673:G682)</f>
        <v>0</v>
      </c>
      <c r="L673" s="9">
        <f>AVERAGE(H673:H682)</f>
        <v>0</v>
      </c>
      <c r="M673">
        <f>STDEV(H673:H682)</f>
        <v>0</v>
      </c>
    </row>
    <row r="674" spans="1:13" x14ac:dyDescent="0.15">
      <c r="A674" s="1" t="s">
        <v>19</v>
      </c>
      <c r="B674">
        <v>1</v>
      </c>
      <c r="C674" s="1">
        <v>7</v>
      </c>
      <c r="D674" s="2">
        <v>2</v>
      </c>
      <c r="E674" s="2">
        <v>3</v>
      </c>
      <c r="F674" s="6">
        <v>2</v>
      </c>
      <c r="G674" s="7">
        <v>0</v>
      </c>
      <c r="H674" s="7">
        <v>0</v>
      </c>
    </row>
    <row r="675" spans="1:13" x14ac:dyDescent="0.15">
      <c r="A675" s="1" t="s">
        <v>19</v>
      </c>
      <c r="B675">
        <v>1</v>
      </c>
      <c r="C675" s="1">
        <v>7</v>
      </c>
      <c r="D675" s="2">
        <v>2</v>
      </c>
      <c r="E675" s="2">
        <v>3</v>
      </c>
      <c r="F675" s="6">
        <v>3</v>
      </c>
      <c r="G675" s="7">
        <v>0</v>
      </c>
      <c r="H675" s="7">
        <v>0</v>
      </c>
    </row>
    <row r="676" spans="1:13" x14ac:dyDescent="0.15">
      <c r="A676" s="1" t="s">
        <v>19</v>
      </c>
      <c r="B676">
        <v>1</v>
      </c>
      <c r="C676" s="1">
        <v>7</v>
      </c>
      <c r="D676" s="2">
        <v>2</v>
      </c>
      <c r="E676" s="2">
        <v>3</v>
      </c>
      <c r="F676" s="6">
        <v>4</v>
      </c>
      <c r="G676" s="7">
        <v>0</v>
      </c>
      <c r="H676" s="7">
        <v>0</v>
      </c>
    </row>
    <row r="677" spans="1:13" x14ac:dyDescent="0.15">
      <c r="A677" s="1" t="s">
        <v>19</v>
      </c>
      <c r="B677">
        <v>1</v>
      </c>
      <c r="C677" s="1">
        <v>7</v>
      </c>
      <c r="D677" s="2">
        <v>2</v>
      </c>
      <c r="E677" s="2">
        <v>3</v>
      </c>
      <c r="F677" s="6">
        <v>5</v>
      </c>
      <c r="G677" s="7">
        <v>0</v>
      </c>
      <c r="H677" s="7">
        <v>0</v>
      </c>
    </row>
    <row r="678" spans="1:13" x14ac:dyDescent="0.15">
      <c r="A678" s="1" t="s">
        <v>19</v>
      </c>
      <c r="B678">
        <v>1</v>
      </c>
      <c r="C678" s="1">
        <v>7</v>
      </c>
      <c r="D678" s="2">
        <v>2</v>
      </c>
      <c r="E678" s="2">
        <v>3</v>
      </c>
      <c r="F678" s="6">
        <v>6</v>
      </c>
      <c r="G678" s="7">
        <v>0</v>
      </c>
      <c r="H678" s="7">
        <v>0</v>
      </c>
    </row>
    <row r="679" spans="1:13" x14ac:dyDescent="0.15">
      <c r="A679" s="1" t="s">
        <v>19</v>
      </c>
      <c r="B679">
        <v>1</v>
      </c>
      <c r="C679" s="1">
        <v>7</v>
      </c>
      <c r="D679" s="2">
        <v>2</v>
      </c>
      <c r="E679" s="2">
        <v>3</v>
      </c>
      <c r="F679" s="6">
        <v>7</v>
      </c>
      <c r="G679" s="7">
        <v>0</v>
      </c>
      <c r="H679" s="7">
        <v>0</v>
      </c>
    </row>
    <row r="680" spans="1:13" x14ac:dyDescent="0.15">
      <c r="A680" s="1" t="s">
        <v>19</v>
      </c>
      <c r="B680">
        <v>1</v>
      </c>
      <c r="C680" s="1">
        <v>7</v>
      </c>
      <c r="D680" s="2">
        <v>2</v>
      </c>
      <c r="E680" s="2">
        <v>3</v>
      </c>
      <c r="F680" s="6">
        <v>8</v>
      </c>
      <c r="G680" s="7">
        <v>0</v>
      </c>
      <c r="H680" s="7">
        <v>0</v>
      </c>
    </row>
    <row r="681" spans="1:13" x14ac:dyDescent="0.15">
      <c r="A681" s="1" t="s">
        <v>19</v>
      </c>
      <c r="B681">
        <v>1</v>
      </c>
      <c r="C681" s="1">
        <v>7</v>
      </c>
      <c r="D681" s="2">
        <v>2</v>
      </c>
      <c r="E681" s="2">
        <v>3</v>
      </c>
      <c r="F681" s="6">
        <v>9</v>
      </c>
      <c r="G681" s="7">
        <v>0</v>
      </c>
      <c r="H681" s="7">
        <v>0</v>
      </c>
    </row>
    <row r="682" spans="1:13" x14ac:dyDescent="0.15">
      <c r="A682" s="1" t="s">
        <v>19</v>
      </c>
      <c r="B682">
        <v>1</v>
      </c>
      <c r="C682" s="1">
        <v>7</v>
      </c>
      <c r="D682" s="2">
        <v>2</v>
      </c>
      <c r="E682" s="2">
        <v>3</v>
      </c>
      <c r="F682" s="6">
        <v>10</v>
      </c>
      <c r="G682" s="7">
        <v>0</v>
      </c>
      <c r="H682" s="7">
        <v>0</v>
      </c>
    </row>
    <row r="683" spans="1:13" x14ac:dyDescent="0.15">
      <c r="A683" s="1" t="s">
        <v>19</v>
      </c>
      <c r="B683">
        <v>1</v>
      </c>
      <c r="C683" s="1">
        <v>7</v>
      </c>
      <c r="D683" s="2">
        <v>2</v>
      </c>
      <c r="E683" s="2">
        <v>4</v>
      </c>
      <c r="F683" s="6">
        <v>1</v>
      </c>
      <c r="G683" s="7">
        <v>0</v>
      </c>
      <c r="H683" s="7">
        <v>0</v>
      </c>
      <c r="I683" s="8">
        <v>0</v>
      </c>
      <c r="J683" s="9">
        <f>AVERAGE(G683:G692)</f>
        <v>0</v>
      </c>
      <c r="K683" s="9">
        <f>STDEV(G683:G692)</f>
        <v>0</v>
      </c>
      <c r="L683" s="9">
        <f>AVERAGE(H683:H692)</f>
        <v>0</v>
      </c>
      <c r="M683">
        <f>STDEV(H683:H692)</f>
        <v>0</v>
      </c>
    </row>
    <row r="684" spans="1:13" x14ac:dyDescent="0.15">
      <c r="A684" s="1" t="s">
        <v>19</v>
      </c>
      <c r="B684">
        <v>1</v>
      </c>
      <c r="C684" s="1">
        <v>7</v>
      </c>
      <c r="D684" s="2">
        <v>2</v>
      </c>
      <c r="E684" s="2">
        <v>4</v>
      </c>
      <c r="F684" s="6">
        <v>2</v>
      </c>
      <c r="G684" s="7">
        <v>0</v>
      </c>
      <c r="H684" s="7">
        <v>0</v>
      </c>
    </row>
    <row r="685" spans="1:13" x14ac:dyDescent="0.15">
      <c r="A685" s="1" t="s">
        <v>19</v>
      </c>
      <c r="B685">
        <v>1</v>
      </c>
      <c r="C685" s="1">
        <v>7</v>
      </c>
      <c r="D685" s="2">
        <v>2</v>
      </c>
      <c r="E685" s="2">
        <v>4</v>
      </c>
      <c r="F685" s="6">
        <v>3</v>
      </c>
      <c r="G685" s="7">
        <v>0</v>
      </c>
      <c r="H685" s="7">
        <v>0</v>
      </c>
    </row>
    <row r="686" spans="1:13" x14ac:dyDescent="0.15">
      <c r="A686" s="1" t="s">
        <v>19</v>
      </c>
      <c r="B686">
        <v>1</v>
      </c>
      <c r="C686" s="1">
        <v>7</v>
      </c>
      <c r="D686" s="2">
        <v>2</v>
      </c>
      <c r="E686" s="2">
        <v>4</v>
      </c>
      <c r="F686" s="6">
        <v>4</v>
      </c>
      <c r="G686" s="7">
        <v>0</v>
      </c>
      <c r="H686" s="7">
        <v>0</v>
      </c>
    </row>
    <row r="687" spans="1:13" x14ac:dyDescent="0.15">
      <c r="A687" s="1" t="s">
        <v>19</v>
      </c>
      <c r="B687">
        <v>1</v>
      </c>
      <c r="C687" s="1">
        <v>7</v>
      </c>
      <c r="D687" s="2">
        <v>2</v>
      </c>
      <c r="E687" s="2">
        <v>4</v>
      </c>
      <c r="F687" s="6">
        <v>5</v>
      </c>
      <c r="G687" s="7">
        <v>0</v>
      </c>
      <c r="H687" s="7">
        <v>0</v>
      </c>
    </row>
    <row r="688" spans="1:13" x14ac:dyDescent="0.15">
      <c r="A688" s="1" t="s">
        <v>19</v>
      </c>
      <c r="B688">
        <v>1</v>
      </c>
      <c r="C688" s="1">
        <v>7</v>
      </c>
      <c r="D688" s="2">
        <v>2</v>
      </c>
      <c r="E688" s="2">
        <v>4</v>
      </c>
      <c r="F688" s="6">
        <v>6</v>
      </c>
      <c r="G688" s="7">
        <v>0</v>
      </c>
      <c r="H688" s="7">
        <v>0</v>
      </c>
    </row>
    <row r="689" spans="1:13" x14ac:dyDescent="0.15">
      <c r="A689" s="1" t="s">
        <v>19</v>
      </c>
      <c r="B689">
        <v>1</v>
      </c>
      <c r="C689" s="1">
        <v>7</v>
      </c>
      <c r="D689" s="2">
        <v>2</v>
      </c>
      <c r="E689" s="2">
        <v>4</v>
      </c>
      <c r="F689" s="6">
        <v>7</v>
      </c>
      <c r="G689" s="7">
        <v>0</v>
      </c>
      <c r="H689" s="7">
        <v>0</v>
      </c>
    </row>
    <row r="690" spans="1:13" x14ac:dyDescent="0.15">
      <c r="A690" s="1" t="s">
        <v>19</v>
      </c>
      <c r="B690">
        <v>1</v>
      </c>
      <c r="C690" s="1">
        <v>7</v>
      </c>
      <c r="D690" s="2">
        <v>2</v>
      </c>
      <c r="E690" s="2">
        <v>4</v>
      </c>
      <c r="F690" s="6">
        <v>8</v>
      </c>
      <c r="G690" s="7">
        <v>0</v>
      </c>
      <c r="H690" s="7">
        <v>0</v>
      </c>
    </row>
    <row r="691" spans="1:13" x14ac:dyDescent="0.15">
      <c r="A691" s="1" t="s">
        <v>19</v>
      </c>
      <c r="B691">
        <v>1</v>
      </c>
      <c r="C691" s="1">
        <v>7</v>
      </c>
      <c r="D691" s="2">
        <v>2</v>
      </c>
      <c r="E691" s="2">
        <v>4</v>
      </c>
      <c r="F691" s="6">
        <v>9</v>
      </c>
      <c r="G691" s="7">
        <v>0</v>
      </c>
      <c r="H691" s="7">
        <v>0</v>
      </c>
    </row>
    <row r="692" spans="1:13" x14ac:dyDescent="0.15">
      <c r="A692" s="1" t="s">
        <v>19</v>
      </c>
      <c r="B692">
        <v>1</v>
      </c>
      <c r="C692" s="1">
        <v>7</v>
      </c>
      <c r="D692" s="2">
        <v>2</v>
      </c>
      <c r="E692" s="2">
        <v>4</v>
      </c>
      <c r="F692" s="6">
        <v>10</v>
      </c>
      <c r="G692" s="7">
        <v>0</v>
      </c>
      <c r="H692" s="7">
        <v>0</v>
      </c>
    </row>
    <row r="693" spans="1:13" x14ac:dyDescent="0.15">
      <c r="A693" s="1" t="s">
        <v>19</v>
      </c>
      <c r="B693">
        <v>1</v>
      </c>
      <c r="C693" s="1">
        <v>7</v>
      </c>
      <c r="D693" s="2">
        <v>2</v>
      </c>
      <c r="E693" s="6">
        <v>5</v>
      </c>
      <c r="F693" s="6">
        <v>1</v>
      </c>
      <c r="G693" s="7">
        <v>0</v>
      </c>
      <c r="H693" s="7">
        <v>0</v>
      </c>
      <c r="I693" s="8">
        <v>0</v>
      </c>
      <c r="J693" s="9">
        <f>AVERAGE(G693:G702)</f>
        <v>0</v>
      </c>
      <c r="K693" s="9">
        <f>STDEV(G693:G702)</f>
        <v>0</v>
      </c>
      <c r="L693" s="9">
        <f>AVERAGE(H693:H702)</f>
        <v>0</v>
      </c>
      <c r="M693">
        <f>STDEV(H693:H702)</f>
        <v>0</v>
      </c>
    </row>
    <row r="694" spans="1:13" x14ac:dyDescent="0.15">
      <c r="A694" s="1" t="s">
        <v>19</v>
      </c>
      <c r="B694">
        <v>1</v>
      </c>
      <c r="C694" s="1">
        <v>7</v>
      </c>
      <c r="D694" s="2">
        <v>2</v>
      </c>
      <c r="E694" s="6">
        <v>5</v>
      </c>
      <c r="F694" s="6">
        <v>2</v>
      </c>
      <c r="G694" s="7">
        <v>0</v>
      </c>
      <c r="H694" s="7">
        <v>0</v>
      </c>
    </row>
    <row r="695" spans="1:13" x14ac:dyDescent="0.15">
      <c r="A695" s="1" t="s">
        <v>19</v>
      </c>
      <c r="B695">
        <v>1</v>
      </c>
      <c r="C695" s="1">
        <v>7</v>
      </c>
      <c r="D695" s="2">
        <v>2</v>
      </c>
      <c r="E695" s="6">
        <v>5</v>
      </c>
      <c r="F695" s="6">
        <v>3</v>
      </c>
      <c r="G695" s="7">
        <v>0</v>
      </c>
      <c r="H695" s="7">
        <v>0</v>
      </c>
    </row>
    <row r="696" spans="1:13" x14ac:dyDescent="0.15">
      <c r="A696" s="1" t="s">
        <v>19</v>
      </c>
      <c r="B696">
        <v>1</v>
      </c>
      <c r="C696" s="1">
        <v>7</v>
      </c>
      <c r="D696" s="2">
        <v>2</v>
      </c>
      <c r="E696" s="6">
        <v>5</v>
      </c>
      <c r="F696" s="6">
        <v>4</v>
      </c>
      <c r="G696" s="7">
        <v>0</v>
      </c>
      <c r="H696" s="7">
        <v>0</v>
      </c>
    </row>
    <row r="697" spans="1:13" x14ac:dyDescent="0.15">
      <c r="A697" s="1" t="s">
        <v>19</v>
      </c>
      <c r="B697">
        <v>1</v>
      </c>
      <c r="C697" s="1">
        <v>7</v>
      </c>
      <c r="D697" s="2">
        <v>2</v>
      </c>
      <c r="E697" s="6">
        <v>5</v>
      </c>
      <c r="F697" s="6">
        <v>5</v>
      </c>
      <c r="G697" s="7">
        <v>0</v>
      </c>
      <c r="H697" s="7">
        <v>0</v>
      </c>
    </row>
    <row r="698" spans="1:13" x14ac:dyDescent="0.15">
      <c r="A698" s="1" t="s">
        <v>19</v>
      </c>
      <c r="B698">
        <v>1</v>
      </c>
      <c r="C698" s="1">
        <v>7</v>
      </c>
      <c r="D698" s="2">
        <v>2</v>
      </c>
      <c r="E698" s="6">
        <v>5</v>
      </c>
      <c r="F698" s="6">
        <v>6</v>
      </c>
      <c r="G698" s="7">
        <v>0</v>
      </c>
      <c r="H698" s="7">
        <v>0</v>
      </c>
    </row>
    <row r="699" spans="1:13" x14ac:dyDescent="0.15">
      <c r="A699" s="1" t="s">
        <v>19</v>
      </c>
      <c r="B699">
        <v>1</v>
      </c>
      <c r="C699" s="1">
        <v>7</v>
      </c>
      <c r="D699" s="2">
        <v>2</v>
      </c>
      <c r="E699" s="2">
        <v>5</v>
      </c>
      <c r="F699" s="6">
        <v>7</v>
      </c>
      <c r="G699" s="7">
        <v>0</v>
      </c>
      <c r="H699" s="7">
        <v>0</v>
      </c>
    </row>
    <row r="700" spans="1:13" x14ac:dyDescent="0.15">
      <c r="A700" s="1" t="s">
        <v>19</v>
      </c>
      <c r="B700">
        <v>1</v>
      </c>
      <c r="C700" s="1">
        <v>7</v>
      </c>
      <c r="D700" s="2">
        <v>2</v>
      </c>
      <c r="E700" s="6">
        <v>5</v>
      </c>
      <c r="F700" s="6">
        <v>8</v>
      </c>
      <c r="G700" s="7">
        <v>0</v>
      </c>
      <c r="H700" s="7">
        <v>0</v>
      </c>
    </row>
    <row r="701" spans="1:13" x14ac:dyDescent="0.15">
      <c r="A701" s="1" t="s">
        <v>19</v>
      </c>
      <c r="B701">
        <v>1</v>
      </c>
      <c r="C701" s="1">
        <v>7</v>
      </c>
      <c r="D701" s="2">
        <v>2</v>
      </c>
      <c r="E701" s="6">
        <v>5</v>
      </c>
      <c r="F701" s="6">
        <v>9</v>
      </c>
      <c r="G701" s="7">
        <v>0</v>
      </c>
      <c r="H701" s="7">
        <v>0</v>
      </c>
    </row>
    <row r="702" spans="1:13" x14ac:dyDescent="0.15">
      <c r="A702" s="1" t="s">
        <v>19</v>
      </c>
      <c r="B702">
        <v>1</v>
      </c>
      <c r="C702" s="1">
        <v>7</v>
      </c>
      <c r="D702" s="2">
        <v>2</v>
      </c>
      <c r="E702" s="6">
        <v>5</v>
      </c>
      <c r="F702" s="6">
        <v>10</v>
      </c>
      <c r="G702" s="7">
        <v>0</v>
      </c>
      <c r="H702" s="7">
        <v>0</v>
      </c>
    </row>
    <row r="703" spans="1:13" x14ac:dyDescent="0.15">
      <c r="A703" s="1" t="s">
        <v>20</v>
      </c>
      <c r="B703">
        <v>1</v>
      </c>
      <c r="C703" s="1">
        <v>8</v>
      </c>
      <c r="D703" s="2">
        <v>1</v>
      </c>
      <c r="E703" s="2">
        <v>1</v>
      </c>
      <c r="F703" s="12">
        <v>1</v>
      </c>
      <c r="G703" s="11">
        <v>56.019281091966889</v>
      </c>
      <c r="H703" s="11">
        <v>30.240724929077039</v>
      </c>
      <c r="I703" s="8">
        <v>696.0355496084137</v>
      </c>
      <c r="J703" s="9">
        <f>AVERAGE(G703:G712)</f>
        <v>69.603554960841365</v>
      </c>
      <c r="K703" s="9">
        <f>STDEV(G703:G712)</f>
        <v>20.129073019545956</v>
      </c>
      <c r="L703" s="9">
        <f>AVERAGE(H703:H712)</f>
        <v>33.806302407939071</v>
      </c>
      <c r="M703">
        <f>STDEV(H703:H712)</f>
        <v>13.515609795879858</v>
      </c>
    </row>
    <row r="704" spans="1:13" x14ac:dyDescent="0.15">
      <c r="A704" s="1" t="s">
        <v>20</v>
      </c>
      <c r="B704">
        <v>1</v>
      </c>
      <c r="C704" s="1">
        <v>8</v>
      </c>
      <c r="D704" s="2">
        <v>1</v>
      </c>
      <c r="E704" s="2">
        <v>1</v>
      </c>
      <c r="F704" s="12">
        <v>2</v>
      </c>
      <c r="G704" s="11">
        <v>63.547533676437695</v>
      </c>
      <c r="H704" s="11">
        <v>26.846288562575776</v>
      </c>
    </row>
    <row r="705" spans="1:13" x14ac:dyDescent="0.15">
      <c r="A705" s="1" t="s">
        <v>20</v>
      </c>
      <c r="B705">
        <v>1</v>
      </c>
      <c r="C705" s="1">
        <v>8</v>
      </c>
      <c r="D705" s="2">
        <v>1</v>
      </c>
      <c r="E705" s="2">
        <v>1</v>
      </c>
      <c r="F705" s="12">
        <v>3</v>
      </c>
      <c r="G705" s="11">
        <v>104.23989456254196</v>
      </c>
      <c r="H705" s="11">
        <v>66.228503817041357</v>
      </c>
    </row>
    <row r="706" spans="1:13" x14ac:dyDescent="0.15">
      <c r="A706" s="1" t="s">
        <v>20</v>
      </c>
      <c r="B706">
        <v>1</v>
      </c>
      <c r="C706" s="1">
        <v>8</v>
      </c>
      <c r="D706" s="2">
        <v>1</v>
      </c>
      <c r="E706" s="2">
        <v>1</v>
      </c>
      <c r="F706" s="12">
        <v>4</v>
      </c>
      <c r="G706" s="11">
        <v>77.21114629671068</v>
      </c>
      <c r="H706" s="11">
        <v>29.077598547369028</v>
      </c>
    </row>
    <row r="707" spans="1:13" x14ac:dyDescent="0.15">
      <c r="A707" s="1" t="s">
        <v>20</v>
      </c>
      <c r="B707">
        <v>1</v>
      </c>
      <c r="C707" s="1">
        <v>8</v>
      </c>
      <c r="D707" s="2">
        <v>1</v>
      </c>
      <c r="E707" s="2">
        <v>1</v>
      </c>
      <c r="F707" s="12">
        <v>5</v>
      </c>
      <c r="G707" s="11">
        <v>80.723990691429861</v>
      </c>
      <c r="H707" s="11">
        <v>41.385037928328536</v>
      </c>
    </row>
    <row r="708" spans="1:13" x14ac:dyDescent="0.15">
      <c r="A708" s="1" t="s">
        <v>20</v>
      </c>
      <c r="B708">
        <v>1</v>
      </c>
      <c r="C708" s="1">
        <v>8</v>
      </c>
      <c r="D708" s="2">
        <v>1</v>
      </c>
      <c r="E708" s="2">
        <v>1</v>
      </c>
      <c r="F708" s="12">
        <v>6</v>
      </c>
      <c r="G708" s="11">
        <v>27.463708301633481</v>
      </c>
      <c r="H708" s="11">
        <v>13.800065375814793</v>
      </c>
    </row>
    <row r="709" spans="1:13" x14ac:dyDescent="0.15">
      <c r="A709" s="1" t="s">
        <v>20</v>
      </c>
      <c r="B709">
        <v>1</v>
      </c>
      <c r="C709" s="1">
        <v>8</v>
      </c>
      <c r="D709" s="2">
        <v>1</v>
      </c>
      <c r="E709" s="2">
        <v>1</v>
      </c>
      <c r="F709" s="6">
        <v>7</v>
      </c>
      <c r="G709" s="11">
        <v>80.065810695905128</v>
      </c>
      <c r="H709" s="11">
        <v>36.521364736548129</v>
      </c>
    </row>
    <row r="710" spans="1:13" x14ac:dyDescent="0.15">
      <c r="A710" s="1" t="s">
        <v>20</v>
      </c>
      <c r="B710">
        <v>1</v>
      </c>
      <c r="C710" s="1">
        <v>8</v>
      </c>
      <c r="D710" s="2">
        <v>1</v>
      </c>
      <c r="E710" s="2">
        <v>1</v>
      </c>
      <c r="F710" s="6">
        <v>8</v>
      </c>
      <c r="G710" s="11">
        <v>75.066959140747386</v>
      </c>
      <c r="H710" s="11">
        <v>34.569228329250883</v>
      </c>
    </row>
    <row r="711" spans="1:13" x14ac:dyDescent="0.15">
      <c r="A711" s="1" t="s">
        <v>20</v>
      </c>
      <c r="B711">
        <v>1</v>
      </c>
      <c r="C711" s="1">
        <v>8</v>
      </c>
      <c r="D711" s="2">
        <v>1</v>
      </c>
      <c r="E711" s="2">
        <v>1</v>
      </c>
      <c r="F711" s="12">
        <v>9</v>
      </c>
      <c r="G711" s="11">
        <v>72.952109465204757</v>
      </c>
      <c r="H711" s="11">
        <v>31.924109559985041</v>
      </c>
    </row>
    <row r="712" spans="1:13" x14ac:dyDescent="0.15">
      <c r="A712" s="1" t="s">
        <v>20</v>
      </c>
      <c r="B712">
        <v>1</v>
      </c>
      <c r="C712" s="1">
        <v>8</v>
      </c>
      <c r="D712" s="2">
        <v>1</v>
      </c>
      <c r="E712" s="2">
        <v>1</v>
      </c>
      <c r="F712" s="12">
        <v>10</v>
      </c>
      <c r="G712" s="11">
        <v>58.745115685835771</v>
      </c>
      <c r="H712" s="11">
        <v>27.470102293400139</v>
      </c>
    </row>
    <row r="713" spans="1:13" x14ac:dyDescent="0.15">
      <c r="A713" s="1" t="s">
        <v>20</v>
      </c>
      <c r="B713">
        <v>1</v>
      </c>
      <c r="C713" s="1">
        <v>8</v>
      </c>
      <c r="D713" s="2">
        <v>1</v>
      </c>
      <c r="E713" s="2">
        <v>2</v>
      </c>
      <c r="F713" s="6">
        <v>1</v>
      </c>
      <c r="G713" s="11">
        <v>75.713521234400702</v>
      </c>
      <c r="H713" s="11">
        <v>22.818170108982429</v>
      </c>
      <c r="I713" s="8">
        <v>784.45433936345182</v>
      </c>
      <c r="J713" s="9">
        <f>AVERAGE(G713:G722)</f>
        <v>78.445433936345182</v>
      </c>
      <c r="K713" s="9">
        <f>STDEV(G713:G722)</f>
        <v>17.743215042242948</v>
      </c>
      <c r="L713" s="9">
        <f>AVERAGE(H713:H722)</f>
        <v>44.314410351189665</v>
      </c>
      <c r="M713">
        <f>STDEV(H713:H722)</f>
        <v>22.099907722428419</v>
      </c>
    </row>
    <row r="714" spans="1:13" x14ac:dyDescent="0.15">
      <c r="A714" s="1" t="s">
        <v>20</v>
      </c>
      <c r="B714">
        <v>1</v>
      </c>
      <c r="C714" s="1">
        <v>8</v>
      </c>
      <c r="D714" s="2">
        <v>1</v>
      </c>
      <c r="E714" s="2">
        <v>2</v>
      </c>
      <c r="F714" s="6">
        <v>2</v>
      </c>
      <c r="G714" s="11">
        <v>52.887381445293613</v>
      </c>
      <c r="H714" s="11">
        <v>19.773003731727933</v>
      </c>
    </row>
    <row r="715" spans="1:13" x14ac:dyDescent="0.15">
      <c r="A715" s="1" t="s">
        <v>20</v>
      </c>
      <c r="B715">
        <v>1</v>
      </c>
      <c r="C715" s="1">
        <v>8</v>
      </c>
      <c r="D715" s="2">
        <v>1</v>
      </c>
      <c r="E715" s="2">
        <v>2</v>
      </c>
      <c r="F715" s="6">
        <v>3</v>
      </c>
      <c r="G715" s="11">
        <v>65.147625519976785</v>
      </c>
      <c r="H715" s="11">
        <v>44.031457030776828</v>
      </c>
    </row>
    <row r="716" spans="1:13" x14ac:dyDescent="0.15">
      <c r="A716" s="1" t="s">
        <v>20</v>
      </c>
      <c r="B716">
        <v>1</v>
      </c>
      <c r="C716" s="1">
        <v>8</v>
      </c>
      <c r="D716" s="2">
        <v>1</v>
      </c>
      <c r="E716" s="2">
        <v>2</v>
      </c>
      <c r="F716" s="6">
        <v>4</v>
      </c>
      <c r="G716" s="11">
        <v>60.970346812421411</v>
      </c>
      <c r="H716" s="11">
        <v>37.884628563596493</v>
      </c>
    </row>
    <row r="717" spans="1:13" x14ac:dyDescent="0.15">
      <c r="A717" s="1" t="s">
        <v>20</v>
      </c>
      <c r="B717">
        <v>1</v>
      </c>
      <c r="C717" s="1">
        <v>8</v>
      </c>
      <c r="D717" s="2">
        <v>1</v>
      </c>
      <c r="E717" s="2">
        <v>2</v>
      </c>
      <c r="F717" s="6">
        <v>5</v>
      </c>
      <c r="G717" s="11">
        <v>76.433171229563712</v>
      </c>
      <c r="H717" s="11">
        <v>32.389626626316684</v>
      </c>
    </row>
    <row r="718" spans="1:13" x14ac:dyDescent="0.15">
      <c r="A718" s="1" t="s">
        <v>20</v>
      </c>
      <c r="B718">
        <v>1</v>
      </c>
      <c r="C718" s="1">
        <v>8</v>
      </c>
      <c r="D718" s="2">
        <v>1</v>
      </c>
      <c r="E718" s="2">
        <v>2</v>
      </c>
      <c r="F718" s="6">
        <v>6</v>
      </c>
      <c r="G718" s="11">
        <v>95.516303859920683</v>
      </c>
      <c r="H718" s="11">
        <v>25.092081198051535</v>
      </c>
    </row>
    <row r="719" spans="1:13" x14ac:dyDescent="0.15">
      <c r="A719" s="1" t="s">
        <v>20</v>
      </c>
      <c r="B719">
        <v>1</v>
      </c>
      <c r="C719" s="1">
        <v>8</v>
      </c>
      <c r="D719" s="2">
        <v>1</v>
      </c>
      <c r="E719" s="2">
        <v>2</v>
      </c>
      <c r="F719" s="6">
        <v>7</v>
      </c>
      <c r="G719" s="11">
        <v>68.508749443745785</v>
      </c>
      <c r="H719" s="11">
        <v>46.663599143597636</v>
      </c>
    </row>
    <row r="720" spans="1:13" x14ac:dyDescent="0.15">
      <c r="A720" s="1" t="s">
        <v>20</v>
      </c>
      <c r="B720">
        <v>1</v>
      </c>
      <c r="C720" s="1">
        <v>8</v>
      </c>
      <c r="D720" s="2">
        <v>1</v>
      </c>
      <c r="E720" s="2">
        <v>2</v>
      </c>
      <c r="F720" s="6">
        <v>8</v>
      </c>
      <c r="G720" s="11">
        <v>84.387923091806144</v>
      </c>
      <c r="H720" s="11">
        <v>55.11128317787302</v>
      </c>
    </row>
    <row r="721" spans="1:13" x14ac:dyDescent="0.15">
      <c r="A721" s="1" t="s">
        <v>20</v>
      </c>
      <c r="B721">
        <v>1</v>
      </c>
      <c r="C721" s="1">
        <v>8</v>
      </c>
      <c r="D721" s="2">
        <v>1</v>
      </c>
      <c r="E721" s="2">
        <v>2</v>
      </c>
      <c r="F721" s="6">
        <v>9</v>
      </c>
      <c r="G721" s="11">
        <v>109.82934265260715</v>
      </c>
      <c r="H721" s="11">
        <v>88.441982326035799</v>
      </c>
    </row>
    <row r="722" spans="1:13" x14ac:dyDescent="0.15">
      <c r="A722" s="1" t="s">
        <v>20</v>
      </c>
      <c r="B722">
        <v>1</v>
      </c>
      <c r="C722" s="1">
        <v>8</v>
      </c>
      <c r="D722" s="2">
        <v>1</v>
      </c>
      <c r="E722" s="2">
        <v>2</v>
      </c>
      <c r="F722" s="6">
        <v>10</v>
      </c>
      <c r="G722" s="11">
        <v>95.059974073715793</v>
      </c>
      <c r="H722" s="11">
        <v>70.938271604938279</v>
      </c>
    </row>
    <row r="723" spans="1:13" x14ac:dyDescent="0.15">
      <c r="A723" s="1" t="s">
        <v>20</v>
      </c>
      <c r="B723">
        <v>1</v>
      </c>
      <c r="C723" s="1">
        <v>8</v>
      </c>
      <c r="D723" s="2">
        <v>1</v>
      </c>
      <c r="E723" s="2">
        <v>3</v>
      </c>
      <c r="F723" s="6">
        <v>1</v>
      </c>
      <c r="G723" s="11">
        <v>70.279871824378162</v>
      </c>
      <c r="H723" s="11">
        <v>24.791409869038773</v>
      </c>
      <c r="I723" s="8">
        <v>884.87772922014699</v>
      </c>
      <c r="J723" s="9">
        <f>AVERAGE(G723:G732)</f>
        <v>88.487772922014699</v>
      </c>
      <c r="K723" s="9">
        <f>STDEV(G723:G732)</f>
        <v>21.644876770737618</v>
      </c>
      <c r="L723" s="9">
        <f>AVERAGE(H723:H732)</f>
        <v>52.7731689545883</v>
      </c>
      <c r="M723">
        <f>STDEV(H723:H732)</f>
        <v>21.829758423121202</v>
      </c>
    </row>
    <row r="724" spans="1:13" x14ac:dyDescent="0.15">
      <c r="A724" s="1" t="s">
        <v>20</v>
      </c>
      <c r="B724">
        <v>1</v>
      </c>
      <c r="C724" s="1">
        <v>8</v>
      </c>
      <c r="D724" s="2">
        <v>1</v>
      </c>
      <c r="E724" s="2">
        <v>3</v>
      </c>
      <c r="F724" s="6">
        <v>2</v>
      </c>
      <c r="G724" s="11">
        <v>112.4891716384881</v>
      </c>
      <c r="H724" s="11">
        <v>58.881559398585601</v>
      </c>
    </row>
    <row r="725" spans="1:13" x14ac:dyDescent="0.15">
      <c r="A725" s="1" t="s">
        <v>20</v>
      </c>
      <c r="B725">
        <v>1</v>
      </c>
      <c r="C725" s="1">
        <v>8</v>
      </c>
      <c r="D725" s="2">
        <v>1</v>
      </c>
      <c r="E725" s="2">
        <v>3</v>
      </c>
      <c r="F725" s="6">
        <v>3</v>
      </c>
      <c r="G725" s="11">
        <v>78.112434363105251</v>
      </c>
      <c r="H725" s="11">
        <v>39.163736180332428</v>
      </c>
    </row>
    <row r="726" spans="1:13" x14ac:dyDescent="0.15">
      <c r="A726" s="1" t="s">
        <v>20</v>
      </c>
      <c r="B726">
        <v>1</v>
      </c>
      <c r="C726" s="1">
        <v>8</v>
      </c>
      <c r="D726" s="2">
        <v>1</v>
      </c>
      <c r="E726" s="2">
        <v>3</v>
      </c>
      <c r="F726" s="6">
        <v>4</v>
      </c>
      <c r="G726" s="11">
        <v>89.656286801805791</v>
      </c>
      <c r="H726" s="11">
        <v>82.775649014104189</v>
      </c>
    </row>
    <row r="727" spans="1:13" x14ac:dyDescent="0.15">
      <c r="A727" s="1" t="s">
        <v>20</v>
      </c>
      <c r="B727">
        <v>1</v>
      </c>
      <c r="C727" s="1">
        <v>8</v>
      </c>
      <c r="D727" s="2">
        <v>1</v>
      </c>
      <c r="E727" s="2">
        <v>3</v>
      </c>
      <c r="F727" s="6">
        <v>5</v>
      </c>
      <c r="G727" s="11">
        <v>92.659883420377099</v>
      </c>
      <c r="H727" s="11">
        <v>75.13143628664362</v>
      </c>
    </row>
    <row r="728" spans="1:13" x14ac:dyDescent="0.15">
      <c r="A728" s="1" t="s">
        <v>20</v>
      </c>
      <c r="B728">
        <v>1</v>
      </c>
      <c r="C728" s="1">
        <v>8</v>
      </c>
      <c r="D728" s="2">
        <v>1</v>
      </c>
      <c r="E728" s="2">
        <v>3</v>
      </c>
      <c r="F728" s="6">
        <v>6</v>
      </c>
      <c r="G728" s="11">
        <v>117.08980871027707</v>
      </c>
      <c r="H728" s="11">
        <v>56.764128500400567</v>
      </c>
    </row>
    <row r="729" spans="1:13" x14ac:dyDescent="0.15">
      <c r="A729" s="1" t="s">
        <v>20</v>
      </c>
      <c r="B729">
        <v>1</v>
      </c>
      <c r="C729" s="1">
        <v>8</v>
      </c>
      <c r="D729" s="2">
        <v>1</v>
      </c>
      <c r="E729" s="2">
        <v>3</v>
      </c>
      <c r="F729" s="6">
        <v>7</v>
      </c>
      <c r="G729" s="11">
        <v>104.99973311498628</v>
      </c>
      <c r="H729" s="11">
        <v>50.889581804842251</v>
      </c>
    </row>
    <row r="730" spans="1:13" x14ac:dyDescent="0.15">
      <c r="A730" s="1" t="s">
        <v>20</v>
      </c>
      <c r="B730">
        <v>1</v>
      </c>
      <c r="C730" s="1">
        <v>8</v>
      </c>
      <c r="D730" s="2">
        <v>1</v>
      </c>
      <c r="E730" s="2">
        <v>3</v>
      </c>
      <c r="F730" s="6">
        <v>8</v>
      </c>
      <c r="G730" s="11">
        <v>47.738390103567319</v>
      </c>
      <c r="H730" s="11">
        <v>27.766934726461614</v>
      </c>
    </row>
    <row r="731" spans="1:13" x14ac:dyDescent="0.15">
      <c r="A731" s="1" t="s">
        <v>20</v>
      </c>
      <c r="B731">
        <v>1</v>
      </c>
      <c r="C731" s="1">
        <v>8</v>
      </c>
      <c r="D731" s="2">
        <v>1</v>
      </c>
      <c r="E731" s="2">
        <v>3</v>
      </c>
      <c r="F731" s="6">
        <v>9</v>
      </c>
      <c r="G731" s="11">
        <v>100.3852197043463</v>
      </c>
      <c r="H731" s="11">
        <v>80.485683365193026</v>
      </c>
    </row>
    <row r="732" spans="1:13" x14ac:dyDescent="0.15">
      <c r="A732" s="1" t="s">
        <v>20</v>
      </c>
      <c r="B732">
        <v>1</v>
      </c>
      <c r="C732" s="1">
        <v>8</v>
      </c>
      <c r="D732" s="2">
        <v>1</v>
      </c>
      <c r="E732" s="2">
        <v>3</v>
      </c>
      <c r="F732" s="6">
        <v>10</v>
      </c>
      <c r="G732" s="11">
        <v>71.46692953881562</v>
      </c>
      <c r="H732" s="11">
        <v>31.081570400280899</v>
      </c>
    </row>
    <row r="733" spans="1:13" x14ac:dyDescent="0.15">
      <c r="A733" s="1" t="s">
        <v>20</v>
      </c>
      <c r="B733">
        <v>1</v>
      </c>
      <c r="C733" s="1">
        <v>8</v>
      </c>
      <c r="D733" s="2">
        <v>1</v>
      </c>
      <c r="E733" s="2">
        <v>4</v>
      </c>
      <c r="F733" s="6">
        <v>1</v>
      </c>
      <c r="G733" s="11">
        <v>0.38596872818651407</v>
      </c>
      <c r="H733" s="11">
        <v>0.27611465874695185</v>
      </c>
      <c r="I733" s="8">
        <v>772.99323337521537</v>
      </c>
      <c r="J733" s="9">
        <f>AVERAGE(G733:G742)</f>
        <v>77.299323337521542</v>
      </c>
      <c r="K733" s="9">
        <f>STDEV(G733:G742)</f>
        <v>45.765521915677269</v>
      </c>
      <c r="L733" s="9">
        <f>AVERAGE(H733:H742)</f>
        <v>33.861535482490169</v>
      </c>
      <c r="M733">
        <f>STDEV(H733:H742)</f>
        <v>21.229922675132386</v>
      </c>
    </row>
    <row r="734" spans="1:13" x14ac:dyDescent="0.15">
      <c r="A734" s="1" t="s">
        <v>20</v>
      </c>
      <c r="B734">
        <v>1</v>
      </c>
      <c r="C734" s="1">
        <v>8</v>
      </c>
      <c r="D734" s="2">
        <v>1</v>
      </c>
      <c r="E734" s="2">
        <v>4</v>
      </c>
      <c r="F734" s="6">
        <v>2</v>
      </c>
      <c r="G734" s="11">
        <v>89.237031039136312</v>
      </c>
      <c r="H734" s="11">
        <v>57.262011149410618</v>
      </c>
    </row>
    <row r="735" spans="1:13" x14ac:dyDescent="0.15">
      <c r="A735" s="1" t="s">
        <v>20</v>
      </c>
      <c r="B735">
        <v>1</v>
      </c>
      <c r="C735" s="1">
        <v>8</v>
      </c>
      <c r="D735" s="2">
        <v>1</v>
      </c>
      <c r="E735" s="2">
        <v>4</v>
      </c>
      <c r="F735" s="6">
        <v>3</v>
      </c>
      <c r="G735" s="11">
        <v>87.93985778770535</v>
      </c>
      <c r="H735" s="11">
        <v>31.832345104064142</v>
      </c>
    </row>
    <row r="736" spans="1:13" x14ac:dyDescent="0.15">
      <c r="A736" s="1" t="s">
        <v>20</v>
      </c>
      <c r="B736">
        <v>1</v>
      </c>
      <c r="C736" s="1">
        <v>8</v>
      </c>
      <c r="D736" s="2">
        <v>1</v>
      </c>
      <c r="E736" s="2">
        <v>4</v>
      </c>
      <c r="F736" s="6">
        <v>4</v>
      </c>
      <c r="G736" s="11">
        <v>83.024393503653044</v>
      </c>
      <c r="H736" s="11">
        <v>37.843622095800058</v>
      </c>
    </row>
    <row r="737" spans="1:13" x14ac:dyDescent="0.15">
      <c r="A737" s="1" t="s">
        <v>20</v>
      </c>
      <c r="B737">
        <v>1</v>
      </c>
      <c r="C737" s="1">
        <v>8</v>
      </c>
      <c r="D737" s="2">
        <v>1</v>
      </c>
      <c r="E737" s="2">
        <v>4</v>
      </c>
      <c r="F737" s="6">
        <v>5</v>
      </c>
      <c r="G737" s="11">
        <v>116.53735520498861</v>
      </c>
      <c r="H737" s="11">
        <v>44.287125618718306</v>
      </c>
    </row>
    <row r="738" spans="1:13" x14ac:dyDescent="0.15">
      <c r="A738" s="1" t="s">
        <v>20</v>
      </c>
      <c r="B738">
        <v>1</v>
      </c>
      <c r="C738" s="1">
        <v>8</v>
      </c>
      <c r="D738" s="2">
        <v>1</v>
      </c>
      <c r="E738" s="2">
        <v>4</v>
      </c>
      <c r="F738" s="6">
        <v>6</v>
      </c>
      <c r="G738" s="11">
        <v>53.814120992135514</v>
      </c>
      <c r="H738" s="11">
        <v>27.347299173642845</v>
      </c>
    </row>
    <row r="739" spans="1:13" x14ac:dyDescent="0.15">
      <c r="A739" s="1" t="s">
        <v>20</v>
      </c>
      <c r="B739">
        <v>1</v>
      </c>
      <c r="C739" s="1">
        <v>8</v>
      </c>
      <c r="D739" s="2">
        <v>1</v>
      </c>
      <c r="E739" s="2">
        <v>4</v>
      </c>
      <c r="F739" s="6">
        <v>7</v>
      </c>
      <c r="G739" s="11">
        <v>0.63797580157289779</v>
      </c>
      <c r="H739" s="11">
        <v>0.38055302820522968</v>
      </c>
    </row>
    <row r="740" spans="1:13" x14ac:dyDescent="0.15">
      <c r="A740" s="1" t="s">
        <v>20</v>
      </c>
      <c r="B740">
        <v>1</v>
      </c>
      <c r="C740" s="1">
        <v>8</v>
      </c>
      <c r="D740" s="2">
        <v>1</v>
      </c>
      <c r="E740" s="2">
        <v>4</v>
      </c>
      <c r="F740" s="6">
        <v>8</v>
      </c>
      <c r="G740" s="11">
        <v>103.47277797943134</v>
      </c>
      <c r="H740" s="11">
        <v>39.907613922367048</v>
      </c>
    </row>
    <row r="741" spans="1:13" x14ac:dyDescent="0.15">
      <c r="A741" s="1" t="s">
        <v>20</v>
      </c>
      <c r="B741">
        <v>1</v>
      </c>
      <c r="C741" s="1">
        <v>8</v>
      </c>
      <c r="D741" s="2">
        <v>1</v>
      </c>
      <c r="E741" s="2">
        <v>4</v>
      </c>
      <c r="F741" s="6">
        <v>9</v>
      </c>
      <c r="G741" s="11">
        <v>102.85071841407232</v>
      </c>
      <c r="H741" s="11">
        <v>33.186681503038599</v>
      </c>
    </row>
    <row r="742" spans="1:13" x14ac:dyDescent="0.15">
      <c r="A742" s="1" t="s">
        <v>20</v>
      </c>
      <c r="B742">
        <v>1</v>
      </c>
      <c r="C742" s="1">
        <v>8</v>
      </c>
      <c r="D742" s="2">
        <v>1</v>
      </c>
      <c r="E742" s="2">
        <v>4</v>
      </c>
      <c r="F742" s="6">
        <v>10</v>
      </c>
      <c r="G742" s="11">
        <v>135.09303392433341</v>
      </c>
      <c r="H742" s="11">
        <v>66.29198857090789</v>
      </c>
    </row>
    <row r="743" spans="1:13" x14ac:dyDescent="0.15">
      <c r="A743" s="1" t="s">
        <v>20</v>
      </c>
      <c r="B743">
        <v>1</v>
      </c>
      <c r="C743" s="1">
        <v>8</v>
      </c>
      <c r="D743" s="2">
        <v>1</v>
      </c>
      <c r="E743" s="6">
        <v>5</v>
      </c>
      <c r="F743" s="6">
        <v>1</v>
      </c>
      <c r="G743" s="11">
        <v>107.19125148683094</v>
      </c>
      <c r="H743" s="11">
        <v>50.236121181551653</v>
      </c>
      <c r="I743" s="8">
        <v>1045.7311959784765</v>
      </c>
      <c r="J743" s="9">
        <f>AVERAGE(G743:G752)</f>
        <v>104.57311959784765</v>
      </c>
      <c r="K743" s="9">
        <f>STDEV(G743:G752)</f>
        <v>19.682601857210734</v>
      </c>
      <c r="L743" s="9">
        <f>AVERAGE(H743:H752)</f>
        <v>48.828113679963614</v>
      </c>
      <c r="M743">
        <f>STDEV(H743:H752)</f>
        <v>10.67713445956956</v>
      </c>
    </row>
    <row r="744" spans="1:13" x14ac:dyDescent="0.15">
      <c r="A744" s="1" t="s">
        <v>20</v>
      </c>
      <c r="B744">
        <v>1</v>
      </c>
      <c r="C744" s="1">
        <v>8</v>
      </c>
      <c r="D744" s="2">
        <v>1</v>
      </c>
      <c r="E744" s="6">
        <v>5</v>
      </c>
      <c r="F744" s="6">
        <v>2</v>
      </c>
      <c r="G744" s="11">
        <v>99.902294817332219</v>
      </c>
      <c r="H744" s="11">
        <v>56.731298129812977</v>
      </c>
    </row>
    <row r="745" spans="1:13" x14ac:dyDescent="0.15">
      <c r="A745" s="1" t="s">
        <v>20</v>
      </c>
      <c r="B745">
        <v>1</v>
      </c>
      <c r="C745" s="1">
        <v>8</v>
      </c>
      <c r="D745" s="2">
        <v>1</v>
      </c>
      <c r="E745" s="6">
        <v>5</v>
      </c>
      <c r="F745" s="6">
        <v>3</v>
      </c>
      <c r="G745" s="11">
        <v>92.891819881053536</v>
      </c>
      <c r="H745" s="11">
        <v>48.455756963304495</v>
      </c>
    </row>
    <row r="746" spans="1:13" x14ac:dyDescent="0.15">
      <c r="A746" s="1" t="s">
        <v>20</v>
      </c>
      <c r="B746">
        <v>1</v>
      </c>
      <c r="C746" s="1">
        <v>8</v>
      </c>
      <c r="D746" s="2">
        <v>1</v>
      </c>
      <c r="E746" s="6">
        <v>5</v>
      </c>
      <c r="F746" s="6">
        <v>4</v>
      </c>
      <c r="G746" s="11">
        <v>82.512657698480126</v>
      </c>
      <c r="H746" s="11">
        <v>35.40839183447256</v>
      </c>
    </row>
    <row r="747" spans="1:13" x14ac:dyDescent="0.15">
      <c r="A747" s="1" t="s">
        <v>20</v>
      </c>
      <c r="B747">
        <v>1</v>
      </c>
      <c r="C747" s="1">
        <v>8</v>
      </c>
      <c r="D747" s="2">
        <v>1</v>
      </c>
      <c r="E747" s="6">
        <v>5</v>
      </c>
      <c r="F747" s="6">
        <v>5</v>
      </c>
      <c r="G747" s="11">
        <v>100.66374728594356</v>
      </c>
      <c r="H747" s="11">
        <v>49.699445385407323</v>
      </c>
    </row>
    <row r="748" spans="1:13" x14ac:dyDescent="0.15">
      <c r="A748" s="1" t="s">
        <v>20</v>
      </c>
      <c r="B748">
        <v>1</v>
      </c>
      <c r="C748" s="1">
        <v>8</v>
      </c>
      <c r="D748" s="2">
        <v>1</v>
      </c>
      <c r="E748" s="6">
        <v>5</v>
      </c>
      <c r="F748" s="6">
        <v>6</v>
      </c>
      <c r="G748" s="11">
        <v>87.385415368639684</v>
      </c>
      <c r="H748" s="11">
        <v>39.645143767433062</v>
      </c>
    </row>
    <row r="749" spans="1:13" x14ac:dyDescent="0.15">
      <c r="A749" s="1" t="s">
        <v>20</v>
      </c>
      <c r="B749">
        <v>1</v>
      </c>
      <c r="C749" s="1">
        <v>8</v>
      </c>
      <c r="D749" s="2">
        <v>1</v>
      </c>
      <c r="E749" s="2">
        <v>5</v>
      </c>
      <c r="F749" s="6">
        <v>7</v>
      </c>
      <c r="G749" s="11">
        <v>86.145028131785153</v>
      </c>
      <c r="H749" s="11">
        <v>30.730873890779247</v>
      </c>
    </row>
    <row r="750" spans="1:13" x14ac:dyDescent="0.15">
      <c r="A750" s="1" t="s">
        <v>20</v>
      </c>
      <c r="B750">
        <v>1</v>
      </c>
      <c r="C750" s="1">
        <v>8</v>
      </c>
      <c r="D750" s="2">
        <v>1</v>
      </c>
      <c r="E750" s="6">
        <v>5</v>
      </c>
      <c r="F750" s="6">
        <v>8</v>
      </c>
      <c r="G750" s="11">
        <v>115.72194071556689</v>
      </c>
      <c r="H750" s="11">
        <v>64.773565866955835</v>
      </c>
    </row>
    <row r="751" spans="1:13" x14ac:dyDescent="0.15">
      <c r="A751" s="1" t="s">
        <v>20</v>
      </c>
      <c r="B751">
        <v>1</v>
      </c>
      <c r="C751" s="1">
        <v>8</v>
      </c>
      <c r="D751" s="2">
        <v>1</v>
      </c>
      <c r="E751" s="6">
        <v>5</v>
      </c>
      <c r="F751" s="6">
        <v>9</v>
      </c>
      <c r="G751" s="11">
        <v>137.47042235438499</v>
      </c>
      <c r="H751" s="11">
        <v>57.487805838570118</v>
      </c>
    </row>
    <row r="752" spans="1:13" x14ac:dyDescent="0.15">
      <c r="A752" s="1" t="s">
        <v>20</v>
      </c>
      <c r="B752">
        <v>1</v>
      </c>
      <c r="C752" s="1">
        <v>8</v>
      </c>
      <c r="D752" s="2">
        <v>1</v>
      </c>
      <c r="E752" s="6">
        <v>5</v>
      </c>
      <c r="F752" s="6">
        <v>10</v>
      </c>
      <c r="G752" s="11">
        <v>135.84661823845937</v>
      </c>
      <c r="H752" s="11">
        <v>55.112733941348878</v>
      </c>
    </row>
    <row r="753" spans="1:13" x14ac:dyDescent="0.15">
      <c r="A753" s="1" t="s">
        <v>20</v>
      </c>
      <c r="B753">
        <v>1</v>
      </c>
      <c r="C753" s="1">
        <v>8</v>
      </c>
      <c r="D753" s="2">
        <v>2</v>
      </c>
      <c r="E753" s="2">
        <v>1</v>
      </c>
      <c r="F753" s="6">
        <v>1</v>
      </c>
      <c r="G753" s="11">
        <v>0</v>
      </c>
      <c r="H753" s="11">
        <v>0</v>
      </c>
      <c r="I753" s="8">
        <v>675.21462963332988</v>
      </c>
      <c r="J753" s="9">
        <f>AVERAGE(G753:G762)</f>
        <v>67.521462963332993</v>
      </c>
      <c r="K753" s="9">
        <f>STDEV(G753:G762)</f>
        <v>36.097083262167295</v>
      </c>
      <c r="L753" s="9">
        <f>AVERAGE(H753:H762)</f>
        <v>25.220795662320562</v>
      </c>
      <c r="M753">
        <f>STDEV(H753:H762)</f>
        <v>15.107703953531754</v>
      </c>
    </row>
    <row r="754" spans="1:13" x14ac:dyDescent="0.15">
      <c r="A754" s="1" t="s">
        <v>20</v>
      </c>
      <c r="B754">
        <v>1</v>
      </c>
      <c r="C754" s="1">
        <v>8</v>
      </c>
      <c r="D754" s="2">
        <v>2</v>
      </c>
      <c r="E754" s="2">
        <v>1</v>
      </c>
      <c r="F754" s="6">
        <v>2</v>
      </c>
      <c r="G754" s="11">
        <v>53.961299730242786</v>
      </c>
      <c r="H754" s="11">
        <v>18.102744142724081</v>
      </c>
    </row>
    <row r="755" spans="1:13" x14ac:dyDescent="0.15">
      <c r="A755" s="1" t="s">
        <v>20</v>
      </c>
      <c r="B755">
        <v>1</v>
      </c>
      <c r="C755" s="1">
        <v>8</v>
      </c>
      <c r="D755" s="2">
        <v>2</v>
      </c>
      <c r="E755" s="2">
        <v>1</v>
      </c>
      <c r="F755" s="6">
        <v>3</v>
      </c>
      <c r="G755" s="11">
        <v>115.26523179138776</v>
      </c>
      <c r="H755" s="11">
        <v>37.315393550528235</v>
      </c>
    </row>
    <row r="756" spans="1:13" x14ac:dyDescent="0.15">
      <c r="A756" s="1" t="s">
        <v>20</v>
      </c>
      <c r="B756">
        <v>1</v>
      </c>
      <c r="C756" s="1">
        <v>8</v>
      </c>
      <c r="D756" s="2">
        <v>2</v>
      </c>
      <c r="E756" s="2">
        <v>1</v>
      </c>
      <c r="F756" s="6">
        <v>4</v>
      </c>
      <c r="G756" s="11">
        <v>52.134540513537814</v>
      </c>
      <c r="H756" s="11">
        <v>24.552251315921815</v>
      </c>
    </row>
    <row r="757" spans="1:13" x14ac:dyDescent="0.15">
      <c r="A757" s="1" t="s">
        <v>20</v>
      </c>
      <c r="B757">
        <v>1</v>
      </c>
      <c r="C757" s="1">
        <v>8</v>
      </c>
      <c r="D757" s="2">
        <v>2</v>
      </c>
      <c r="E757" s="2">
        <v>1</v>
      </c>
      <c r="F757" s="12">
        <v>5</v>
      </c>
      <c r="G757" s="11">
        <v>74.403062843440907</v>
      </c>
      <c r="H757" s="11">
        <v>27.897987838407783</v>
      </c>
    </row>
    <row r="758" spans="1:13" x14ac:dyDescent="0.15">
      <c r="A758" s="1" t="s">
        <v>20</v>
      </c>
      <c r="B758">
        <v>1</v>
      </c>
      <c r="C758" s="1">
        <v>8</v>
      </c>
      <c r="D758" s="2">
        <v>2</v>
      </c>
      <c r="E758" s="2">
        <v>1</v>
      </c>
      <c r="F758" s="6">
        <v>6</v>
      </c>
      <c r="G758" s="11">
        <v>108.12905315216305</v>
      </c>
      <c r="H758" s="11">
        <v>54.061576793023669</v>
      </c>
    </row>
    <row r="759" spans="1:13" x14ac:dyDescent="0.15">
      <c r="A759" s="1" t="s">
        <v>20</v>
      </c>
      <c r="B759">
        <v>1</v>
      </c>
      <c r="C759" s="1">
        <v>8</v>
      </c>
      <c r="D759" s="2">
        <v>2</v>
      </c>
      <c r="E759" s="2">
        <v>1</v>
      </c>
      <c r="F759" s="6">
        <v>7</v>
      </c>
      <c r="G759" s="11">
        <v>25.586019582375862</v>
      </c>
      <c r="H759" s="11">
        <v>11.12149474869878</v>
      </c>
    </row>
    <row r="760" spans="1:13" x14ac:dyDescent="0.15">
      <c r="A760" s="1" t="s">
        <v>20</v>
      </c>
      <c r="B760">
        <v>1</v>
      </c>
      <c r="C760" s="1">
        <v>8</v>
      </c>
      <c r="D760" s="2">
        <v>2</v>
      </c>
      <c r="E760" s="2">
        <v>1</v>
      </c>
      <c r="F760" s="6">
        <v>8</v>
      </c>
      <c r="G760" s="11">
        <v>73.961679088820063</v>
      </c>
      <c r="H760" s="11">
        <v>17.587410574927461</v>
      </c>
    </row>
    <row r="761" spans="1:13" x14ac:dyDescent="0.15">
      <c r="A761" s="1" t="s">
        <v>20</v>
      </c>
      <c r="B761">
        <v>1</v>
      </c>
      <c r="C761" s="1">
        <v>8</v>
      </c>
      <c r="D761" s="2">
        <v>2</v>
      </c>
      <c r="E761" s="2">
        <v>1</v>
      </c>
      <c r="F761" s="6">
        <v>9</v>
      </c>
      <c r="G761" s="11">
        <v>98.068351183934453</v>
      </c>
      <c r="H761" s="11">
        <v>25.182073443601105</v>
      </c>
    </row>
    <row r="762" spans="1:13" x14ac:dyDescent="0.15">
      <c r="A762" s="1" t="s">
        <v>20</v>
      </c>
      <c r="B762">
        <v>1</v>
      </c>
      <c r="C762" s="1">
        <v>8</v>
      </c>
      <c r="D762" s="2">
        <v>2</v>
      </c>
      <c r="E762" s="2">
        <v>1</v>
      </c>
      <c r="F762" s="6">
        <v>10</v>
      </c>
      <c r="G762" s="11">
        <v>73.705391747427313</v>
      </c>
      <c r="H762" s="11">
        <v>36.387024215372719</v>
      </c>
    </row>
    <row r="763" spans="1:13" x14ac:dyDescent="0.15">
      <c r="A763" s="1" t="s">
        <v>20</v>
      </c>
      <c r="B763">
        <v>1</v>
      </c>
      <c r="C763" s="1">
        <v>8</v>
      </c>
      <c r="D763" s="2">
        <v>2</v>
      </c>
      <c r="E763" s="2">
        <v>2</v>
      </c>
      <c r="F763" s="6">
        <v>1</v>
      </c>
      <c r="G763" s="11">
        <v>74.919908981916279</v>
      </c>
      <c r="H763" s="11">
        <v>20.306886025339711</v>
      </c>
      <c r="I763" s="8">
        <v>591.45322511154859</v>
      </c>
      <c r="J763" s="9">
        <f>AVERAGE(G763:G772)</f>
        <v>59.145322511154859</v>
      </c>
      <c r="K763" s="9">
        <f>STDEV(G763:G772)</f>
        <v>24.430514930440445</v>
      </c>
      <c r="L763" s="9">
        <f>AVERAGE(H763:H772)</f>
        <v>25.604194185905062</v>
      </c>
      <c r="M763">
        <f>STDEV(H763:H772)</f>
        <v>13.122651502591143</v>
      </c>
    </row>
    <row r="764" spans="1:13" x14ac:dyDescent="0.15">
      <c r="A764" s="1" t="s">
        <v>20</v>
      </c>
      <c r="B764">
        <v>1</v>
      </c>
      <c r="C764" s="1">
        <v>8</v>
      </c>
      <c r="D764" s="2">
        <v>2</v>
      </c>
      <c r="E764" s="2">
        <v>2</v>
      </c>
      <c r="F764" s="6">
        <v>2</v>
      </c>
      <c r="G764" s="11">
        <v>52.06614479006835</v>
      </c>
      <c r="H764" s="11">
        <v>23.272262008423223</v>
      </c>
    </row>
    <row r="765" spans="1:13" x14ac:dyDescent="0.15">
      <c r="A765" s="1" t="s">
        <v>20</v>
      </c>
      <c r="B765">
        <v>1</v>
      </c>
      <c r="C765" s="1">
        <v>8</v>
      </c>
      <c r="D765" s="2">
        <v>2</v>
      </c>
      <c r="E765" s="2">
        <v>2</v>
      </c>
      <c r="F765" s="6">
        <v>3</v>
      </c>
      <c r="G765" s="11">
        <v>76.714338308457727</v>
      </c>
      <c r="H765" s="11">
        <v>32.573123107914967</v>
      </c>
    </row>
    <row r="766" spans="1:13" x14ac:dyDescent="0.15">
      <c r="A766" s="1" t="s">
        <v>20</v>
      </c>
      <c r="B766">
        <v>1</v>
      </c>
      <c r="C766" s="1">
        <v>8</v>
      </c>
      <c r="D766" s="2">
        <v>2</v>
      </c>
      <c r="E766" s="2">
        <v>2</v>
      </c>
      <c r="F766" s="6">
        <v>4</v>
      </c>
      <c r="G766" s="11">
        <v>63.195535035104854</v>
      </c>
      <c r="H766" s="11">
        <v>29.453074333714213</v>
      </c>
    </row>
    <row r="767" spans="1:13" x14ac:dyDescent="0.15">
      <c r="A767" s="1" t="s">
        <v>20</v>
      </c>
      <c r="B767">
        <v>1</v>
      </c>
      <c r="C767" s="1">
        <v>8</v>
      </c>
      <c r="D767" s="2">
        <v>2</v>
      </c>
      <c r="E767" s="2">
        <v>2</v>
      </c>
      <c r="F767" s="6">
        <v>5</v>
      </c>
      <c r="G767" s="11">
        <v>43.722415213651374</v>
      </c>
      <c r="H767" s="11">
        <v>11.850872687172451</v>
      </c>
    </row>
    <row r="768" spans="1:13" x14ac:dyDescent="0.15">
      <c r="A768" s="1" t="s">
        <v>20</v>
      </c>
      <c r="B768">
        <v>1</v>
      </c>
      <c r="C768" s="1">
        <v>8</v>
      </c>
      <c r="D768" s="2">
        <v>2</v>
      </c>
      <c r="E768" s="2">
        <v>2</v>
      </c>
      <c r="F768" s="6">
        <v>6</v>
      </c>
      <c r="G768" s="11">
        <v>39.82752620077185</v>
      </c>
      <c r="H768" s="11">
        <v>17.48843434490384</v>
      </c>
    </row>
    <row r="769" spans="1:13" x14ac:dyDescent="0.15">
      <c r="A769" s="1" t="s">
        <v>20</v>
      </c>
      <c r="B769">
        <v>1</v>
      </c>
      <c r="C769" s="1">
        <v>8</v>
      </c>
      <c r="D769" s="2">
        <v>2</v>
      </c>
      <c r="E769" s="2">
        <v>2</v>
      </c>
      <c r="F769" s="6">
        <v>7</v>
      </c>
      <c r="G769" s="11">
        <v>45.906415585623286</v>
      </c>
      <c r="H769" s="11">
        <v>40.567286184403144</v>
      </c>
    </row>
    <row r="770" spans="1:13" x14ac:dyDescent="0.15">
      <c r="A770" s="1" t="s">
        <v>20</v>
      </c>
      <c r="B770">
        <v>1</v>
      </c>
      <c r="C770" s="1">
        <v>8</v>
      </c>
      <c r="D770" s="2">
        <v>2</v>
      </c>
      <c r="E770" s="2">
        <v>2</v>
      </c>
      <c r="F770" s="6">
        <v>8</v>
      </c>
      <c r="G770" s="11">
        <v>29.036072906495562</v>
      </c>
      <c r="H770" s="11">
        <v>13.492625550389507</v>
      </c>
    </row>
    <row r="771" spans="1:13" x14ac:dyDescent="0.15">
      <c r="A771" s="1" t="s">
        <v>20</v>
      </c>
      <c r="B771">
        <v>1</v>
      </c>
      <c r="C771" s="1">
        <v>8</v>
      </c>
      <c r="D771" s="2">
        <v>2</v>
      </c>
      <c r="E771" s="2">
        <v>2</v>
      </c>
      <c r="F771" s="6">
        <v>9</v>
      </c>
      <c r="G771" s="11">
        <v>52.100601106616452</v>
      </c>
      <c r="H771" s="11">
        <v>14.782700247418648</v>
      </c>
    </row>
    <row r="772" spans="1:13" x14ac:dyDescent="0.15">
      <c r="A772" s="1" t="s">
        <v>20</v>
      </c>
      <c r="B772">
        <v>1</v>
      </c>
      <c r="C772" s="1">
        <v>8</v>
      </c>
      <c r="D772" s="2">
        <v>2</v>
      </c>
      <c r="E772" s="2">
        <v>2</v>
      </c>
      <c r="F772" s="6">
        <v>10</v>
      </c>
      <c r="G772" s="11">
        <v>113.9642669828428</v>
      </c>
      <c r="H772" s="11">
        <v>52.254677369370903</v>
      </c>
    </row>
    <row r="773" spans="1:13" x14ac:dyDescent="0.15">
      <c r="A773" s="1" t="s">
        <v>20</v>
      </c>
      <c r="B773">
        <v>1</v>
      </c>
      <c r="C773" s="1">
        <v>8</v>
      </c>
      <c r="D773" s="2">
        <v>2</v>
      </c>
      <c r="E773" s="2">
        <v>3</v>
      </c>
      <c r="F773" s="6">
        <v>1</v>
      </c>
      <c r="G773" s="11">
        <v>45.988580648161069</v>
      </c>
      <c r="H773" s="11">
        <v>16.878650953078107</v>
      </c>
      <c r="I773" s="8">
        <v>496.3663330384129</v>
      </c>
      <c r="J773" s="9">
        <f>AVERAGE(G773:G782)</f>
        <v>49.636633303841293</v>
      </c>
      <c r="K773" s="9">
        <f>STDEV(G773:G782)</f>
        <v>22.878576520933152</v>
      </c>
      <c r="L773" s="9">
        <f>AVERAGE(H773:H782)</f>
        <v>23.965485736629216</v>
      </c>
      <c r="M773">
        <f>STDEV(H773:H782)</f>
        <v>12.131685356552223</v>
      </c>
    </row>
    <row r="774" spans="1:13" x14ac:dyDescent="0.15">
      <c r="A774" s="1" t="s">
        <v>20</v>
      </c>
      <c r="B774">
        <v>1</v>
      </c>
      <c r="C774" s="1">
        <v>8</v>
      </c>
      <c r="D774" s="2">
        <v>2</v>
      </c>
      <c r="E774" s="2">
        <v>3</v>
      </c>
      <c r="F774" s="6">
        <v>2</v>
      </c>
      <c r="G774" s="11">
        <v>68.878383823589246</v>
      </c>
      <c r="H774" s="11">
        <v>26.179205782537796</v>
      </c>
    </row>
    <row r="775" spans="1:13" x14ac:dyDescent="0.15">
      <c r="A775" s="1" t="s">
        <v>20</v>
      </c>
      <c r="B775">
        <v>1</v>
      </c>
      <c r="C775" s="1">
        <v>8</v>
      </c>
      <c r="D775" s="2">
        <v>2</v>
      </c>
      <c r="E775" s="2">
        <v>3</v>
      </c>
      <c r="F775" s="6">
        <v>3</v>
      </c>
      <c r="G775" s="11">
        <v>36.318916147931162</v>
      </c>
      <c r="H775" s="11">
        <v>11.866153426484406</v>
      </c>
    </row>
    <row r="776" spans="1:13" x14ac:dyDescent="0.15">
      <c r="A776" s="1" t="s">
        <v>20</v>
      </c>
      <c r="B776">
        <v>1</v>
      </c>
      <c r="C776" s="1">
        <v>8</v>
      </c>
      <c r="D776" s="2">
        <v>2</v>
      </c>
      <c r="E776" s="2">
        <v>3</v>
      </c>
      <c r="F776" s="6">
        <v>4</v>
      </c>
      <c r="G776" s="11">
        <v>65.401879653362627</v>
      </c>
      <c r="H776" s="11">
        <v>44.277661762627766</v>
      </c>
    </row>
    <row r="777" spans="1:13" x14ac:dyDescent="0.15">
      <c r="A777" s="1" t="s">
        <v>20</v>
      </c>
      <c r="B777">
        <v>1</v>
      </c>
      <c r="C777" s="1">
        <v>8</v>
      </c>
      <c r="D777" s="2">
        <v>2</v>
      </c>
      <c r="E777" s="2">
        <v>3</v>
      </c>
      <c r="F777" s="6">
        <v>5</v>
      </c>
      <c r="G777" s="11">
        <v>22.392026526709795</v>
      </c>
      <c r="H777" s="11">
        <v>13.224034734492063</v>
      </c>
    </row>
    <row r="778" spans="1:13" x14ac:dyDescent="0.15">
      <c r="A778" s="1" t="s">
        <v>20</v>
      </c>
      <c r="B778">
        <v>1</v>
      </c>
      <c r="C778" s="1">
        <v>8</v>
      </c>
      <c r="D778" s="2">
        <v>2</v>
      </c>
      <c r="E778" s="2">
        <v>3</v>
      </c>
      <c r="F778" s="6">
        <v>6</v>
      </c>
      <c r="G778" s="11">
        <v>36.427919280686766</v>
      </c>
      <c r="H778" s="11">
        <v>18.419555899546751</v>
      </c>
    </row>
    <row r="779" spans="1:13" x14ac:dyDescent="0.15">
      <c r="A779" s="1" t="s">
        <v>20</v>
      </c>
      <c r="B779">
        <v>1</v>
      </c>
      <c r="C779" s="1">
        <v>8</v>
      </c>
      <c r="D779" s="2">
        <v>2</v>
      </c>
      <c r="E779" s="2">
        <v>3</v>
      </c>
      <c r="F779" s="6">
        <v>7</v>
      </c>
      <c r="G779" s="11">
        <v>28.566938036535255</v>
      </c>
      <c r="H779" s="11">
        <v>10.693388200159738</v>
      </c>
    </row>
    <row r="780" spans="1:13" x14ac:dyDescent="0.15">
      <c r="A780" s="1" t="s">
        <v>20</v>
      </c>
      <c r="B780">
        <v>1</v>
      </c>
      <c r="C780" s="1">
        <v>8</v>
      </c>
      <c r="D780" s="2">
        <v>2</v>
      </c>
      <c r="E780" s="2">
        <v>3</v>
      </c>
      <c r="F780" s="6">
        <v>8</v>
      </c>
      <c r="G780" s="11">
        <v>82.19184092111152</v>
      </c>
      <c r="H780" s="11">
        <v>41.078321143347281</v>
      </c>
    </row>
    <row r="781" spans="1:13" x14ac:dyDescent="0.15">
      <c r="A781" s="1" t="s">
        <v>20</v>
      </c>
      <c r="B781">
        <v>1</v>
      </c>
      <c r="C781" s="1">
        <v>8</v>
      </c>
      <c r="D781" s="2">
        <v>2</v>
      </c>
      <c r="E781" s="2">
        <v>3</v>
      </c>
      <c r="F781" s="6">
        <v>9</v>
      </c>
      <c r="G781" s="11">
        <v>81.756987997884366</v>
      </c>
      <c r="H781" s="11">
        <v>33.710100024862776</v>
      </c>
    </row>
    <row r="782" spans="1:13" x14ac:dyDescent="0.15">
      <c r="A782" s="1" t="s">
        <v>20</v>
      </c>
      <c r="B782">
        <v>1</v>
      </c>
      <c r="C782" s="1">
        <v>8</v>
      </c>
      <c r="D782" s="2">
        <v>2</v>
      </c>
      <c r="E782" s="2">
        <v>3</v>
      </c>
      <c r="F782" s="6">
        <v>10</v>
      </c>
      <c r="G782" s="11">
        <v>28.442860002441108</v>
      </c>
      <c r="H782" s="11">
        <v>23.327785439155452</v>
      </c>
    </row>
    <row r="783" spans="1:13" x14ac:dyDescent="0.15">
      <c r="A783" s="1" t="s">
        <v>20</v>
      </c>
      <c r="B783">
        <v>1</v>
      </c>
      <c r="C783" s="1">
        <v>8</v>
      </c>
      <c r="D783" s="2">
        <v>2</v>
      </c>
      <c r="E783" s="2">
        <v>4</v>
      </c>
      <c r="F783" s="6">
        <v>1</v>
      </c>
      <c r="G783" s="7">
        <v>0</v>
      </c>
      <c r="H783" s="7">
        <v>0</v>
      </c>
      <c r="I783" s="8">
        <v>466.21209958690537</v>
      </c>
      <c r="J783" s="9">
        <f>AVERAGE(G783:G792)</f>
        <v>46.621209958690535</v>
      </c>
      <c r="K783" s="9">
        <f>STDEV(G783:G792)</f>
        <v>33.377114808739968</v>
      </c>
      <c r="L783" s="9">
        <f>AVERAGE(H783:H792)</f>
        <v>21.443353844162196</v>
      </c>
      <c r="M783">
        <f>STDEV(H783:H792)</f>
        <v>19.343692537817795</v>
      </c>
    </row>
    <row r="784" spans="1:13" x14ac:dyDescent="0.15">
      <c r="A784" s="1" t="s">
        <v>20</v>
      </c>
      <c r="B784">
        <v>1</v>
      </c>
      <c r="C784" s="1">
        <v>8</v>
      </c>
      <c r="D784" s="2">
        <v>2</v>
      </c>
      <c r="E784" s="2">
        <v>4</v>
      </c>
      <c r="F784" s="6">
        <v>2</v>
      </c>
      <c r="G784" s="11">
        <v>76.522293163949712</v>
      </c>
      <c r="H784" s="11">
        <v>20.768078395261099</v>
      </c>
    </row>
    <row r="785" spans="1:13" x14ac:dyDescent="0.15">
      <c r="A785" s="1" t="s">
        <v>20</v>
      </c>
      <c r="B785">
        <v>1</v>
      </c>
      <c r="C785" s="1">
        <v>8</v>
      </c>
      <c r="D785" s="2">
        <v>2</v>
      </c>
      <c r="E785" s="2">
        <v>4</v>
      </c>
      <c r="F785" s="6">
        <v>3</v>
      </c>
      <c r="G785" s="11">
        <v>48.443145204992668</v>
      </c>
      <c r="H785" s="11">
        <v>16.078797199741153</v>
      </c>
    </row>
    <row r="786" spans="1:13" x14ac:dyDescent="0.15">
      <c r="A786" s="1" t="s">
        <v>20</v>
      </c>
      <c r="B786">
        <v>1</v>
      </c>
      <c r="C786" s="1">
        <v>8</v>
      </c>
      <c r="D786" s="2">
        <v>2</v>
      </c>
      <c r="E786" s="2">
        <v>4</v>
      </c>
      <c r="F786" s="6">
        <v>4</v>
      </c>
      <c r="G786" s="11">
        <v>81.183793808022031</v>
      </c>
      <c r="H786" s="11">
        <v>36.166492766701445</v>
      </c>
    </row>
    <row r="787" spans="1:13" x14ac:dyDescent="0.15">
      <c r="A787" s="1" t="s">
        <v>20</v>
      </c>
      <c r="B787">
        <v>1</v>
      </c>
      <c r="C787" s="1">
        <v>8</v>
      </c>
      <c r="D787" s="2">
        <v>2</v>
      </c>
      <c r="E787" s="2">
        <v>4</v>
      </c>
      <c r="F787" s="6">
        <v>5</v>
      </c>
      <c r="G787" s="11">
        <v>78.21370132812153</v>
      </c>
      <c r="H787" s="11">
        <v>29.26541575279845</v>
      </c>
    </row>
    <row r="788" spans="1:13" x14ac:dyDescent="0.15">
      <c r="A788" s="1" t="s">
        <v>20</v>
      </c>
      <c r="B788">
        <v>1</v>
      </c>
      <c r="C788" s="1">
        <v>8</v>
      </c>
      <c r="D788" s="2">
        <v>2</v>
      </c>
      <c r="E788" s="2">
        <v>4</v>
      </c>
      <c r="F788" s="6">
        <v>6</v>
      </c>
      <c r="G788" s="11">
        <v>64.568493847998937</v>
      </c>
      <c r="H788" s="11">
        <v>25.997308566709826</v>
      </c>
    </row>
    <row r="789" spans="1:13" x14ac:dyDescent="0.15">
      <c r="A789" s="1" t="s">
        <v>20</v>
      </c>
      <c r="B789">
        <v>1</v>
      </c>
      <c r="C789" s="1">
        <v>8</v>
      </c>
      <c r="D789" s="2">
        <v>2</v>
      </c>
      <c r="E789" s="2">
        <v>4</v>
      </c>
      <c r="F789" s="6">
        <v>7</v>
      </c>
      <c r="G789" s="11">
        <v>30.54156478479101</v>
      </c>
      <c r="H789" s="11">
        <v>15.014626252567373</v>
      </c>
    </row>
    <row r="790" spans="1:13" x14ac:dyDescent="0.15">
      <c r="A790" s="1" t="s">
        <v>20</v>
      </c>
      <c r="B790">
        <v>1</v>
      </c>
      <c r="C790" s="1">
        <v>8</v>
      </c>
      <c r="D790" s="2">
        <v>2</v>
      </c>
      <c r="E790" s="2">
        <v>4</v>
      </c>
      <c r="F790" s="6">
        <v>8</v>
      </c>
      <c r="G790" s="11">
        <v>75.39679776129347</v>
      </c>
      <c r="H790" s="11">
        <v>64.710803968228092</v>
      </c>
    </row>
    <row r="791" spans="1:13" x14ac:dyDescent="0.15">
      <c r="A791" s="1" t="s">
        <v>20</v>
      </c>
      <c r="B791">
        <v>1</v>
      </c>
      <c r="C791" s="1">
        <v>8</v>
      </c>
      <c r="D791" s="2">
        <v>2</v>
      </c>
      <c r="E791" s="2">
        <v>4</v>
      </c>
      <c r="F791" s="6">
        <v>9</v>
      </c>
      <c r="G791" s="11">
        <v>5.3641440056856036</v>
      </c>
      <c r="H791" s="11">
        <v>2.2192541378587891</v>
      </c>
    </row>
    <row r="792" spans="1:13" x14ac:dyDescent="0.15">
      <c r="A792" s="1" t="s">
        <v>20</v>
      </c>
      <c r="B792">
        <v>1</v>
      </c>
      <c r="C792" s="1">
        <v>8</v>
      </c>
      <c r="D792" s="2">
        <v>2</v>
      </c>
      <c r="E792" s="2">
        <v>4</v>
      </c>
      <c r="F792" s="6">
        <v>10</v>
      </c>
      <c r="G792" s="11">
        <v>5.9781656820503706</v>
      </c>
      <c r="H792" s="11">
        <v>4.2127614017557633</v>
      </c>
    </row>
    <row r="793" spans="1:13" x14ac:dyDescent="0.15">
      <c r="A793" s="1" t="s">
        <v>20</v>
      </c>
      <c r="B793">
        <v>1</v>
      </c>
      <c r="C793" s="1">
        <v>8</v>
      </c>
      <c r="D793" s="2">
        <v>2</v>
      </c>
      <c r="E793" s="6">
        <v>5</v>
      </c>
      <c r="F793" s="6">
        <v>1</v>
      </c>
      <c r="G793" s="11">
        <v>2.6485223648558609</v>
      </c>
      <c r="H793" s="11">
        <v>1.409456564213817</v>
      </c>
      <c r="I793" s="8">
        <v>560.94738785359914</v>
      </c>
      <c r="J793" s="9">
        <f>AVERAGE(G793:G802)</f>
        <v>56.094738785359915</v>
      </c>
      <c r="K793" s="9">
        <f>STDEV(G793:G802)</f>
        <v>47.46301036312714</v>
      </c>
      <c r="L793" s="9">
        <f>AVERAGE(H793:H802)</f>
        <v>29.561044228952387</v>
      </c>
      <c r="M793">
        <f>STDEV(H793:H802)</f>
        <v>23.478802065460499</v>
      </c>
    </row>
    <row r="794" spans="1:13" x14ac:dyDescent="0.15">
      <c r="A794" s="1" t="s">
        <v>20</v>
      </c>
      <c r="B794">
        <v>1</v>
      </c>
      <c r="C794" s="1">
        <v>8</v>
      </c>
      <c r="D794" s="2">
        <v>2</v>
      </c>
      <c r="E794" s="6">
        <v>5</v>
      </c>
      <c r="F794" s="6">
        <v>2</v>
      </c>
      <c r="G794" s="11">
        <v>13.09083024603401</v>
      </c>
      <c r="H794" s="11">
        <v>3.9381622995283978</v>
      </c>
    </row>
    <row r="795" spans="1:13" x14ac:dyDescent="0.15">
      <c r="A795" s="1" t="s">
        <v>20</v>
      </c>
      <c r="B795">
        <v>1</v>
      </c>
      <c r="C795" s="1">
        <v>8</v>
      </c>
      <c r="D795" s="2">
        <v>2</v>
      </c>
      <c r="E795" s="6">
        <v>5</v>
      </c>
      <c r="F795" s="6">
        <v>3</v>
      </c>
      <c r="G795" s="11">
        <v>91.495020993635421</v>
      </c>
      <c r="H795" s="11">
        <v>37.746154791292014</v>
      </c>
    </row>
    <row r="796" spans="1:13" x14ac:dyDescent="0.15">
      <c r="A796" s="1" t="s">
        <v>20</v>
      </c>
      <c r="B796">
        <v>1</v>
      </c>
      <c r="C796" s="1">
        <v>8</v>
      </c>
      <c r="D796" s="2">
        <v>2</v>
      </c>
      <c r="E796" s="6">
        <v>5</v>
      </c>
      <c r="F796" s="6">
        <v>4</v>
      </c>
      <c r="G796" s="11">
        <v>34.657533105348151</v>
      </c>
      <c r="H796" s="11">
        <v>14.817279977774946</v>
      </c>
    </row>
    <row r="797" spans="1:13" x14ac:dyDescent="0.15">
      <c r="A797" s="1" t="s">
        <v>20</v>
      </c>
      <c r="B797">
        <v>1</v>
      </c>
      <c r="C797" s="1">
        <v>8</v>
      </c>
      <c r="D797" s="2">
        <v>2</v>
      </c>
      <c r="E797" s="6">
        <v>5</v>
      </c>
      <c r="F797" s="6">
        <v>5</v>
      </c>
      <c r="G797" s="11">
        <v>55.110093948893322</v>
      </c>
      <c r="H797" s="11">
        <v>33.431333097914909</v>
      </c>
    </row>
    <row r="798" spans="1:13" x14ac:dyDescent="0.15">
      <c r="A798" s="1" t="s">
        <v>20</v>
      </c>
      <c r="B798">
        <v>1</v>
      </c>
      <c r="C798" s="1">
        <v>8</v>
      </c>
      <c r="D798" s="2">
        <v>2</v>
      </c>
      <c r="E798" s="6">
        <v>5</v>
      </c>
      <c r="F798" s="6">
        <v>6</v>
      </c>
      <c r="G798" s="11">
        <v>144.49596152750073</v>
      </c>
      <c r="H798" s="11">
        <v>63.325482192544783</v>
      </c>
    </row>
    <row r="799" spans="1:13" x14ac:dyDescent="0.15">
      <c r="A799" s="1" t="s">
        <v>20</v>
      </c>
      <c r="B799">
        <v>1</v>
      </c>
      <c r="C799" s="1">
        <v>8</v>
      </c>
      <c r="D799" s="2">
        <v>2</v>
      </c>
      <c r="E799" s="2">
        <v>5</v>
      </c>
      <c r="F799" s="6">
        <v>7</v>
      </c>
      <c r="G799" s="11">
        <v>50.065995345302554</v>
      </c>
      <c r="H799" s="11">
        <v>34.062169007598435</v>
      </c>
    </row>
    <row r="800" spans="1:13" x14ac:dyDescent="0.15">
      <c r="A800" s="1" t="s">
        <v>20</v>
      </c>
      <c r="B800">
        <v>1</v>
      </c>
      <c r="C800" s="1">
        <v>8</v>
      </c>
      <c r="D800" s="2">
        <v>2</v>
      </c>
      <c r="E800" s="6">
        <v>5</v>
      </c>
      <c r="F800" s="6">
        <v>8</v>
      </c>
      <c r="G800" s="11">
        <v>109.40793369430986</v>
      </c>
      <c r="H800" s="11">
        <v>57.816758833334525</v>
      </c>
    </row>
    <row r="801" spans="1:13" x14ac:dyDescent="0.15">
      <c r="A801" s="1" t="s">
        <v>20</v>
      </c>
      <c r="B801">
        <v>1</v>
      </c>
      <c r="C801" s="1">
        <v>8</v>
      </c>
      <c r="D801" s="2">
        <v>2</v>
      </c>
      <c r="E801" s="6">
        <v>5</v>
      </c>
      <c r="F801" s="6">
        <v>9</v>
      </c>
      <c r="G801" s="11">
        <v>59.975496627719195</v>
      </c>
      <c r="H801" s="11">
        <v>49.063645525321995</v>
      </c>
    </row>
    <row r="802" spans="1:13" x14ac:dyDescent="0.15">
      <c r="A802" s="1" t="s">
        <v>20</v>
      </c>
      <c r="B802">
        <v>1</v>
      </c>
      <c r="C802" s="1">
        <v>8</v>
      </c>
      <c r="D802" s="2">
        <v>2</v>
      </c>
      <c r="E802" s="6">
        <v>5</v>
      </c>
      <c r="F802" s="6">
        <v>10</v>
      </c>
      <c r="G802" s="11">
        <v>0</v>
      </c>
      <c r="H802" s="11">
        <v>0</v>
      </c>
    </row>
    <row r="803" spans="1:13" x14ac:dyDescent="0.15">
      <c r="A803" s="1" t="s">
        <v>21</v>
      </c>
      <c r="B803">
        <v>1</v>
      </c>
      <c r="C803" s="1">
        <v>9</v>
      </c>
      <c r="D803" s="2">
        <v>1</v>
      </c>
      <c r="E803" s="2">
        <v>1</v>
      </c>
      <c r="F803" s="6">
        <v>1</v>
      </c>
      <c r="G803" s="11">
        <v>80.189142244051311</v>
      </c>
      <c r="H803" s="11">
        <v>43.352486480131674</v>
      </c>
      <c r="I803" s="8">
        <v>554.50259768251397</v>
      </c>
      <c r="J803" s="9">
        <f>AVERAGE(G803:G812)</f>
        <v>55.450259768251399</v>
      </c>
      <c r="K803" s="9">
        <f>STDEV(G803:G812)</f>
        <v>39.511555721209753</v>
      </c>
      <c r="L803" s="9">
        <f>AVERAGE(H803:H812)</f>
        <v>27.242057203337218</v>
      </c>
      <c r="M803">
        <f>STDEV(H803:H812)</f>
        <v>23.072823394178098</v>
      </c>
    </row>
    <row r="804" spans="1:13" x14ac:dyDescent="0.15">
      <c r="A804" s="1" t="s">
        <v>21</v>
      </c>
      <c r="B804">
        <v>1</v>
      </c>
      <c r="C804" s="1">
        <v>9</v>
      </c>
      <c r="D804" s="2">
        <v>1</v>
      </c>
      <c r="E804" s="2">
        <v>1</v>
      </c>
      <c r="F804" s="6">
        <v>2</v>
      </c>
      <c r="G804" s="11">
        <v>103.97365418911832</v>
      </c>
      <c r="H804" s="11">
        <v>70.455885061705658</v>
      </c>
    </row>
    <row r="805" spans="1:13" x14ac:dyDescent="0.15">
      <c r="A805" s="1" t="s">
        <v>21</v>
      </c>
      <c r="B805">
        <v>1</v>
      </c>
      <c r="C805" s="1">
        <v>9</v>
      </c>
      <c r="D805" s="2">
        <v>1</v>
      </c>
      <c r="E805" s="2">
        <v>1</v>
      </c>
      <c r="F805" s="6">
        <v>3</v>
      </c>
      <c r="G805" s="11">
        <v>0.54772333222068581</v>
      </c>
      <c r="H805" s="11">
        <v>0.36664028312271985</v>
      </c>
    </row>
    <row r="806" spans="1:13" x14ac:dyDescent="0.15">
      <c r="A806" s="1" t="s">
        <v>21</v>
      </c>
      <c r="B806">
        <v>1</v>
      </c>
      <c r="C806" s="1">
        <v>9</v>
      </c>
      <c r="D806" s="2">
        <v>1</v>
      </c>
      <c r="E806" s="2">
        <v>1</v>
      </c>
      <c r="F806" s="6">
        <v>4</v>
      </c>
      <c r="G806" s="11">
        <v>7.1244806637737836</v>
      </c>
      <c r="H806" s="11">
        <v>3.1804585636364742</v>
      </c>
    </row>
    <row r="807" spans="1:13" x14ac:dyDescent="0.15">
      <c r="A807" s="1" t="s">
        <v>21</v>
      </c>
      <c r="B807">
        <v>1</v>
      </c>
      <c r="C807" s="1">
        <v>9</v>
      </c>
      <c r="D807" s="2">
        <v>1</v>
      </c>
      <c r="E807" s="2">
        <v>1</v>
      </c>
      <c r="F807" s="6">
        <v>5</v>
      </c>
      <c r="G807" s="11">
        <v>85.300773639788304</v>
      </c>
      <c r="H807" s="11">
        <v>35.668941843745912</v>
      </c>
    </row>
    <row r="808" spans="1:13" x14ac:dyDescent="0.15">
      <c r="A808" s="1" t="s">
        <v>21</v>
      </c>
      <c r="B808">
        <v>1</v>
      </c>
      <c r="C808" s="1">
        <v>9</v>
      </c>
      <c r="D808" s="2">
        <v>1</v>
      </c>
      <c r="E808" s="2">
        <v>1</v>
      </c>
      <c r="F808" s="6">
        <v>6</v>
      </c>
      <c r="G808" s="11">
        <v>88.967665824233478</v>
      </c>
      <c r="H808" s="11">
        <v>25.474682928537796</v>
      </c>
    </row>
    <row r="809" spans="1:13" x14ac:dyDescent="0.15">
      <c r="A809" s="1" t="s">
        <v>21</v>
      </c>
      <c r="B809">
        <v>1</v>
      </c>
      <c r="C809" s="1">
        <v>9</v>
      </c>
      <c r="D809" s="2">
        <v>1</v>
      </c>
      <c r="E809" s="2">
        <v>1</v>
      </c>
      <c r="F809" s="6">
        <v>7</v>
      </c>
      <c r="G809" s="11">
        <v>77.975143960707655</v>
      </c>
      <c r="H809" s="11">
        <v>49.511974110032362</v>
      </c>
    </row>
    <row r="810" spans="1:13" x14ac:dyDescent="0.15">
      <c r="A810" s="1" t="s">
        <v>21</v>
      </c>
      <c r="B810">
        <v>1</v>
      </c>
      <c r="C810" s="1">
        <v>9</v>
      </c>
      <c r="D810" s="2">
        <v>1</v>
      </c>
      <c r="E810" s="2">
        <v>1</v>
      </c>
      <c r="F810" s="6">
        <v>8</v>
      </c>
      <c r="G810" s="11">
        <v>63.506006008297177</v>
      </c>
      <c r="H810" s="11">
        <v>22.246132897862797</v>
      </c>
    </row>
    <row r="811" spans="1:13" x14ac:dyDescent="0.15">
      <c r="A811" s="1" t="s">
        <v>21</v>
      </c>
      <c r="B811">
        <v>1</v>
      </c>
      <c r="C811" s="1">
        <v>9</v>
      </c>
      <c r="D811" s="2">
        <v>1</v>
      </c>
      <c r="E811" s="2">
        <v>1</v>
      </c>
      <c r="F811" s="6">
        <v>9</v>
      </c>
      <c r="G811" s="11">
        <v>46.918007820323311</v>
      </c>
      <c r="H811" s="11">
        <v>22.163369864596778</v>
      </c>
    </row>
    <row r="812" spans="1:13" x14ac:dyDescent="0.15">
      <c r="A812" s="1" t="s">
        <v>21</v>
      </c>
      <c r="B812">
        <v>1</v>
      </c>
      <c r="C812" s="1">
        <v>9</v>
      </c>
      <c r="D812" s="2">
        <v>1</v>
      </c>
      <c r="E812" s="2">
        <v>1</v>
      </c>
      <c r="F812" s="6">
        <v>10</v>
      </c>
      <c r="G812" s="11">
        <v>0</v>
      </c>
      <c r="H812" s="11">
        <v>0</v>
      </c>
    </row>
    <row r="813" spans="1:13" x14ac:dyDescent="0.15">
      <c r="A813" s="1" t="s">
        <v>21</v>
      </c>
      <c r="B813">
        <v>1</v>
      </c>
      <c r="C813" s="1">
        <v>9</v>
      </c>
      <c r="D813" s="2">
        <v>1</v>
      </c>
      <c r="E813" s="2">
        <v>2</v>
      </c>
      <c r="F813" s="6">
        <v>1</v>
      </c>
      <c r="G813" s="11">
        <v>70.773807949850408</v>
      </c>
      <c r="H813" s="11">
        <v>18.642369702717541</v>
      </c>
      <c r="I813" s="8">
        <v>429.59283174241341</v>
      </c>
      <c r="J813" s="9">
        <f>AVERAGE(G813:G822)</f>
        <v>42.959283174241342</v>
      </c>
      <c r="K813" s="9">
        <f>STDEV(G813:G822)</f>
        <v>37.02670474455595</v>
      </c>
      <c r="L813" s="9">
        <f>AVERAGE(H813:H822)</f>
        <v>19.880129407905923</v>
      </c>
      <c r="M813">
        <f>STDEV(H813:H822)</f>
        <v>17.435069965320022</v>
      </c>
    </row>
    <row r="814" spans="1:13" x14ac:dyDescent="0.15">
      <c r="A814" s="1" t="s">
        <v>21</v>
      </c>
      <c r="B814">
        <v>1</v>
      </c>
      <c r="C814" s="1">
        <v>9</v>
      </c>
      <c r="D814" s="2">
        <v>1</v>
      </c>
      <c r="E814" s="2">
        <v>2</v>
      </c>
      <c r="F814" s="6">
        <v>2</v>
      </c>
      <c r="G814" s="11">
        <v>90.562915610010918</v>
      </c>
      <c r="H814" s="11">
        <v>47.525926978263961</v>
      </c>
    </row>
    <row r="815" spans="1:13" x14ac:dyDescent="0.15">
      <c r="A815" s="1" t="s">
        <v>21</v>
      </c>
      <c r="B815">
        <v>1</v>
      </c>
      <c r="C815" s="1">
        <v>9</v>
      </c>
      <c r="D815" s="2">
        <v>1</v>
      </c>
      <c r="E815" s="2">
        <v>2</v>
      </c>
      <c r="F815" s="6">
        <v>3</v>
      </c>
      <c r="G815" s="11">
        <v>55.316105523103957</v>
      </c>
      <c r="H815" s="11">
        <v>29.824049274960409</v>
      </c>
    </row>
    <row r="816" spans="1:13" x14ac:dyDescent="0.15">
      <c r="A816" s="1" t="s">
        <v>21</v>
      </c>
      <c r="B816">
        <v>1</v>
      </c>
      <c r="C816" s="1">
        <v>9</v>
      </c>
      <c r="D816" s="2">
        <v>1</v>
      </c>
      <c r="E816" s="2">
        <v>2</v>
      </c>
      <c r="F816" s="6">
        <v>4</v>
      </c>
      <c r="G816" s="11">
        <v>15.331820962150353</v>
      </c>
      <c r="H816" s="11">
        <v>10.117367537246775</v>
      </c>
    </row>
    <row r="817" spans="1:13" x14ac:dyDescent="0.15">
      <c r="A817" s="1" t="s">
        <v>21</v>
      </c>
      <c r="B817">
        <v>1</v>
      </c>
      <c r="C817" s="1">
        <v>9</v>
      </c>
      <c r="D817" s="2">
        <v>1</v>
      </c>
      <c r="E817" s="2">
        <v>2</v>
      </c>
      <c r="F817" s="6">
        <v>5</v>
      </c>
      <c r="G817" s="11">
        <v>94.481483782115205</v>
      </c>
      <c r="H817" s="11">
        <v>35.488873184297894</v>
      </c>
    </row>
    <row r="818" spans="1:13" x14ac:dyDescent="0.15">
      <c r="A818" s="1" t="s">
        <v>21</v>
      </c>
      <c r="B818">
        <v>1</v>
      </c>
      <c r="C818" s="1">
        <v>9</v>
      </c>
      <c r="D818" s="2">
        <v>1</v>
      </c>
      <c r="E818" s="2">
        <v>2</v>
      </c>
      <c r="F818" s="6">
        <v>6</v>
      </c>
      <c r="G818" s="11">
        <v>0.48186883221731491</v>
      </c>
      <c r="H818" s="11">
        <v>0.36386308118439481</v>
      </c>
    </row>
    <row r="819" spans="1:13" x14ac:dyDescent="0.15">
      <c r="A819" s="1" t="s">
        <v>21</v>
      </c>
      <c r="B819">
        <v>1</v>
      </c>
      <c r="C819" s="1">
        <v>9</v>
      </c>
      <c r="D819" s="2">
        <v>1</v>
      </c>
      <c r="E819" s="2">
        <v>2</v>
      </c>
      <c r="F819" s="6">
        <v>7</v>
      </c>
      <c r="G819" s="11">
        <v>44.491653131975113</v>
      </c>
      <c r="H819" s="11">
        <v>18.050620816149458</v>
      </c>
    </row>
    <row r="820" spans="1:13" x14ac:dyDescent="0.15">
      <c r="A820" s="1" t="s">
        <v>21</v>
      </c>
      <c r="B820">
        <v>1</v>
      </c>
      <c r="C820" s="1">
        <v>9</v>
      </c>
      <c r="D820" s="2">
        <v>1</v>
      </c>
      <c r="E820" s="2">
        <v>2</v>
      </c>
      <c r="F820" s="6">
        <v>8</v>
      </c>
      <c r="G820" s="11">
        <v>58.153175950990175</v>
      </c>
      <c r="H820" s="11">
        <v>38.788223504238779</v>
      </c>
    </row>
    <row r="821" spans="1:13" x14ac:dyDescent="0.15">
      <c r="A821" s="1" t="s">
        <v>21</v>
      </c>
      <c r="B821">
        <v>1</v>
      </c>
      <c r="C821" s="1">
        <v>9</v>
      </c>
      <c r="D821" s="2">
        <v>1</v>
      </c>
      <c r="E821" s="2">
        <v>2</v>
      </c>
      <c r="F821" s="6">
        <v>9</v>
      </c>
      <c r="G821" s="7">
        <v>0</v>
      </c>
      <c r="H821" s="7">
        <v>0</v>
      </c>
    </row>
    <row r="822" spans="1:13" x14ac:dyDescent="0.15">
      <c r="A822" s="1" t="s">
        <v>21</v>
      </c>
      <c r="B822">
        <v>1</v>
      </c>
      <c r="C822" s="1">
        <v>9</v>
      </c>
      <c r="D822" s="2">
        <v>1</v>
      </c>
      <c r="E822" s="2">
        <v>2</v>
      </c>
      <c r="F822" s="6">
        <v>10</v>
      </c>
      <c r="G822" s="7">
        <v>0</v>
      </c>
      <c r="H822" s="7">
        <v>0</v>
      </c>
    </row>
    <row r="823" spans="1:13" x14ac:dyDescent="0.15">
      <c r="A823" s="1" t="s">
        <v>21</v>
      </c>
      <c r="B823">
        <v>1</v>
      </c>
      <c r="C823" s="1">
        <v>9</v>
      </c>
      <c r="D823" s="2">
        <v>1</v>
      </c>
      <c r="E823" s="2">
        <v>3</v>
      </c>
      <c r="F823" s="6">
        <v>1</v>
      </c>
      <c r="G823" s="11">
        <v>148.44936218900628</v>
      </c>
      <c r="H823" s="11">
        <v>74.08908004183202</v>
      </c>
      <c r="I823" s="8">
        <v>913.50998490676284</v>
      </c>
      <c r="J823" s="9">
        <f>AVERAGE(G823:G832)</f>
        <v>91.35099849067629</v>
      </c>
      <c r="K823" s="9">
        <f>STDEV(G823:G832)</f>
        <v>44.176898526436396</v>
      </c>
      <c r="L823" s="9">
        <f>AVERAGE(H823:H832)</f>
        <v>40.015805483224867</v>
      </c>
      <c r="M823">
        <f>STDEV(H823:H832)</f>
        <v>24.666776915501913</v>
      </c>
    </row>
    <row r="824" spans="1:13" x14ac:dyDescent="0.15">
      <c r="A824" s="1" t="s">
        <v>21</v>
      </c>
      <c r="B824">
        <v>1</v>
      </c>
      <c r="C824" s="1">
        <v>9</v>
      </c>
      <c r="D824" s="2">
        <v>1</v>
      </c>
      <c r="E824" s="2">
        <v>3</v>
      </c>
      <c r="F824" s="6">
        <v>2</v>
      </c>
      <c r="G824" s="11">
        <v>118.81638551049224</v>
      </c>
      <c r="H824" s="11">
        <v>45.877158671388997</v>
      </c>
    </row>
    <row r="825" spans="1:13" x14ac:dyDescent="0.15">
      <c r="A825" s="1" t="s">
        <v>21</v>
      </c>
      <c r="B825">
        <v>1</v>
      </c>
      <c r="C825" s="1">
        <v>9</v>
      </c>
      <c r="D825" s="2">
        <v>1</v>
      </c>
      <c r="E825" s="2">
        <v>3</v>
      </c>
      <c r="F825" s="6">
        <v>3</v>
      </c>
      <c r="G825" s="11">
        <v>86.688321632017136</v>
      </c>
      <c r="H825" s="11">
        <v>38.21926105390672</v>
      </c>
    </row>
    <row r="826" spans="1:13" x14ac:dyDescent="0.15">
      <c r="A826" s="1" t="s">
        <v>21</v>
      </c>
      <c r="B826">
        <v>1</v>
      </c>
      <c r="C826" s="1">
        <v>9</v>
      </c>
      <c r="D826" s="2">
        <v>1</v>
      </c>
      <c r="E826" s="2">
        <v>3</v>
      </c>
      <c r="F826" s="6">
        <v>4</v>
      </c>
      <c r="G826" s="11">
        <v>70.07614762159794</v>
      </c>
      <c r="H826" s="11">
        <v>27.556739117385444</v>
      </c>
    </row>
    <row r="827" spans="1:13" x14ac:dyDescent="0.15">
      <c r="A827" s="1" t="s">
        <v>21</v>
      </c>
      <c r="B827">
        <v>1</v>
      </c>
      <c r="C827" s="1">
        <v>9</v>
      </c>
      <c r="D827" s="2">
        <v>1</v>
      </c>
      <c r="E827" s="2">
        <v>3</v>
      </c>
      <c r="F827" s="6">
        <v>5</v>
      </c>
      <c r="G827" s="11">
        <v>102.82173864355616</v>
      </c>
      <c r="H827" s="11">
        <v>37.047314763426179</v>
      </c>
    </row>
    <row r="828" spans="1:13" x14ac:dyDescent="0.15">
      <c r="A828" s="1" t="s">
        <v>21</v>
      </c>
      <c r="B828">
        <v>1</v>
      </c>
      <c r="C828" s="1">
        <v>9</v>
      </c>
      <c r="D828" s="2">
        <v>1</v>
      </c>
      <c r="E828" s="2">
        <v>3</v>
      </c>
      <c r="F828" s="6">
        <v>6</v>
      </c>
      <c r="G828" s="11">
        <v>86.392741224012866</v>
      </c>
      <c r="H828" s="11">
        <v>34.530075709254277</v>
      </c>
    </row>
    <row r="829" spans="1:13" x14ac:dyDescent="0.15">
      <c r="A829" s="1" t="s">
        <v>21</v>
      </c>
      <c r="B829">
        <v>1</v>
      </c>
      <c r="C829" s="1">
        <v>9</v>
      </c>
      <c r="D829" s="2">
        <v>1</v>
      </c>
      <c r="E829" s="2">
        <v>3</v>
      </c>
      <c r="F829" s="6">
        <v>7</v>
      </c>
      <c r="G829" s="11">
        <v>69.039534641413894</v>
      </c>
      <c r="H829" s="11">
        <v>27.014362120924172</v>
      </c>
    </row>
    <row r="830" spans="1:13" x14ac:dyDescent="0.15">
      <c r="A830" s="1" t="s">
        <v>21</v>
      </c>
      <c r="B830">
        <v>1</v>
      </c>
      <c r="C830" s="1">
        <v>9</v>
      </c>
      <c r="D830" s="2">
        <v>1</v>
      </c>
      <c r="E830" s="2">
        <v>3</v>
      </c>
      <c r="F830" s="6">
        <v>8</v>
      </c>
      <c r="G830" s="11">
        <v>77.539205998344613</v>
      </c>
      <c r="H830" s="11">
        <v>28.994110474016033</v>
      </c>
    </row>
    <row r="831" spans="1:13" x14ac:dyDescent="0.15">
      <c r="A831" s="1" t="s">
        <v>21</v>
      </c>
      <c r="B831">
        <v>1</v>
      </c>
      <c r="C831" s="1">
        <v>9</v>
      </c>
      <c r="D831" s="2">
        <v>1</v>
      </c>
      <c r="E831" s="2">
        <v>3</v>
      </c>
      <c r="F831" s="6">
        <v>9</v>
      </c>
      <c r="G831" s="11">
        <v>153.68654744632164</v>
      </c>
      <c r="H831" s="11">
        <v>86.829952880114774</v>
      </c>
    </row>
    <row r="832" spans="1:13" x14ac:dyDescent="0.15">
      <c r="A832" s="1" t="s">
        <v>21</v>
      </c>
      <c r="B832">
        <v>1</v>
      </c>
      <c r="C832" s="1">
        <v>9</v>
      </c>
      <c r="D832" s="2">
        <v>1</v>
      </c>
      <c r="E832" s="2">
        <v>3</v>
      </c>
      <c r="F832" s="6">
        <v>10</v>
      </c>
      <c r="G832" s="7">
        <v>0</v>
      </c>
      <c r="H832" s="7">
        <v>0</v>
      </c>
    </row>
    <row r="833" spans="1:13" x14ac:dyDescent="0.15">
      <c r="A833" s="1" t="s">
        <v>21</v>
      </c>
      <c r="B833">
        <v>1</v>
      </c>
      <c r="C833" s="1">
        <v>9</v>
      </c>
      <c r="D833" s="2">
        <v>1</v>
      </c>
      <c r="E833" s="2">
        <v>4</v>
      </c>
      <c r="F833" s="6">
        <v>1</v>
      </c>
      <c r="G833" s="11">
        <v>66.467031983568063</v>
      </c>
      <c r="H833" s="11">
        <v>25.289166785992713</v>
      </c>
      <c r="I833" s="8">
        <v>440.37597183098586</v>
      </c>
      <c r="J833" s="9">
        <f>AVERAGE(G833:G842)</f>
        <v>44.037597183098583</v>
      </c>
      <c r="K833" s="9">
        <f>STDEV(G833:G842)</f>
        <v>30.900479490023105</v>
      </c>
      <c r="L833" s="9">
        <f>AVERAGE(H833:H842)</f>
        <v>19.532454108843819</v>
      </c>
      <c r="M833">
        <f>STDEV(H833:H842)</f>
        <v>12.693613456301696</v>
      </c>
    </row>
    <row r="834" spans="1:13" x14ac:dyDescent="0.15">
      <c r="A834" s="1" t="s">
        <v>21</v>
      </c>
      <c r="B834">
        <v>1</v>
      </c>
      <c r="C834" s="1">
        <v>9</v>
      </c>
      <c r="D834" s="2">
        <v>1</v>
      </c>
      <c r="E834" s="2">
        <v>4</v>
      </c>
      <c r="F834" s="6">
        <v>2</v>
      </c>
      <c r="G834" s="11">
        <v>69.767733079029725</v>
      </c>
      <c r="H834" s="11">
        <v>21.94036785720548</v>
      </c>
    </row>
    <row r="835" spans="1:13" x14ac:dyDescent="0.15">
      <c r="A835" s="1" t="s">
        <v>21</v>
      </c>
      <c r="B835">
        <v>1</v>
      </c>
      <c r="C835" s="1">
        <v>9</v>
      </c>
      <c r="D835" s="2">
        <v>1</v>
      </c>
      <c r="E835" s="2">
        <v>4</v>
      </c>
      <c r="F835" s="6">
        <v>3</v>
      </c>
      <c r="G835" s="11">
        <v>21.554916275430358</v>
      </c>
      <c r="H835" s="11">
        <v>12.198084780791014</v>
      </c>
    </row>
    <row r="836" spans="1:13" x14ac:dyDescent="0.15">
      <c r="A836" s="1" t="s">
        <v>21</v>
      </c>
      <c r="B836">
        <v>1</v>
      </c>
      <c r="C836" s="1">
        <v>9</v>
      </c>
      <c r="D836" s="2">
        <v>1</v>
      </c>
      <c r="E836" s="2">
        <v>4</v>
      </c>
      <c r="F836" s="6">
        <v>4</v>
      </c>
      <c r="G836" s="11">
        <v>67.899937695618149</v>
      </c>
      <c r="H836" s="11">
        <v>24.846599168600648</v>
      </c>
    </row>
    <row r="837" spans="1:13" x14ac:dyDescent="0.15">
      <c r="A837" s="1" t="s">
        <v>21</v>
      </c>
      <c r="B837">
        <v>1</v>
      </c>
      <c r="C837" s="1">
        <v>9</v>
      </c>
      <c r="D837" s="2">
        <v>1</v>
      </c>
      <c r="E837" s="2">
        <v>4</v>
      </c>
      <c r="F837" s="6">
        <v>5</v>
      </c>
      <c r="G837" s="11">
        <v>23.726576877934274</v>
      </c>
      <c r="H837" s="11">
        <v>17.896795357052738</v>
      </c>
    </row>
    <row r="838" spans="1:13" x14ac:dyDescent="0.15">
      <c r="A838" s="1" t="s">
        <v>21</v>
      </c>
      <c r="B838">
        <v>1</v>
      </c>
      <c r="C838" s="1">
        <v>9</v>
      </c>
      <c r="D838" s="2">
        <v>1</v>
      </c>
      <c r="E838" s="2">
        <v>4</v>
      </c>
      <c r="F838" s="6">
        <v>6</v>
      </c>
      <c r="G838" s="11">
        <v>80.065697476525827</v>
      </c>
      <c r="H838" s="11">
        <v>30.473649028616297</v>
      </c>
    </row>
    <row r="839" spans="1:13" x14ac:dyDescent="0.15">
      <c r="A839" s="1" t="s">
        <v>21</v>
      </c>
      <c r="B839">
        <v>1</v>
      </c>
      <c r="C839" s="1">
        <v>9</v>
      </c>
      <c r="D839" s="2">
        <v>1</v>
      </c>
      <c r="E839" s="2">
        <v>4</v>
      </c>
      <c r="F839" s="6">
        <v>7</v>
      </c>
      <c r="G839" s="11">
        <v>39.572172339593116</v>
      </c>
      <c r="H839" s="11">
        <v>22.258985134541806</v>
      </c>
    </row>
    <row r="840" spans="1:13" x14ac:dyDescent="0.15">
      <c r="A840" s="1" t="s">
        <v>21</v>
      </c>
      <c r="B840">
        <v>1</v>
      </c>
      <c r="C840" s="1">
        <v>9</v>
      </c>
      <c r="D840" s="2">
        <v>1</v>
      </c>
      <c r="E840" s="2">
        <v>4</v>
      </c>
      <c r="F840" s="6">
        <v>8</v>
      </c>
      <c r="G840" s="11">
        <v>71.321906103286381</v>
      </c>
      <c r="H840" s="11">
        <v>40.4208929756375</v>
      </c>
    </row>
    <row r="841" spans="1:13" x14ac:dyDescent="0.15">
      <c r="A841" s="1" t="s">
        <v>21</v>
      </c>
      <c r="B841">
        <v>1</v>
      </c>
      <c r="C841" s="1">
        <v>9</v>
      </c>
      <c r="D841" s="2">
        <v>1</v>
      </c>
      <c r="E841" s="2">
        <v>4</v>
      </c>
      <c r="F841" s="6">
        <v>9</v>
      </c>
      <c r="G841" s="11">
        <v>0</v>
      </c>
      <c r="H841" s="11">
        <v>0</v>
      </c>
    </row>
    <row r="842" spans="1:13" x14ac:dyDescent="0.15">
      <c r="A842" s="1" t="s">
        <v>21</v>
      </c>
      <c r="B842">
        <v>1</v>
      </c>
      <c r="C842" s="1">
        <v>9</v>
      </c>
      <c r="D842" s="2">
        <v>1</v>
      </c>
      <c r="E842" s="2">
        <v>4</v>
      </c>
      <c r="F842" s="6">
        <v>10</v>
      </c>
      <c r="G842" s="11">
        <v>0</v>
      </c>
      <c r="H842" s="11">
        <v>0</v>
      </c>
    </row>
    <row r="843" spans="1:13" x14ac:dyDescent="0.15">
      <c r="A843" s="1" t="s">
        <v>21</v>
      </c>
      <c r="B843">
        <v>1</v>
      </c>
      <c r="C843" s="1">
        <v>9</v>
      </c>
      <c r="D843" s="2">
        <v>1</v>
      </c>
      <c r="E843" s="6">
        <v>5</v>
      </c>
      <c r="F843" s="6">
        <v>1</v>
      </c>
      <c r="G843" s="11">
        <v>180.36502399452672</v>
      </c>
      <c r="H843" s="11">
        <v>40.084258880923194</v>
      </c>
      <c r="I843" s="8">
        <v>840.02134027268744</v>
      </c>
      <c r="J843" s="9">
        <f>AVERAGE(G843:G852)</f>
        <v>84.002134027268738</v>
      </c>
      <c r="K843" s="9">
        <f>STDEV(G843:G852)</f>
        <v>63.090689414421696</v>
      </c>
      <c r="L843" s="9">
        <f>AVERAGE(H843:H852)</f>
        <v>43.460684210378695</v>
      </c>
      <c r="M843">
        <f>STDEV(H843:H852)</f>
        <v>36.207941215870449</v>
      </c>
    </row>
    <row r="844" spans="1:13" x14ac:dyDescent="0.15">
      <c r="A844" s="1" t="s">
        <v>21</v>
      </c>
      <c r="B844">
        <v>1</v>
      </c>
      <c r="C844" s="1">
        <v>9</v>
      </c>
      <c r="D844" s="2">
        <v>1</v>
      </c>
      <c r="E844" s="6">
        <v>5</v>
      </c>
      <c r="F844" s="6">
        <v>2</v>
      </c>
      <c r="G844" s="11">
        <v>130.38240805356008</v>
      </c>
      <c r="H844" s="11">
        <v>59.205100311179706</v>
      </c>
    </row>
    <row r="845" spans="1:13" x14ac:dyDescent="0.15">
      <c r="A845" s="1" t="s">
        <v>21</v>
      </c>
      <c r="B845">
        <v>1</v>
      </c>
      <c r="C845" s="1">
        <v>9</v>
      </c>
      <c r="D845" s="2">
        <v>1</v>
      </c>
      <c r="E845" s="6">
        <v>5</v>
      </c>
      <c r="F845" s="6">
        <v>3</v>
      </c>
      <c r="G845" s="11">
        <v>88.393389239114498</v>
      </c>
      <c r="H845" s="11">
        <v>29.915714447335674</v>
      </c>
    </row>
    <row r="846" spans="1:13" x14ac:dyDescent="0.15">
      <c r="A846" s="1" t="s">
        <v>21</v>
      </c>
      <c r="B846">
        <v>1</v>
      </c>
      <c r="C846" s="1">
        <v>9</v>
      </c>
      <c r="D846" s="2">
        <v>1</v>
      </c>
      <c r="E846" s="6">
        <v>5</v>
      </c>
      <c r="F846" s="6">
        <v>4</v>
      </c>
      <c r="G846" s="11">
        <v>99.466589649611507</v>
      </c>
      <c r="H846" s="11">
        <v>46.913985770501711</v>
      </c>
    </row>
    <row r="847" spans="1:13" x14ac:dyDescent="0.15">
      <c r="A847" s="1" t="s">
        <v>21</v>
      </c>
      <c r="B847">
        <v>1</v>
      </c>
      <c r="C847" s="1">
        <v>9</v>
      </c>
      <c r="D847" s="2">
        <v>1</v>
      </c>
      <c r="E847" s="6">
        <v>5</v>
      </c>
      <c r="F847" s="6">
        <v>5</v>
      </c>
      <c r="G847" s="11">
        <v>127.65937575135611</v>
      </c>
      <c r="H847" s="11">
        <v>97.926149112122573</v>
      </c>
    </row>
    <row r="848" spans="1:13" x14ac:dyDescent="0.15">
      <c r="A848" s="1" t="s">
        <v>21</v>
      </c>
      <c r="B848">
        <v>1</v>
      </c>
      <c r="C848" s="1">
        <v>9</v>
      </c>
      <c r="D848" s="2">
        <v>1</v>
      </c>
      <c r="E848" s="6">
        <v>5</v>
      </c>
      <c r="F848" s="6">
        <v>6</v>
      </c>
      <c r="G848" s="11">
        <v>108.74439945267069</v>
      </c>
      <c r="H848" s="11">
        <v>80.153792452055356</v>
      </c>
    </row>
    <row r="849" spans="1:13" x14ac:dyDescent="0.15">
      <c r="A849" s="1" t="s">
        <v>21</v>
      </c>
      <c r="B849">
        <v>1</v>
      </c>
      <c r="C849" s="1">
        <v>9</v>
      </c>
      <c r="D849" s="2">
        <v>1</v>
      </c>
      <c r="E849" s="2">
        <v>5</v>
      </c>
      <c r="F849" s="6">
        <v>7</v>
      </c>
      <c r="G849" s="11">
        <v>105.01015413184774</v>
      </c>
      <c r="H849" s="11">
        <v>80.407841129668739</v>
      </c>
    </row>
    <row r="850" spans="1:13" x14ac:dyDescent="0.15">
      <c r="A850" s="1" t="s">
        <v>21</v>
      </c>
      <c r="B850">
        <v>1</v>
      </c>
      <c r="C850" s="1">
        <v>9</v>
      </c>
      <c r="D850" s="2">
        <v>1</v>
      </c>
      <c r="E850" s="6">
        <v>5</v>
      </c>
      <c r="F850" s="6">
        <v>8</v>
      </c>
      <c r="G850" s="7">
        <v>0</v>
      </c>
      <c r="H850" s="7">
        <v>0</v>
      </c>
    </row>
    <row r="851" spans="1:13" x14ac:dyDescent="0.15">
      <c r="A851" s="1" t="s">
        <v>21</v>
      </c>
      <c r="B851">
        <v>1</v>
      </c>
      <c r="C851" s="1">
        <v>9</v>
      </c>
      <c r="D851" s="2">
        <v>1</v>
      </c>
      <c r="E851" s="6">
        <v>5</v>
      </c>
      <c r="F851" s="6">
        <v>9</v>
      </c>
      <c r="G851" s="7">
        <v>0</v>
      </c>
      <c r="H851" s="7">
        <v>0</v>
      </c>
    </row>
    <row r="852" spans="1:13" x14ac:dyDescent="0.15">
      <c r="A852" s="1" t="s">
        <v>21</v>
      </c>
      <c r="B852">
        <v>1</v>
      </c>
      <c r="C852" s="1">
        <v>9</v>
      </c>
      <c r="D852" s="2">
        <v>1</v>
      </c>
      <c r="E852" s="6">
        <v>5</v>
      </c>
      <c r="F852" s="6">
        <v>10</v>
      </c>
      <c r="G852" s="7">
        <v>0</v>
      </c>
      <c r="H852" s="7">
        <v>0</v>
      </c>
    </row>
    <row r="853" spans="1:13" x14ac:dyDescent="0.15">
      <c r="A853" s="1" t="s">
        <v>21</v>
      </c>
      <c r="B853">
        <v>1</v>
      </c>
      <c r="C853" s="1">
        <v>9</v>
      </c>
      <c r="D853" s="2">
        <v>2</v>
      </c>
      <c r="E853" s="2">
        <v>1</v>
      </c>
      <c r="F853" s="6">
        <v>1</v>
      </c>
      <c r="G853" s="11">
        <v>78.530539773835045</v>
      </c>
      <c r="H853" s="11">
        <v>38.811227222168817</v>
      </c>
      <c r="I853" s="8">
        <v>542.68969418990048</v>
      </c>
      <c r="J853" s="9">
        <f>AVERAGE(G853:G862)</f>
        <v>54.268969418990046</v>
      </c>
      <c r="K853" s="9">
        <f>STDEV(G853:G862)</f>
        <v>23.253286249120411</v>
      </c>
      <c r="L853" s="9">
        <f>AVERAGE(H853:H862)</f>
        <v>21.002633740136364</v>
      </c>
      <c r="M853">
        <f>STDEV(H853:H862)</f>
        <v>11.282430363413287</v>
      </c>
    </row>
    <row r="854" spans="1:13" x14ac:dyDescent="0.15">
      <c r="A854" s="1" t="s">
        <v>21</v>
      </c>
      <c r="B854">
        <v>1</v>
      </c>
      <c r="C854" s="1">
        <v>9</v>
      </c>
      <c r="D854" s="2">
        <v>2</v>
      </c>
      <c r="E854" s="2">
        <v>1</v>
      </c>
      <c r="F854" s="6">
        <v>2</v>
      </c>
      <c r="G854" s="11">
        <v>58.080674302983027</v>
      </c>
      <c r="H854" s="11">
        <v>28.518318928763893</v>
      </c>
    </row>
    <row r="855" spans="1:13" x14ac:dyDescent="0.15">
      <c r="A855" s="1" t="s">
        <v>21</v>
      </c>
      <c r="B855">
        <v>1</v>
      </c>
      <c r="C855" s="1">
        <v>9</v>
      </c>
      <c r="D855" s="2">
        <v>2</v>
      </c>
      <c r="E855" s="2">
        <v>1</v>
      </c>
      <c r="F855" s="6">
        <v>3</v>
      </c>
      <c r="G855" s="11">
        <v>73.855689413140965</v>
      </c>
      <c r="H855" s="11">
        <v>26.625331176408721</v>
      </c>
    </row>
    <row r="856" spans="1:13" x14ac:dyDescent="0.15">
      <c r="A856" s="1" t="s">
        <v>21</v>
      </c>
      <c r="B856">
        <v>1</v>
      </c>
      <c r="C856" s="1">
        <v>9</v>
      </c>
      <c r="D856" s="2">
        <v>2</v>
      </c>
      <c r="E856" s="2">
        <v>1</v>
      </c>
      <c r="F856" s="6">
        <v>4</v>
      </c>
      <c r="G856" s="11">
        <v>48.204445116007015</v>
      </c>
      <c r="H856" s="11">
        <v>17.489969151359961</v>
      </c>
    </row>
    <row r="857" spans="1:13" x14ac:dyDescent="0.15">
      <c r="A857" s="1" t="s">
        <v>21</v>
      </c>
      <c r="B857">
        <v>1</v>
      </c>
      <c r="C857" s="1">
        <v>9</v>
      </c>
      <c r="D857" s="2">
        <v>2</v>
      </c>
      <c r="E857" s="2">
        <v>1</v>
      </c>
      <c r="F857" s="6">
        <v>5</v>
      </c>
      <c r="G857" s="11">
        <v>45.198092610645347</v>
      </c>
      <c r="H857" s="11">
        <v>35.151371091470921</v>
      </c>
    </row>
    <row r="858" spans="1:13" x14ac:dyDescent="0.15">
      <c r="A858" s="1" t="s">
        <v>21</v>
      </c>
      <c r="B858">
        <v>1</v>
      </c>
      <c r="C858" s="1">
        <v>9</v>
      </c>
      <c r="D858" s="2">
        <v>2</v>
      </c>
      <c r="E858" s="2">
        <v>1</v>
      </c>
      <c r="F858" s="6">
        <v>6</v>
      </c>
      <c r="G858" s="11">
        <v>86.854968707350352</v>
      </c>
      <c r="H858" s="11">
        <v>18.584610079607135</v>
      </c>
    </row>
    <row r="859" spans="1:13" x14ac:dyDescent="0.15">
      <c r="A859" s="1" t="s">
        <v>21</v>
      </c>
      <c r="B859">
        <v>1</v>
      </c>
      <c r="C859" s="1">
        <v>9</v>
      </c>
      <c r="D859" s="2">
        <v>2</v>
      </c>
      <c r="E859" s="2">
        <v>1</v>
      </c>
      <c r="F859" s="6">
        <v>7</v>
      </c>
      <c r="G859" s="11">
        <v>39.470185318775592</v>
      </c>
      <c r="H859" s="11">
        <v>10.227767717966902</v>
      </c>
    </row>
    <row r="860" spans="1:13" x14ac:dyDescent="0.15">
      <c r="A860" s="1" t="s">
        <v>21</v>
      </c>
      <c r="B860">
        <v>1</v>
      </c>
      <c r="C860" s="1">
        <v>9</v>
      </c>
      <c r="D860" s="2">
        <v>2</v>
      </c>
      <c r="E860" s="2">
        <v>1</v>
      </c>
      <c r="F860" s="6">
        <v>8</v>
      </c>
      <c r="G860" s="11">
        <v>5.1333052251900959</v>
      </c>
      <c r="H860" s="11">
        <v>2.0909965480165242</v>
      </c>
    </row>
    <row r="861" spans="1:13" x14ac:dyDescent="0.15">
      <c r="A861" s="1" t="s">
        <v>21</v>
      </c>
      <c r="B861">
        <v>1</v>
      </c>
      <c r="C861" s="1">
        <v>9</v>
      </c>
      <c r="D861" s="2">
        <v>2</v>
      </c>
      <c r="E861" s="2">
        <v>1</v>
      </c>
      <c r="F861" s="6">
        <v>9</v>
      </c>
      <c r="G861" s="11">
        <v>47.991888769740683</v>
      </c>
      <c r="H861" s="11">
        <v>14.968866317992537</v>
      </c>
    </row>
    <row r="862" spans="1:13" x14ac:dyDescent="0.15">
      <c r="A862" s="1" t="s">
        <v>21</v>
      </c>
      <c r="B862">
        <v>1</v>
      </c>
      <c r="C862" s="1">
        <v>9</v>
      </c>
      <c r="D862" s="2">
        <v>2</v>
      </c>
      <c r="E862" s="2">
        <v>1</v>
      </c>
      <c r="F862" s="6">
        <v>10</v>
      </c>
      <c r="G862" s="11">
        <v>59.369904952232403</v>
      </c>
      <c r="H862" s="11">
        <v>17.55787916760821</v>
      </c>
    </row>
    <row r="863" spans="1:13" x14ac:dyDescent="0.15">
      <c r="A863" s="1" t="s">
        <v>21</v>
      </c>
      <c r="B863">
        <v>1</v>
      </c>
      <c r="C863" s="1">
        <v>9</v>
      </c>
      <c r="D863" s="2">
        <v>2</v>
      </c>
      <c r="E863" s="2">
        <v>2</v>
      </c>
      <c r="F863" s="6">
        <v>1</v>
      </c>
      <c r="G863" s="11">
        <v>61.37662807931104</v>
      </c>
      <c r="H863" s="11">
        <v>31.390180350482812</v>
      </c>
      <c r="I863" s="8">
        <v>264.55398848387745</v>
      </c>
      <c r="J863" s="9">
        <f>AVERAGE(G863:G872)</f>
        <v>26.455398848387745</v>
      </c>
      <c r="K863" s="9">
        <f>STDEV(G863:G872)</f>
        <v>29.193354237245853</v>
      </c>
      <c r="L863" s="9">
        <f>AVERAGE(H863:H872)</f>
        <v>11.525938213895136</v>
      </c>
      <c r="M863">
        <f>STDEV(H863:H872)</f>
        <v>12.658914623210903</v>
      </c>
    </row>
    <row r="864" spans="1:13" x14ac:dyDescent="0.15">
      <c r="A864" s="1" t="s">
        <v>21</v>
      </c>
      <c r="B864">
        <v>1</v>
      </c>
      <c r="C864" s="1">
        <v>9</v>
      </c>
      <c r="D864" s="2">
        <v>2</v>
      </c>
      <c r="E864" s="2">
        <v>2</v>
      </c>
      <c r="F864" s="6">
        <v>2</v>
      </c>
      <c r="G864" s="11">
        <v>39.359361105547769</v>
      </c>
      <c r="H864" s="11">
        <v>20.382222090840564</v>
      </c>
    </row>
    <row r="865" spans="1:13" x14ac:dyDescent="0.15">
      <c r="A865" s="1" t="s">
        <v>21</v>
      </c>
      <c r="B865">
        <v>1</v>
      </c>
      <c r="C865" s="1">
        <v>9</v>
      </c>
      <c r="D865" s="2">
        <v>2</v>
      </c>
      <c r="E865" s="2">
        <v>2</v>
      </c>
      <c r="F865" s="6">
        <v>3</v>
      </c>
      <c r="G865" s="11">
        <v>53.177950430602849</v>
      </c>
      <c r="H865" s="11">
        <v>21.314457314457314</v>
      </c>
    </row>
    <row r="866" spans="1:13" x14ac:dyDescent="0.15">
      <c r="A866" s="1" t="s">
        <v>21</v>
      </c>
      <c r="B866">
        <v>1</v>
      </c>
      <c r="C866" s="1">
        <v>9</v>
      </c>
      <c r="D866" s="2">
        <v>2</v>
      </c>
      <c r="E866" s="2">
        <v>2</v>
      </c>
      <c r="F866" s="6">
        <v>4</v>
      </c>
      <c r="G866" s="11">
        <v>41.100420588824356</v>
      </c>
      <c r="H866" s="11">
        <v>17.455814968361334</v>
      </c>
    </row>
    <row r="867" spans="1:13" x14ac:dyDescent="0.15">
      <c r="A867" s="1" t="s">
        <v>21</v>
      </c>
      <c r="B867">
        <v>1</v>
      </c>
      <c r="C867" s="1">
        <v>9</v>
      </c>
      <c r="D867" s="2">
        <v>2</v>
      </c>
      <c r="E867" s="2">
        <v>2</v>
      </c>
      <c r="F867" s="6">
        <v>5</v>
      </c>
      <c r="G867" s="11">
        <v>69.539628279591426</v>
      </c>
      <c r="H867" s="11">
        <v>24.716707414809331</v>
      </c>
    </row>
    <row r="868" spans="1:13" x14ac:dyDescent="0.15">
      <c r="A868" s="1" t="s">
        <v>21</v>
      </c>
      <c r="B868">
        <v>1</v>
      </c>
      <c r="C868" s="1">
        <v>9</v>
      </c>
      <c r="D868" s="2">
        <v>2</v>
      </c>
      <c r="E868" s="2">
        <v>2</v>
      </c>
      <c r="F868" s="6">
        <v>6</v>
      </c>
      <c r="G868" s="11">
        <v>0</v>
      </c>
      <c r="H868" s="11">
        <v>0</v>
      </c>
    </row>
    <row r="869" spans="1:13" x14ac:dyDescent="0.15">
      <c r="A869" s="1" t="s">
        <v>21</v>
      </c>
      <c r="B869">
        <v>1</v>
      </c>
      <c r="C869" s="1">
        <v>9</v>
      </c>
      <c r="D869" s="2">
        <v>2</v>
      </c>
      <c r="E869" s="2">
        <v>2</v>
      </c>
      <c r="F869" s="6">
        <v>7</v>
      </c>
      <c r="G869" s="11">
        <v>0</v>
      </c>
      <c r="H869" s="11">
        <v>0</v>
      </c>
    </row>
    <row r="870" spans="1:13" x14ac:dyDescent="0.15">
      <c r="A870" s="1" t="s">
        <v>21</v>
      </c>
      <c r="B870">
        <v>1</v>
      </c>
      <c r="C870" s="1">
        <v>9</v>
      </c>
      <c r="D870" s="2">
        <v>2</v>
      </c>
      <c r="E870" s="2">
        <v>2</v>
      </c>
      <c r="F870" s="6">
        <v>8</v>
      </c>
      <c r="G870" s="11">
        <v>0</v>
      </c>
      <c r="H870" s="11">
        <v>0</v>
      </c>
    </row>
    <row r="871" spans="1:13" x14ac:dyDescent="0.15">
      <c r="A871" s="1" t="s">
        <v>21</v>
      </c>
      <c r="B871">
        <v>1</v>
      </c>
      <c r="C871" s="1">
        <v>9</v>
      </c>
      <c r="D871" s="2">
        <v>2</v>
      </c>
      <c r="E871" s="2">
        <v>2</v>
      </c>
      <c r="F871" s="6">
        <v>9</v>
      </c>
      <c r="G871" s="11">
        <v>0</v>
      </c>
      <c r="H871" s="11">
        <v>0</v>
      </c>
    </row>
    <row r="872" spans="1:13" x14ac:dyDescent="0.15">
      <c r="A872" s="1" t="s">
        <v>21</v>
      </c>
      <c r="B872">
        <v>1</v>
      </c>
      <c r="C872" s="1">
        <v>9</v>
      </c>
      <c r="D872" s="2">
        <v>2</v>
      </c>
      <c r="E872" s="2">
        <v>2</v>
      </c>
      <c r="F872" s="6">
        <v>10</v>
      </c>
      <c r="G872" s="11">
        <v>0</v>
      </c>
      <c r="H872" s="11">
        <v>0</v>
      </c>
    </row>
    <row r="873" spans="1:13" x14ac:dyDescent="0.15">
      <c r="A873" s="1" t="s">
        <v>21</v>
      </c>
      <c r="B873">
        <v>1</v>
      </c>
      <c r="C873" s="1">
        <v>9</v>
      </c>
      <c r="D873" s="2">
        <v>2</v>
      </c>
      <c r="E873" s="2">
        <v>3</v>
      </c>
      <c r="F873" s="6">
        <v>1</v>
      </c>
      <c r="G873" s="11">
        <v>35.33755297659512</v>
      </c>
      <c r="H873" s="11">
        <v>14.795134925279729</v>
      </c>
      <c r="I873" s="8">
        <v>194.24236175585119</v>
      </c>
      <c r="J873" s="9">
        <f>AVERAGE(G873:G882)</f>
        <v>19.424236175585119</v>
      </c>
      <c r="K873" s="9">
        <f>STDEV(G873:G882)</f>
        <v>23.507862339319328</v>
      </c>
      <c r="L873" s="9">
        <f>AVERAGE(H873:H882)</f>
        <v>8.9727193953859405</v>
      </c>
      <c r="M873">
        <f>STDEV(H873:H882)</f>
        <v>11.010245563304702</v>
      </c>
    </row>
    <row r="874" spans="1:13" x14ac:dyDescent="0.15">
      <c r="A874" s="1" t="s">
        <v>21</v>
      </c>
      <c r="B874">
        <v>1</v>
      </c>
      <c r="C874" s="1">
        <v>9</v>
      </c>
      <c r="D874" s="2">
        <v>2</v>
      </c>
      <c r="E874" s="2">
        <v>3</v>
      </c>
      <c r="F874" s="6">
        <v>2</v>
      </c>
      <c r="G874" s="11">
        <v>5.6605409342526949</v>
      </c>
      <c r="H874" s="11">
        <v>2.8327238475177303</v>
      </c>
    </row>
    <row r="875" spans="1:13" x14ac:dyDescent="0.15">
      <c r="A875" s="1" t="s">
        <v>21</v>
      </c>
      <c r="B875">
        <v>1</v>
      </c>
      <c r="C875" s="1">
        <v>9</v>
      </c>
      <c r="D875" s="2">
        <v>2</v>
      </c>
      <c r="E875" s="2">
        <v>3</v>
      </c>
      <c r="F875" s="6">
        <v>3</v>
      </c>
      <c r="G875" s="11">
        <v>61.025890453530153</v>
      </c>
      <c r="H875" s="11">
        <v>22.956299003529814</v>
      </c>
    </row>
    <row r="876" spans="1:13" x14ac:dyDescent="0.15">
      <c r="A876" s="1" t="s">
        <v>21</v>
      </c>
      <c r="B876">
        <v>1</v>
      </c>
      <c r="C876" s="1">
        <v>9</v>
      </c>
      <c r="D876" s="2">
        <v>2</v>
      </c>
      <c r="E876" s="2">
        <v>3</v>
      </c>
      <c r="F876" s="6">
        <v>4</v>
      </c>
      <c r="G876" s="11">
        <v>34.291252500728369</v>
      </c>
      <c r="H876" s="11">
        <v>12.579711616571892</v>
      </c>
    </row>
    <row r="877" spans="1:13" x14ac:dyDescent="0.15">
      <c r="A877" s="1" t="s">
        <v>21</v>
      </c>
      <c r="B877">
        <v>1</v>
      </c>
      <c r="C877" s="1">
        <v>9</v>
      </c>
      <c r="D877" s="2">
        <v>2</v>
      </c>
      <c r="E877" s="2">
        <v>3</v>
      </c>
      <c r="F877" s="6">
        <v>5</v>
      </c>
      <c r="G877" s="11">
        <v>5.2840942021948143</v>
      </c>
      <c r="H877" s="11">
        <v>3.1856753080960205</v>
      </c>
    </row>
    <row r="878" spans="1:13" x14ac:dyDescent="0.15">
      <c r="A878" s="1" t="s">
        <v>21</v>
      </c>
      <c r="B878">
        <v>1</v>
      </c>
      <c r="C878" s="1">
        <v>9</v>
      </c>
      <c r="D878" s="2">
        <v>2</v>
      </c>
      <c r="E878" s="2">
        <v>3</v>
      </c>
      <c r="F878" s="6">
        <v>6</v>
      </c>
      <c r="G878" s="11">
        <v>2.3195761872390017</v>
      </c>
      <c r="H878" s="11">
        <v>2.2530515674571165</v>
      </c>
    </row>
    <row r="879" spans="1:13" x14ac:dyDescent="0.15">
      <c r="A879" s="1" t="s">
        <v>21</v>
      </c>
      <c r="B879">
        <v>1</v>
      </c>
      <c r="C879" s="1">
        <v>9</v>
      </c>
      <c r="D879" s="2">
        <v>2</v>
      </c>
      <c r="E879" s="2">
        <v>3</v>
      </c>
      <c r="F879" s="6">
        <v>7</v>
      </c>
      <c r="G879" s="11">
        <v>50.323454501311062</v>
      </c>
      <c r="H879" s="11">
        <v>31.124597685407107</v>
      </c>
    </row>
    <row r="880" spans="1:13" x14ac:dyDescent="0.15">
      <c r="A880" s="1" t="s">
        <v>21</v>
      </c>
      <c r="B880">
        <v>1</v>
      </c>
      <c r="C880" s="1">
        <v>9</v>
      </c>
      <c r="D880" s="2">
        <v>2</v>
      </c>
      <c r="E880" s="2">
        <v>3</v>
      </c>
      <c r="F880" s="6">
        <v>8</v>
      </c>
      <c r="G880" s="11">
        <v>0</v>
      </c>
      <c r="H880" s="11">
        <v>0</v>
      </c>
    </row>
    <row r="881" spans="1:13" x14ac:dyDescent="0.15">
      <c r="A881" s="1" t="s">
        <v>21</v>
      </c>
      <c r="B881">
        <v>1</v>
      </c>
      <c r="C881" s="1">
        <v>9</v>
      </c>
      <c r="D881" s="2">
        <v>2</v>
      </c>
      <c r="E881" s="2">
        <v>3</v>
      </c>
      <c r="F881" s="6">
        <v>9</v>
      </c>
      <c r="G881" s="11">
        <v>0</v>
      </c>
      <c r="H881" s="11">
        <v>0</v>
      </c>
    </row>
    <row r="882" spans="1:13" x14ac:dyDescent="0.15">
      <c r="A882" s="1" t="s">
        <v>21</v>
      </c>
      <c r="B882">
        <v>1</v>
      </c>
      <c r="C882" s="1">
        <v>9</v>
      </c>
      <c r="D882" s="2">
        <v>2</v>
      </c>
      <c r="E882" s="2">
        <v>3</v>
      </c>
      <c r="F882" s="6">
        <v>10</v>
      </c>
      <c r="G882" s="11">
        <v>0</v>
      </c>
      <c r="H882" s="11">
        <v>0</v>
      </c>
    </row>
    <row r="883" spans="1:13" x14ac:dyDescent="0.15">
      <c r="A883" s="1" t="s">
        <v>21</v>
      </c>
      <c r="B883">
        <v>1</v>
      </c>
      <c r="C883" s="1">
        <v>9</v>
      </c>
      <c r="D883" s="2">
        <v>2</v>
      </c>
      <c r="E883" s="2">
        <v>4</v>
      </c>
      <c r="F883" s="6">
        <v>1</v>
      </c>
      <c r="G883" s="11">
        <v>130.02769115901901</v>
      </c>
      <c r="H883" s="11">
        <v>64.402035445794738</v>
      </c>
      <c r="I883" s="8">
        <v>566.8676304390824</v>
      </c>
      <c r="J883" s="9">
        <f>AVERAGE(G883:G892)</f>
        <v>56.686763043908243</v>
      </c>
      <c r="K883" s="9">
        <f>STDEV(G883:G892)</f>
        <v>34.936021467757151</v>
      </c>
      <c r="L883" s="9">
        <f>AVERAGE(H883:H892)</f>
        <v>29.288281338458859</v>
      </c>
      <c r="M883">
        <f>STDEV(H883:H892)</f>
        <v>21.175887219287517</v>
      </c>
    </row>
    <row r="884" spans="1:13" x14ac:dyDescent="0.15">
      <c r="A884" s="1" t="s">
        <v>21</v>
      </c>
      <c r="B884">
        <v>1</v>
      </c>
      <c r="C884" s="1">
        <v>9</v>
      </c>
      <c r="D884" s="2">
        <v>2</v>
      </c>
      <c r="E884" s="2">
        <v>4</v>
      </c>
      <c r="F884" s="6">
        <v>2</v>
      </c>
      <c r="G884" s="11">
        <v>76.169283722310141</v>
      </c>
      <c r="H884" s="11">
        <v>53.91221945137157</v>
      </c>
    </row>
    <row r="885" spans="1:13" x14ac:dyDescent="0.15">
      <c r="A885" s="1" t="s">
        <v>21</v>
      </c>
      <c r="B885">
        <v>1</v>
      </c>
      <c r="C885" s="1">
        <v>9</v>
      </c>
      <c r="D885" s="2">
        <v>2</v>
      </c>
      <c r="E885" s="2">
        <v>4</v>
      </c>
      <c r="F885" s="6">
        <v>3</v>
      </c>
      <c r="G885" s="11">
        <v>17.447327927215191</v>
      </c>
      <c r="H885" s="11">
        <v>9.3405059566473767</v>
      </c>
    </row>
    <row r="886" spans="1:13" x14ac:dyDescent="0.15">
      <c r="A886" s="1" t="s">
        <v>21</v>
      </c>
      <c r="B886">
        <v>1</v>
      </c>
      <c r="C886" s="1">
        <v>9</v>
      </c>
      <c r="D886" s="2">
        <v>2</v>
      </c>
      <c r="E886" s="2">
        <v>4</v>
      </c>
      <c r="F886" s="6">
        <v>4</v>
      </c>
      <c r="G886" s="11">
        <v>51.386467761075956</v>
      </c>
      <c r="H886" s="11">
        <v>25.635941784433662</v>
      </c>
    </row>
    <row r="887" spans="1:13" x14ac:dyDescent="0.15">
      <c r="A887" s="1" t="s">
        <v>21</v>
      </c>
      <c r="B887">
        <v>1</v>
      </c>
      <c r="C887" s="1">
        <v>9</v>
      </c>
      <c r="D887" s="2">
        <v>2</v>
      </c>
      <c r="E887" s="2">
        <v>4</v>
      </c>
      <c r="F887" s="6">
        <v>5</v>
      </c>
      <c r="G887" s="11">
        <v>46.755456487341782</v>
      </c>
      <c r="H887" s="11">
        <v>21.697983636256613</v>
      </c>
    </row>
    <row r="888" spans="1:13" x14ac:dyDescent="0.15">
      <c r="A888" s="1" t="s">
        <v>21</v>
      </c>
      <c r="B888">
        <v>1</v>
      </c>
      <c r="C888" s="1">
        <v>9</v>
      </c>
      <c r="D888" s="2">
        <v>2</v>
      </c>
      <c r="E888" s="2">
        <v>4</v>
      </c>
      <c r="F888" s="6">
        <v>6</v>
      </c>
      <c r="G888" s="11">
        <v>66.831158128955707</v>
      </c>
      <c r="H888" s="11">
        <v>21.35225067427923</v>
      </c>
    </row>
    <row r="889" spans="1:13" x14ac:dyDescent="0.15">
      <c r="A889" s="1" t="s">
        <v>21</v>
      </c>
      <c r="B889">
        <v>1</v>
      </c>
      <c r="C889" s="1">
        <v>9</v>
      </c>
      <c r="D889" s="2">
        <v>2</v>
      </c>
      <c r="E889" s="2">
        <v>4</v>
      </c>
      <c r="F889" s="6">
        <v>7</v>
      </c>
      <c r="G889" s="11">
        <v>61.479986550632916</v>
      </c>
      <c r="H889" s="11">
        <v>22.811604509611161</v>
      </c>
    </row>
    <row r="890" spans="1:13" x14ac:dyDescent="0.15">
      <c r="A890" s="1" t="s">
        <v>21</v>
      </c>
      <c r="B890">
        <v>1</v>
      </c>
      <c r="C890" s="1">
        <v>9</v>
      </c>
      <c r="D890" s="2">
        <v>2</v>
      </c>
      <c r="E890" s="2">
        <v>4</v>
      </c>
      <c r="F890" s="6">
        <v>8</v>
      </c>
      <c r="G890" s="11">
        <v>68.747827432753169</v>
      </c>
      <c r="H890" s="11">
        <v>54.893377595228721</v>
      </c>
    </row>
    <row r="891" spans="1:13" x14ac:dyDescent="0.15">
      <c r="A891" s="1" t="s">
        <v>21</v>
      </c>
      <c r="B891">
        <v>1</v>
      </c>
      <c r="C891" s="1">
        <v>9</v>
      </c>
      <c r="D891" s="2">
        <v>2</v>
      </c>
      <c r="E891" s="2">
        <v>4</v>
      </c>
      <c r="F891" s="6">
        <v>9</v>
      </c>
      <c r="G891" s="11">
        <v>48.022431269778487</v>
      </c>
      <c r="H891" s="11">
        <v>18.836894330965478</v>
      </c>
    </row>
    <row r="892" spans="1:13" x14ac:dyDescent="0.15">
      <c r="A892" s="1" t="s">
        <v>21</v>
      </c>
      <c r="B892">
        <v>1</v>
      </c>
      <c r="C892" s="1">
        <v>9</v>
      </c>
      <c r="D892" s="2">
        <v>2</v>
      </c>
      <c r="E892" s="2">
        <v>4</v>
      </c>
      <c r="F892" s="6">
        <v>10</v>
      </c>
      <c r="G892" s="11">
        <v>0</v>
      </c>
      <c r="H892" s="11">
        <v>0</v>
      </c>
    </row>
    <row r="893" spans="1:13" x14ac:dyDescent="0.15">
      <c r="A893" s="1" t="s">
        <v>21</v>
      </c>
      <c r="B893">
        <v>1</v>
      </c>
      <c r="C893" s="1">
        <v>9</v>
      </c>
      <c r="D893" s="2">
        <v>2</v>
      </c>
      <c r="E893" s="6">
        <v>5</v>
      </c>
      <c r="F893" s="6">
        <v>1</v>
      </c>
      <c r="G893" s="11">
        <v>96.548451541532387</v>
      </c>
      <c r="H893" s="11">
        <v>26.548652550710759</v>
      </c>
      <c r="I893" s="8">
        <v>501.66316598528215</v>
      </c>
      <c r="J893" s="9">
        <f>AVERAGE(G893:G902)</f>
        <v>50.166316598528212</v>
      </c>
      <c r="K893" s="9">
        <f>STDEV(G893:G902)</f>
        <v>45.036239669796892</v>
      </c>
      <c r="L893" s="9">
        <f>AVERAGE(H893:H902)</f>
        <v>22.196234047950341</v>
      </c>
      <c r="M893">
        <f>STDEV(H893:H902)</f>
        <v>22.13923772376473</v>
      </c>
    </row>
    <row r="894" spans="1:13" x14ac:dyDescent="0.15">
      <c r="A894" s="1" t="s">
        <v>21</v>
      </c>
      <c r="B894">
        <v>1</v>
      </c>
      <c r="C894" s="1">
        <v>9</v>
      </c>
      <c r="D894" s="2">
        <v>2</v>
      </c>
      <c r="E894" s="6">
        <v>5</v>
      </c>
      <c r="F894" s="6">
        <v>2</v>
      </c>
      <c r="G894" s="11">
        <v>66.036739069789817</v>
      </c>
      <c r="H894" s="11">
        <v>24.00245151774859</v>
      </c>
    </row>
    <row r="895" spans="1:13" x14ac:dyDescent="0.15">
      <c r="A895" s="1" t="s">
        <v>21</v>
      </c>
      <c r="B895">
        <v>1</v>
      </c>
      <c r="C895" s="1">
        <v>9</v>
      </c>
      <c r="D895" s="2">
        <v>2</v>
      </c>
      <c r="E895" s="6">
        <v>5</v>
      </c>
      <c r="F895" s="6">
        <v>3</v>
      </c>
      <c r="G895" s="11">
        <v>95.986390072627586</v>
      </c>
      <c r="H895" s="11">
        <v>25.680542820465796</v>
      </c>
    </row>
    <row r="896" spans="1:13" x14ac:dyDescent="0.15">
      <c r="A896" s="1" t="s">
        <v>21</v>
      </c>
      <c r="B896">
        <v>1</v>
      </c>
      <c r="C896" s="1">
        <v>9</v>
      </c>
      <c r="D896" s="2">
        <v>2</v>
      </c>
      <c r="E896" s="6">
        <v>5</v>
      </c>
      <c r="F896" s="6">
        <v>4</v>
      </c>
      <c r="G896" s="11">
        <v>66.937408301668995</v>
      </c>
      <c r="H896" s="11">
        <v>34.073732911842903</v>
      </c>
    </row>
    <row r="897" spans="1:13" x14ac:dyDescent="0.15">
      <c r="A897" s="1" t="s">
        <v>21</v>
      </c>
      <c r="B897">
        <v>1</v>
      </c>
      <c r="C897" s="1">
        <v>9</v>
      </c>
      <c r="D897" s="2">
        <v>2</v>
      </c>
      <c r="E897" s="6">
        <v>5</v>
      </c>
      <c r="F897" s="6">
        <v>5</v>
      </c>
      <c r="G897" s="11">
        <v>109.18935106536482</v>
      </c>
      <c r="H897" s="11">
        <v>62.077377519367758</v>
      </c>
    </row>
    <row r="898" spans="1:13" x14ac:dyDescent="0.15">
      <c r="A898" s="1" t="s">
        <v>21</v>
      </c>
      <c r="B898">
        <v>1</v>
      </c>
      <c r="C898" s="1">
        <v>9</v>
      </c>
      <c r="D898" s="2">
        <v>2</v>
      </c>
      <c r="E898" s="6">
        <v>5</v>
      </c>
      <c r="F898" s="6">
        <v>6</v>
      </c>
      <c r="G898" s="11">
        <v>64.142180655091153</v>
      </c>
      <c r="H898" s="11">
        <v>48.809722511996661</v>
      </c>
    </row>
    <row r="899" spans="1:13" x14ac:dyDescent="0.15">
      <c r="A899" s="1" t="s">
        <v>21</v>
      </c>
      <c r="B899">
        <v>1</v>
      </c>
      <c r="C899" s="1">
        <v>9</v>
      </c>
      <c r="D899" s="2">
        <v>2</v>
      </c>
      <c r="E899" s="2">
        <v>5</v>
      </c>
      <c r="F899" s="6">
        <v>7</v>
      </c>
      <c r="G899" s="11">
        <v>2.8226452792073498</v>
      </c>
      <c r="H899" s="11">
        <v>0.7698606473709203</v>
      </c>
    </row>
    <row r="900" spans="1:13" x14ac:dyDescent="0.15">
      <c r="A900" s="1" t="s">
        <v>21</v>
      </c>
      <c r="B900">
        <v>1</v>
      </c>
      <c r="C900" s="1">
        <v>9</v>
      </c>
      <c r="D900" s="2">
        <v>2</v>
      </c>
      <c r="E900" s="6">
        <v>5</v>
      </c>
      <c r="F900" s="6">
        <v>8</v>
      </c>
      <c r="G900" s="11">
        <v>0</v>
      </c>
      <c r="H900" s="11">
        <v>0</v>
      </c>
    </row>
    <row r="901" spans="1:13" x14ac:dyDescent="0.15">
      <c r="A901" s="1" t="s">
        <v>21</v>
      </c>
      <c r="B901">
        <v>1</v>
      </c>
      <c r="C901" s="1">
        <v>9</v>
      </c>
      <c r="D901" s="2">
        <v>2</v>
      </c>
      <c r="E901" s="6">
        <v>5</v>
      </c>
      <c r="F901" s="6">
        <v>9</v>
      </c>
      <c r="G901" s="11">
        <v>0</v>
      </c>
      <c r="H901" s="11">
        <v>0</v>
      </c>
    </row>
    <row r="902" spans="1:13" x14ac:dyDescent="0.15">
      <c r="A902" s="1" t="s">
        <v>21</v>
      </c>
      <c r="B902">
        <v>1</v>
      </c>
      <c r="C902" s="1">
        <v>9</v>
      </c>
      <c r="D902" s="2">
        <v>2</v>
      </c>
      <c r="E902" s="6">
        <v>5</v>
      </c>
      <c r="F902" s="6">
        <v>10</v>
      </c>
      <c r="G902" s="11">
        <v>0</v>
      </c>
      <c r="H902" s="11">
        <v>0</v>
      </c>
    </row>
    <row r="903" spans="1:13" x14ac:dyDescent="0.15">
      <c r="A903" s="1" t="s">
        <v>22</v>
      </c>
      <c r="B903">
        <v>1</v>
      </c>
      <c r="C903" s="1">
        <v>10</v>
      </c>
      <c r="D903" s="2">
        <v>1</v>
      </c>
      <c r="E903" s="2">
        <v>1</v>
      </c>
      <c r="F903" s="6">
        <v>1</v>
      </c>
      <c r="G903" s="11">
        <v>16.609430836269237</v>
      </c>
      <c r="H903" s="11">
        <v>10.363988622779175</v>
      </c>
      <c r="I903" s="8">
        <v>111.80811913591694</v>
      </c>
      <c r="J903" s="9">
        <f>AVERAGE(G903:G912)</f>
        <v>11.180811913591693</v>
      </c>
      <c r="K903" s="9">
        <f>STDEV(G903:G912)</f>
        <v>10.344957203805073</v>
      </c>
      <c r="L903" s="9">
        <f>AVERAGE(H903:H912)</f>
        <v>6.7597767477537092</v>
      </c>
      <c r="M903">
        <f>STDEV(H903:H912)</f>
        <v>6.6598188144752655</v>
      </c>
    </row>
    <row r="904" spans="1:13" x14ac:dyDescent="0.15">
      <c r="A904" s="1" t="s">
        <v>22</v>
      </c>
      <c r="B904">
        <v>1</v>
      </c>
      <c r="C904" s="1">
        <v>10</v>
      </c>
      <c r="D904" s="2">
        <v>1</v>
      </c>
      <c r="E904" s="2">
        <v>1</v>
      </c>
      <c r="F904" s="6">
        <v>2</v>
      </c>
      <c r="G904" s="11">
        <v>19.791000278138327</v>
      </c>
      <c r="H904" s="11">
        <v>11.401625867738399</v>
      </c>
    </row>
    <row r="905" spans="1:13" x14ac:dyDescent="0.15">
      <c r="A905" s="1" t="s">
        <v>22</v>
      </c>
      <c r="B905">
        <v>1</v>
      </c>
      <c r="C905" s="1">
        <v>10</v>
      </c>
      <c r="D905" s="2">
        <v>1</v>
      </c>
      <c r="E905" s="2">
        <v>1</v>
      </c>
      <c r="F905" s="6">
        <v>3</v>
      </c>
      <c r="G905" s="11">
        <v>0.91430483960689779</v>
      </c>
      <c r="H905" s="11">
        <v>0.538621999439584</v>
      </c>
    </row>
    <row r="906" spans="1:13" x14ac:dyDescent="0.15">
      <c r="A906" s="1" t="s">
        <v>22</v>
      </c>
      <c r="B906">
        <v>1</v>
      </c>
      <c r="C906" s="1">
        <v>10</v>
      </c>
      <c r="D906" s="2">
        <v>1</v>
      </c>
      <c r="E906" s="2">
        <v>1</v>
      </c>
      <c r="F906" s="6">
        <v>4</v>
      </c>
      <c r="G906" s="11">
        <v>23.629230854811794</v>
      </c>
      <c r="H906" s="11">
        <v>9.543121204682981</v>
      </c>
    </row>
    <row r="907" spans="1:13" x14ac:dyDescent="0.15">
      <c r="A907" s="1" t="s">
        <v>22</v>
      </c>
      <c r="B907">
        <v>1</v>
      </c>
      <c r="C907" s="1">
        <v>10</v>
      </c>
      <c r="D907" s="2">
        <v>1</v>
      </c>
      <c r="E907" s="2">
        <v>1</v>
      </c>
      <c r="F907" s="6">
        <v>5</v>
      </c>
      <c r="G907" s="11">
        <v>0.94733608381234924</v>
      </c>
      <c r="H907" s="11">
        <v>0.5721079424859965</v>
      </c>
    </row>
    <row r="908" spans="1:13" x14ac:dyDescent="0.15">
      <c r="A908" s="1" t="s">
        <v>22</v>
      </c>
      <c r="B908">
        <v>1</v>
      </c>
      <c r="C908" s="1">
        <v>10</v>
      </c>
      <c r="D908" s="2">
        <v>1</v>
      </c>
      <c r="E908" s="2">
        <v>1</v>
      </c>
      <c r="F908" s="6">
        <v>6</v>
      </c>
      <c r="G908" s="11">
        <v>1.0636060634155386</v>
      </c>
      <c r="H908" s="11">
        <v>0.68940710988549847</v>
      </c>
    </row>
    <row r="909" spans="1:13" x14ac:dyDescent="0.15">
      <c r="A909" s="1" t="s">
        <v>22</v>
      </c>
      <c r="B909">
        <v>1</v>
      </c>
      <c r="C909" s="1">
        <v>10</v>
      </c>
      <c r="D909" s="2">
        <v>1</v>
      </c>
      <c r="E909" s="2">
        <v>1</v>
      </c>
      <c r="F909" s="6">
        <v>7</v>
      </c>
      <c r="G909" s="11">
        <v>14.046206285926202</v>
      </c>
      <c r="H909" s="11">
        <v>8.5069777863132963</v>
      </c>
    </row>
    <row r="910" spans="1:13" x14ac:dyDescent="0.15">
      <c r="A910" s="1" t="s">
        <v>22</v>
      </c>
      <c r="B910">
        <v>1</v>
      </c>
      <c r="C910" s="1">
        <v>10</v>
      </c>
      <c r="D910" s="2">
        <v>1</v>
      </c>
      <c r="E910" s="2">
        <v>1</v>
      </c>
      <c r="F910" s="6">
        <v>8</v>
      </c>
      <c r="G910" s="11">
        <v>26.928391526052291</v>
      </c>
      <c r="H910" s="11">
        <v>20.628124936742172</v>
      </c>
    </row>
    <row r="911" spans="1:13" x14ac:dyDescent="0.15">
      <c r="A911" s="1" t="s">
        <v>22</v>
      </c>
      <c r="B911">
        <v>1</v>
      </c>
      <c r="C911" s="1">
        <v>10</v>
      </c>
      <c r="D911" s="2">
        <v>1</v>
      </c>
      <c r="E911" s="2">
        <v>1</v>
      </c>
      <c r="F911" s="6">
        <v>9</v>
      </c>
      <c r="G911" s="11">
        <v>7.8786123678842941</v>
      </c>
      <c r="H911" s="11">
        <v>5.3537920074699903</v>
      </c>
    </row>
    <row r="912" spans="1:13" x14ac:dyDescent="0.15">
      <c r="A912" s="1" t="s">
        <v>22</v>
      </c>
      <c r="B912">
        <v>1</v>
      </c>
      <c r="C912" s="1">
        <v>10</v>
      </c>
      <c r="D912" s="2">
        <v>1</v>
      </c>
      <c r="E912" s="2">
        <v>1</v>
      </c>
      <c r="F912" s="6">
        <v>10</v>
      </c>
      <c r="G912" s="7">
        <v>0</v>
      </c>
      <c r="H912" s="7">
        <v>0</v>
      </c>
    </row>
    <row r="913" spans="1:13" x14ac:dyDescent="0.15">
      <c r="A913" s="1" t="s">
        <v>22</v>
      </c>
      <c r="B913">
        <v>1</v>
      </c>
      <c r="C913" s="1">
        <v>10</v>
      </c>
      <c r="D913" s="2">
        <v>1</v>
      </c>
      <c r="E913" s="2">
        <v>2</v>
      </c>
      <c r="F913" s="6">
        <v>1</v>
      </c>
      <c r="G913" s="11">
        <v>43.244374751727975</v>
      </c>
      <c r="H913" s="11">
        <v>22.822742075229304</v>
      </c>
      <c r="I913" s="8">
        <v>113.0365724954318</v>
      </c>
      <c r="J913" s="9">
        <f>AVERAGE(G913:G922)</f>
        <v>11.30365724954318</v>
      </c>
      <c r="K913" s="9">
        <f>STDEV(G913:G922)</f>
        <v>15.69742831807639</v>
      </c>
      <c r="L913" s="9">
        <f>AVERAGE(H913:H922)</f>
        <v>6.5091656392723021</v>
      </c>
      <c r="M913">
        <f>STDEV(H913:H922)</f>
        <v>9.3885931694308447</v>
      </c>
    </row>
    <row r="914" spans="1:13" x14ac:dyDescent="0.15">
      <c r="A914" s="1" t="s">
        <v>22</v>
      </c>
      <c r="B914">
        <v>1</v>
      </c>
      <c r="C914" s="1">
        <v>10</v>
      </c>
      <c r="D914" s="2">
        <v>1</v>
      </c>
      <c r="E914" s="2">
        <v>2</v>
      </c>
      <c r="F914" s="6">
        <v>2</v>
      </c>
      <c r="G914" s="11">
        <v>6.402590371017717</v>
      </c>
      <c r="H914" s="11">
        <v>2.6190255650240828</v>
      </c>
    </row>
    <row r="915" spans="1:13" x14ac:dyDescent="0.15">
      <c r="A915" s="1" t="s">
        <v>22</v>
      </c>
      <c r="B915">
        <v>1</v>
      </c>
      <c r="C915" s="1">
        <v>10</v>
      </c>
      <c r="D915" s="2">
        <v>1</v>
      </c>
      <c r="E915" s="2">
        <v>2</v>
      </c>
      <c r="F915" s="6">
        <v>3</v>
      </c>
      <c r="G915" s="11">
        <v>3.5777516485262573</v>
      </c>
      <c r="H915" s="11">
        <v>1.8174393659667225</v>
      </c>
    </row>
    <row r="916" spans="1:13" x14ac:dyDescent="0.15">
      <c r="A916" s="1" t="s">
        <v>22</v>
      </c>
      <c r="B916">
        <v>1</v>
      </c>
      <c r="C916" s="1">
        <v>10</v>
      </c>
      <c r="D916" s="2">
        <v>1</v>
      </c>
      <c r="E916" s="2">
        <v>2</v>
      </c>
      <c r="F916" s="6">
        <v>4</v>
      </c>
      <c r="G916" s="11">
        <v>4.5095521569873682</v>
      </c>
      <c r="H916" s="11">
        <v>2.1838897692193817</v>
      </c>
    </row>
    <row r="917" spans="1:13" x14ac:dyDescent="0.15">
      <c r="A917" s="1" t="s">
        <v>22</v>
      </c>
      <c r="B917">
        <v>1</v>
      </c>
      <c r="C917" s="1">
        <v>10</v>
      </c>
      <c r="D917" s="2">
        <v>1</v>
      </c>
      <c r="E917" s="2">
        <v>2</v>
      </c>
      <c r="F917" s="6">
        <v>5</v>
      </c>
      <c r="G917" s="11">
        <v>24.332107809644871</v>
      </c>
      <c r="H917" s="11">
        <v>13.039705846661651</v>
      </c>
    </row>
    <row r="918" spans="1:13" x14ac:dyDescent="0.15">
      <c r="A918" s="1" t="s">
        <v>22</v>
      </c>
      <c r="B918">
        <v>1</v>
      </c>
      <c r="C918" s="1">
        <v>10</v>
      </c>
      <c r="D918" s="2">
        <v>1</v>
      </c>
      <c r="E918" s="2">
        <v>2</v>
      </c>
      <c r="F918" s="6">
        <v>6</v>
      </c>
      <c r="G918" s="11">
        <v>30.970195757527609</v>
      </c>
      <c r="H918" s="11">
        <v>22.608853770621881</v>
      </c>
    </row>
    <row r="919" spans="1:13" x14ac:dyDescent="0.15">
      <c r="A919" s="1" t="s">
        <v>22</v>
      </c>
      <c r="B919">
        <v>1</v>
      </c>
      <c r="C919" s="1">
        <v>10</v>
      </c>
      <c r="D919" s="2">
        <v>1</v>
      </c>
      <c r="E919" s="2">
        <v>2</v>
      </c>
      <c r="F919" s="6">
        <v>7</v>
      </c>
      <c r="G919" s="7">
        <v>0</v>
      </c>
      <c r="H919" s="7">
        <v>0</v>
      </c>
    </row>
    <row r="920" spans="1:13" x14ac:dyDescent="0.15">
      <c r="A920" s="1" t="s">
        <v>22</v>
      </c>
      <c r="B920">
        <v>1</v>
      </c>
      <c r="C920" s="1">
        <v>10</v>
      </c>
      <c r="D920" s="2">
        <v>1</v>
      </c>
      <c r="E920" s="2">
        <v>2</v>
      </c>
      <c r="F920" s="6">
        <v>8</v>
      </c>
      <c r="G920" s="7">
        <v>0</v>
      </c>
      <c r="H920" s="7">
        <v>0</v>
      </c>
    </row>
    <row r="921" spans="1:13" x14ac:dyDescent="0.15">
      <c r="A921" s="1" t="s">
        <v>22</v>
      </c>
      <c r="B921">
        <v>1</v>
      </c>
      <c r="C921" s="1">
        <v>10</v>
      </c>
      <c r="D921" s="2">
        <v>1</v>
      </c>
      <c r="E921" s="2">
        <v>2</v>
      </c>
      <c r="F921" s="6">
        <v>9</v>
      </c>
      <c r="G921" s="7">
        <v>0</v>
      </c>
      <c r="H921" s="7">
        <v>0</v>
      </c>
    </row>
    <row r="922" spans="1:13" x14ac:dyDescent="0.15">
      <c r="A922" s="1" t="s">
        <v>22</v>
      </c>
      <c r="B922">
        <v>1</v>
      </c>
      <c r="C922" s="1">
        <v>10</v>
      </c>
      <c r="D922" s="2">
        <v>1</v>
      </c>
      <c r="E922" s="2">
        <v>2</v>
      </c>
      <c r="F922" s="6">
        <v>10</v>
      </c>
      <c r="G922" s="7">
        <v>0</v>
      </c>
      <c r="H922" s="7">
        <v>0</v>
      </c>
    </row>
    <row r="923" spans="1:13" x14ac:dyDescent="0.15">
      <c r="A923" s="1" t="s">
        <v>22</v>
      </c>
      <c r="B923">
        <v>1</v>
      </c>
      <c r="C923" s="1">
        <v>10</v>
      </c>
      <c r="D923" s="2">
        <v>1</v>
      </c>
      <c r="E923" s="2">
        <v>3</v>
      </c>
      <c r="F923" s="6">
        <v>1</v>
      </c>
      <c r="G923" s="11">
        <v>5.9322208233413276</v>
      </c>
      <c r="H923" s="11">
        <v>2.5589051866047519</v>
      </c>
      <c r="I923" s="8">
        <v>16.913806754596322</v>
      </c>
      <c r="J923" s="9">
        <f>AVERAGE(G923:G932)</f>
        <v>1.6913806754596323</v>
      </c>
      <c r="K923" s="9">
        <f>STDEV(G923:G932)</f>
        <v>2.998000189050571</v>
      </c>
      <c r="L923" s="9">
        <f>AVERAGE(H923:H932)</f>
        <v>0.92638346010061934</v>
      </c>
      <c r="M923">
        <f>STDEV(H923:H932)</f>
        <v>1.7420679628731783</v>
      </c>
    </row>
    <row r="924" spans="1:13" x14ac:dyDescent="0.15">
      <c r="A924" s="1" t="s">
        <v>22</v>
      </c>
      <c r="B924">
        <v>1</v>
      </c>
      <c r="C924" s="1">
        <v>10</v>
      </c>
      <c r="D924" s="2">
        <v>1</v>
      </c>
      <c r="E924" s="2">
        <v>3</v>
      </c>
      <c r="F924" s="6">
        <v>2</v>
      </c>
      <c r="G924" s="11">
        <v>1.6845456634692246</v>
      </c>
      <c r="H924" s="11">
        <v>0.89233856064206141</v>
      </c>
    </row>
    <row r="925" spans="1:13" x14ac:dyDescent="0.15">
      <c r="A925" s="1" t="s">
        <v>22</v>
      </c>
      <c r="B925">
        <v>1</v>
      </c>
      <c r="C925" s="1">
        <v>10</v>
      </c>
      <c r="D925" s="2">
        <v>1</v>
      </c>
      <c r="E925" s="2">
        <v>3</v>
      </c>
      <c r="F925" s="6">
        <v>3</v>
      </c>
      <c r="G925" s="11">
        <v>0.88997551958433263</v>
      </c>
      <c r="H925" s="11">
        <v>0.49199426925075174</v>
      </c>
    </row>
    <row r="926" spans="1:13" x14ac:dyDescent="0.15">
      <c r="A926" s="1" t="s">
        <v>22</v>
      </c>
      <c r="B926">
        <v>1</v>
      </c>
      <c r="C926" s="1">
        <v>10</v>
      </c>
      <c r="D926" s="2">
        <v>1</v>
      </c>
      <c r="E926" s="2">
        <v>3</v>
      </c>
      <c r="F926" s="6">
        <v>4</v>
      </c>
      <c r="G926" s="11">
        <v>8.4070647482014387</v>
      </c>
      <c r="H926" s="11">
        <v>5.3205965845086283</v>
      </c>
    </row>
    <row r="927" spans="1:13" x14ac:dyDescent="0.15">
      <c r="A927" s="1" t="s">
        <v>22</v>
      </c>
      <c r="B927">
        <v>1</v>
      </c>
      <c r="C927" s="1">
        <v>10</v>
      </c>
      <c r="D927" s="2">
        <v>1</v>
      </c>
      <c r="E927" s="2">
        <v>3</v>
      </c>
      <c r="F927" s="6">
        <v>5</v>
      </c>
      <c r="G927" s="7">
        <v>0</v>
      </c>
      <c r="H927" s="7">
        <v>0</v>
      </c>
    </row>
    <row r="928" spans="1:13" x14ac:dyDescent="0.15">
      <c r="A928" s="1" t="s">
        <v>22</v>
      </c>
      <c r="B928">
        <v>1</v>
      </c>
      <c r="C928" s="1">
        <v>10</v>
      </c>
      <c r="D928" s="2">
        <v>1</v>
      </c>
      <c r="E928" s="2">
        <v>3</v>
      </c>
      <c r="F928" s="6">
        <v>6</v>
      </c>
      <c r="G928" s="7">
        <v>0</v>
      </c>
      <c r="H928" s="7">
        <v>0</v>
      </c>
    </row>
    <row r="929" spans="1:13" x14ac:dyDescent="0.15">
      <c r="A929" s="1" t="s">
        <v>22</v>
      </c>
      <c r="B929">
        <v>1</v>
      </c>
      <c r="C929" s="1">
        <v>10</v>
      </c>
      <c r="D929" s="2">
        <v>1</v>
      </c>
      <c r="E929" s="2">
        <v>3</v>
      </c>
      <c r="F929" s="6">
        <v>7</v>
      </c>
      <c r="G929" s="7">
        <v>0</v>
      </c>
      <c r="H929" s="7">
        <v>0</v>
      </c>
    </row>
    <row r="930" spans="1:13" x14ac:dyDescent="0.15">
      <c r="A930" s="1" t="s">
        <v>22</v>
      </c>
      <c r="B930">
        <v>1</v>
      </c>
      <c r="C930" s="1">
        <v>10</v>
      </c>
      <c r="D930" s="2">
        <v>1</v>
      </c>
      <c r="E930" s="2">
        <v>3</v>
      </c>
      <c r="F930" s="6">
        <v>8</v>
      </c>
      <c r="G930" s="7">
        <v>0</v>
      </c>
      <c r="H930" s="7">
        <v>0</v>
      </c>
    </row>
    <row r="931" spans="1:13" x14ac:dyDescent="0.15">
      <c r="A931" s="1" t="s">
        <v>22</v>
      </c>
      <c r="B931">
        <v>1</v>
      </c>
      <c r="C931" s="1">
        <v>10</v>
      </c>
      <c r="D931" s="2">
        <v>1</v>
      </c>
      <c r="E931" s="2">
        <v>3</v>
      </c>
      <c r="F931" s="6">
        <v>9</v>
      </c>
      <c r="G931" s="7">
        <v>0</v>
      </c>
      <c r="H931" s="7">
        <v>0</v>
      </c>
    </row>
    <row r="932" spans="1:13" x14ac:dyDescent="0.15">
      <c r="A932" s="1" t="s">
        <v>22</v>
      </c>
      <c r="B932">
        <v>1</v>
      </c>
      <c r="C932" s="1">
        <v>10</v>
      </c>
      <c r="D932" s="2">
        <v>1</v>
      </c>
      <c r="E932" s="2">
        <v>3</v>
      </c>
      <c r="F932" s="6">
        <v>10</v>
      </c>
      <c r="G932" s="7">
        <v>0</v>
      </c>
      <c r="H932" s="7">
        <v>0</v>
      </c>
    </row>
    <row r="933" spans="1:13" x14ac:dyDescent="0.15">
      <c r="A933" s="1" t="s">
        <v>22</v>
      </c>
      <c r="B933">
        <v>1</v>
      </c>
      <c r="C933" s="1">
        <v>10</v>
      </c>
      <c r="D933" s="2">
        <v>1</v>
      </c>
      <c r="E933" s="2">
        <v>4</v>
      </c>
      <c r="F933" s="6">
        <v>1</v>
      </c>
      <c r="G933" s="11">
        <v>0.88844096511683235</v>
      </c>
      <c r="H933" s="11">
        <v>0.58683868655646643</v>
      </c>
      <c r="I933" s="8">
        <v>5.6914477704278301</v>
      </c>
      <c r="J933" s="9">
        <f>AVERAGE(G933:G942)</f>
        <v>0.56914477704278299</v>
      </c>
      <c r="K933" s="9">
        <f>STDEV(G933:G942)</f>
        <v>0.62817835879477069</v>
      </c>
      <c r="L933" s="9">
        <f>AVERAGE(H933:H942)</f>
        <v>0.27754864843278282</v>
      </c>
      <c r="M933">
        <f>STDEV(H933:H942)</f>
        <v>0.29735173216819166</v>
      </c>
    </row>
    <row r="934" spans="1:13" x14ac:dyDescent="0.15">
      <c r="A934" s="1" t="s">
        <v>22</v>
      </c>
      <c r="B934">
        <v>1</v>
      </c>
      <c r="C934" s="1">
        <v>10</v>
      </c>
      <c r="D934" s="2">
        <v>1</v>
      </c>
      <c r="E934" s="2">
        <v>4</v>
      </c>
      <c r="F934" s="6">
        <v>2</v>
      </c>
      <c r="G934" s="11">
        <v>1.6873596345119688</v>
      </c>
      <c r="H934" s="11">
        <v>0.77303091502252608</v>
      </c>
    </row>
    <row r="935" spans="1:13" x14ac:dyDescent="0.15">
      <c r="A935" s="1" t="s">
        <v>22</v>
      </c>
      <c r="B935">
        <v>1</v>
      </c>
      <c r="C935" s="1">
        <v>10</v>
      </c>
      <c r="D935" s="2">
        <v>1</v>
      </c>
      <c r="E935" s="2">
        <v>4</v>
      </c>
      <c r="F935" s="6">
        <v>3</v>
      </c>
      <c r="G935" s="11">
        <v>0.50458021224955973</v>
      </c>
      <c r="H935" s="11">
        <v>0.27829105354110406</v>
      </c>
    </row>
    <row r="936" spans="1:13" x14ac:dyDescent="0.15">
      <c r="A936" s="1" t="s">
        <v>22</v>
      </c>
      <c r="B936">
        <v>1</v>
      </c>
      <c r="C936" s="1">
        <v>10</v>
      </c>
      <c r="D936" s="2">
        <v>1</v>
      </c>
      <c r="E936" s="2">
        <v>4</v>
      </c>
      <c r="F936" s="6">
        <v>4</v>
      </c>
      <c r="G936" s="11">
        <v>0.42048351020796648</v>
      </c>
      <c r="H936" s="11">
        <v>0.21994863135190362</v>
      </c>
    </row>
    <row r="937" spans="1:13" x14ac:dyDescent="0.15">
      <c r="A937" s="1" t="s">
        <v>22</v>
      </c>
      <c r="B937">
        <v>1</v>
      </c>
      <c r="C937" s="1">
        <v>10</v>
      </c>
      <c r="D937" s="2">
        <v>1</v>
      </c>
      <c r="E937" s="2">
        <v>4</v>
      </c>
      <c r="F937" s="6">
        <v>5</v>
      </c>
      <c r="G937" s="11">
        <v>0.69311959263313183</v>
      </c>
      <c r="H937" s="11">
        <v>0.26180692891762558</v>
      </c>
    </row>
    <row r="938" spans="1:13" x14ac:dyDescent="0.15">
      <c r="A938" s="1" t="s">
        <v>22</v>
      </c>
      <c r="B938">
        <v>1</v>
      </c>
      <c r="C938" s="1">
        <v>10</v>
      </c>
      <c r="D938" s="2">
        <v>1</v>
      </c>
      <c r="E938" s="2">
        <v>4</v>
      </c>
      <c r="F938" s="6">
        <v>6</v>
      </c>
      <c r="G938" s="11">
        <v>1.497463855708371</v>
      </c>
      <c r="H938" s="11">
        <v>0.65557026893820181</v>
      </c>
    </row>
    <row r="939" spans="1:13" x14ac:dyDescent="0.15">
      <c r="A939" s="1" t="s">
        <v>22</v>
      </c>
      <c r="B939">
        <v>1</v>
      </c>
      <c r="C939" s="1">
        <v>10</v>
      </c>
      <c r="D939" s="2">
        <v>1</v>
      </c>
      <c r="E939" s="2">
        <v>4</v>
      </c>
      <c r="F939" s="6">
        <v>7</v>
      </c>
      <c r="G939" s="7">
        <v>0</v>
      </c>
      <c r="H939" s="7">
        <v>0</v>
      </c>
    </row>
    <row r="940" spans="1:13" x14ac:dyDescent="0.15">
      <c r="A940" s="1" t="s">
        <v>22</v>
      </c>
      <c r="B940">
        <v>1</v>
      </c>
      <c r="C940" s="1">
        <v>10</v>
      </c>
      <c r="D940" s="2">
        <v>1</v>
      </c>
      <c r="E940" s="2">
        <v>4</v>
      </c>
      <c r="F940" s="6">
        <v>8</v>
      </c>
      <c r="G940" s="7">
        <v>0</v>
      </c>
      <c r="H940" s="7">
        <v>0</v>
      </c>
    </row>
    <row r="941" spans="1:13" x14ac:dyDescent="0.15">
      <c r="A941" s="1" t="s">
        <v>22</v>
      </c>
      <c r="B941">
        <v>1</v>
      </c>
      <c r="C941" s="1">
        <v>10</v>
      </c>
      <c r="D941" s="2">
        <v>1</v>
      </c>
      <c r="E941" s="2">
        <v>4</v>
      </c>
      <c r="F941" s="6">
        <v>9</v>
      </c>
      <c r="G941" s="7">
        <v>0</v>
      </c>
      <c r="H941" s="7">
        <v>0</v>
      </c>
    </row>
    <row r="942" spans="1:13" x14ac:dyDescent="0.15">
      <c r="A942" s="1" t="s">
        <v>22</v>
      </c>
      <c r="B942">
        <v>1</v>
      </c>
      <c r="C942" s="1">
        <v>10</v>
      </c>
      <c r="D942" s="2">
        <v>1</v>
      </c>
      <c r="E942" s="2">
        <v>4</v>
      </c>
      <c r="F942" s="6">
        <v>10</v>
      </c>
      <c r="G942" s="7">
        <v>0</v>
      </c>
      <c r="H942" s="7">
        <v>0</v>
      </c>
    </row>
    <row r="943" spans="1:13" x14ac:dyDescent="0.15">
      <c r="A943" s="1" t="s">
        <v>22</v>
      </c>
      <c r="B943">
        <v>1</v>
      </c>
      <c r="C943" s="1">
        <v>10</v>
      </c>
      <c r="D943" s="2">
        <v>1</v>
      </c>
      <c r="E943" s="6">
        <v>5</v>
      </c>
      <c r="F943" s="6">
        <v>1</v>
      </c>
      <c r="G943" s="11">
        <v>27.971454624570903</v>
      </c>
      <c r="H943" s="11">
        <v>14.322405836779046</v>
      </c>
      <c r="I943" s="8">
        <v>65.053131267224288</v>
      </c>
      <c r="J943" s="9">
        <f>AVERAGE(G943:G952)</f>
        <v>6.5053131267224291</v>
      </c>
      <c r="K943" s="9">
        <f>STDEV(G943:G952)</f>
        <v>10.599103828774167</v>
      </c>
      <c r="L943" s="9">
        <f>AVERAGE(H943:H952)</f>
        <v>3.2701844874605825</v>
      </c>
      <c r="M943">
        <f>STDEV(H943:H952)</f>
        <v>5.428410232356021</v>
      </c>
    </row>
    <row r="944" spans="1:13" x14ac:dyDescent="0.15">
      <c r="A944" s="1" t="s">
        <v>22</v>
      </c>
      <c r="B944">
        <v>1</v>
      </c>
      <c r="C944" s="1">
        <v>10</v>
      </c>
      <c r="D944" s="2">
        <v>1</v>
      </c>
      <c r="E944" s="6">
        <v>5</v>
      </c>
      <c r="F944" s="6">
        <v>2</v>
      </c>
      <c r="G944" s="11">
        <v>0.74276352560073489</v>
      </c>
      <c r="H944" s="11">
        <v>0.32682512733446517</v>
      </c>
    </row>
    <row r="945" spans="1:13" x14ac:dyDescent="0.15">
      <c r="A945" s="1" t="s">
        <v>22</v>
      </c>
      <c r="B945">
        <v>1</v>
      </c>
      <c r="C945" s="1">
        <v>10</v>
      </c>
      <c r="D945" s="2">
        <v>1</v>
      </c>
      <c r="E945" s="6">
        <v>5</v>
      </c>
      <c r="F945" s="6">
        <v>3</v>
      </c>
      <c r="G945" s="11">
        <v>22.451026640235941</v>
      </c>
      <c r="H945" s="11">
        <v>11.700408638136208</v>
      </c>
    </row>
    <row r="946" spans="1:13" x14ac:dyDescent="0.15">
      <c r="A946" s="1" t="s">
        <v>22</v>
      </c>
      <c r="B946">
        <v>1</v>
      </c>
      <c r="C946" s="1">
        <v>10</v>
      </c>
      <c r="D946" s="2">
        <v>1</v>
      </c>
      <c r="E946" s="6">
        <v>5</v>
      </c>
      <c r="F946" s="6">
        <v>4</v>
      </c>
      <c r="G946" s="11">
        <v>1.9030731518638495</v>
      </c>
      <c r="H946" s="11">
        <v>0.95834894727345898</v>
      </c>
    </row>
    <row r="947" spans="1:13" x14ac:dyDescent="0.15">
      <c r="A947" s="1" t="s">
        <v>22</v>
      </c>
      <c r="B947">
        <v>1</v>
      </c>
      <c r="C947" s="1">
        <v>10</v>
      </c>
      <c r="D947" s="2">
        <v>1</v>
      </c>
      <c r="E947" s="6">
        <v>5</v>
      </c>
      <c r="F947" s="6">
        <v>5</v>
      </c>
      <c r="G947" s="11">
        <v>11.984813324952858</v>
      </c>
      <c r="H947" s="11">
        <v>5.3938563250826412</v>
      </c>
    </row>
    <row r="948" spans="1:13" x14ac:dyDescent="0.15">
      <c r="A948" s="1" t="s">
        <v>22</v>
      </c>
      <c r="B948">
        <v>1</v>
      </c>
      <c r="C948" s="1">
        <v>10</v>
      </c>
      <c r="D948" s="2">
        <v>1</v>
      </c>
      <c r="E948" s="6">
        <v>5</v>
      </c>
      <c r="F948" s="6">
        <v>6</v>
      </c>
      <c r="G948" s="7">
        <v>0</v>
      </c>
      <c r="H948" s="7">
        <v>0</v>
      </c>
    </row>
    <row r="949" spans="1:13" x14ac:dyDescent="0.15">
      <c r="A949" s="1" t="s">
        <v>22</v>
      </c>
      <c r="B949">
        <v>1</v>
      </c>
      <c r="C949" s="1">
        <v>10</v>
      </c>
      <c r="D949" s="2">
        <v>1</v>
      </c>
      <c r="E949" s="2">
        <v>5</v>
      </c>
      <c r="F949" s="6">
        <v>7</v>
      </c>
      <c r="G949" s="7">
        <v>0</v>
      </c>
      <c r="H949" s="7">
        <v>0</v>
      </c>
    </row>
    <row r="950" spans="1:13" x14ac:dyDescent="0.15">
      <c r="A950" s="1" t="s">
        <v>22</v>
      </c>
      <c r="B950">
        <v>1</v>
      </c>
      <c r="C950" s="1">
        <v>10</v>
      </c>
      <c r="D950" s="2">
        <v>1</v>
      </c>
      <c r="E950" s="6">
        <v>5</v>
      </c>
      <c r="F950" s="6">
        <v>8</v>
      </c>
      <c r="G950" s="7">
        <v>0</v>
      </c>
      <c r="H950" s="7">
        <v>0</v>
      </c>
    </row>
    <row r="951" spans="1:13" x14ac:dyDescent="0.15">
      <c r="A951" s="1" t="s">
        <v>22</v>
      </c>
      <c r="B951">
        <v>1</v>
      </c>
      <c r="C951" s="1">
        <v>10</v>
      </c>
      <c r="D951" s="2">
        <v>1</v>
      </c>
      <c r="E951" s="6">
        <v>5</v>
      </c>
      <c r="F951" s="6">
        <v>9</v>
      </c>
      <c r="G951" s="7">
        <v>0</v>
      </c>
      <c r="H951" s="7">
        <v>0</v>
      </c>
    </row>
    <row r="952" spans="1:13" x14ac:dyDescent="0.15">
      <c r="A952" s="1" t="s">
        <v>22</v>
      </c>
      <c r="B952">
        <v>1</v>
      </c>
      <c r="C952" s="1">
        <v>10</v>
      </c>
      <c r="D952" s="2">
        <v>1</v>
      </c>
      <c r="E952" s="6">
        <v>5</v>
      </c>
      <c r="F952" s="6">
        <v>10</v>
      </c>
      <c r="G952" s="7">
        <v>0</v>
      </c>
      <c r="H952" s="7">
        <v>0</v>
      </c>
    </row>
    <row r="953" spans="1:13" x14ac:dyDescent="0.15">
      <c r="A953" s="1" t="s">
        <v>22</v>
      </c>
      <c r="B953">
        <v>1</v>
      </c>
      <c r="C953" s="1">
        <v>10</v>
      </c>
      <c r="D953" s="2">
        <v>2</v>
      </c>
      <c r="E953" s="2">
        <v>1</v>
      </c>
      <c r="F953" s="6">
        <v>1</v>
      </c>
      <c r="G953" s="11">
        <v>26.952962856148375</v>
      </c>
      <c r="H953" s="11">
        <v>10.152950911566078</v>
      </c>
      <c r="I953" s="8">
        <v>60.986428521704532</v>
      </c>
      <c r="J953" s="9">
        <f>AVERAGE(G953:G962)</f>
        <v>6.0986428521704532</v>
      </c>
      <c r="K953" s="9">
        <f>STDEV(G953:G962)</f>
        <v>10.986643781819456</v>
      </c>
      <c r="L953" s="9">
        <f>AVERAGE(H953:H962)</f>
        <v>2.8420155463699777</v>
      </c>
      <c r="M953">
        <f>STDEV(H953:H962)</f>
        <v>5.0992836551380298</v>
      </c>
    </row>
    <row r="954" spans="1:13" x14ac:dyDescent="0.15">
      <c r="A954" s="1" t="s">
        <v>22</v>
      </c>
      <c r="B954">
        <v>1</v>
      </c>
      <c r="C954" s="1">
        <v>10</v>
      </c>
      <c r="D954" s="2">
        <v>2</v>
      </c>
      <c r="E954" s="2">
        <v>1</v>
      </c>
      <c r="F954" s="6">
        <v>2</v>
      </c>
      <c r="G954" s="11">
        <v>2.0989240714037094</v>
      </c>
      <c r="H954" s="11">
        <v>1.2446424069249518</v>
      </c>
    </row>
    <row r="955" spans="1:13" x14ac:dyDescent="0.15">
      <c r="A955" s="1" t="s">
        <v>22</v>
      </c>
      <c r="B955">
        <v>1</v>
      </c>
      <c r="C955" s="1">
        <v>10</v>
      </c>
      <c r="D955" s="2">
        <v>2</v>
      </c>
      <c r="E955" s="2">
        <v>1</v>
      </c>
      <c r="F955" s="6">
        <v>3</v>
      </c>
      <c r="G955" s="11">
        <v>5.5385518373029683</v>
      </c>
      <c r="H955" s="11">
        <v>2.7981641522808474</v>
      </c>
    </row>
    <row r="956" spans="1:13" x14ac:dyDescent="0.15">
      <c r="A956" s="1" t="s">
        <v>22</v>
      </c>
      <c r="B956">
        <v>1</v>
      </c>
      <c r="C956" s="1">
        <v>10</v>
      </c>
      <c r="D956" s="2">
        <v>2</v>
      </c>
      <c r="E956" s="2">
        <v>1</v>
      </c>
      <c r="F956" s="6">
        <v>4</v>
      </c>
      <c r="G956" s="11">
        <v>26.395989756849481</v>
      </c>
      <c r="H956" s="11">
        <v>14.224397992927898</v>
      </c>
    </row>
    <row r="957" spans="1:13" x14ac:dyDescent="0.15">
      <c r="A957" s="1" t="s">
        <v>22</v>
      </c>
      <c r="B957">
        <v>1</v>
      </c>
      <c r="C957" s="1">
        <v>10</v>
      </c>
      <c r="D957" s="2">
        <v>2</v>
      </c>
      <c r="E957" s="2">
        <v>1</v>
      </c>
      <c r="F957" s="6">
        <v>5</v>
      </c>
      <c r="G957" s="11">
        <v>0</v>
      </c>
      <c r="H957" s="11">
        <v>0</v>
      </c>
    </row>
    <row r="958" spans="1:13" x14ac:dyDescent="0.15">
      <c r="A958" s="1" t="s">
        <v>22</v>
      </c>
      <c r="B958">
        <v>1</v>
      </c>
      <c r="C958" s="1">
        <v>10</v>
      </c>
      <c r="D958" s="2">
        <v>2</v>
      </c>
      <c r="E958" s="2">
        <v>1</v>
      </c>
      <c r="F958" s="6">
        <v>6</v>
      </c>
      <c r="G958" s="11">
        <v>0</v>
      </c>
      <c r="H958" s="11">
        <v>0</v>
      </c>
    </row>
    <row r="959" spans="1:13" x14ac:dyDescent="0.15">
      <c r="A959" s="1" t="s">
        <v>22</v>
      </c>
      <c r="B959">
        <v>1</v>
      </c>
      <c r="C959" s="1">
        <v>10</v>
      </c>
      <c r="D959" s="2">
        <v>2</v>
      </c>
      <c r="E959" s="2">
        <v>1</v>
      </c>
      <c r="F959" s="6">
        <v>7</v>
      </c>
      <c r="G959" s="11">
        <v>0</v>
      </c>
      <c r="H959" s="11">
        <v>0</v>
      </c>
    </row>
    <row r="960" spans="1:13" x14ac:dyDescent="0.15">
      <c r="A960" s="1" t="s">
        <v>22</v>
      </c>
      <c r="B960">
        <v>1</v>
      </c>
      <c r="C960" s="1">
        <v>10</v>
      </c>
      <c r="D960" s="2">
        <v>2</v>
      </c>
      <c r="E960" s="2">
        <v>1</v>
      </c>
      <c r="F960" s="6">
        <v>8</v>
      </c>
      <c r="G960" s="11">
        <v>0</v>
      </c>
      <c r="H960" s="11">
        <v>0</v>
      </c>
    </row>
    <row r="961" spans="1:13" x14ac:dyDescent="0.15">
      <c r="A961" s="1" t="s">
        <v>22</v>
      </c>
      <c r="B961">
        <v>1</v>
      </c>
      <c r="C961" s="1">
        <v>10</v>
      </c>
      <c r="D961" s="2">
        <v>2</v>
      </c>
      <c r="E961" s="2">
        <v>1</v>
      </c>
      <c r="F961" s="6">
        <v>9</v>
      </c>
      <c r="G961" s="11">
        <v>0</v>
      </c>
      <c r="H961" s="11">
        <v>0</v>
      </c>
    </row>
    <row r="962" spans="1:13" x14ac:dyDescent="0.15">
      <c r="A962" s="1" t="s">
        <v>22</v>
      </c>
      <c r="B962">
        <v>1</v>
      </c>
      <c r="C962" s="1">
        <v>10</v>
      </c>
      <c r="D962" s="2">
        <v>2</v>
      </c>
      <c r="E962" s="2">
        <v>1</v>
      </c>
      <c r="F962" s="6">
        <v>10</v>
      </c>
      <c r="G962" s="11">
        <v>0</v>
      </c>
      <c r="H962" s="11">
        <v>0</v>
      </c>
    </row>
    <row r="963" spans="1:13" x14ac:dyDescent="0.15">
      <c r="A963" s="1" t="s">
        <v>22</v>
      </c>
      <c r="B963">
        <v>1</v>
      </c>
      <c r="C963" s="1">
        <v>10</v>
      </c>
      <c r="D963" s="2">
        <v>2</v>
      </c>
      <c r="E963" s="2">
        <v>2</v>
      </c>
      <c r="F963" s="6">
        <v>1</v>
      </c>
      <c r="G963" s="11">
        <v>6.9314348016463789</v>
      </c>
      <c r="H963" s="11">
        <v>4.5726235365793411</v>
      </c>
      <c r="I963" s="8">
        <v>8.250578947368421</v>
      </c>
      <c r="J963" s="9">
        <f>AVERAGE(G963:G972)</f>
        <v>0.8250578947368421</v>
      </c>
      <c r="K963" s="9">
        <f>STDEV(G963:G972)</f>
        <v>2.1852466016445478</v>
      </c>
      <c r="L963" s="9">
        <f>AVERAGE(H963:H972)</f>
        <v>0.51072990386280037</v>
      </c>
      <c r="M963">
        <f>STDEV(H963:H972)</f>
        <v>1.4370615680297569</v>
      </c>
    </row>
    <row r="964" spans="1:13" x14ac:dyDescent="0.15">
      <c r="A964" s="1" t="s">
        <v>22</v>
      </c>
      <c r="B964">
        <v>1</v>
      </c>
      <c r="C964" s="1">
        <v>10</v>
      </c>
      <c r="D964" s="2">
        <v>2</v>
      </c>
      <c r="E964" s="2">
        <v>2</v>
      </c>
      <c r="F964" s="6">
        <v>2</v>
      </c>
      <c r="G964" s="11">
        <v>1.3191441457220421</v>
      </c>
      <c r="H964" s="11">
        <v>0.53467550204866199</v>
      </c>
    </row>
    <row r="965" spans="1:13" x14ac:dyDescent="0.15">
      <c r="A965" s="1" t="s">
        <v>22</v>
      </c>
      <c r="B965">
        <v>1</v>
      </c>
      <c r="C965" s="1">
        <v>10</v>
      </c>
      <c r="D965" s="2">
        <v>2</v>
      </c>
      <c r="E965" s="2">
        <v>2</v>
      </c>
      <c r="F965" s="6">
        <v>3</v>
      </c>
      <c r="G965" s="11">
        <v>0</v>
      </c>
      <c r="H965" s="11">
        <v>0</v>
      </c>
    </row>
    <row r="966" spans="1:13" x14ac:dyDescent="0.15">
      <c r="A966" s="1" t="s">
        <v>22</v>
      </c>
      <c r="B966">
        <v>1</v>
      </c>
      <c r="C966" s="1">
        <v>10</v>
      </c>
      <c r="D966" s="2">
        <v>2</v>
      </c>
      <c r="E966" s="2">
        <v>2</v>
      </c>
      <c r="F966" s="6">
        <v>4</v>
      </c>
      <c r="G966" s="11">
        <v>0</v>
      </c>
      <c r="H966" s="11">
        <v>0</v>
      </c>
    </row>
    <row r="967" spans="1:13" x14ac:dyDescent="0.15">
      <c r="A967" s="1" t="s">
        <v>22</v>
      </c>
      <c r="B967">
        <v>1</v>
      </c>
      <c r="C967" s="1">
        <v>10</v>
      </c>
      <c r="D967" s="2">
        <v>2</v>
      </c>
      <c r="E967" s="2">
        <v>2</v>
      </c>
      <c r="F967" s="6">
        <v>5</v>
      </c>
      <c r="G967" s="11">
        <v>0</v>
      </c>
      <c r="H967" s="11">
        <v>0</v>
      </c>
    </row>
    <row r="968" spans="1:13" x14ac:dyDescent="0.15">
      <c r="A968" s="1" t="s">
        <v>22</v>
      </c>
      <c r="B968">
        <v>1</v>
      </c>
      <c r="C968" s="1">
        <v>10</v>
      </c>
      <c r="D968" s="2">
        <v>2</v>
      </c>
      <c r="E968" s="2">
        <v>2</v>
      </c>
      <c r="F968" s="6">
        <v>6</v>
      </c>
      <c r="G968" s="11">
        <v>0</v>
      </c>
      <c r="H968" s="11">
        <v>0</v>
      </c>
    </row>
    <row r="969" spans="1:13" x14ac:dyDescent="0.15">
      <c r="A969" s="1" t="s">
        <v>22</v>
      </c>
      <c r="B969">
        <v>1</v>
      </c>
      <c r="C969" s="1">
        <v>10</v>
      </c>
      <c r="D969" s="2">
        <v>2</v>
      </c>
      <c r="E969" s="2">
        <v>2</v>
      </c>
      <c r="F969" s="6">
        <v>7</v>
      </c>
      <c r="G969" s="11">
        <v>0</v>
      </c>
      <c r="H969" s="11">
        <v>0</v>
      </c>
    </row>
    <row r="970" spans="1:13" x14ac:dyDescent="0.15">
      <c r="A970" s="1" t="s">
        <v>22</v>
      </c>
      <c r="B970">
        <v>1</v>
      </c>
      <c r="C970" s="1">
        <v>10</v>
      </c>
      <c r="D970" s="2">
        <v>2</v>
      </c>
      <c r="E970" s="2">
        <v>2</v>
      </c>
      <c r="F970" s="6">
        <v>8</v>
      </c>
      <c r="G970" s="11">
        <v>0</v>
      </c>
      <c r="H970" s="11">
        <v>0</v>
      </c>
    </row>
    <row r="971" spans="1:13" x14ac:dyDescent="0.15">
      <c r="A971" s="1" t="s">
        <v>22</v>
      </c>
      <c r="B971">
        <v>1</v>
      </c>
      <c r="C971" s="1">
        <v>10</v>
      </c>
      <c r="D971" s="2">
        <v>2</v>
      </c>
      <c r="E971" s="2">
        <v>2</v>
      </c>
      <c r="F971" s="6">
        <v>9</v>
      </c>
      <c r="G971" s="11">
        <v>0</v>
      </c>
      <c r="H971" s="11">
        <v>0</v>
      </c>
    </row>
    <row r="972" spans="1:13" x14ac:dyDescent="0.15">
      <c r="A972" s="1" t="s">
        <v>22</v>
      </c>
      <c r="B972">
        <v>1</v>
      </c>
      <c r="C972" s="1">
        <v>10</v>
      </c>
      <c r="D972" s="2">
        <v>2</v>
      </c>
      <c r="E972" s="2">
        <v>2</v>
      </c>
      <c r="F972" s="6">
        <v>10</v>
      </c>
      <c r="G972" s="11">
        <v>0</v>
      </c>
      <c r="H972" s="11">
        <v>0</v>
      </c>
    </row>
    <row r="973" spans="1:13" x14ac:dyDescent="0.15">
      <c r="A973" s="1" t="s">
        <v>22</v>
      </c>
      <c r="B973">
        <v>1</v>
      </c>
      <c r="C973" s="1">
        <v>10</v>
      </c>
      <c r="D973" s="2">
        <v>2</v>
      </c>
      <c r="E973" s="2">
        <v>3</v>
      </c>
      <c r="F973" s="6">
        <v>1</v>
      </c>
      <c r="G973" s="11">
        <v>4.2790676548346553</v>
      </c>
      <c r="H973" s="11">
        <v>3.4254635352286775</v>
      </c>
      <c r="I973" s="8">
        <v>83.549290079313479</v>
      </c>
      <c r="J973" s="9">
        <f>AVERAGE(G973:G982)</f>
        <v>8.3549290079313483</v>
      </c>
      <c r="K973" s="9">
        <f>STDEV(G973:G982)</f>
        <v>11.056121406690881</v>
      </c>
      <c r="L973" s="9">
        <f>AVERAGE(H973:H982)</f>
        <v>4.0168349483398815</v>
      </c>
      <c r="M973">
        <f>STDEV(H973:H982)</f>
        <v>5.2485317443029613</v>
      </c>
    </row>
    <row r="974" spans="1:13" x14ac:dyDescent="0.15">
      <c r="A974" s="1" t="s">
        <v>22</v>
      </c>
      <c r="B974">
        <v>1</v>
      </c>
      <c r="C974" s="1">
        <v>10</v>
      </c>
      <c r="D974" s="2">
        <v>2</v>
      </c>
      <c r="E974" s="2">
        <v>3</v>
      </c>
      <c r="F974" s="6">
        <v>2</v>
      </c>
      <c r="G974" s="11">
        <v>5.1252458717982048</v>
      </c>
      <c r="H974" s="11">
        <v>2.4392251388929713</v>
      </c>
    </row>
    <row r="975" spans="1:13" x14ac:dyDescent="0.15">
      <c r="A975" s="1" t="s">
        <v>22</v>
      </c>
      <c r="B975">
        <v>1</v>
      </c>
      <c r="C975" s="1">
        <v>10</v>
      </c>
      <c r="D975" s="2">
        <v>2</v>
      </c>
      <c r="E975" s="2">
        <v>3</v>
      </c>
      <c r="F975" s="6">
        <v>3</v>
      </c>
      <c r="G975" s="11">
        <v>25.899229922420144</v>
      </c>
      <c r="H975" s="11">
        <v>13.745672925626771</v>
      </c>
    </row>
    <row r="976" spans="1:13" x14ac:dyDescent="0.15">
      <c r="A976" s="1" t="s">
        <v>22</v>
      </c>
      <c r="B976">
        <v>1</v>
      </c>
      <c r="C976" s="1">
        <v>10</v>
      </c>
      <c r="D976" s="2">
        <v>2</v>
      </c>
      <c r="E976" s="2">
        <v>3</v>
      </c>
      <c r="F976" s="6">
        <v>4</v>
      </c>
      <c r="G976" s="11">
        <v>21.60410341091319</v>
      </c>
      <c r="H976" s="11">
        <v>7.8464361504053546</v>
      </c>
    </row>
    <row r="977" spans="1:13" x14ac:dyDescent="0.15">
      <c r="A977" s="1" t="s">
        <v>22</v>
      </c>
      <c r="B977">
        <v>1</v>
      </c>
      <c r="C977" s="1">
        <v>10</v>
      </c>
      <c r="D977" s="2">
        <v>2</v>
      </c>
      <c r="E977" s="2">
        <v>3</v>
      </c>
      <c r="F977" s="6">
        <v>5</v>
      </c>
      <c r="G977" s="11">
        <v>1.8924744939973128</v>
      </c>
      <c r="H977" s="11">
        <v>0.86542426690317076</v>
      </c>
    </row>
    <row r="978" spans="1:13" x14ac:dyDescent="0.15">
      <c r="A978" s="1" t="s">
        <v>22</v>
      </c>
      <c r="B978">
        <v>1</v>
      </c>
      <c r="C978" s="1">
        <v>10</v>
      </c>
      <c r="D978" s="2">
        <v>2</v>
      </c>
      <c r="E978" s="2">
        <v>3</v>
      </c>
      <c r="F978" s="6">
        <v>6</v>
      </c>
      <c r="G978" s="11">
        <v>24.749168725349975</v>
      </c>
      <c r="H978" s="11">
        <v>11.846127466341862</v>
      </c>
    </row>
    <row r="979" spans="1:13" x14ac:dyDescent="0.15">
      <c r="A979" s="1" t="s">
        <v>22</v>
      </c>
      <c r="B979">
        <v>1</v>
      </c>
      <c r="C979" s="1">
        <v>10</v>
      </c>
      <c r="D979" s="2">
        <v>2</v>
      </c>
      <c r="E979" s="2">
        <v>3</v>
      </c>
      <c r="F979" s="6">
        <v>7</v>
      </c>
      <c r="G979" s="11">
        <v>0</v>
      </c>
      <c r="H979" s="11">
        <v>0</v>
      </c>
    </row>
    <row r="980" spans="1:13" x14ac:dyDescent="0.15">
      <c r="A980" s="1" t="s">
        <v>22</v>
      </c>
      <c r="B980">
        <v>1</v>
      </c>
      <c r="C980" s="1">
        <v>10</v>
      </c>
      <c r="D980" s="2">
        <v>2</v>
      </c>
      <c r="E980" s="2">
        <v>3</v>
      </c>
      <c r="F980" s="6">
        <v>8</v>
      </c>
      <c r="G980" s="11">
        <v>0</v>
      </c>
      <c r="H980" s="11">
        <v>0</v>
      </c>
    </row>
    <row r="981" spans="1:13" x14ac:dyDescent="0.15">
      <c r="A981" s="1" t="s">
        <v>22</v>
      </c>
      <c r="B981">
        <v>1</v>
      </c>
      <c r="C981" s="1">
        <v>10</v>
      </c>
      <c r="D981" s="2">
        <v>2</v>
      </c>
      <c r="E981" s="2">
        <v>3</v>
      </c>
      <c r="F981" s="6">
        <v>9</v>
      </c>
      <c r="G981" s="11">
        <v>0</v>
      </c>
      <c r="H981" s="11">
        <v>0</v>
      </c>
    </row>
    <row r="982" spans="1:13" x14ac:dyDescent="0.15">
      <c r="A982" s="1" t="s">
        <v>22</v>
      </c>
      <c r="B982">
        <v>1</v>
      </c>
      <c r="C982" s="1">
        <v>10</v>
      </c>
      <c r="D982" s="2">
        <v>2</v>
      </c>
      <c r="E982" s="2">
        <v>3</v>
      </c>
      <c r="F982" s="6">
        <v>10</v>
      </c>
      <c r="G982" s="11">
        <v>0</v>
      </c>
      <c r="H982" s="11">
        <v>0</v>
      </c>
    </row>
    <row r="983" spans="1:13" x14ac:dyDescent="0.15">
      <c r="A983" s="1" t="s">
        <v>22</v>
      </c>
      <c r="B983">
        <v>1</v>
      </c>
      <c r="C983" s="1">
        <v>10</v>
      </c>
      <c r="D983" s="2">
        <v>2</v>
      </c>
      <c r="E983" s="2">
        <v>4</v>
      </c>
      <c r="F983" s="6">
        <v>1</v>
      </c>
      <c r="G983" s="11">
        <v>1.3068110671936759</v>
      </c>
      <c r="H983" s="11">
        <v>0.33906931319550471</v>
      </c>
      <c r="I983" s="8">
        <v>105.04587379679144</v>
      </c>
      <c r="J983" s="9">
        <f>AVERAGE(G983:G992)</f>
        <v>10.504587379679144</v>
      </c>
      <c r="K983" s="9">
        <f>STDEV(G983:G992)</f>
        <v>15.601593746857811</v>
      </c>
      <c r="L983" s="9">
        <f>AVERAGE(H983:H992)</f>
        <v>4.5034682461520017</v>
      </c>
      <c r="M983">
        <f>STDEV(H983:H992)</f>
        <v>6.8391901187523843</v>
      </c>
    </row>
    <row r="984" spans="1:13" x14ac:dyDescent="0.15">
      <c r="A984" s="1" t="s">
        <v>22</v>
      </c>
      <c r="B984">
        <v>1</v>
      </c>
      <c r="C984" s="1">
        <v>10</v>
      </c>
      <c r="D984" s="2">
        <v>2</v>
      </c>
      <c r="E984" s="2">
        <v>4</v>
      </c>
      <c r="F984" s="6">
        <v>2</v>
      </c>
      <c r="G984" s="11">
        <v>44.967024226923968</v>
      </c>
      <c r="H984" s="11">
        <v>16.901380385671089</v>
      </c>
    </row>
    <row r="985" spans="1:13" x14ac:dyDescent="0.15">
      <c r="A985" s="1" t="s">
        <v>22</v>
      </c>
      <c r="B985">
        <v>1</v>
      </c>
      <c r="C985" s="1">
        <v>10</v>
      </c>
      <c r="D985" s="2">
        <v>2</v>
      </c>
      <c r="E985" s="2">
        <v>4</v>
      </c>
      <c r="F985" s="6">
        <v>3</v>
      </c>
      <c r="G985" s="11">
        <v>33.180542664496627</v>
      </c>
      <c r="H985" s="11">
        <v>17.55868676312781</v>
      </c>
    </row>
    <row r="986" spans="1:13" x14ac:dyDescent="0.15">
      <c r="A986" s="1" t="s">
        <v>22</v>
      </c>
      <c r="B986">
        <v>1</v>
      </c>
      <c r="C986" s="1">
        <v>10</v>
      </c>
      <c r="D986" s="2">
        <v>2</v>
      </c>
      <c r="E986" s="2">
        <v>4</v>
      </c>
      <c r="F986" s="6">
        <v>4</v>
      </c>
      <c r="G986" s="11">
        <v>0.48640939316438037</v>
      </c>
      <c r="H986" s="11">
        <v>0.11823072710286395</v>
      </c>
    </row>
    <row r="987" spans="1:13" x14ac:dyDescent="0.15">
      <c r="A987" s="1" t="s">
        <v>22</v>
      </c>
      <c r="B987">
        <v>1</v>
      </c>
      <c r="C987" s="1">
        <v>10</v>
      </c>
      <c r="D987" s="2">
        <v>2</v>
      </c>
      <c r="E987" s="2">
        <v>4</v>
      </c>
      <c r="F987" s="6">
        <v>5</v>
      </c>
      <c r="G987" s="11">
        <v>8.8428432457568</v>
      </c>
      <c r="H987" s="11">
        <v>4.1706777351319593</v>
      </c>
    </row>
    <row r="988" spans="1:13" x14ac:dyDescent="0.15">
      <c r="A988" s="1" t="s">
        <v>22</v>
      </c>
      <c r="B988">
        <v>1</v>
      </c>
      <c r="C988" s="1">
        <v>10</v>
      </c>
      <c r="D988" s="2">
        <v>2</v>
      </c>
      <c r="E988" s="2">
        <v>4</v>
      </c>
      <c r="F988" s="6">
        <v>6</v>
      </c>
      <c r="G988" s="11">
        <v>4.4174455242966753</v>
      </c>
      <c r="H988" s="11">
        <v>1.9841411579812123</v>
      </c>
    </row>
    <row r="989" spans="1:13" x14ac:dyDescent="0.15">
      <c r="A989" s="1" t="s">
        <v>22</v>
      </c>
      <c r="B989">
        <v>1</v>
      </c>
      <c r="C989" s="1">
        <v>10</v>
      </c>
      <c r="D989" s="2">
        <v>2</v>
      </c>
      <c r="E989" s="2">
        <v>4</v>
      </c>
      <c r="F989" s="6">
        <v>7</v>
      </c>
      <c r="G989" s="11">
        <v>6.7487646593815391</v>
      </c>
      <c r="H989" s="11">
        <v>2.4851389471834766</v>
      </c>
    </row>
    <row r="990" spans="1:13" x14ac:dyDescent="0.15">
      <c r="A990" s="1" t="s">
        <v>22</v>
      </c>
      <c r="B990">
        <v>1</v>
      </c>
      <c r="C990" s="1">
        <v>10</v>
      </c>
      <c r="D990" s="2">
        <v>2</v>
      </c>
      <c r="E990" s="2">
        <v>4</v>
      </c>
      <c r="F990" s="6">
        <v>8</v>
      </c>
      <c r="G990" s="11">
        <v>5.0960330155777722</v>
      </c>
      <c r="H990" s="11">
        <v>1.4773574321260883</v>
      </c>
    </row>
    <row r="991" spans="1:13" x14ac:dyDescent="0.15">
      <c r="A991" s="1" t="s">
        <v>22</v>
      </c>
      <c r="B991">
        <v>1</v>
      </c>
      <c r="C991" s="1">
        <v>10</v>
      </c>
      <c r="D991" s="2">
        <v>2</v>
      </c>
      <c r="E991" s="2">
        <v>4</v>
      </c>
      <c r="F991" s="6">
        <v>9</v>
      </c>
      <c r="G991" s="11">
        <v>0</v>
      </c>
      <c r="H991" s="11">
        <v>0</v>
      </c>
    </row>
    <row r="992" spans="1:13" x14ac:dyDescent="0.15">
      <c r="A992" s="1" t="s">
        <v>22</v>
      </c>
      <c r="B992">
        <v>1</v>
      </c>
      <c r="C992" s="1">
        <v>10</v>
      </c>
      <c r="D992" s="2">
        <v>2</v>
      </c>
      <c r="E992" s="2">
        <v>4</v>
      </c>
      <c r="F992" s="6">
        <v>10</v>
      </c>
      <c r="G992" s="11">
        <v>0</v>
      </c>
      <c r="H992" s="11">
        <v>0</v>
      </c>
    </row>
    <row r="993" spans="1:13" x14ac:dyDescent="0.15">
      <c r="A993" s="1" t="s">
        <v>22</v>
      </c>
      <c r="B993">
        <v>1</v>
      </c>
      <c r="C993" s="1">
        <v>10</v>
      </c>
      <c r="D993" s="2">
        <v>2</v>
      </c>
      <c r="E993" s="6">
        <v>5</v>
      </c>
      <c r="F993" s="6">
        <v>1</v>
      </c>
      <c r="G993" s="11">
        <v>4.7685607044470686</v>
      </c>
      <c r="H993" s="11">
        <v>2.8412698412698414</v>
      </c>
      <c r="I993" s="8">
        <v>6.2674114521841799</v>
      </c>
      <c r="J993" s="9">
        <f>AVERAGE(G993:G1002)</f>
        <v>0.62674114521841795</v>
      </c>
      <c r="K993" s="9">
        <f>STDEV(G993:G1002)</f>
        <v>1.5296215989907758</v>
      </c>
      <c r="L993" s="9">
        <f>AVERAGE(H993:H1002)</f>
        <v>0.3417069038705946</v>
      </c>
      <c r="M993">
        <f>STDEV(H993:H1002)</f>
        <v>0.89670526218976487</v>
      </c>
    </row>
    <row r="994" spans="1:13" x14ac:dyDescent="0.15">
      <c r="A994" s="1" t="s">
        <v>22</v>
      </c>
      <c r="B994">
        <v>1</v>
      </c>
      <c r="C994" s="1">
        <v>10</v>
      </c>
      <c r="D994" s="2">
        <v>2</v>
      </c>
      <c r="E994" s="6">
        <v>5</v>
      </c>
      <c r="F994" s="6">
        <v>2</v>
      </c>
      <c r="G994" s="11">
        <v>1.4988507477371116</v>
      </c>
      <c r="H994" s="11">
        <v>0.57579919743610464</v>
      </c>
    </row>
    <row r="995" spans="1:13" x14ac:dyDescent="0.15">
      <c r="A995" s="1" t="s">
        <v>22</v>
      </c>
      <c r="B995">
        <v>1</v>
      </c>
      <c r="C995" s="1">
        <v>10</v>
      </c>
      <c r="D995" s="2">
        <v>2</v>
      </c>
      <c r="E995" s="6">
        <v>5</v>
      </c>
      <c r="F995" s="6">
        <v>3</v>
      </c>
      <c r="G995" s="11">
        <v>0</v>
      </c>
      <c r="H995" s="11">
        <v>0</v>
      </c>
    </row>
    <row r="996" spans="1:13" x14ac:dyDescent="0.15">
      <c r="A996" s="1" t="s">
        <v>22</v>
      </c>
      <c r="B996">
        <v>1</v>
      </c>
      <c r="C996" s="1">
        <v>10</v>
      </c>
      <c r="D996" s="2">
        <v>2</v>
      </c>
      <c r="E996" s="6">
        <v>5</v>
      </c>
      <c r="F996" s="6">
        <v>4</v>
      </c>
      <c r="G996" s="11">
        <v>0</v>
      </c>
      <c r="H996" s="11">
        <v>0</v>
      </c>
    </row>
    <row r="997" spans="1:13" x14ac:dyDescent="0.15">
      <c r="A997" s="1" t="s">
        <v>22</v>
      </c>
      <c r="B997">
        <v>1</v>
      </c>
      <c r="C997" s="1">
        <v>10</v>
      </c>
      <c r="D997" s="2">
        <v>2</v>
      </c>
      <c r="E997" s="6">
        <v>5</v>
      </c>
      <c r="F997" s="6">
        <v>5</v>
      </c>
      <c r="G997" s="11">
        <v>0</v>
      </c>
      <c r="H997" s="11">
        <v>0</v>
      </c>
    </row>
    <row r="998" spans="1:13" x14ac:dyDescent="0.15">
      <c r="A998" s="1" t="s">
        <v>22</v>
      </c>
      <c r="B998">
        <v>1</v>
      </c>
      <c r="C998" s="1">
        <v>10</v>
      </c>
      <c r="D998" s="2">
        <v>2</v>
      </c>
      <c r="E998" s="6">
        <v>5</v>
      </c>
      <c r="F998" s="6">
        <v>6</v>
      </c>
      <c r="G998" s="11">
        <v>0</v>
      </c>
      <c r="H998" s="11">
        <v>0</v>
      </c>
    </row>
    <row r="999" spans="1:13" x14ac:dyDescent="0.15">
      <c r="A999" s="1" t="s">
        <v>22</v>
      </c>
      <c r="B999">
        <v>1</v>
      </c>
      <c r="C999" s="1">
        <v>10</v>
      </c>
      <c r="D999" s="2">
        <v>2</v>
      </c>
      <c r="E999" s="2">
        <v>5</v>
      </c>
      <c r="F999" s="6">
        <v>7</v>
      </c>
      <c r="G999" s="11">
        <v>0</v>
      </c>
      <c r="H999" s="11">
        <v>0</v>
      </c>
    </row>
    <row r="1000" spans="1:13" x14ac:dyDescent="0.15">
      <c r="A1000" s="1" t="s">
        <v>22</v>
      </c>
      <c r="B1000">
        <v>1</v>
      </c>
      <c r="C1000" s="1">
        <v>10</v>
      </c>
      <c r="D1000" s="2">
        <v>2</v>
      </c>
      <c r="E1000" s="6">
        <v>5</v>
      </c>
      <c r="F1000" s="6">
        <v>8</v>
      </c>
      <c r="G1000" s="11">
        <v>0</v>
      </c>
      <c r="H1000" s="11">
        <v>0</v>
      </c>
    </row>
    <row r="1001" spans="1:13" x14ac:dyDescent="0.15">
      <c r="A1001" s="1" t="s">
        <v>22</v>
      </c>
      <c r="B1001">
        <v>1</v>
      </c>
      <c r="C1001" s="1">
        <v>10</v>
      </c>
      <c r="D1001" s="2">
        <v>2</v>
      </c>
      <c r="E1001" s="6">
        <v>5</v>
      </c>
      <c r="F1001" s="6">
        <v>9</v>
      </c>
      <c r="G1001" s="11">
        <v>0</v>
      </c>
      <c r="H1001" s="11">
        <v>0</v>
      </c>
    </row>
    <row r="1002" spans="1:13" x14ac:dyDescent="0.15">
      <c r="A1002" s="1" t="s">
        <v>22</v>
      </c>
      <c r="B1002">
        <v>1</v>
      </c>
      <c r="C1002" s="1">
        <v>10</v>
      </c>
      <c r="D1002" s="2">
        <v>2</v>
      </c>
      <c r="E1002" s="6">
        <v>5</v>
      </c>
      <c r="F1002" s="6">
        <v>10</v>
      </c>
      <c r="G1002" s="11">
        <v>0</v>
      </c>
      <c r="H1002" s="11">
        <v>0</v>
      </c>
    </row>
    <row r="1003" spans="1:13" x14ac:dyDescent="0.15">
      <c r="A1003" s="1" t="s">
        <v>23</v>
      </c>
      <c r="B1003">
        <v>1</v>
      </c>
      <c r="C1003" s="1">
        <v>11</v>
      </c>
      <c r="D1003" s="2">
        <v>1</v>
      </c>
      <c r="E1003" s="2">
        <v>1</v>
      </c>
      <c r="F1003" s="6">
        <v>1</v>
      </c>
      <c r="G1003" s="11">
        <v>2.9466700563281991</v>
      </c>
      <c r="H1003" s="11">
        <v>1.039875255080297</v>
      </c>
      <c r="I1003" s="8">
        <v>2.9466700563281991</v>
      </c>
      <c r="J1003" s="9">
        <f>AVERAGE(G1003:G1012)</f>
        <v>0.29466700563281989</v>
      </c>
      <c r="K1003" s="9">
        <f>STDEV(G1003:G1012)</f>
        <v>0.93181888910137634</v>
      </c>
      <c r="L1003" s="9">
        <f>AVERAGE(H1003:H1012)</f>
        <v>0.1039875255080297</v>
      </c>
      <c r="M1003">
        <f>STDEV(H1003:H1012)</f>
        <v>0.32883742885023182</v>
      </c>
    </row>
    <row r="1004" spans="1:13" x14ac:dyDescent="0.15">
      <c r="A1004" s="1" t="s">
        <v>23</v>
      </c>
      <c r="B1004">
        <v>1</v>
      </c>
      <c r="C1004" s="1">
        <v>11</v>
      </c>
      <c r="D1004" s="2">
        <v>1</v>
      </c>
      <c r="E1004" s="2">
        <v>1</v>
      </c>
      <c r="F1004" s="6">
        <v>2</v>
      </c>
      <c r="G1004" s="7">
        <v>0</v>
      </c>
      <c r="H1004" s="7">
        <v>0</v>
      </c>
    </row>
    <row r="1005" spans="1:13" x14ac:dyDescent="0.15">
      <c r="A1005" s="1" t="s">
        <v>23</v>
      </c>
      <c r="B1005">
        <v>1</v>
      </c>
      <c r="C1005" s="1">
        <v>11</v>
      </c>
      <c r="D1005" s="2">
        <v>1</v>
      </c>
      <c r="E1005" s="2">
        <v>1</v>
      </c>
      <c r="F1005" s="6">
        <v>3</v>
      </c>
      <c r="G1005" s="7">
        <v>0</v>
      </c>
      <c r="H1005" s="7">
        <v>0</v>
      </c>
    </row>
    <row r="1006" spans="1:13" x14ac:dyDescent="0.15">
      <c r="A1006" s="1" t="s">
        <v>23</v>
      </c>
      <c r="B1006">
        <v>1</v>
      </c>
      <c r="C1006" s="1">
        <v>11</v>
      </c>
      <c r="D1006" s="2">
        <v>1</v>
      </c>
      <c r="E1006" s="2">
        <v>1</v>
      </c>
      <c r="F1006" s="6">
        <v>4</v>
      </c>
      <c r="G1006" s="7">
        <v>0</v>
      </c>
      <c r="H1006" s="7">
        <v>0</v>
      </c>
    </row>
    <row r="1007" spans="1:13" x14ac:dyDescent="0.15">
      <c r="A1007" s="1" t="s">
        <v>23</v>
      </c>
      <c r="B1007">
        <v>1</v>
      </c>
      <c r="C1007" s="1">
        <v>11</v>
      </c>
      <c r="D1007" s="2">
        <v>1</v>
      </c>
      <c r="E1007" s="2">
        <v>1</v>
      </c>
      <c r="F1007" s="6">
        <v>5</v>
      </c>
      <c r="G1007" s="7">
        <v>0</v>
      </c>
      <c r="H1007" s="7">
        <v>0</v>
      </c>
    </row>
    <row r="1008" spans="1:13" x14ac:dyDescent="0.15">
      <c r="A1008" s="1" t="s">
        <v>23</v>
      </c>
      <c r="B1008">
        <v>1</v>
      </c>
      <c r="C1008" s="1">
        <v>11</v>
      </c>
      <c r="D1008" s="2">
        <v>1</v>
      </c>
      <c r="E1008" s="2">
        <v>1</v>
      </c>
      <c r="F1008" s="6">
        <v>6</v>
      </c>
      <c r="G1008" s="7">
        <v>0</v>
      </c>
      <c r="H1008" s="7">
        <v>0</v>
      </c>
    </row>
    <row r="1009" spans="1:13" x14ac:dyDescent="0.15">
      <c r="A1009" s="1" t="s">
        <v>23</v>
      </c>
      <c r="B1009">
        <v>1</v>
      </c>
      <c r="C1009" s="1">
        <v>11</v>
      </c>
      <c r="D1009" s="2">
        <v>1</v>
      </c>
      <c r="E1009" s="2">
        <v>1</v>
      </c>
      <c r="F1009" s="6">
        <v>7</v>
      </c>
      <c r="G1009" s="7">
        <v>0</v>
      </c>
      <c r="H1009" s="7">
        <v>0</v>
      </c>
    </row>
    <row r="1010" spans="1:13" x14ac:dyDescent="0.15">
      <c r="A1010" s="1" t="s">
        <v>23</v>
      </c>
      <c r="B1010">
        <v>1</v>
      </c>
      <c r="C1010" s="1">
        <v>11</v>
      </c>
      <c r="D1010" s="2">
        <v>1</v>
      </c>
      <c r="E1010" s="2">
        <v>1</v>
      </c>
      <c r="F1010" s="6">
        <v>8</v>
      </c>
      <c r="G1010" s="7">
        <v>0</v>
      </c>
      <c r="H1010" s="7">
        <v>0</v>
      </c>
    </row>
    <row r="1011" spans="1:13" x14ac:dyDescent="0.15">
      <c r="A1011" s="1" t="s">
        <v>23</v>
      </c>
      <c r="B1011">
        <v>1</v>
      </c>
      <c r="C1011" s="1">
        <v>11</v>
      </c>
      <c r="D1011" s="2">
        <v>1</v>
      </c>
      <c r="E1011" s="2">
        <v>1</v>
      </c>
      <c r="F1011" s="6">
        <v>9</v>
      </c>
      <c r="G1011" s="7">
        <v>0</v>
      </c>
      <c r="H1011" s="7">
        <v>0</v>
      </c>
    </row>
    <row r="1012" spans="1:13" x14ac:dyDescent="0.15">
      <c r="A1012" s="1" t="s">
        <v>23</v>
      </c>
      <c r="B1012">
        <v>1</v>
      </c>
      <c r="C1012" s="1">
        <v>11</v>
      </c>
      <c r="D1012" s="2">
        <v>1</v>
      </c>
      <c r="E1012" s="2">
        <v>1</v>
      </c>
      <c r="F1012" s="6">
        <v>10</v>
      </c>
      <c r="G1012" s="7">
        <v>0</v>
      </c>
      <c r="H1012" s="7">
        <v>0</v>
      </c>
    </row>
    <row r="1013" spans="1:13" x14ac:dyDescent="0.15">
      <c r="A1013" s="1" t="s">
        <v>23</v>
      </c>
      <c r="B1013">
        <v>1</v>
      </c>
      <c r="C1013" s="1">
        <v>11</v>
      </c>
      <c r="D1013" s="2">
        <v>1</v>
      </c>
      <c r="E1013" s="2">
        <v>2</v>
      </c>
      <c r="F1013" s="6">
        <v>1</v>
      </c>
      <c r="G1013" s="7">
        <v>0</v>
      </c>
      <c r="H1013" s="7">
        <v>0</v>
      </c>
      <c r="I1013" s="8">
        <v>0</v>
      </c>
      <c r="J1013" s="9">
        <f>AVERAGE(G1013:G1022)</f>
        <v>0</v>
      </c>
      <c r="K1013" s="9">
        <f>STDEV(G1013:G1022)</f>
        <v>0</v>
      </c>
      <c r="L1013" s="9">
        <f>AVERAGE(H1013:H1022)</f>
        <v>0</v>
      </c>
      <c r="M1013">
        <f>STDEV(H1013:H1022)</f>
        <v>0</v>
      </c>
    </row>
    <row r="1014" spans="1:13" x14ac:dyDescent="0.15">
      <c r="A1014" s="1" t="s">
        <v>23</v>
      </c>
      <c r="B1014">
        <v>1</v>
      </c>
      <c r="C1014" s="1">
        <v>11</v>
      </c>
      <c r="D1014" s="2">
        <v>1</v>
      </c>
      <c r="E1014" s="2">
        <v>2</v>
      </c>
      <c r="F1014" s="6">
        <v>2</v>
      </c>
      <c r="G1014" s="7">
        <v>0</v>
      </c>
      <c r="H1014" s="7">
        <v>0</v>
      </c>
    </row>
    <row r="1015" spans="1:13" x14ac:dyDescent="0.15">
      <c r="A1015" s="1" t="s">
        <v>23</v>
      </c>
      <c r="B1015">
        <v>1</v>
      </c>
      <c r="C1015" s="1">
        <v>11</v>
      </c>
      <c r="D1015" s="2">
        <v>1</v>
      </c>
      <c r="E1015" s="2">
        <v>2</v>
      </c>
      <c r="F1015" s="6">
        <v>3</v>
      </c>
      <c r="G1015" s="7">
        <v>0</v>
      </c>
      <c r="H1015" s="7">
        <v>0</v>
      </c>
    </row>
    <row r="1016" spans="1:13" x14ac:dyDescent="0.15">
      <c r="A1016" s="1" t="s">
        <v>23</v>
      </c>
      <c r="B1016">
        <v>1</v>
      </c>
      <c r="C1016" s="1">
        <v>11</v>
      </c>
      <c r="D1016" s="2">
        <v>1</v>
      </c>
      <c r="E1016" s="2">
        <v>2</v>
      </c>
      <c r="F1016" s="6">
        <v>4</v>
      </c>
      <c r="G1016" s="7">
        <v>0</v>
      </c>
      <c r="H1016" s="7">
        <v>0</v>
      </c>
    </row>
    <row r="1017" spans="1:13" x14ac:dyDescent="0.15">
      <c r="A1017" s="1" t="s">
        <v>23</v>
      </c>
      <c r="B1017">
        <v>1</v>
      </c>
      <c r="C1017" s="1">
        <v>11</v>
      </c>
      <c r="D1017" s="2">
        <v>1</v>
      </c>
      <c r="E1017" s="2">
        <v>2</v>
      </c>
      <c r="F1017" s="6">
        <v>5</v>
      </c>
      <c r="G1017" s="7">
        <v>0</v>
      </c>
      <c r="H1017" s="7">
        <v>0</v>
      </c>
    </row>
    <row r="1018" spans="1:13" x14ac:dyDescent="0.15">
      <c r="A1018" s="1" t="s">
        <v>23</v>
      </c>
      <c r="B1018">
        <v>1</v>
      </c>
      <c r="C1018" s="1">
        <v>11</v>
      </c>
      <c r="D1018" s="2">
        <v>1</v>
      </c>
      <c r="E1018" s="2">
        <v>2</v>
      </c>
      <c r="F1018" s="6">
        <v>6</v>
      </c>
      <c r="G1018" s="7">
        <v>0</v>
      </c>
      <c r="H1018" s="7">
        <v>0</v>
      </c>
    </row>
    <row r="1019" spans="1:13" x14ac:dyDescent="0.15">
      <c r="A1019" s="1" t="s">
        <v>23</v>
      </c>
      <c r="B1019">
        <v>1</v>
      </c>
      <c r="C1019" s="1">
        <v>11</v>
      </c>
      <c r="D1019" s="2">
        <v>1</v>
      </c>
      <c r="E1019" s="2">
        <v>2</v>
      </c>
      <c r="F1019" s="6">
        <v>7</v>
      </c>
      <c r="G1019" s="7">
        <v>0</v>
      </c>
      <c r="H1019" s="7">
        <v>0</v>
      </c>
    </row>
    <row r="1020" spans="1:13" x14ac:dyDescent="0.15">
      <c r="A1020" s="1" t="s">
        <v>23</v>
      </c>
      <c r="B1020">
        <v>1</v>
      </c>
      <c r="C1020" s="1">
        <v>11</v>
      </c>
      <c r="D1020" s="2">
        <v>1</v>
      </c>
      <c r="E1020" s="2">
        <v>2</v>
      </c>
      <c r="F1020" s="6">
        <v>8</v>
      </c>
      <c r="G1020" s="7">
        <v>0</v>
      </c>
      <c r="H1020" s="7">
        <v>0</v>
      </c>
    </row>
    <row r="1021" spans="1:13" x14ac:dyDescent="0.15">
      <c r="A1021" s="1" t="s">
        <v>23</v>
      </c>
      <c r="B1021">
        <v>1</v>
      </c>
      <c r="C1021" s="1">
        <v>11</v>
      </c>
      <c r="D1021" s="2">
        <v>1</v>
      </c>
      <c r="E1021" s="2">
        <v>2</v>
      </c>
      <c r="F1021" s="6">
        <v>9</v>
      </c>
      <c r="G1021" s="7">
        <v>0</v>
      </c>
      <c r="H1021" s="7">
        <v>0</v>
      </c>
    </row>
    <row r="1022" spans="1:13" x14ac:dyDescent="0.15">
      <c r="A1022" s="1" t="s">
        <v>23</v>
      </c>
      <c r="B1022">
        <v>1</v>
      </c>
      <c r="C1022" s="1">
        <v>11</v>
      </c>
      <c r="D1022" s="2">
        <v>1</v>
      </c>
      <c r="E1022" s="2">
        <v>2</v>
      </c>
      <c r="F1022" s="6">
        <v>10</v>
      </c>
      <c r="G1022" s="7">
        <v>0</v>
      </c>
      <c r="H1022" s="7">
        <v>0</v>
      </c>
    </row>
    <row r="1023" spans="1:13" x14ac:dyDescent="0.15">
      <c r="A1023" s="1" t="s">
        <v>23</v>
      </c>
      <c r="B1023">
        <v>1</v>
      </c>
      <c r="C1023" s="1">
        <v>11</v>
      </c>
      <c r="D1023" s="2">
        <v>1</v>
      </c>
      <c r="E1023" s="2">
        <v>3</v>
      </c>
      <c r="F1023" s="6">
        <v>1</v>
      </c>
      <c r="G1023" s="7">
        <v>0</v>
      </c>
      <c r="H1023" s="7">
        <v>0</v>
      </c>
      <c r="I1023" s="8">
        <v>0</v>
      </c>
      <c r="J1023" s="9">
        <f>AVERAGE(G1023:G1032)</f>
        <v>0</v>
      </c>
      <c r="K1023" s="9">
        <f>STDEV(G1023:G1032)</f>
        <v>0</v>
      </c>
      <c r="L1023" s="9">
        <f>AVERAGE(H1023:H1032)</f>
        <v>0</v>
      </c>
      <c r="M1023">
        <f>STDEV(H1023:H1032)</f>
        <v>0</v>
      </c>
    </row>
    <row r="1024" spans="1:13" x14ac:dyDescent="0.15">
      <c r="A1024" s="1" t="s">
        <v>23</v>
      </c>
      <c r="B1024">
        <v>1</v>
      </c>
      <c r="C1024" s="1">
        <v>11</v>
      </c>
      <c r="D1024" s="2">
        <v>1</v>
      </c>
      <c r="E1024" s="2">
        <v>3</v>
      </c>
      <c r="F1024" s="6">
        <v>2</v>
      </c>
      <c r="G1024" s="7">
        <v>0</v>
      </c>
      <c r="H1024" s="7">
        <v>0</v>
      </c>
    </row>
    <row r="1025" spans="1:13" x14ac:dyDescent="0.15">
      <c r="A1025" s="1" t="s">
        <v>23</v>
      </c>
      <c r="B1025">
        <v>1</v>
      </c>
      <c r="C1025" s="1">
        <v>11</v>
      </c>
      <c r="D1025" s="2">
        <v>1</v>
      </c>
      <c r="E1025" s="2">
        <v>3</v>
      </c>
      <c r="F1025" s="6">
        <v>3</v>
      </c>
      <c r="G1025" s="7">
        <v>0</v>
      </c>
      <c r="H1025" s="7">
        <v>0</v>
      </c>
    </row>
    <row r="1026" spans="1:13" x14ac:dyDescent="0.15">
      <c r="A1026" s="1" t="s">
        <v>23</v>
      </c>
      <c r="B1026">
        <v>1</v>
      </c>
      <c r="C1026" s="1">
        <v>11</v>
      </c>
      <c r="D1026" s="2">
        <v>1</v>
      </c>
      <c r="E1026" s="2">
        <v>3</v>
      </c>
      <c r="F1026" s="6">
        <v>4</v>
      </c>
      <c r="G1026" s="7">
        <v>0</v>
      </c>
      <c r="H1026" s="7">
        <v>0</v>
      </c>
    </row>
    <row r="1027" spans="1:13" x14ac:dyDescent="0.15">
      <c r="A1027" s="1" t="s">
        <v>23</v>
      </c>
      <c r="B1027">
        <v>1</v>
      </c>
      <c r="C1027" s="1">
        <v>11</v>
      </c>
      <c r="D1027" s="2">
        <v>1</v>
      </c>
      <c r="E1027" s="2">
        <v>3</v>
      </c>
      <c r="F1027" s="6">
        <v>5</v>
      </c>
      <c r="G1027" s="7">
        <v>0</v>
      </c>
      <c r="H1027" s="7">
        <v>0</v>
      </c>
    </row>
    <row r="1028" spans="1:13" x14ac:dyDescent="0.15">
      <c r="A1028" s="1" t="s">
        <v>23</v>
      </c>
      <c r="B1028">
        <v>1</v>
      </c>
      <c r="C1028" s="1">
        <v>11</v>
      </c>
      <c r="D1028" s="2">
        <v>1</v>
      </c>
      <c r="E1028" s="2">
        <v>3</v>
      </c>
      <c r="F1028" s="6">
        <v>6</v>
      </c>
      <c r="G1028" s="7">
        <v>0</v>
      </c>
      <c r="H1028" s="7">
        <v>0</v>
      </c>
    </row>
    <row r="1029" spans="1:13" x14ac:dyDescent="0.15">
      <c r="A1029" s="1" t="s">
        <v>23</v>
      </c>
      <c r="B1029">
        <v>1</v>
      </c>
      <c r="C1029" s="1">
        <v>11</v>
      </c>
      <c r="D1029" s="2">
        <v>1</v>
      </c>
      <c r="E1029" s="2">
        <v>3</v>
      </c>
      <c r="F1029" s="6">
        <v>7</v>
      </c>
      <c r="G1029" s="7">
        <v>0</v>
      </c>
      <c r="H1029" s="7">
        <v>0</v>
      </c>
    </row>
    <row r="1030" spans="1:13" x14ac:dyDescent="0.15">
      <c r="A1030" s="1" t="s">
        <v>23</v>
      </c>
      <c r="B1030">
        <v>1</v>
      </c>
      <c r="C1030" s="1">
        <v>11</v>
      </c>
      <c r="D1030" s="2">
        <v>1</v>
      </c>
      <c r="E1030" s="2">
        <v>3</v>
      </c>
      <c r="F1030" s="6">
        <v>8</v>
      </c>
      <c r="G1030" s="7">
        <v>0</v>
      </c>
      <c r="H1030" s="7">
        <v>0</v>
      </c>
    </row>
    <row r="1031" spans="1:13" x14ac:dyDescent="0.15">
      <c r="A1031" s="1" t="s">
        <v>23</v>
      </c>
      <c r="B1031">
        <v>1</v>
      </c>
      <c r="C1031" s="1">
        <v>11</v>
      </c>
      <c r="D1031" s="2">
        <v>1</v>
      </c>
      <c r="E1031" s="2">
        <v>3</v>
      </c>
      <c r="F1031" s="6">
        <v>9</v>
      </c>
      <c r="G1031" s="7">
        <v>0</v>
      </c>
      <c r="H1031" s="7">
        <v>0</v>
      </c>
    </row>
    <row r="1032" spans="1:13" x14ac:dyDescent="0.15">
      <c r="A1032" s="1" t="s">
        <v>23</v>
      </c>
      <c r="B1032">
        <v>1</v>
      </c>
      <c r="C1032" s="1">
        <v>11</v>
      </c>
      <c r="D1032" s="2">
        <v>1</v>
      </c>
      <c r="E1032" s="2">
        <v>3</v>
      </c>
      <c r="F1032" s="6">
        <v>10</v>
      </c>
      <c r="G1032" s="7">
        <v>0</v>
      </c>
      <c r="H1032" s="7">
        <v>0</v>
      </c>
    </row>
    <row r="1033" spans="1:13" x14ac:dyDescent="0.15">
      <c r="A1033" s="1" t="s">
        <v>23</v>
      </c>
      <c r="B1033">
        <v>1</v>
      </c>
      <c r="C1033" s="1">
        <v>11</v>
      </c>
      <c r="D1033" s="2">
        <v>1</v>
      </c>
      <c r="E1033" s="2">
        <v>4</v>
      </c>
      <c r="F1033" s="6">
        <v>1</v>
      </c>
      <c r="G1033" s="7">
        <v>0</v>
      </c>
      <c r="H1033" s="7">
        <v>0</v>
      </c>
      <c r="I1033" s="8">
        <v>0</v>
      </c>
      <c r="J1033" s="9">
        <f>AVERAGE(G1033:G1042)</f>
        <v>0</v>
      </c>
      <c r="K1033" s="9">
        <f>STDEV(G1033:G1042)</f>
        <v>0</v>
      </c>
      <c r="L1033" s="9">
        <f>AVERAGE(H1033:H1042)</f>
        <v>0</v>
      </c>
      <c r="M1033">
        <f>STDEV(H1033:H1042)</f>
        <v>0</v>
      </c>
    </row>
    <row r="1034" spans="1:13" x14ac:dyDescent="0.15">
      <c r="A1034" s="1" t="s">
        <v>23</v>
      </c>
      <c r="B1034">
        <v>1</v>
      </c>
      <c r="C1034" s="1">
        <v>11</v>
      </c>
      <c r="D1034" s="2">
        <v>1</v>
      </c>
      <c r="E1034" s="2">
        <v>4</v>
      </c>
      <c r="F1034" s="6">
        <v>2</v>
      </c>
      <c r="G1034" s="7">
        <v>0</v>
      </c>
      <c r="H1034" s="7">
        <v>0</v>
      </c>
    </row>
    <row r="1035" spans="1:13" x14ac:dyDescent="0.15">
      <c r="A1035" s="1" t="s">
        <v>23</v>
      </c>
      <c r="B1035">
        <v>1</v>
      </c>
      <c r="C1035" s="1">
        <v>11</v>
      </c>
      <c r="D1035" s="2">
        <v>1</v>
      </c>
      <c r="E1035" s="2">
        <v>4</v>
      </c>
      <c r="F1035" s="6">
        <v>3</v>
      </c>
      <c r="G1035" s="7">
        <v>0</v>
      </c>
      <c r="H1035" s="7">
        <v>0</v>
      </c>
    </row>
    <row r="1036" spans="1:13" x14ac:dyDescent="0.15">
      <c r="A1036" s="1" t="s">
        <v>23</v>
      </c>
      <c r="B1036">
        <v>1</v>
      </c>
      <c r="C1036" s="1">
        <v>11</v>
      </c>
      <c r="D1036" s="2">
        <v>1</v>
      </c>
      <c r="E1036" s="2">
        <v>4</v>
      </c>
      <c r="F1036" s="6">
        <v>4</v>
      </c>
      <c r="G1036" s="7">
        <v>0</v>
      </c>
      <c r="H1036" s="7">
        <v>0</v>
      </c>
    </row>
    <row r="1037" spans="1:13" x14ac:dyDescent="0.15">
      <c r="A1037" s="1" t="s">
        <v>23</v>
      </c>
      <c r="B1037">
        <v>1</v>
      </c>
      <c r="C1037" s="1">
        <v>11</v>
      </c>
      <c r="D1037" s="2">
        <v>1</v>
      </c>
      <c r="E1037" s="2">
        <v>4</v>
      </c>
      <c r="F1037" s="6">
        <v>5</v>
      </c>
      <c r="G1037" s="7">
        <v>0</v>
      </c>
      <c r="H1037" s="7">
        <v>0</v>
      </c>
    </row>
    <row r="1038" spans="1:13" x14ac:dyDescent="0.15">
      <c r="A1038" s="1" t="s">
        <v>23</v>
      </c>
      <c r="B1038">
        <v>1</v>
      </c>
      <c r="C1038" s="1">
        <v>11</v>
      </c>
      <c r="D1038" s="2">
        <v>1</v>
      </c>
      <c r="E1038" s="2">
        <v>4</v>
      </c>
      <c r="F1038" s="6">
        <v>6</v>
      </c>
      <c r="G1038" s="7">
        <v>0</v>
      </c>
      <c r="H1038" s="7">
        <v>0</v>
      </c>
    </row>
    <row r="1039" spans="1:13" x14ac:dyDescent="0.15">
      <c r="A1039" s="1" t="s">
        <v>23</v>
      </c>
      <c r="B1039">
        <v>1</v>
      </c>
      <c r="C1039" s="1">
        <v>11</v>
      </c>
      <c r="D1039" s="2">
        <v>1</v>
      </c>
      <c r="E1039" s="2">
        <v>4</v>
      </c>
      <c r="F1039" s="6">
        <v>7</v>
      </c>
      <c r="G1039" s="7">
        <v>0</v>
      </c>
      <c r="H1039" s="7">
        <v>0</v>
      </c>
    </row>
    <row r="1040" spans="1:13" x14ac:dyDescent="0.15">
      <c r="A1040" s="1" t="s">
        <v>23</v>
      </c>
      <c r="B1040">
        <v>1</v>
      </c>
      <c r="C1040" s="1">
        <v>11</v>
      </c>
      <c r="D1040" s="2">
        <v>1</v>
      </c>
      <c r="E1040" s="2">
        <v>4</v>
      </c>
      <c r="F1040" s="6">
        <v>8</v>
      </c>
      <c r="G1040" s="7">
        <v>0</v>
      </c>
      <c r="H1040" s="7">
        <v>0</v>
      </c>
    </row>
    <row r="1041" spans="1:13" x14ac:dyDescent="0.15">
      <c r="A1041" s="1" t="s">
        <v>23</v>
      </c>
      <c r="B1041">
        <v>1</v>
      </c>
      <c r="C1041" s="1">
        <v>11</v>
      </c>
      <c r="D1041" s="2">
        <v>1</v>
      </c>
      <c r="E1041" s="2">
        <v>4</v>
      </c>
      <c r="F1041" s="6">
        <v>9</v>
      </c>
      <c r="G1041" s="7">
        <v>0</v>
      </c>
      <c r="H1041" s="7">
        <v>0</v>
      </c>
    </row>
    <row r="1042" spans="1:13" x14ac:dyDescent="0.15">
      <c r="A1042" s="1" t="s">
        <v>23</v>
      </c>
      <c r="B1042">
        <v>1</v>
      </c>
      <c r="C1042" s="1">
        <v>11</v>
      </c>
      <c r="D1042" s="2">
        <v>1</v>
      </c>
      <c r="E1042" s="2">
        <v>4</v>
      </c>
      <c r="F1042" s="6">
        <v>10</v>
      </c>
      <c r="G1042" s="7">
        <v>0</v>
      </c>
      <c r="H1042" s="7">
        <v>0</v>
      </c>
    </row>
    <row r="1043" spans="1:13" x14ac:dyDescent="0.15">
      <c r="A1043" s="1" t="s">
        <v>23</v>
      </c>
      <c r="B1043">
        <v>1</v>
      </c>
      <c r="C1043" s="1">
        <v>11</v>
      </c>
      <c r="D1043" s="2">
        <v>1</v>
      </c>
      <c r="E1043" s="6">
        <v>5</v>
      </c>
      <c r="F1043" s="6">
        <v>1</v>
      </c>
      <c r="G1043" s="7">
        <v>0</v>
      </c>
      <c r="H1043" s="7">
        <v>0</v>
      </c>
      <c r="I1043" s="8">
        <v>0</v>
      </c>
      <c r="J1043" s="9">
        <f>AVERAGE(G1043:G1052)</f>
        <v>0</v>
      </c>
      <c r="K1043" s="9">
        <f>STDEV(G1043:G1052)</f>
        <v>0</v>
      </c>
      <c r="L1043" s="9">
        <f>AVERAGE(H1043:H1052)</f>
        <v>0</v>
      </c>
      <c r="M1043">
        <f>STDEV(H1043:H1052)</f>
        <v>0</v>
      </c>
    </row>
    <row r="1044" spans="1:13" x14ac:dyDescent="0.15">
      <c r="A1044" s="1" t="s">
        <v>23</v>
      </c>
      <c r="B1044">
        <v>1</v>
      </c>
      <c r="C1044" s="1">
        <v>11</v>
      </c>
      <c r="D1044" s="2">
        <v>1</v>
      </c>
      <c r="E1044" s="6">
        <v>5</v>
      </c>
      <c r="F1044" s="6">
        <v>2</v>
      </c>
      <c r="G1044" s="7">
        <v>0</v>
      </c>
      <c r="H1044" s="7">
        <v>0</v>
      </c>
    </row>
    <row r="1045" spans="1:13" x14ac:dyDescent="0.15">
      <c r="A1045" s="1" t="s">
        <v>23</v>
      </c>
      <c r="B1045">
        <v>1</v>
      </c>
      <c r="C1045" s="1">
        <v>11</v>
      </c>
      <c r="D1045" s="2">
        <v>1</v>
      </c>
      <c r="E1045" s="6">
        <v>5</v>
      </c>
      <c r="F1045" s="6">
        <v>3</v>
      </c>
      <c r="G1045" s="7">
        <v>0</v>
      </c>
      <c r="H1045" s="7">
        <v>0</v>
      </c>
    </row>
    <row r="1046" spans="1:13" x14ac:dyDescent="0.15">
      <c r="A1046" s="1" t="s">
        <v>23</v>
      </c>
      <c r="B1046">
        <v>1</v>
      </c>
      <c r="C1046" s="1">
        <v>11</v>
      </c>
      <c r="D1046" s="2">
        <v>1</v>
      </c>
      <c r="E1046" s="6">
        <v>5</v>
      </c>
      <c r="F1046" s="6">
        <v>4</v>
      </c>
      <c r="G1046" s="7">
        <v>0</v>
      </c>
      <c r="H1046" s="7">
        <v>0</v>
      </c>
    </row>
    <row r="1047" spans="1:13" x14ac:dyDescent="0.15">
      <c r="A1047" s="1" t="s">
        <v>23</v>
      </c>
      <c r="B1047">
        <v>1</v>
      </c>
      <c r="C1047" s="1">
        <v>11</v>
      </c>
      <c r="D1047" s="2">
        <v>1</v>
      </c>
      <c r="E1047" s="6">
        <v>5</v>
      </c>
      <c r="F1047" s="6">
        <v>5</v>
      </c>
      <c r="G1047" s="7">
        <v>0</v>
      </c>
      <c r="H1047" s="7">
        <v>0</v>
      </c>
    </row>
    <row r="1048" spans="1:13" x14ac:dyDescent="0.15">
      <c r="A1048" s="1" t="s">
        <v>23</v>
      </c>
      <c r="B1048">
        <v>1</v>
      </c>
      <c r="C1048" s="1">
        <v>11</v>
      </c>
      <c r="D1048" s="2">
        <v>1</v>
      </c>
      <c r="E1048" s="6">
        <v>5</v>
      </c>
      <c r="F1048" s="6">
        <v>6</v>
      </c>
      <c r="G1048" s="7">
        <v>0</v>
      </c>
      <c r="H1048" s="7">
        <v>0</v>
      </c>
    </row>
    <row r="1049" spans="1:13" x14ac:dyDescent="0.15">
      <c r="A1049" s="1" t="s">
        <v>23</v>
      </c>
      <c r="B1049">
        <v>1</v>
      </c>
      <c r="C1049" s="1">
        <v>11</v>
      </c>
      <c r="D1049" s="2">
        <v>1</v>
      </c>
      <c r="E1049" s="2">
        <v>5</v>
      </c>
      <c r="F1049" s="6">
        <v>7</v>
      </c>
      <c r="G1049" s="7">
        <v>0</v>
      </c>
      <c r="H1049" s="7">
        <v>0</v>
      </c>
    </row>
    <row r="1050" spans="1:13" x14ac:dyDescent="0.15">
      <c r="A1050" s="1" t="s">
        <v>23</v>
      </c>
      <c r="B1050">
        <v>1</v>
      </c>
      <c r="C1050" s="1">
        <v>11</v>
      </c>
      <c r="D1050" s="2">
        <v>1</v>
      </c>
      <c r="E1050" s="6">
        <v>5</v>
      </c>
      <c r="F1050" s="6">
        <v>8</v>
      </c>
      <c r="G1050" s="7">
        <v>0</v>
      </c>
      <c r="H1050" s="7">
        <v>0</v>
      </c>
    </row>
    <row r="1051" spans="1:13" x14ac:dyDescent="0.15">
      <c r="A1051" s="1" t="s">
        <v>23</v>
      </c>
      <c r="B1051">
        <v>1</v>
      </c>
      <c r="C1051" s="1">
        <v>11</v>
      </c>
      <c r="D1051" s="2">
        <v>1</v>
      </c>
      <c r="E1051" s="6">
        <v>5</v>
      </c>
      <c r="F1051" s="6">
        <v>9</v>
      </c>
      <c r="G1051" s="7">
        <v>0</v>
      </c>
      <c r="H1051" s="7">
        <v>0</v>
      </c>
    </row>
    <row r="1052" spans="1:13" x14ac:dyDescent="0.15">
      <c r="A1052" s="1" t="s">
        <v>23</v>
      </c>
      <c r="B1052">
        <v>1</v>
      </c>
      <c r="C1052" s="1">
        <v>11</v>
      </c>
      <c r="D1052" s="2">
        <v>1</v>
      </c>
      <c r="E1052" s="6">
        <v>5</v>
      </c>
      <c r="F1052" s="6">
        <v>10</v>
      </c>
      <c r="G1052" s="7">
        <v>0</v>
      </c>
      <c r="H1052" s="7">
        <v>0</v>
      </c>
    </row>
    <row r="1053" spans="1:13" x14ac:dyDescent="0.15">
      <c r="A1053" s="1" t="s">
        <v>23</v>
      </c>
      <c r="B1053">
        <v>1</v>
      </c>
      <c r="C1053" s="1">
        <v>11</v>
      </c>
      <c r="D1053" s="2">
        <v>2</v>
      </c>
      <c r="E1053" s="2">
        <v>1</v>
      </c>
      <c r="F1053" s="6">
        <v>1</v>
      </c>
      <c r="G1053" s="7">
        <v>0</v>
      </c>
      <c r="H1053" s="7">
        <v>0</v>
      </c>
      <c r="I1053" s="8">
        <v>0</v>
      </c>
      <c r="J1053" s="9">
        <f>AVERAGE(G1053:G1062)</f>
        <v>0</v>
      </c>
      <c r="K1053" s="9">
        <f>STDEV(G1053:G1062)</f>
        <v>0</v>
      </c>
      <c r="L1053" s="9">
        <f>AVERAGE(H1053:H1062)</f>
        <v>0</v>
      </c>
      <c r="M1053">
        <f>STDEV(H1053:H1062)</f>
        <v>0</v>
      </c>
    </row>
    <row r="1054" spans="1:13" x14ac:dyDescent="0.15">
      <c r="A1054" s="1" t="s">
        <v>23</v>
      </c>
      <c r="B1054">
        <v>1</v>
      </c>
      <c r="C1054" s="1">
        <v>11</v>
      </c>
      <c r="D1054" s="2">
        <v>2</v>
      </c>
      <c r="E1054" s="2">
        <v>1</v>
      </c>
      <c r="F1054" s="6">
        <v>2</v>
      </c>
      <c r="G1054" s="7">
        <v>0</v>
      </c>
      <c r="H1054" s="7">
        <v>0</v>
      </c>
    </row>
    <row r="1055" spans="1:13" x14ac:dyDescent="0.15">
      <c r="A1055" s="1" t="s">
        <v>23</v>
      </c>
      <c r="B1055">
        <v>1</v>
      </c>
      <c r="C1055" s="1">
        <v>11</v>
      </c>
      <c r="D1055" s="2">
        <v>2</v>
      </c>
      <c r="E1055" s="2">
        <v>1</v>
      </c>
      <c r="F1055" s="6">
        <v>3</v>
      </c>
      <c r="G1055" s="7">
        <v>0</v>
      </c>
      <c r="H1055" s="7">
        <v>0</v>
      </c>
    </row>
    <row r="1056" spans="1:13" x14ac:dyDescent="0.15">
      <c r="A1056" s="1" t="s">
        <v>23</v>
      </c>
      <c r="B1056">
        <v>1</v>
      </c>
      <c r="C1056" s="1">
        <v>11</v>
      </c>
      <c r="D1056" s="2">
        <v>2</v>
      </c>
      <c r="E1056" s="2">
        <v>1</v>
      </c>
      <c r="F1056" s="6">
        <v>4</v>
      </c>
      <c r="G1056" s="7">
        <v>0</v>
      </c>
      <c r="H1056" s="7">
        <v>0</v>
      </c>
    </row>
    <row r="1057" spans="1:13" x14ac:dyDescent="0.15">
      <c r="A1057" s="1" t="s">
        <v>23</v>
      </c>
      <c r="B1057">
        <v>1</v>
      </c>
      <c r="C1057" s="1">
        <v>11</v>
      </c>
      <c r="D1057" s="2">
        <v>2</v>
      </c>
      <c r="E1057" s="2">
        <v>1</v>
      </c>
      <c r="F1057" s="6">
        <v>5</v>
      </c>
      <c r="G1057" s="7">
        <v>0</v>
      </c>
      <c r="H1057" s="7">
        <v>0</v>
      </c>
    </row>
    <row r="1058" spans="1:13" x14ac:dyDescent="0.15">
      <c r="A1058" s="1" t="s">
        <v>23</v>
      </c>
      <c r="B1058">
        <v>1</v>
      </c>
      <c r="C1058" s="1">
        <v>11</v>
      </c>
      <c r="D1058" s="2">
        <v>2</v>
      </c>
      <c r="E1058" s="2">
        <v>1</v>
      </c>
      <c r="F1058" s="6">
        <v>6</v>
      </c>
      <c r="G1058" s="7">
        <v>0</v>
      </c>
      <c r="H1058" s="7">
        <v>0</v>
      </c>
    </row>
    <row r="1059" spans="1:13" x14ac:dyDescent="0.15">
      <c r="A1059" s="1" t="s">
        <v>23</v>
      </c>
      <c r="B1059">
        <v>1</v>
      </c>
      <c r="C1059" s="1">
        <v>11</v>
      </c>
      <c r="D1059" s="2">
        <v>2</v>
      </c>
      <c r="E1059" s="2">
        <v>1</v>
      </c>
      <c r="F1059" s="6">
        <v>7</v>
      </c>
      <c r="G1059" s="7">
        <v>0</v>
      </c>
      <c r="H1059" s="7">
        <v>0</v>
      </c>
    </row>
    <row r="1060" spans="1:13" x14ac:dyDescent="0.15">
      <c r="A1060" s="1" t="s">
        <v>23</v>
      </c>
      <c r="B1060">
        <v>1</v>
      </c>
      <c r="C1060" s="1">
        <v>11</v>
      </c>
      <c r="D1060" s="2">
        <v>2</v>
      </c>
      <c r="E1060" s="2">
        <v>1</v>
      </c>
      <c r="F1060" s="6">
        <v>8</v>
      </c>
      <c r="G1060" s="7">
        <v>0</v>
      </c>
      <c r="H1060" s="7">
        <v>0</v>
      </c>
    </row>
    <row r="1061" spans="1:13" x14ac:dyDescent="0.15">
      <c r="A1061" s="1" t="s">
        <v>23</v>
      </c>
      <c r="B1061">
        <v>1</v>
      </c>
      <c r="C1061" s="1">
        <v>11</v>
      </c>
      <c r="D1061" s="2">
        <v>2</v>
      </c>
      <c r="E1061" s="2">
        <v>1</v>
      </c>
      <c r="F1061" s="6">
        <v>9</v>
      </c>
      <c r="G1061" s="7">
        <v>0</v>
      </c>
      <c r="H1061" s="7">
        <v>0</v>
      </c>
    </row>
    <row r="1062" spans="1:13" x14ac:dyDescent="0.15">
      <c r="A1062" s="1" t="s">
        <v>23</v>
      </c>
      <c r="B1062">
        <v>1</v>
      </c>
      <c r="C1062" s="1">
        <v>11</v>
      </c>
      <c r="D1062" s="2">
        <v>2</v>
      </c>
      <c r="E1062" s="2">
        <v>1</v>
      </c>
      <c r="F1062" s="6">
        <v>10</v>
      </c>
      <c r="G1062" s="7">
        <v>0</v>
      </c>
      <c r="H1062" s="7">
        <v>0</v>
      </c>
    </row>
    <row r="1063" spans="1:13" x14ac:dyDescent="0.15">
      <c r="A1063" s="1" t="s">
        <v>23</v>
      </c>
      <c r="B1063">
        <v>1</v>
      </c>
      <c r="C1063" s="1">
        <v>11</v>
      </c>
      <c r="D1063" s="2">
        <v>2</v>
      </c>
      <c r="E1063" s="2">
        <v>2</v>
      </c>
      <c r="F1063" s="6">
        <v>1</v>
      </c>
      <c r="G1063" s="7">
        <v>0</v>
      </c>
      <c r="H1063" s="7">
        <v>0</v>
      </c>
      <c r="I1063" s="8">
        <v>0</v>
      </c>
      <c r="J1063" s="9">
        <f>AVERAGE(G1063:G1072)</f>
        <v>0</v>
      </c>
      <c r="K1063" s="9">
        <f>STDEV(G1063:G1072)</f>
        <v>0</v>
      </c>
      <c r="L1063" s="9">
        <f>AVERAGE(H1063:H1072)</f>
        <v>0</v>
      </c>
      <c r="M1063">
        <f>STDEV(H1063:H1072)</f>
        <v>0</v>
      </c>
    </row>
    <row r="1064" spans="1:13" x14ac:dyDescent="0.15">
      <c r="A1064" s="1" t="s">
        <v>23</v>
      </c>
      <c r="B1064">
        <v>1</v>
      </c>
      <c r="C1064" s="1">
        <v>11</v>
      </c>
      <c r="D1064" s="2">
        <v>2</v>
      </c>
      <c r="E1064" s="2">
        <v>2</v>
      </c>
      <c r="F1064" s="6">
        <v>2</v>
      </c>
      <c r="G1064" s="7">
        <v>0</v>
      </c>
      <c r="H1064" s="7">
        <v>0</v>
      </c>
    </row>
    <row r="1065" spans="1:13" x14ac:dyDescent="0.15">
      <c r="A1065" s="1" t="s">
        <v>23</v>
      </c>
      <c r="B1065">
        <v>1</v>
      </c>
      <c r="C1065" s="1">
        <v>11</v>
      </c>
      <c r="D1065" s="2">
        <v>2</v>
      </c>
      <c r="E1065" s="2">
        <v>2</v>
      </c>
      <c r="F1065" s="6">
        <v>3</v>
      </c>
      <c r="G1065" s="7">
        <v>0</v>
      </c>
      <c r="H1065" s="7">
        <v>0</v>
      </c>
    </row>
    <row r="1066" spans="1:13" x14ac:dyDescent="0.15">
      <c r="A1066" s="1" t="s">
        <v>23</v>
      </c>
      <c r="B1066">
        <v>1</v>
      </c>
      <c r="C1066" s="1">
        <v>11</v>
      </c>
      <c r="D1066" s="2">
        <v>2</v>
      </c>
      <c r="E1066" s="2">
        <v>2</v>
      </c>
      <c r="F1066" s="6">
        <v>4</v>
      </c>
      <c r="G1066" s="7">
        <v>0</v>
      </c>
      <c r="H1066" s="7">
        <v>0</v>
      </c>
    </row>
    <row r="1067" spans="1:13" x14ac:dyDescent="0.15">
      <c r="A1067" s="1" t="s">
        <v>23</v>
      </c>
      <c r="B1067">
        <v>1</v>
      </c>
      <c r="C1067" s="1">
        <v>11</v>
      </c>
      <c r="D1067" s="2">
        <v>2</v>
      </c>
      <c r="E1067" s="2">
        <v>2</v>
      </c>
      <c r="F1067" s="6">
        <v>5</v>
      </c>
      <c r="G1067" s="7">
        <v>0</v>
      </c>
      <c r="H1067" s="7">
        <v>0</v>
      </c>
    </row>
    <row r="1068" spans="1:13" x14ac:dyDescent="0.15">
      <c r="A1068" s="1" t="s">
        <v>23</v>
      </c>
      <c r="B1068">
        <v>1</v>
      </c>
      <c r="C1068" s="1">
        <v>11</v>
      </c>
      <c r="D1068" s="2">
        <v>2</v>
      </c>
      <c r="E1068" s="2">
        <v>2</v>
      </c>
      <c r="F1068" s="6">
        <v>6</v>
      </c>
      <c r="G1068" s="7">
        <v>0</v>
      </c>
      <c r="H1068" s="7">
        <v>0</v>
      </c>
    </row>
    <row r="1069" spans="1:13" x14ac:dyDescent="0.15">
      <c r="A1069" s="1" t="s">
        <v>23</v>
      </c>
      <c r="B1069">
        <v>1</v>
      </c>
      <c r="C1069" s="1">
        <v>11</v>
      </c>
      <c r="D1069" s="2">
        <v>2</v>
      </c>
      <c r="E1069" s="2">
        <v>2</v>
      </c>
      <c r="F1069" s="6">
        <v>7</v>
      </c>
      <c r="G1069" s="7">
        <v>0</v>
      </c>
      <c r="H1069" s="7">
        <v>0</v>
      </c>
    </row>
    <row r="1070" spans="1:13" x14ac:dyDescent="0.15">
      <c r="A1070" s="1" t="s">
        <v>23</v>
      </c>
      <c r="B1070">
        <v>1</v>
      </c>
      <c r="C1070" s="1">
        <v>11</v>
      </c>
      <c r="D1070" s="2">
        <v>2</v>
      </c>
      <c r="E1070" s="2">
        <v>2</v>
      </c>
      <c r="F1070" s="6">
        <v>8</v>
      </c>
      <c r="G1070" s="7">
        <v>0</v>
      </c>
      <c r="H1070" s="7">
        <v>0</v>
      </c>
    </row>
    <row r="1071" spans="1:13" x14ac:dyDescent="0.15">
      <c r="A1071" s="1" t="s">
        <v>23</v>
      </c>
      <c r="B1071">
        <v>1</v>
      </c>
      <c r="C1071" s="1">
        <v>11</v>
      </c>
      <c r="D1071" s="2">
        <v>2</v>
      </c>
      <c r="E1071" s="2">
        <v>2</v>
      </c>
      <c r="F1071" s="6">
        <v>9</v>
      </c>
      <c r="G1071" s="7">
        <v>0</v>
      </c>
      <c r="H1071" s="7">
        <v>0</v>
      </c>
    </row>
    <row r="1072" spans="1:13" x14ac:dyDescent="0.15">
      <c r="A1072" s="1" t="s">
        <v>23</v>
      </c>
      <c r="B1072">
        <v>1</v>
      </c>
      <c r="C1072" s="1">
        <v>11</v>
      </c>
      <c r="D1072" s="2">
        <v>2</v>
      </c>
      <c r="E1072" s="2">
        <v>2</v>
      </c>
      <c r="F1072" s="6">
        <v>10</v>
      </c>
      <c r="G1072" s="7">
        <v>0</v>
      </c>
      <c r="H1072" s="7">
        <v>0</v>
      </c>
    </row>
    <row r="1073" spans="1:13" x14ac:dyDescent="0.15">
      <c r="A1073" s="1" t="s">
        <v>23</v>
      </c>
      <c r="B1073">
        <v>1</v>
      </c>
      <c r="C1073" s="1">
        <v>11</v>
      </c>
      <c r="D1073" s="2">
        <v>2</v>
      </c>
      <c r="E1073" s="2">
        <v>3</v>
      </c>
      <c r="F1073" s="6">
        <v>1</v>
      </c>
      <c r="G1073" s="7">
        <v>0</v>
      </c>
      <c r="H1073" s="7">
        <v>0</v>
      </c>
      <c r="I1073" s="8">
        <v>0</v>
      </c>
      <c r="J1073" s="9">
        <f>AVERAGE(G1073:G1082)</f>
        <v>0</v>
      </c>
      <c r="K1073" s="9">
        <f>STDEV(G1073:G1082)</f>
        <v>0</v>
      </c>
      <c r="L1073" s="9">
        <f>AVERAGE(H1073:H1082)</f>
        <v>0</v>
      </c>
      <c r="M1073">
        <f>STDEV(H1073:H1082)</f>
        <v>0</v>
      </c>
    </row>
    <row r="1074" spans="1:13" x14ac:dyDescent="0.15">
      <c r="A1074" s="1" t="s">
        <v>23</v>
      </c>
      <c r="B1074">
        <v>1</v>
      </c>
      <c r="C1074" s="1">
        <v>11</v>
      </c>
      <c r="D1074" s="2">
        <v>2</v>
      </c>
      <c r="E1074" s="2">
        <v>3</v>
      </c>
      <c r="F1074" s="6">
        <v>2</v>
      </c>
      <c r="G1074" s="7">
        <v>0</v>
      </c>
      <c r="H1074" s="7">
        <v>0</v>
      </c>
    </row>
    <row r="1075" spans="1:13" x14ac:dyDescent="0.15">
      <c r="A1075" s="1" t="s">
        <v>23</v>
      </c>
      <c r="B1075">
        <v>1</v>
      </c>
      <c r="C1075" s="1">
        <v>11</v>
      </c>
      <c r="D1075" s="2">
        <v>2</v>
      </c>
      <c r="E1075" s="2">
        <v>3</v>
      </c>
      <c r="F1075" s="6">
        <v>3</v>
      </c>
      <c r="G1075" s="7">
        <v>0</v>
      </c>
      <c r="H1075" s="7">
        <v>0</v>
      </c>
    </row>
    <row r="1076" spans="1:13" x14ac:dyDescent="0.15">
      <c r="A1076" s="1" t="s">
        <v>23</v>
      </c>
      <c r="B1076">
        <v>1</v>
      </c>
      <c r="C1076" s="1">
        <v>11</v>
      </c>
      <c r="D1076" s="2">
        <v>2</v>
      </c>
      <c r="E1076" s="2">
        <v>3</v>
      </c>
      <c r="F1076" s="6">
        <v>4</v>
      </c>
      <c r="G1076" s="7">
        <v>0</v>
      </c>
      <c r="H1076" s="7">
        <v>0</v>
      </c>
    </row>
    <row r="1077" spans="1:13" x14ac:dyDescent="0.15">
      <c r="A1077" s="1" t="s">
        <v>23</v>
      </c>
      <c r="B1077">
        <v>1</v>
      </c>
      <c r="C1077" s="1">
        <v>11</v>
      </c>
      <c r="D1077" s="2">
        <v>2</v>
      </c>
      <c r="E1077" s="2">
        <v>3</v>
      </c>
      <c r="F1077" s="6">
        <v>5</v>
      </c>
      <c r="G1077" s="7">
        <v>0</v>
      </c>
      <c r="H1077" s="7">
        <v>0</v>
      </c>
    </row>
    <row r="1078" spans="1:13" x14ac:dyDescent="0.15">
      <c r="A1078" s="1" t="s">
        <v>23</v>
      </c>
      <c r="B1078">
        <v>1</v>
      </c>
      <c r="C1078" s="1">
        <v>11</v>
      </c>
      <c r="D1078" s="2">
        <v>2</v>
      </c>
      <c r="E1078" s="2">
        <v>3</v>
      </c>
      <c r="F1078" s="6">
        <v>6</v>
      </c>
      <c r="G1078" s="7">
        <v>0</v>
      </c>
      <c r="H1078" s="7">
        <v>0</v>
      </c>
    </row>
    <row r="1079" spans="1:13" x14ac:dyDescent="0.15">
      <c r="A1079" s="1" t="s">
        <v>23</v>
      </c>
      <c r="B1079">
        <v>1</v>
      </c>
      <c r="C1079" s="1">
        <v>11</v>
      </c>
      <c r="D1079" s="2">
        <v>2</v>
      </c>
      <c r="E1079" s="2">
        <v>3</v>
      </c>
      <c r="F1079" s="6">
        <v>7</v>
      </c>
      <c r="G1079" s="7">
        <v>0</v>
      </c>
      <c r="H1079" s="7">
        <v>0</v>
      </c>
    </row>
    <row r="1080" spans="1:13" x14ac:dyDescent="0.15">
      <c r="A1080" s="1" t="s">
        <v>23</v>
      </c>
      <c r="B1080">
        <v>1</v>
      </c>
      <c r="C1080" s="1">
        <v>11</v>
      </c>
      <c r="D1080" s="2">
        <v>2</v>
      </c>
      <c r="E1080" s="2">
        <v>3</v>
      </c>
      <c r="F1080" s="6">
        <v>8</v>
      </c>
      <c r="G1080" s="7">
        <v>0</v>
      </c>
      <c r="H1080" s="7">
        <v>0</v>
      </c>
    </row>
    <row r="1081" spans="1:13" x14ac:dyDescent="0.15">
      <c r="A1081" s="1" t="s">
        <v>23</v>
      </c>
      <c r="B1081">
        <v>1</v>
      </c>
      <c r="C1081" s="1">
        <v>11</v>
      </c>
      <c r="D1081" s="2">
        <v>2</v>
      </c>
      <c r="E1081" s="2">
        <v>3</v>
      </c>
      <c r="F1081" s="6">
        <v>9</v>
      </c>
      <c r="G1081" s="7">
        <v>0</v>
      </c>
      <c r="H1081" s="7">
        <v>0</v>
      </c>
    </row>
    <row r="1082" spans="1:13" x14ac:dyDescent="0.15">
      <c r="A1082" s="1" t="s">
        <v>23</v>
      </c>
      <c r="B1082">
        <v>1</v>
      </c>
      <c r="C1082" s="1">
        <v>11</v>
      </c>
      <c r="D1082" s="2">
        <v>2</v>
      </c>
      <c r="E1082" s="2">
        <v>3</v>
      </c>
      <c r="F1082" s="6">
        <v>10</v>
      </c>
      <c r="G1082" s="7">
        <v>0</v>
      </c>
      <c r="H1082" s="7">
        <v>0</v>
      </c>
    </row>
    <row r="1083" spans="1:13" x14ac:dyDescent="0.15">
      <c r="A1083" s="1" t="s">
        <v>23</v>
      </c>
      <c r="B1083">
        <v>1</v>
      </c>
      <c r="C1083" s="1">
        <v>11</v>
      </c>
      <c r="D1083" s="2">
        <v>2</v>
      </c>
      <c r="E1083" s="2">
        <v>4</v>
      </c>
      <c r="F1083" s="6">
        <v>1</v>
      </c>
      <c r="G1083" s="7">
        <v>0</v>
      </c>
      <c r="H1083" s="7">
        <v>0</v>
      </c>
      <c r="I1083" s="8">
        <v>0</v>
      </c>
      <c r="J1083" s="9">
        <f>AVERAGE(G1083:G1092)</f>
        <v>0</v>
      </c>
      <c r="K1083" s="9">
        <f>STDEV(G1083:G1092)</f>
        <v>0</v>
      </c>
      <c r="L1083" s="9">
        <f>AVERAGE(H1083:H1092)</f>
        <v>0</v>
      </c>
      <c r="M1083">
        <f>STDEV(H1083:H1092)</f>
        <v>0</v>
      </c>
    </row>
    <row r="1084" spans="1:13" x14ac:dyDescent="0.15">
      <c r="A1084" s="1" t="s">
        <v>23</v>
      </c>
      <c r="B1084">
        <v>1</v>
      </c>
      <c r="C1084" s="1">
        <v>11</v>
      </c>
      <c r="D1084" s="2">
        <v>2</v>
      </c>
      <c r="E1084" s="2">
        <v>4</v>
      </c>
      <c r="F1084" s="6">
        <v>2</v>
      </c>
      <c r="G1084" s="7">
        <v>0</v>
      </c>
      <c r="H1084" s="7">
        <v>0</v>
      </c>
    </row>
    <row r="1085" spans="1:13" x14ac:dyDescent="0.15">
      <c r="A1085" s="1" t="s">
        <v>23</v>
      </c>
      <c r="B1085">
        <v>1</v>
      </c>
      <c r="C1085" s="1">
        <v>11</v>
      </c>
      <c r="D1085" s="2">
        <v>2</v>
      </c>
      <c r="E1085" s="2">
        <v>4</v>
      </c>
      <c r="F1085" s="6">
        <v>3</v>
      </c>
      <c r="G1085" s="7">
        <v>0</v>
      </c>
      <c r="H1085" s="7">
        <v>0</v>
      </c>
    </row>
    <row r="1086" spans="1:13" x14ac:dyDescent="0.15">
      <c r="A1086" s="1" t="s">
        <v>23</v>
      </c>
      <c r="B1086">
        <v>1</v>
      </c>
      <c r="C1086" s="1">
        <v>11</v>
      </c>
      <c r="D1086" s="2">
        <v>2</v>
      </c>
      <c r="E1086" s="2">
        <v>4</v>
      </c>
      <c r="F1086" s="6">
        <v>4</v>
      </c>
      <c r="G1086" s="7">
        <v>0</v>
      </c>
      <c r="H1086" s="7">
        <v>0</v>
      </c>
    </row>
    <row r="1087" spans="1:13" x14ac:dyDescent="0.15">
      <c r="A1087" s="1" t="s">
        <v>23</v>
      </c>
      <c r="B1087">
        <v>1</v>
      </c>
      <c r="C1087" s="1">
        <v>11</v>
      </c>
      <c r="D1087" s="2">
        <v>2</v>
      </c>
      <c r="E1087" s="2">
        <v>4</v>
      </c>
      <c r="F1087" s="6">
        <v>5</v>
      </c>
      <c r="G1087" s="7">
        <v>0</v>
      </c>
      <c r="H1087" s="7">
        <v>0</v>
      </c>
    </row>
    <row r="1088" spans="1:13" x14ac:dyDescent="0.15">
      <c r="A1088" s="1" t="s">
        <v>23</v>
      </c>
      <c r="B1088">
        <v>1</v>
      </c>
      <c r="C1088" s="1">
        <v>11</v>
      </c>
      <c r="D1088" s="2">
        <v>2</v>
      </c>
      <c r="E1088" s="2">
        <v>4</v>
      </c>
      <c r="F1088" s="6">
        <v>6</v>
      </c>
      <c r="G1088" s="7">
        <v>0</v>
      </c>
      <c r="H1088" s="7">
        <v>0</v>
      </c>
    </row>
    <row r="1089" spans="1:13" x14ac:dyDescent="0.15">
      <c r="A1089" s="1" t="s">
        <v>23</v>
      </c>
      <c r="B1089">
        <v>1</v>
      </c>
      <c r="C1089" s="1">
        <v>11</v>
      </c>
      <c r="D1089" s="2">
        <v>2</v>
      </c>
      <c r="E1089" s="2">
        <v>4</v>
      </c>
      <c r="F1089" s="6">
        <v>7</v>
      </c>
      <c r="G1089" s="7">
        <v>0</v>
      </c>
      <c r="H1089" s="7">
        <v>0</v>
      </c>
    </row>
    <row r="1090" spans="1:13" x14ac:dyDescent="0.15">
      <c r="A1090" s="1" t="s">
        <v>23</v>
      </c>
      <c r="B1090">
        <v>1</v>
      </c>
      <c r="C1090" s="1">
        <v>11</v>
      </c>
      <c r="D1090" s="2">
        <v>2</v>
      </c>
      <c r="E1090" s="2">
        <v>4</v>
      </c>
      <c r="F1090" s="6">
        <v>8</v>
      </c>
      <c r="G1090" s="7">
        <v>0</v>
      </c>
      <c r="H1090" s="7">
        <v>0</v>
      </c>
    </row>
    <row r="1091" spans="1:13" x14ac:dyDescent="0.15">
      <c r="A1091" s="1" t="s">
        <v>23</v>
      </c>
      <c r="B1091">
        <v>1</v>
      </c>
      <c r="C1091" s="1">
        <v>11</v>
      </c>
      <c r="D1091" s="2">
        <v>2</v>
      </c>
      <c r="E1091" s="2">
        <v>4</v>
      </c>
      <c r="F1091" s="6">
        <v>9</v>
      </c>
      <c r="G1091" s="7">
        <v>0</v>
      </c>
      <c r="H1091" s="7">
        <v>0</v>
      </c>
    </row>
    <row r="1092" spans="1:13" x14ac:dyDescent="0.15">
      <c r="A1092" s="1" t="s">
        <v>23</v>
      </c>
      <c r="B1092">
        <v>1</v>
      </c>
      <c r="C1092" s="1">
        <v>11</v>
      </c>
      <c r="D1092" s="2">
        <v>2</v>
      </c>
      <c r="E1092" s="2">
        <v>4</v>
      </c>
      <c r="F1092" s="6">
        <v>10</v>
      </c>
      <c r="G1092" s="7">
        <v>0</v>
      </c>
      <c r="H1092" s="7">
        <v>0</v>
      </c>
    </row>
    <row r="1093" spans="1:13" x14ac:dyDescent="0.15">
      <c r="A1093" s="1" t="s">
        <v>23</v>
      </c>
      <c r="B1093">
        <v>1</v>
      </c>
      <c r="C1093" s="1">
        <v>11</v>
      </c>
      <c r="D1093" s="2">
        <v>2</v>
      </c>
      <c r="E1093" s="6">
        <v>5</v>
      </c>
      <c r="F1093" s="6">
        <v>1</v>
      </c>
      <c r="G1093" s="7">
        <v>0</v>
      </c>
      <c r="H1093" s="7">
        <v>0</v>
      </c>
      <c r="I1093" s="8">
        <v>0</v>
      </c>
      <c r="J1093" s="9">
        <f>AVERAGE(G1093:G1102)</f>
        <v>0</v>
      </c>
      <c r="K1093" s="9">
        <f>STDEV(G1093:G1102)</f>
        <v>0</v>
      </c>
      <c r="L1093" s="9">
        <f>AVERAGE(H1093:H1102)</f>
        <v>0</v>
      </c>
      <c r="M1093">
        <f>STDEV(H1093:H1102)</f>
        <v>0</v>
      </c>
    </row>
    <row r="1094" spans="1:13" x14ac:dyDescent="0.15">
      <c r="A1094" s="1" t="s">
        <v>23</v>
      </c>
      <c r="B1094">
        <v>1</v>
      </c>
      <c r="C1094" s="1">
        <v>11</v>
      </c>
      <c r="D1094" s="2">
        <v>2</v>
      </c>
      <c r="E1094" s="6">
        <v>5</v>
      </c>
      <c r="F1094" s="6">
        <v>2</v>
      </c>
      <c r="G1094" s="7">
        <v>0</v>
      </c>
      <c r="H1094" s="7">
        <v>0</v>
      </c>
    </row>
    <row r="1095" spans="1:13" x14ac:dyDescent="0.15">
      <c r="A1095" s="1" t="s">
        <v>23</v>
      </c>
      <c r="B1095">
        <v>1</v>
      </c>
      <c r="C1095" s="1">
        <v>11</v>
      </c>
      <c r="D1095" s="2">
        <v>2</v>
      </c>
      <c r="E1095" s="6">
        <v>5</v>
      </c>
      <c r="F1095" s="6">
        <v>3</v>
      </c>
      <c r="G1095" s="7">
        <v>0</v>
      </c>
      <c r="H1095" s="7">
        <v>0</v>
      </c>
    </row>
    <row r="1096" spans="1:13" x14ac:dyDescent="0.15">
      <c r="A1096" s="1" t="s">
        <v>23</v>
      </c>
      <c r="B1096">
        <v>1</v>
      </c>
      <c r="C1096" s="1">
        <v>11</v>
      </c>
      <c r="D1096" s="2">
        <v>2</v>
      </c>
      <c r="E1096" s="6">
        <v>5</v>
      </c>
      <c r="F1096" s="6">
        <v>4</v>
      </c>
      <c r="G1096" s="7">
        <v>0</v>
      </c>
      <c r="H1096" s="7">
        <v>0</v>
      </c>
    </row>
    <row r="1097" spans="1:13" x14ac:dyDescent="0.15">
      <c r="A1097" s="1" t="s">
        <v>23</v>
      </c>
      <c r="B1097">
        <v>1</v>
      </c>
      <c r="C1097" s="1">
        <v>11</v>
      </c>
      <c r="D1097" s="2">
        <v>2</v>
      </c>
      <c r="E1097" s="6">
        <v>5</v>
      </c>
      <c r="F1097" s="6">
        <v>5</v>
      </c>
      <c r="G1097" s="7">
        <v>0</v>
      </c>
      <c r="H1097" s="7">
        <v>0</v>
      </c>
    </row>
    <row r="1098" spans="1:13" x14ac:dyDescent="0.15">
      <c r="A1098" s="1" t="s">
        <v>23</v>
      </c>
      <c r="B1098">
        <v>1</v>
      </c>
      <c r="C1098" s="1">
        <v>11</v>
      </c>
      <c r="D1098" s="2">
        <v>2</v>
      </c>
      <c r="E1098" s="6">
        <v>5</v>
      </c>
      <c r="F1098" s="6">
        <v>6</v>
      </c>
      <c r="G1098" s="7">
        <v>0</v>
      </c>
      <c r="H1098" s="7">
        <v>0</v>
      </c>
    </row>
    <row r="1099" spans="1:13" x14ac:dyDescent="0.15">
      <c r="A1099" s="1" t="s">
        <v>23</v>
      </c>
      <c r="B1099">
        <v>1</v>
      </c>
      <c r="C1099" s="1">
        <v>11</v>
      </c>
      <c r="D1099" s="2">
        <v>2</v>
      </c>
      <c r="E1099" s="2">
        <v>5</v>
      </c>
      <c r="F1099" s="6">
        <v>7</v>
      </c>
      <c r="G1099" s="7">
        <v>0</v>
      </c>
      <c r="H1099" s="7">
        <v>0</v>
      </c>
    </row>
    <row r="1100" spans="1:13" x14ac:dyDescent="0.15">
      <c r="A1100" s="1" t="s">
        <v>23</v>
      </c>
      <c r="B1100">
        <v>1</v>
      </c>
      <c r="C1100" s="1">
        <v>11</v>
      </c>
      <c r="D1100" s="2">
        <v>2</v>
      </c>
      <c r="E1100" s="6">
        <v>5</v>
      </c>
      <c r="F1100" s="6">
        <v>8</v>
      </c>
      <c r="G1100" s="7">
        <v>0</v>
      </c>
      <c r="H1100" s="7">
        <v>0</v>
      </c>
    </row>
    <row r="1101" spans="1:13" x14ac:dyDescent="0.15">
      <c r="A1101" s="1" t="s">
        <v>23</v>
      </c>
      <c r="B1101">
        <v>1</v>
      </c>
      <c r="C1101" s="1">
        <v>11</v>
      </c>
      <c r="D1101" s="2">
        <v>2</v>
      </c>
      <c r="E1101" s="6">
        <v>5</v>
      </c>
      <c r="F1101" s="6">
        <v>9</v>
      </c>
      <c r="G1101" s="7">
        <v>0</v>
      </c>
      <c r="H1101" s="7">
        <v>0</v>
      </c>
    </row>
    <row r="1102" spans="1:13" x14ac:dyDescent="0.15">
      <c r="A1102" s="1" t="s">
        <v>23</v>
      </c>
      <c r="B1102">
        <v>1</v>
      </c>
      <c r="C1102" s="1">
        <v>11</v>
      </c>
      <c r="D1102" s="2">
        <v>2</v>
      </c>
      <c r="E1102" s="6">
        <v>5</v>
      </c>
      <c r="F1102" s="6">
        <v>10</v>
      </c>
      <c r="G1102" s="7">
        <v>0</v>
      </c>
      <c r="H1102" s="7">
        <v>0</v>
      </c>
    </row>
    <row r="1103" spans="1:13" x14ac:dyDescent="0.15">
      <c r="A1103" s="1" t="s">
        <v>24</v>
      </c>
      <c r="B1103">
        <v>1</v>
      </c>
      <c r="C1103" s="1">
        <v>12</v>
      </c>
      <c r="D1103" s="2">
        <v>1</v>
      </c>
      <c r="E1103" s="2">
        <v>1</v>
      </c>
      <c r="F1103" s="6">
        <v>1</v>
      </c>
      <c r="G1103" s="11">
        <v>108.16601751531394</v>
      </c>
      <c r="H1103" s="11">
        <v>33.252962537424835</v>
      </c>
      <c r="I1103" s="8">
        <v>367.6970782924962</v>
      </c>
      <c r="J1103" s="9">
        <f>AVERAGE(G1103:G1112)</f>
        <v>36.769707829249619</v>
      </c>
      <c r="K1103" s="9">
        <f>STDEV(G1103:G1112)</f>
        <v>48.320237493961862</v>
      </c>
      <c r="L1103" s="9">
        <f>AVERAGE(H1103:H1112)</f>
        <v>14.006177473492096</v>
      </c>
      <c r="M1103">
        <f>STDEV(H1103:H1112)</f>
        <v>18.960101392140849</v>
      </c>
    </row>
    <row r="1104" spans="1:13" x14ac:dyDescent="0.15">
      <c r="A1104" s="1" t="s">
        <v>24</v>
      </c>
      <c r="B1104">
        <v>1</v>
      </c>
      <c r="C1104" s="1">
        <v>12</v>
      </c>
      <c r="D1104" s="2">
        <v>1</v>
      </c>
      <c r="E1104" s="2">
        <v>1</v>
      </c>
      <c r="F1104" s="6">
        <v>2</v>
      </c>
      <c r="G1104" s="11">
        <v>83.464102316232783</v>
      </c>
      <c r="H1104" s="11">
        <v>26.933843919186586</v>
      </c>
    </row>
    <row r="1105" spans="1:13" x14ac:dyDescent="0.15">
      <c r="A1105" s="1" t="s">
        <v>24</v>
      </c>
      <c r="B1105">
        <v>1</v>
      </c>
      <c r="C1105" s="1">
        <v>12</v>
      </c>
      <c r="D1105" s="2">
        <v>1</v>
      </c>
      <c r="E1105" s="2">
        <v>1</v>
      </c>
      <c r="F1105" s="6">
        <v>3</v>
      </c>
      <c r="G1105" s="11">
        <v>74.47265974349159</v>
      </c>
      <c r="H1105" s="11">
        <v>30.559255818118725</v>
      </c>
    </row>
    <row r="1106" spans="1:13" x14ac:dyDescent="0.15">
      <c r="A1106" s="1" t="s">
        <v>24</v>
      </c>
      <c r="B1106">
        <v>1</v>
      </c>
      <c r="C1106" s="1">
        <v>12</v>
      </c>
      <c r="D1106" s="2">
        <v>1</v>
      </c>
      <c r="E1106" s="2">
        <v>1</v>
      </c>
      <c r="F1106" s="6">
        <v>4</v>
      </c>
      <c r="G1106" s="11">
        <v>101.59429871745789</v>
      </c>
      <c r="H1106" s="11">
        <v>49.315712460190817</v>
      </c>
    </row>
    <row r="1107" spans="1:13" x14ac:dyDescent="0.15">
      <c r="A1107" s="1" t="s">
        <v>24</v>
      </c>
      <c r="B1107">
        <v>1</v>
      </c>
      <c r="C1107" s="1">
        <v>12</v>
      </c>
      <c r="D1107" s="2">
        <v>1</v>
      </c>
      <c r="E1107" s="2">
        <v>1</v>
      </c>
      <c r="F1107" s="6">
        <v>5</v>
      </c>
      <c r="G1107" s="11">
        <v>0</v>
      </c>
      <c r="H1107" s="11">
        <v>0</v>
      </c>
    </row>
    <row r="1108" spans="1:13" x14ac:dyDescent="0.15">
      <c r="A1108" s="1" t="s">
        <v>24</v>
      </c>
      <c r="B1108">
        <v>1</v>
      </c>
      <c r="C1108" s="1">
        <v>12</v>
      </c>
      <c r="D1108" s="2">
        <v>1</v>
      </c>
      <c r="E1108" s="2">
        <v>1</v>
      </c>
      <c r="F1108" s="6">
        <v>6</v>
      </c>
      <c r="G1108" s="11">
        <v>0</v>
      </c>
      <c r="H1108" s="11">
        <v>0</v>
      </c>
    </row>
    <row r="1109" spans="1:13" x14ac:dyDescent="0.15">
      <c r="A1109" s="1" t="s">
        <v>24</v>
      </c>
      <c r="B1109">
        <v>1</v>
      </c>
      <c r="C1109" s="1">
        <v>12</v>
      </c>
      <c r="D1109" s="2">
        <v>1</v>
      </c>
      <c r="E1109" s="2">
        <v>1</v>
      </c>
      <c r="F1109" s="6">
        <v>7</v>
      </c>
      <c r="G1109" s="11">
        <v>0</v>
      </c>
      <c r="H1109" s="11">
        <v>0</v>
      </c>
    </row>
    <row r="1110" spans="1:13" x14ac:dyDescent="0.15">
      <c r="A1110" s="1" t="s">
        <v>24</v>
      </c>
      <c r="B1110">
        <v>1</v>
      </c>
      <c r="C1110" s="1">
        <v>12</v>
      </c>
      <c r="D1110" s="2">
        <v>1</v>
      </c>
      <c r="E1110" s="2">
        <v>1</v>
      </c>
      <c r="F1110" s="6">
        <v>8</v>
      </c>
      <c r="G1110" s="11">
        <v>0</v>
      </c>
      <c r="H1110" s="11">
        <v>0</v>
      </c>
    </row>
    <row r="1111" spans="1:13" x14ac:dyDescent="0.15">
      <c r="A1111" s="1" t="s">
        <v>24</v>
      </c>
      <c r="B1111">
        <v>1</v>
      </c>
      <c r="C1111" s="1">
        <v>12</v>
      </c>
      <c r="D1111" s="2">
        <v>1</v>
      </c>
      <c r="E1111" s="2">
        <v>1</v>
      </c>
      <c r="F1111" s="6">
        <v>9</v>
      </c>
      <c r="G1111" s="11">
        <v>0</v>
      </c>
      <c r="H1111" s="11">
        <v>0</v>
      </c>
    </row>
    <row r="1112" spans="1:13" x14ac:dyDescent="0.15">
      <c r="A1112" s="1" t="s">
        <v>24</v>
      </c>
      <c r="B1112">
        <v>1</v>
      </c>
      <c r="C1112" s="1">
        <v>12</v>
      </c>
      <c r="D1112" s="2">
        <v>1</v>
      </c>
      <c r="E1112" s="2">
        <v>1</v>
      </c>
      <c r="F1112" s="6">
        <v>10</v>
      </c>
      <c r="G1112" s="11">
        <v>0</v>
      </c>
      <c r="H1112" s="11">
        <v>0</v>
      </c>
    </row>
    <row r="1113" spans="1:13" x14ac:dyDescent="0.15">
      <c r="A1113" s="1" t="s">
        <v>24</v>
      </c>
      <c r="B1113">
        <v>1</v>
      </c>
      <c r="C1113" s="1">
        <v>12</v>
      </c>
      <c r="D1113" s="2">
        <v>1</v>
      </c>
      <c r="E1113" s="2">
        <v>2</v>
      </c>
      <c r="F1113" s="6">
        <v>1</v>
      </c>
      <c r="G1113" s="11">
        <v>112.11156342412451</v>
      </c>
      <c r="H1113" s="11">
        <v>50.287903095424646</v>
      </c>
      <c r="I1113" s="8">
        <v>701.47636303501963</v>
      </c>
      <c r="J1113" s="9">
        <f>AVERAGE(G1113:G1122)</f>
        <v>70.147636303501969</v>
      </c>
      <c r="K1113" s="9">
        <f>STDEV(G1113:G1122)</f>
        <v>51.461448353098874</v>
      </c>
      <c r="L1113" s="9">
        <f>AVERAGE(H1113:H1122)</f>
        <v>35.790911403579067</v>
      </c>
      <c r="M1113">
        <f>STDEV(H1113:H1122)</f>
        <v>25.50789944001415</v>
      </c>
    </row>
    <row r="1114" spans="1:13" x14ac:dyDescent="0.15">
      <c r="A1114" s="1" t="s">
        <v>24</v>
      </c>
      <c r="B1114">
        <v>1</v>
      </c>
      <c r="C1114" s="1">
        <v>12</v>
      </c>
      <c r="D1114" s="2">
        <v>1</v>
      </c>
      <c r="E1114" s="2">
        <v>2</v>
      </c>
      <c r="F1114" s="6">
        <v>2</v>
      </c>
      <c r="G1114" s="11">
        <v>118.91821809338522</v>
      </c>
      <c r="H1114" s="11">
        <v>58.341608063441107</v>
      </c>
    </row>
    <row r="1115" spans="1:13" x14ac:dyDescent="0.15">
      <c r="A1115" s="1" t="s">
        <v>24</v>
      </c>
      <c r="B1115">
        <v>1</v>
      </c>
      <c r="C1115" s="1">
        <v>12</v>
      </c>
      <c r="D1115" s="2">
        <v>1</v>
      </c>
      <c r="E1115" s="2">
        <v>2</v>
      </c>
      <c r="F1115" s="6">
        <v>3</v>
      </c>
      <c r="G1115" s="11">
        <v>79.183158463035028</v>
      </c>
      <c r="H1115" s="11">
        <v>50.756202459657352</v>
      </c>
    </row>
    <row r="1116" spans="1:13" x14ac:dyDescent="0.15">
      <c r="A1116" s="1" t="s">
        <v>24</v>
      </c>
      <c r="B1116">
        <v>1</v>
      </c>
      <c r="C1116" s="1">
        <v>12</v>
      </c>
      <c r="D1116" s="2">
        <v>1</v>
      </c>
      <c r="E1116" s="2">
        <v>2</v>
      </c>
      <c r="F1116" s="6">
        <v>4</v>
      </c>
      <c r="G1116" s="11">
        <v>103.85346935797665</v>
      </c>
      <c r="H1116" s="11">
        <v>50.680223787199211</v>
      </c>
    </row>
    <row r="1117" spans="1:13" x14ac:dyDescent="0.15">
      <c r="A1117" s="1" t="s">
        <v>24</v>
      </c>
      <c r="B1117">
        <v>1</v>
      </c>
      <c r="C1117" s="1">
        <v>12</v>
      </c>
      <c r="D1117" s="2">
        <v>1</v>
      </c>
      <c r="E1117" s="2">
        <v>2</v>
      </c>
      <c r="F1117" s="6">
        <v>5</v>
      </c>
      <c r="G1117" s="11">
        <v>126.05064951361868</v>
      </c>
      <c r="H1117" s="11">
        <v>62.432710793737989</v>
      </c>
    </row>
    <row r="1118" spans="1:13" x14ac:dyDescent="0.15">
      <c r="A1118" s="1" t="s">
        <v>24</v>
      </c>
      <c r="B1118">
        <v>1</v>
      </c>
      <c r="C1118" s="1">
        <v>12</v>
      </c>
      <c r="D1118" s="2">
        <v>1</v>
      </c>
      <c r="E1118" s="2">
        <v>2</v>
      </c>
      <c r="F1118" s="6">
        <v>6</v>
      </c>
      <c r="G1118" s="11">
        <v>94.247907198443585</v>
      </c>
      <c r="H1118" s="11">
        <v>47.350605933974094</v>
      </c>
    </row>
    <row r="1119" spans="1:13" x14ac:dyDescent="0.15">
      <c r="A1119" s="1" t="s">
        <v>24</v>
      </c>
      <c r="B1119">
        <v>1</v>
      </c>
      <c r="C1119" s="1">
        <v>12</v>
      </c>
      <c r="D1119" s="2">
        <v>1</v>
      </c>
      <c r="E1119" s="2">
        <v>2</v>
      </c>
      <c r="F1119" s="6">
        <v>7</v>
      </c>
      <c r="G1119" s="11">
        <v>67.1113969844358</v>
      </c>
      <c r="H1119" s="11">
        <v>38.059859902356187</v>
      </c>
    </row>
    <row r="1120" spans="1:13" x14ac:dyDescent="0.15">
      <c r="A1120" s="1" t="s">
        <v>24</v>
      </c>
      <c r="B1120">
        <v>1</v>
      </c>
      <c r="C1120" s="1">
        <v>12</v>
      </c>
      <c r="D1120" s="2">
        <v>1</v>
      </c>
      <c r="E1120" s="2">
        <v>2</v>
      </c>
      <c r="F1120" s="6">
        <v>8</v>
      </c>
      <c r="G1120" s="11">
        <v>0</v>
      </c>
      <c r="H1120" s="11">
        <v>0</v>
      </c>
    </row>
    <row r="1121" spans="1:13" x14ac:dyDescent="0.15">
      <c r="A1121" s="1" t="s">
        <v>24</v>
      </c>
      <c r="B1121">
        <v>1</v>
      </c>
      <c r="C1121" s="1">
        <v>12</v>
      </c>
      <c r="D1121" s="2">
        <v>1</v>
      </c>
      <c r="E1121" s="2">
        <v>2</v>
      </c>
      <c r="F1121" s="6">
        <v>9</v>
      </c>
      <c r="G1121" s="11">
        <v>0</v>
      </c>
      <c r="H1121" s="11">
        <v>0</v>
      </c>
    </row>
    <row r="1122" spans="1:13" x14ac:dyDescent="0.15">
      <c r="A1122" s="1" t="s">
        <v>24</v>
      </c>
      <c r="B1122">
        <v>1</v>
      </c>
      <c r="C1122" s="1">
        <v>12</v>
      </c>
      <c r="D1122" s="2">
        <v>1</v>
      </c>
      <c r="E1122" s="2">
        <v>2</v>
      </c>
      <c r="F1122" s="6">
        <v>10</v>
      </c>
      <c r="G1122" s="11">
        <v>0</v>
      </c>
      <c r="H1122" s="11">
        <v>0</v>
      </c>
    </row>
    <row r="1123" spans="1:13" x14ac:dyDescent="0.15">
      <c r="A1123" s="1" t="s">
        <v>24</v>
      </c>
      <c r="B1123">
        <v>1</v>
      </c>
      <c r="C1123" s="1">
        <v>12</v>
      </c>
      <c r="D1123" s="2">
        <v>1</v>
      </c>
      <c r="E1123" s="2">
        <v>3</v>
      </c>
      <c r="F1123" s="6">
        <v>1</v>
      </c>
      <c r="G1123" s="11">
        <v>122.27626558609579</v>
      </c>
      <c r="H1123" s="11">
        <v>53.923000454093597</v>
      </c>
      <c r="I1123" s="8">
        <v>1082.1228256603038</v>
      </c>
      <c r="J1123" s="9">
        <f>AVERAGE(G1123:G1132)</f>
        <v>108.21228256603038</v>
      </c>
      <c r="K1123" s="9">
        <f>STDEV(G1123:G1132)</f>
        <v>39.436909449248624</v>
      </c>
      <c r="L1123" s="9">
        <f>AVERAGE(H1123:H1132)</f>
        <v>51.49032186415711</v>
      </c>
      <c r="M1123">
        <f>STDEV(H1123:H1132)</f>
        <v>21.688140699898128</v>
      </c>
    </row>
    <row r="1124" spans="1:13" x14ac:dyDescent="0.15">
      <c r="A1124" s="1" t="s">
        <v>24</v>
      </c>
      <c r="B1124">
        <v>1</v>
      </c>
      <c r="C1124" s="1">
        <v>12</v>
      </c>
      <c r="D1124" s="2">
        <v>1</v>
      </c>
      <c r="E1124" s="2">
        <v>3</v>
      </c>
      <c r="F1124" s="6">
        <v>2</v>
      </c>
      <c r="G1124" s="11">
        <v>124.90340887565297</v>
      </c>
      <c r="H1124" s="11">
        <v>52.160219421345936</v>
      </c>
    </row>
    <row r="1125" spans="1:13" x14ac:dyDescent="0.15">
      <c r="A1125" s="1" t="s">
        <v>24</v>
      </c>
      <c r="B1125">
        <v>1</v>
      </c>
      <c r="C1125" s="1">
        <v>12</v>
      </c>
      <c r="D1125" s="2">
        <v>1</v>
      </c>
      <c r="E1125" s="2">
        <v>3</v>
      </c>
      <c r="F1125" s="6">
        <v>3</v>
      </c>
      <c r="G1125" s="11">
        <v>112.15870263145048</v>
      </c>
      <c r="H1125" s="11">
        <v>36.106308065831087</v>
      </c>
    </row>
    <row r="1126" spans="1:13" x14ac:dyDescent="0.15">
      <c r="A1126" s="1" t="s">
        <v>24</v>
      </c>
      <c r="B1126">
        <v>1</v>
      </c>
      <c r="C1126" s="1">
        <v>12</v>
      </c>
      <c r="D1126" s="2">
        <v>1</v>
      </c>
      <c r="E1126" s="2">
        <v>3</v>
      </c>
      <c r="F1126" s="6">
        <v>4</v>
      </c>
      <c r="G1126" s="11">
        <v>116.51686618171168</v>
      </c>
      <c r="H1126" s="11">
        <v>61.069620899397577</v>
      </c>
    </row>
    <row r="1127" spans="1:13" x14ac:dyDescent="0.15">
      <c r="A1127" s="1" t="s">
        <v>24</v>
      </c>
      <c r="B1127">
        <v>1</v>
      </c>
      <c r="C1127" s="1">
        <v>12</v>
      </c>
      <c r="D1127" s="2">
        <v>1</v>
      </c>
      <c r="E1127" s="2">
        <v>3</v>
      </c>
      <c r="F1127" s="6">
        <v>5</v>
      </c>
      <c r="G1127" s="11">
        <v>129.36454308450911</v>
      </c>
      <c r="H1127" s="11">
        <v>71.740657000208358</v>
      </c>
    </row>
    <row r="1128" spans="1:13" x14ac:dyDescent="0.15">
      <c r="A1128" s="1" t="s">
        <v>24</v>
      </c>
      <c r="B1128">
        <v>1</v>
      </c>
      <c r="C1128" s="1">
        <v>12</v>
      </c>
      <c r="D1128" s="2">
        <v>1</v>
      </c>
      <c r="E1128" s="2">
        <v>3</v>
      </c>
      <c r="F1128" s="6">
        <v>6</v>
      </c>
      <c r="G1128" s="11">
        <v>112.92402509398038</v>
      </c>
      <c r="H1128" s="11">
        <v>48.110908886109115</v>
      </c>
    </row>
    <row r="1129" spans="1:13" x14ac:dyDescent="0.15">
      <c r="A1129" s="1" t="s">
        <v>24</v>
      </c>
      <c r="B1129">
        <v>1</v>
      </c>
      <c r="C1129" s="1">
        <v>12</v>
      </c>
      <c r="D1129" s="2">
        <v>1</v>
      </c>
      <c r="E1129" s="2">
        <v>3</v>
      </c>
      <c r="F1129" s="6">
        <v>7</v>
      </c>
      <c r="G1129" s="11">
        <v>143.28645442562126</v>
      </c>
      <c r="H1129" s="11">
        <v>49.102570216012587</v>
      </c>
    </row>
    <row r="1130" spans="1:13" x14ac:dyDescent="0.15">
      <c r="A1130" s="1" t="s">
        <v>24</v>
      </c>
      <c r="B1130">
        <v>1</v>
      </c>
      <c r="C1130" s="1">
        <v>12</v>
      </c>
      <c r="D1130" s="2">
        <v>1</v>
      </c>
      <c r="E1130" s="2">
        <v>3</v>
      </c>
      <c r="F1130" s="6">
        <v>8</v>
      </c>
      <c r="G1130" s="11">
        <v>107.37334999755895</v>
      </c>
      <c r="H1130" s="11">
        <v>67.362723701440416</v>
      </c>
    </row>
    <row r="1131" spans="1:13" x14ac:dyDescent="0.15">
      <c r="A1131" s="1" t="s">
        <v>24</v>
      </c>
      <c r="B1131">
        <v>1</v>
      </c>
      <c r="C1131" s="1">
        <v>12</v>
      </c>
      <c r="D1131" s="2">
        <v>1</v>
      </c>
      <c r="E1131" s="2">
        <v>3</v>
      </c>
      <c r="F1131" s="6">
        <v>9</v>
      </c>
      <c r="G1131" s="11">
        <v>113.3192097837231</v>
      </c>
      <c r="H1131" s="11">
        <v>75.32720999713257</v>
      </c>
    </row>
    <row r="1132" spans="1:13" x14ac:dyDescent="0.15">
      <c r="A1132" s="1" t="s">
        <v>24</v>
      </c>
      <c r="B1132">
        <v>1</v>
      </c>
      <c r="C1132" s="1">
        <v>12</v>
      </c>
      <c r="D1132" s="2">
        <v>1</v>
      </c>
      <c r="E1132" s="2">
        <v>3</v>
      </c>
      <c r="F1132" s="6">
        <v>10</v>
      </c>
      <c r="G1132" s="11">
        <v>0</v>
      </c>
      <c r="H1132" s="11">
        <v>0</v>
      </c>
    </row>
    <row r="1133" spans="1:13" x14ac:dyDescent="0.15">
      <c r="A1133" s="1" t="s">
        <v>24</v>
      </c>
      <c r="B1133">
        <v>1</v>
      </c>
      <c r="C1133" s="1">
        <v>12</v>
      </c>
      <c r="D1133" s="2">
        <v>1</v>
      </c>
      <c r="E1133" s="2">
        <v>4</v>
      </c>
      <c r="F1133" s="6">
        <v>1</v>
      </c>
      <c r="G1133" s="11">
        <v>128.0530833458327</v>
      </c>
      <c r="H1133" s="11">
        <v>55.465711993086842</v>
      </c>
      <c r="I1133" s="8">
        <v>1062.4886096695166</v>
      </c>
      <c r="J1133" s="9">
        <f>AVERAGE(G1133:G1142)</f>
        <v>106.24886096695165</v>
      </c>
      <c r="K1133" s="9">
        <f>STDEV(G1133:G1142)</f>
        <v>24.373128055760471</v>
      </c>
      <c r="L1133" s="9">
        <f>AVERAGE(H1133:H1142)</f>
        <v>49.062051538531321</v>
      </c>
      <c r="M1133">
        <f>STDEV(H1133:H1142)</f>
        <v>13.633281621940359</v>
      </c>
    </row>
    <row r="1134" spans="1:13" x14ac:dyDescent="0.15">
      <c r="A1134" s="1" t="s">
        <v>24</v>
      </c>
      <c r="B1134">
        <v>1</v>
      </c>
      <c r="C1134" s="1">
        <v>12</v>
      </c>
      <c r="D1134" s="2">
        <v>1</v>
      </c>
      <c r="E1134" s="2">
        <v>4</v>
      </c>
      <c r="F1134" s="6">
        <v>2</v>
      </c>
      <c r="G1134" s="11">
        <v>119.14095355232237</v>
      </c>
      <c r="H1134" s="11">
        <v>62.482063852684448</v>
      </c>
    </row>
    <row r="1135" spans="1:13" x14ac:dyDescent="0.15">
      <c r="A1135" s="1" t="s">
        <v>24</v>
      </c>
      <c r="B1135">
        <v>1</v>
      </c>
      <c r="C1135" s="1">
        <v>12</v>
      </c>
      <c r="D1135" s="2">
        <v>1</v>
      </c>
      <c r="E1135" s="2">
        <v>4</v>
      </c>
      <c r="F1135" s="6">
        <v>3</v>
      </c>
      <c r="G1135" s="11">
        <v>109.71581340932954</v>
      </c>
      <c r="H1135" s="11">
        <v>40.027450246428344</v>
      </c>
    </row>
    <row r="1136" spans="1:13" x14ac:dyDescent="0.15">
      <c r="A1136" s="1" t="s">
        <v>24</v>
      </c>
      <c r="B1136">
        <v>1</v>
      </c>
      <c r="C1136" s="1">
        <v>12</v>
      </c>
      <c r="D1136" s="2">
        <v>1</v>
      </c>
      <c r="E1136" s="2">
        <v>4</v>
      </c>
      <c r="F1136" s="6">
        <v>4</v>
      </c>
      <c r="G1136" s="11">
        <v>106.22306794660267</v>
      </c>
      <c r="H1136" s="11">
        <v>39.603124003825315</v>
      </c>
    </row>
    <row r="1137" spans="1:13" x14ac:dyDescent="0.15">
      <c r="A1137" s="1" t="s">
        <v>24</v>
      </c>
      <c r="B1137">
        <v>1</v>
      </c>
      <c r="C1137" s="1">
        <v>12</v>
      </c>
      <c r="D1137" s="2">
        <v>1</v>
      </c>
      <c r="E1137" s="2">
        <v>4</v>
      </c>
      <c r="F1137" s="6">
        <v>5</v>
      </c>
      <c r="G1137" s="11">
        <v>48.356925553722306</v>
      </c>
      <c r="H1137" s="11">
        <v>31.284226053286623</v>
      </c>
    </row>
    <row r="1138" spans="1:13" x14ac:dyDescent="0.15">
      <c r="A1138" s="1" t="s">
        <v>24</v>
      </c>
      <c r="B1138">
        <v>1</v>
      </c>
      <c r="C1138" s="1">
        <v>12</v>
      </c>
      <c r="D1138" s="2">
        <v>1</v>
      </c>
      <c r="E1138" s="2">
        <v>4</v>
      </c>
      <c r="F1138" s="6">
        <v>6</v>
      </c>
      <c r="G1138" s="11">
        <v>126.62520453977301</v>
      </c>
      <c r="H1138" s="11">
        <v>47.426091876110817</v>
      </c>
    </row>
    <row r="1139" spans="1:13" x14ac:dyDescent="0.15">
      <c r="A1139" s="1" t="s">
        <v>24</v>
      </c>
      <c r="B1139">
        <v>1</v>
      </c>
      <c r="C1139" s="1">
        <v>12</v>
      </c>
      <c r="D1139" s="2">
        <v>1</v>
      </c>
      <c r="E1139" s="2">
        <v>4</v>
      </c>
      <c r="F1139" s="6">
        <v>7</v>
      </c>
      <c r="G1139" s="11">
        <v>109.02752452377382</v>
      </c>
      <c r="H1139" s="11">
        <v>44.668963101354507</v>
      </c>
    </row>
    <row r="1140" spans="1:13" x14ac:dyDescent="0.15">
      <c r="A1140" s="1" t="s">
        <v>24</v>
      </c>
      <c r="B1140">
        <v>1</v>
      </c>
      <c r="C1140" s="1">
        <v>12</v>
      </c>
      <c r="D1140" s="2">
        <v>1</v>
      </c>
      <c r="E1140" s="2">
        <v>4</v>
      </c>
      <c r="F1140" s="6">
        <v>8</v>
      </c>
      <c r="G1140" s="11">
        <v>102.41539113044347</v>
      </c>
      <c r="H1140" s="11">
        <v>53.493859322664683</v>
      </c>
    </row>
    <row r="1141" spans="1:13" x14ac:dyDescent="0.15">
      <c r="A1141" s="1" t="s">
        <v>24</v>
      </c>
      <c r="B1141">
        <v>1</v>
      </c>
      <c r="C1141" s="1">
        <v>12</v>
      </c>
      <c r="D1141" s="2">
        <v>1</v>
      </c>
      <c r="E1141" s="2">
        <v>4</v>
      </c>
      <c r="F1141" s="6">
        <v>9</v>
      </c>
      <c r="G1141" s="11">
        <v>127.72105164741761</v>
      </c>
      <c r="H1141" s="11">
        <v>77.579655324637116</v>
      </c>
    </row>
    <row r="1142" spans="1:13" x14ac:dyDescent="0.15">
      <c r="A1142" s="1" t="s">
        <v>24</v>
      </c>
      <c r="B1142">
        <v>1</v>
      </c>
      <c r="C1142" s="1">
        <v>12</v>
      </c>
      <c r="D1142" s="2">
        <v>1</v>
      </c>
      <c r="E1142" s="2">
        <v>4</v>
      </c>
      <c r="F1142" s="6">
        <v>10</v>
      </c>
      <c r="G1142" s="11">
        <v>85.209594020298994</v>
      </c>
      <c r="H1142" s="11">
        <v>38.589369611234446</v>
      </c>
    </row>
    <row r="1143" spans="1:13" x14ac:dyDescent="0.15">
      <c r="A1143" s="1" t="s">
        <v>24</v>
      </c>
      <c r="B1143">
        <v>1</v>
      </c>
      <c r="C1143" s="1">
        <v>12</v>
      </c>
      <c r="D1143" s="2">
        <v>1</v>
      </c>
      <c r="E1143" s="6">
        <v>5</v>
      </c>
      <c r="F1143" s="6">
        <v>1</v>
      </c>
      <c r="G1143" s="11">
        <v>122.58564915370316</v>
      </c>
      <c r="H1143" s="11">
        <v>58.141995556025819</v>
      </c>
      <c r="I1143" s="8">
        <v>885.1891320810098</v>
      </c>
      <c r="J1143" s="9">
        <f>AVERAGE(G1143:G1152)</f>
        <v>88.518913208100983</v>
      </c>
      <c r="K1143" s="9">
        <f>STDEV(G1143:G1152)</f>
        <v>49.641893124204593</v>
      </c>
      <c r="L1143" s="9">
        <f>AVERAGE(H1143:H1152)</f>
        <v>45.985898191286388</v>
      </c>
      <c r="M1143">
        <f>STDEV(H1143:H1152)</f>
        <v>28.639173287803324</v>
      </c>
    </row>
    <row r="1144" spans="1:13" x14ac:dyDescent="0.15">
      <c r="A1144" s="1" t="s">
        <v>24</v>
      </c>
      <c r="B1144">
        <v>1</v>
      </c>
      <c r="C1144" s="1">
        <v>12</v>
      </c>
      <c r="D1144" s="2">
        <v>1</v>
      </c>
      <c r="E1144" s="6">
        <v>5</v>
      </c>
      <c r="F1144" s="6">
        <v>2</v>
      </c>
      <c r="G1144" s="11">
        <v>137.17127785930927</v>
      </c>
      <c r="H1144" s="11">
        <v>42.559883024238729</v>
      </c>
    </row>
    <row r="1145" spans="1:13" x14ac:dyDescent="0.15">
      <c r="A1145" s="1" t="s">
        <v>24</v>
      </c>
      <c r="B1145">
        <v>1</v>
      </c>
      <c r="C1145" s="1">
        <v>12</v>
      </c>
      <c r="D1145" s="2">
        <v>1</v>
      </c>
      <c r="E1145" s="6">
        <v>5</v>
      </c>
      <c r="F1145" s="6">
        <v>3</v>
      </c>
      <c r="G1145" s="11">
        <v>79.213586048331877</v>
      </c>
      <c r="H1145" s="11">
        <v>29.641977627514816</v>
      </c>
    </row>
    <row r="1146" spans="1:13" x14ac:dyDescent="0.15">
      <c r="A1146" s="1" t="s">
        <v>24</v>
      </c>
      <c r="B1146">
        <v>1</v>
      </c>
      <c r="C1146" s="1">
        <v>12</v>
      </c>
      <c r="D1146" s="2">
        <v>1</v>
      </c>
      <c r="E1146" s="6">
        <v>5</v>
      </c>
      <c r="F1146" s="6">
        <v>4</v>
      </c>
      <c r="G1146" s="11">
        <v>128.43607435671657</v>
      </c>
      <c r="H1146" s="11">
        <v>49.71798982064692</v>
      </c>
    </row>
    <row r="1147" spans="1:13" x14ac:dyDescent="0.15">
      <c r="A1147" s="1" t="s">
        <v>24</v>
      </c>
      <c r="B1147">
        <v>1</v>
      </c>
      <c r="C1147" s="1">
        <v>12</v>
      </c>
      <c r="D1147" s="2">
        <v>1</v>
      </c>
      <c r="E1147" s="6">
        <v>5</v>
      </c>
      <c r="F1147" s="6">
        <v>5</v>
      </c>
      <c r="G1147" s="11">
        <v>94.881180902064386</v>
      </c>
      <c r="H1147" s="11">
        <v>66.701953519373461</v>
      </c>
    </row>
    <row r="1148" spans="1:13" x14ac:dyDescent="0.15">
      <c r="A1148" s="1" t="s">
        <v>24</v>
      </c>
      <c r="B1148">
        <v>1</v>
      </c>
      <c r="C1148" s="1">
        <v>12</v>
      </c>
      <c r="D1148" s="2">
        <v>1</v>
      </c>
      <c r="E1148" s="6">
        <v>5</v>
      </c>
      <c r="F1148" s="6">
        <v>6</v>
      </c>
      <c r="G1148" s="11">
        <v>109.91298121514531</v>
      </c>
      <c r="H1148" s="11">
        <v>55.283532266434776</v>
      </c>
    </row>
    <row r="1149" spans="1:13" x14ac:dyDescent="0.15">
      <c r="A1149" s="1" t="s">
        <v>24</v>
      </c>
      <c r="B1149">
        <v>1</v>
      </c>
      <c r="C1149" s="1">
        <v>12</v>
      </c>
      <c r="D1149" s="2">
        <v>1</v>
      </c>
      <c r="E1149" s="2">
        <v>5</v>
      </c>
      <c r="F1149" s="6">
        <v>7</v>
      </c>
      <c r="G1149" s="11">
        <v>97.671147735055285</v>
      </c>
      <c r="H1149" s="11">
        <v>75.110439183393368</v>
      </c>
    </row>
    <row r="1150" spans="1:13" x14ac:dyDescent="0.15">
      <c r="A1150" s="1" t="s">
        <v>24</v>
      </c>
      <c r="B1150">
        <v>1</v>
      </c>
      <c r="C1150" s="1">
        <v>12</v>
      </c>
      <c r="D1150" s="2">
        <v>1</v>
      </c>
      <c r="E1150" s="6">
        <v>5</v>
      </c>
      <c r="F1150" s="6">
        <v>8</v>
      </c>
      <c r="G1150" s="11">
        <v>115.3172348106839</v>
      </c>
      <c r="H1150" s="11">
        <v>82.701210915235933</v>
      </c>
    </row>
    <row r="1151" spans="1:13" x14ac:dyDescent="0.15">
      <c r="A1151" s="1" t="s">
        <v>24</v>
      </c>
      <c r="B1151">
        <v>1</v>
      </c>
      <c r="C1151" s="1">
        <v>12</v>
      </c>
      <c r="D1151" s="2">
        <v>1</v>
      </c>
      <c r="E1151" s="6">
        <v>5</v>
      </c>
      <c r="F1151" s="6">
        <v>9</v>
      </c>
      <c r="G1151" s="11">
        <v>0</v>
      </c>
      <c r="H1151" s="11">
        <v>0</v>
      </c>
    </row>
    <row r="1152" spans="1:13" x14ac:dyDescent="0.15">
      <c r="A1152" s="1" t="s">
        <v>24</v>
      </c>
      <c r="B1152">
        <v>1</v>
      </c>
      <c r="C1152" s="1">
        <v>12</v>
      </c>
      <c r="D1152" s="2">
        <v>1</v>
      </c>
      <c r="E1152" s="6">
        <v>5</v>
      </c>
      <c r="F1152" s="6">
        <v>10</v>
      </c>
      <c r="G1152" s="11">
        <v>0</v>
      </c>
      <c r="H1152" s="11">
        <v>0</v>
      </c>
    </row>
    <row r="1153" spans="1:13" x14ac:dyDescent="0.15">
      <c r="A1153" s="1" t="s">
        <v>24</v>
      </c>
      <c r="B1153">
        <v>1</v>
      </c>
      <c r="C1153" s="1">
        <v>12</v>
      </c>
      <c r="D1153" s="2">
        <v>2</v>
      </c>
      <c r="E1153" s="2">
        <v>1</v>
      </c>
      <c r="F1153" s="6">
        <v>1</v>
      </c>
      <c r="G1153" s="11">
        <v>39.739174597027933</v>
      </c>
      <c r="H1153" s="11">
        <v>30.219797513507839</v>
      </c>
      <c r="I1153" s="8">
        <v>376.62677177017287</v>
      </c>
      <c r="J1153" s="9">
        <f>AVERAGE(G1153:G1162)</f>
        <v>37.662677177017287</v>
      </c>
      <c r="K1153" s="9">
        <f>STDEV(G1153:G1162)</f>
        <v>25.952214833449435</v>
      </c>
      <c r="L1153" s="9">
        <f>AVERAGE(H1153:H1162)</f>
        <v>20.523751044681283</v>
      </c>
      <c r="M1153">
        <f>STDEV(H1153:H1162)</f>
        <v>14.91984216144621</v>
      </c>
    </row>
    <row r="1154" spans="1:13" x14ac:dyDescent="0.15">
      <c r="A1154" s="1" t="s">
        <v>24</v>
      </c>
      <c r="B1154">
        <v>1</v>
      </c>
      <c r="C1154" s="1">
        <v>12</v>
      </c>
      <c r="D1154" s="2">
        <v>2</v>
      </c>
      <c r="E1154" s="2">
        <v>1</v>
      </c>
      <c r="F1154" s="6">
        <v>2</v>
      </c>
      <c r="G1154" s="11">
        <v>47.536904593639584</v>
      </c>
      <c r="H1154" s="11">
        <v>34.885439763488549</v>
      </c>
    </row>
    <row r="1155" spans="1:13" x14ac:dyDescent="0.15">
      <c r="A1155" s="1" t="s">
        <v>24</v>
      </c>
      <c r="B1155">
        <v>1</v>
      </c>
      <c r="C1155" s="1">
        <v>12</v>
      </c>
      <c r="D1155" s="2">
        <v>2</v>
      </c>
      <c r="E1155" s="2">
        <v>1</v>
      </c>
      <c r="F1155" s="6">
        <v>3</v>
      </c>
      <c r="G1155" s="11">
        <v>48.330198073478876</v>
      </c>
      <c r="H1155" s="11">
        <v>18.192818637888593</v>
      </c>
    </row>
    <row r="1156" spans="1:13" x14ac:dyDescent="0.15">
      <c r="A1156" s="1" t="s">
        <v>24</v>
      </c>
      <c r="B1156">
        <v>1</v>
      </c>
      <c r="C1156" s="1">
        <v>12</v>
      </c>
      <c r="D1156" s="2">
        <v>2</v>
      </c>
      <c r="E1156" s="2">
        <v>1</v>
      </c>
      <c r="F1156" s="6">
        <v>4</v>
      </c>
      <c r="G1156" s="11">
        <v>73.439661261435702</v>
      </c>
      <c r="H1156" s="11">
        <v>45.53588995628705</v>
      </c>
    </row>
    <row r="1157" spans="1:13" x14ac:dyDescent="0.15">
      <c r="A1157" s="1" t="s">
        <v>24</v>
      </c>
      <c r="B1157">
        <v>1</v>
      </c>
      <c r="C1157" s="1">
        <v>12</v>
      </c>
      <c r="D1157" s="2">
        <v>2</v>
      </c>
      <c r="E1157" s="2">
        <v>1</v>
      </c>
      <c r="F1157" s="6">
        <v>5</v>
      </c>
      <c r="G1157" s="11">
        <v>38.040836729754588</v>
      </c>
      <c r="H1157" s="11">
        <v>27.658742100511585</v>
      </c>
    </row>
    <row r="1158" spans="1:13" x14ac:dyDescent="0.15">
      <c r="A1158" s="1" t="s">
        <v>24</v>
      </c>
      <c r="B1158">
        <v>1</v>
      </c>
      <c r="C1158" s="1">
        <v>12</v>
      </c>
      <c r="D1158" s="2">
        <v>2</v>
      </c>
      <c r="E1158" s="2">
        <v>1</v>
      </c>
      <c r="F1158" s="6">
        <v>6</v>
      </c>
      <c r="G1158" s="11">
        <v>75.110406312018981</v>
      </c>
      <c r="H1158" s="11">
        <v>25.281175410734352</v>
      </c>
    </row>
    <row r="1159" spans="1:13" x14ac:dyDescent="0.15">
      <c r="A1159" s="1" t="s">
        <v>24</v>
      </c>
      <c r="B1159">
        <v>1</v>
      </c>
      <c r="C1159" s="1">
        <v>12</v>
      </c>
      <c r="D1159" s="2">
        <v>2</v>
      </c>
      <c r="E1159" s="2">
        <v>1</v>
      </c>
      <c r="F1159" s="6">
        <v>7</v>
      </c>
      <c r="G1159" s="11">
        <v>34.573799312648241</v>
      </c>
      <c r="H1159" s="11">
        <v>12.602907821748815</v>
      </c>
    </row>
    <row r="1160" spans="1:13" x14ac:dyDescent="0.15">
      <c r="A1160" s="1" t="s">
        <v>24</v>
      </c>
      <c r="B1160">
        <v>1</v>
      </c>
      <c r="C1160" s="1">
        <v>12</v>
      </c>
      <c r="D1160" s="2">
        <v>2</v>
      </c>
      <c r="E1160" s="2">
        <v>1</v>
      </c>
      <c r="F1160" s="6">
        <v>8</v>
      </c>
      <c r="G1160" s="11">
        <v>19.855790890168933</v>
      </c>
      <c r="H1160" s="11">
        <v>10.86073924264606</v>
      </c>
    </row>
    <row r="1161" spans="1:13" x14ac:dyDescent="0.15">
      <c r="A1161" s="1" t="s">
        <v>24</v>
      </c>
      <c r="B1161">
        <v>1</v>
      </c>
      <c r="C1161" s="1">
        <v>12</v>
      </c>
      <c r="D1161" s="2">
        <v>2</v>
      </c>
      <c r="E1161" s="2">
        <v>1</v>
      </c>
      <c r="F1161" s="6">
        <v>9</v>
      </c>
      <c r="G1161" s="7">
        <v>0</v>
      </c>
      <c r="H1161" s="7">
        <v>0</v>
      </c>
    </row>
    <row r="1162" spans="1:13" x14ac:dyDescent="0.15">
      <c r="A1162" s="1" t="s">
        <v>24</v>
      </c>
      <c r="B1162">
        <v>1</v>
      </c>
      <c r="C1162" s="1">
        <v>12</v>
      </c>
      <c r="D1162" s="2">
        <v>2</v>
      </c>
      <c r="E1162" s="2">
        <v>1</v>
      </c>
      <c r="F1162" s="6">
        <v>10</v>
      </c>
      <c r="G1162" s="7">
        <v>0</v>
      </c>
      <c r="H1162" s="7">
        <v>0</v>
      </c>
    </row>
    <row r="1163" spans="1:13" x14ac:dyDescent="0.15">
      <c r="A1163" s="1" t="s">
        <v>24</v>
      </c>
      <c r="B1163">
        <v>1</v>
      </c>
      <c r="C1163" s="1">
        <v>12</v>
      </c>
      <c r="D1163" s="2">
        <v>2</v>
      </c>
      <c r="E1163" s="2">
        <v>2</v>
      </c>
      <c r="F1163" s="6">
        <v>1</v>
      </c>
      <c r="G1163" s="11">
        <v>74.677976722758359</v>
      </c>
      <c r="H1163" s="11">
        <v>57.055810760863821</v>
      </c>
      <c r="I1163" s="8">
        <v>758.94297948693088</v>
      </c>
      <c r="J1163" s="9">
        <f>AVERAGE(G1163:G1172)</f>
        <v>75.894297948693094</v>
      </c>
      <c r="K1163" s="9">
        <f>STDEV(G1163:G1172)</f>
        <v>32.500222456586435</v>
      </c>
      <c r="L1163" s="9">
        <f>AVERAGE(H1163:H1172)</f>
        <v>39.132249133994279</v>
      </c>
      <c r="M1163">
        <f>STDEV(H1163:H1172)</f>
        <v>21.774426781102743</v>
      </c>
    </row>
    <row r="1164" spans="1:13" x14ac:dyDescent="0.15">
      <c r="A1164" s="1" t="s">
        <v>24</v>
      </c>
      <c r="B1164">
        <v>1</v>
      </c>
      <c r="C1164" s="1">
        <v>12</v>
      </c>
      <c r="D1164" s="2">
        <v>2</v>
      </c>
      <c r="E1164" s="2">
        <v>2</v>
      </c>
      <c r="F1164" s="6">
        <v>2</v>
      </c>
      <c r="G1164" s="11">
        <v>90.024356917705262</v>
      </c>
      <c r="H1164" s="11">
        <v>57.748814115352218</v>
      </c>
    </row>
    <row r="1165" spans="1:13" x14ac:dyDescent="0.15">
      <c r="A1165" s="1" t="s">
        <v>24</v>
      </c>
      <c r="B1165">
        <v>1</v>
      </c>
      <c r="C1165" s="1">
        <v>12</v>
      </c>
      <c r="D1165" s="2">
        <v>2</v>
      </c>
      <c r="E1165" s="2">
        <v>2</v>
      </c>
      <c r="F1165" s="6">
        <v>3</v>
      </c>
      <c r="G1165" s="11">
        <v>111.27127724164687</v>
      </c>
      <c r="H1165" s="11">
        <v>71.303685464513791</v>
      </c>
    </row>
    <row r="1166" spans="1:13" x14ac:dyDescent="0.15">
      <c r="A1166" s="1" t="s">
        <v>24</v>
      </c>
      <c r="B1166">
        <v>1</v>
      </c>
      <c r="C1166" s="1">
        <v>12</v>
      </c>
      <c r="D1166" s="2">
        <v>2</v>
      </c>
      <c r="E1166" s="2">
        <v>2</v>
      </c>
      <c r="F1166" s="6">
        <v>4</v>
      </c>
      <c r="G1166" s="11">
        <v>63.301226710634793</v>
      </c>
      <c r="H1166" s="11">
        <v>23.804895290271276</v>
      </c>
    </row>
    <row r="1167" spans="1:13" x14ac:dyDescent="0.15">
      <c r="A1167" s="1" t="s">
        <v>24</v>
      </c>
      <c r="B1167">
        <v>1</v>
      </c>
      <c r="C1167" s="1">
        <v>12</v>
      </c>
      <c r="D1167" s="2">
        <v>2</v>
      </c>
      <c r="E1167" s="2">
        <v>2</v>
      </c>
      <c r="F1167" s="6">
        <v>5</v>
      </c>
      <c r="G1167" s="11">
        <v>95.164696280490773</v>
      </c>
      <c r="H1167" s="11">
        <v>58.666996140048909</v>
      </c>
    </row>
    <row r="1168" spans="1:13" x14ac:dyDescent="0.15">
      <c r="A1168" s="1" t="s">
        <v>24</v>
      </c>
      <c r="B1168">
        <v>1</v>
      </c>
      <c r="C1168" s="1">
        <v>12</v>
      </c>
      <c r="D1168" s="2">
        <v>2</v>
      </c>
      <c r="E1168" s="2">
        <v>2</v>
      </c>
      <c r="F1168" s="6">
        <v>6</v>
      </c>
      <c r="G1168" s="11">
        <v>47.707435720867082</v>
      </c>
      <c r="H1168" s="11">
        <v>24.893440553892756</v>
      </c>
    </row>
    <row r="1169" spans="1:13" x14ac:dyDescent="0.15">
      <c r="A1169" s="1" t="s">
        <v>24</v>
      </c>
      <c r="B1169">
        <v>1</v>
      </c>
      <c r="C1169" s="1">
        <v>12</v>
      </c>
      <c r="D1169" s="2">
        <v>2</v>
      </c>
      <c r="E1169" s="2">
        <v>2</v>
      </c>
      <c r="F1169" s="6">
        <v>7</v>
      </c>
      <c r="G1169" s="11">
        <v>101.49647757140781</v>
      </c>
      <c r="H1169" s="11">
        <v>28.616634061557406</v>
      </c>
    </row>
    <row r="1170" spans="1:13" x14ac:dyDescent="0.15">
      <c r="A1170" s="1" t="s">
        <v>24</v>
      </c>
      <c r="B1170">
        <v>1</v>
      </c>
      <c r="C1170" s="1">
        <v>12</v>
      </c>
      <c r="D1170" s="2">
        <v>2</v>
      </c>
      <c r="E1170" s="2">
        <v>2</v>
      </c>
      <c r="F1170" s="6">
        <v>8</v>
      </c>
      <c r="G1170" s="11">
        <v>83.320768342951368</v>
      </c>
      <c r="H1170" s="11">
        <v>40.19818353983009</v>
      </c>
    </row>
    <row r="1171" spans="1:13" x14ac:dyDescent="0.15">
      <c r="A1171" s="1" t="s">
        <v>24</v>
      </c>
      <c r="B1171">
        <v>1</v>
      </c>
      <c r="C1171" s="1">
        <v>12</v>
      </c>
      <c r="D1171" s="2">
        <v>2</v>
      </c>
      <c r="E1171" s="2">
        <v>2</v>
      </c>
      <c r="F1171" s="6">
        <v>9</v>
      </c>
      <c r="G1171" s="11">
        <v>91.97876397846855</v>
      </c>
      <c r="H1171" s="11">
        <v>29.034031413612567</v>
      </c>
    </row>
    <row r="1172" spans="1:13" x14ac:dyDescent="0.15">
      <c r="A1172" s="1" t="s">
        <v>24</v>
      </c>
      <c r="B1172">
        <v>1</v>
      </c>
      <c r="C1172" s="1">
        <v>12</v>
      </c>
      <c r="D1172" s="2">
        <v>2</v>
      </c>
      <c r="E1172" s="2">
        <v>2</v>
      </c>
      <c r="F1172" s="6">
        <v>10</v>
      </c>
      <c r="G1172" s="7">
        <v>0</v>
      </c>
      <c r="H1172" s="7">
        <v>0</v>
      </c>
    </row>
    <row r="1173" spans="1:13" x14ac:dyDescent="0.15">
      <c r="A1173" s="1" t="s">
        <v>24</v>
      </c>
      <c r="B1173">
        <v>1</v>
      </c>
      <c r="C1173" s="1">
        <v>12</v>
      </c>
      <c r="D1173" s="2">
        <v>2</v>
      </c>
      <c r="E1173" s="2">
        <v>3</v>
      </c>
      <c r="F1173" s="6">
        <v>1</v>
      </c>
      <c r="G1173" s="11">
        <v>58.04826021732859</v>
      </c>
      <c r="H1173" s="11">
        <v>22.957518996672192</v>
      </c>
      <c r="I1173" s="8">
        <v>324.27431714587942</v>
      </c>
      <c r="J1173" s="9">
        <f>AVERAGE(G1173:G1182)</f>
        <v>32.427431714587939</v>
      </c>
      <c r="K1173" s="9">
        <f>STDEV(G1173:G1182)</f>
        <v>36.21829743479762</v>
      </c>
      <c r="L1173" s="9">
        <f>AVERAGE(H1173:H1182)</f>
        <v>14.794605018460043</v>
      </c>
      <c r="M1173">
        <f>STDEV(H1173:H1182)</f>
        <v>18.682909426081345</v>
      </c>
    </row>
    <row r="1174" spans="1:13" x14ac:dyDescent="0.15">
      <c r="A1174" s="1" t="s">
        <v>24</v>
      </c>
      <c r="B1174">
        <v>1</v>
      </c>
      <c r="C1174" s="1">
        <v>12</v>
      </c>
      <c r="D1174" s="2">
        <v>2</v>
      </c>
      <c r="E1174" s="2">
        <v>3</v>
      </c>
      <c r="F1174" s="6">
        <v>2</v>
      </c>
      <c r="G1174" s="11">
        <v>89.376066737186278</v>
      </c>
      <c r="H1174" s="11">
        <v>52.513849523318733</v>
      </c>
    </row>
    <row r="1175" spans="1:13" x14ac:dyDescent="0.15">
      <c r="A1175" s="1" t="s">
        <v>24</v>
      </c>
      <c r="B1175">
        <v>1</v>
      </c>
      <c r="C1175" s="1">
        <v>12</v>
      </c>
      <c r="D1175" s="2">
        <v>2</v>
      </c>
      <c r="E1175" s="2">
        <v>3</v>
      </c>
      <c r="F1175" s="6">
        <v>3</v>
      </c>
      <c r="G1175" s="11">
        <v>41.66899759592269</v>
      </c>
      <c r="H1175" s="11">
        <v>14.816150315268345</v>
      </c>
    </row>
    <row r="1176" spans="1:13" x14ac:dyDescent="0.15">
      <c r="A1176" s="1" t="s">
        <v>24</v>
      </c>
      <c r="B1176">
        <v>1</v>
      </c>
      <c r="C1176" s="1">
        <v>12</v>
      </c>
      <c r="D1176" s="2">
        <v>2</v>
      </c>
      <c r="E1176" s="2">
        <v>3</v>
      </c>
      <c r="F1176" s="6">
        <v>4</v>
      </c>
      <c r="G1176" s="11">
        <v>74.311037118953749</v>
      </c>
      <c r="H1176" s="11">
        <v>37.877464916631162</v>
      </c>
    </row>
    <row r="1177" spans="1:13" x14ac:dyDescent="0.15">
      <c r="A1177" s="1" t="s">
        <v>24</v>
      </c>
      <c r="B1177">
        <v>1</v>
      </c>
      <c r="C1177" s="1">
        <v>12</v>
      </c>
      <c r="D1177" s="2">
        <v>2</v>
      </c>
      <c r="E1177" s="2">
        <v>3</v>
      </c>
      <c r="F1177" s="6">
        <v>5</v>
      </c>
      <c r="G1177" s="11">
        <v>60.869955476488123</v>
      </c>
      <c r="H1177" s="11">
        <v>19.781066432709991</v>
      </c>
    </row>
    <row r="1178" spans="1:13" x14ac:dyDescent="0.15">
      <c r="A1178" s="1" t="s">
        <v>24</v>
      </c>
      <c r="B1178">
        <v>1</v>
      </c>
      <c r="C1178" s="1">
        <v>12</v>
      </c>
      <c r="D1178" s="2">
        <v>2</v>
      </c>
      <c r="E1178" s="2">
        <v>3</v>
      </c>
      <c r="F1178" s="6">
        <v>6</v>
      </c>
      <c r="G1178" s="7">
        <v>0</v>
      </c>
      <c r="H1178" s="7">
        <v>0</v>
      </c>
    </row>
    <row r="1179" spans="1:13" x14ac:dyDescent="0.15">
      <c r="A1179" s="1" t="s">
        <v>24</v>
      </c>
      <c r="B1179">
        <v>1</v>
      </c>
      <c r="C1179" s="1">
        <v>12</v>
      </c>
      <c r="D1179" s="2">
        <v>2</v>
      </c>
      <c r="E1179" s="2">
        <v>3</v>
      </c>
      <c r="F1179" s="6">
        <v>7</v>
      </c>
      <c r="G1179" s="7">
        <v>0</v>
      </c>
      <c r="H1179" s="7">
        <v>0</v>
      </c>
    </row>
    <row r="1180" spans="1:13" x14ac:dyDescent="0.15">
      <c r="A1180" s="1" t="s">
        <v>24</v>
      </c>
      <c r="B1180">
        <v>1</v>
      </c>
      <c r="C1180" s="1">
        <v>12</v>
      </c>
      <c r="D1180" s="2">
        <v>2</v>
      </c>
      <c r="E1180" s="2">
        <v>3</v>
      </c>
      <c r="F1180" s="6">
        <v>8</v>
      </c>
      <c r="G1180" s="7">
        <v>0</v>
      </c>
      <c r="H1180" s="7">
        <v>0</v>
      </c>
    </row>
    <row r="1181" spans="1:13" x14ac:dyDescent="0.15">
      <c r="A1181" s="1" t="s">
        <v>24</v>
      </c>
      <c r="B1181">
        <v>1</v>
      </c>
      <c r="C1181" s="1">
        <v>12</v>
      </c>
      <c r="D1181" s="2">
        <v>2</v>
      </c>
      <c r="E1181" s="2">
        <v>3</v>
      </c>
      <c r="F1181" s="6">
        <v>9</v>
      </c>
      <c r="G1181" s="7">
        <v>0</v>
      </c>
      <c r="H1181" s="7">
        <v>0</v>
      </c>
    </row>
    <row r="1182" spans="1:13" x14ac:dyDescent="0.15">
      <c r="A1182" s="1" t="s">
        <v>24</v>
      </c>
      <c r="B1182">
        <v>1</v>
      </c>
      <c r="C1182" s="1">
        <v>12</v>
      </c>
      <c r="D1182" s="2">
        <v>2</v>
      </c>
      <c r="E1182" s="2">
        <v>3</v>
      </c>
      <c r="F1182" s="6">
        <v>10</v>
      </c>
      <c r="G1182" s="7">
        <v>0</v>
      </c>
      <c r="H1182" s="7">
        <v>0</v>
      </c>
    </row>
    <row r="1183" spans="1:13" x14ac:dyDescent="0.15">
      <c r="A1183" s="1" t="s">
        <v>24</v>
      </c>
      <c r="B1183">
        <v>1</v>
      </c>
      <c r="C1183" s="1">
        <v>12</v>
      </c>
      <c r="D1183" s="2">
        <v>2</v>
      </c>
      <c r="E1183" s="2">
        <v>4</v>
      </c>
      <c r="F1183" s="6">
        <v>1</v>
      </c>
      <c r="G1183" s="11">
        <v>79.922376234733107</v>
      </c>
      <c r="H1183" s="11">
        <v>45.734625366062716</v>
      </c>
      <c r="I1183" s="8">
        <v>760.96498311517689</v>
      </c>
      <c r="J1183" s="9">
        <f>AVERAGE(G1183:G1192)</f>
        <v>76.096498311517692</v>
      </c>
      <c r="K1183" s="9">
        <f>STDEV(G1183:G1192)</f>
        <v>30.013885123110345</v>
      </c>
      <c r="L1183" s="9">
        <f>AVERAGE(H1183:H1192)</f>
        <v>39.478454069137605</v>
      </c>
      <c r="M1183">
        <f>STDEV(H1183:H1192)</f>
        <v>23.494052641460776</v>
      </c>
    </row>
    <row r="1184" spans="1:13" x14ac:dyDescent="0.15">
      <c r="A1184" s="1" t="s">
        <v>24</v>
      </c>
      <c r="B1184">
        <v>1</v>
      </c>
      <c r="C1184" s="1">
        <v>12</v>
      </c>
      <c r="D1184" s="2">
        <v>2</v>
      </c>
      <c r="E1184" s="2">
        <v>4</v>
      </c>
      <c r="F1184" s="6">
        <v>2</v>
      </c>
      <c r="G1184" s="11">
        <v>19.315233030022871</v>
      </c>
      <c r="H1184" s="11">
        <v>7.9236931339751031</v>
      </c>
    </row>
    <row r="1185" spans="1:13" x14ac:dyDescent="0.15">
      <c r="A1185" s="1" t="s">
        <v>24</v>
      </c>
      <c r="B1185">
        <v>1</v>
      </c>
      <c r="C1185" s="1">
        <v>12</v>
      </c>
      <c r="D1185" s="2">
        <v>2</v>
      </c>
      <c r="E1185" s="2">
        <v>4</v>
      </c>
      <c r="F1185" s="6">
        <v>3</v>
      </c>
      <c r="G1185" s="11">
        <v>76.442666342270456</v>
      </c>
      <c r="H1185" s="11">
        <v>49.120837009509039</v>
      </c>
    </row>
    <row r="1186" spans="1:13" x14ac:dyDescent="0.15">
      <c r="A1186" s="1" t="s">
        <v>24</v>
      </c>
      <c r="B1186">
        <v>1</v>
      </c>
      <c r="C1186" s="1">
        <v>12</v>
      </c>
      <c r="D1186" s="2">
        <v>2</v>
      </c>
      <c r="E1186" s="2">
        <v>4</v>
      </c>
      <c r="F1186" s="6">
        <v>4</v>
      </c>
      <c r="G1186" s="11">
        <v>124.03799678847746</v>
      </c>
      <c r="H1186" s="11">
        <v>86.225812982655725</v>
      </c>
    </row>
    <row r="1187" spans="1:13" x14ac:dyDescent="0.15">
      <c r="A1187" s="1" t="s">
        <v>24</v>
      </c>
      <c r="B1187">
        <v>1</v>
      </c>
      <c r="C1187" s="1">
        <v>12</v>
      </c>
      <c r="D1187" s="2">
        <v>2</v>
      </c>
      <c r="E1187" s="2">
        <v>4</v>
      </c>
      <c r="F1187" s="6">
        <v>5</v>
      </c>
      <c r="G1187" s="11">
        <v>105.74351564400759</v>
      </c>
      <c r="H1187" s="11">
        <v>57.911846692541978</v>
      </c>
    </row>
    <row r="1188" spans="1:13" x14ac:dyDescent="0.15">
      <c r="A1188" s="1" t="s">
        <v>24</v>
      </c>
      <c r="B1188">
        <v>1</v>
      </c>
      <c r="C1188" s="1">
        <v>12</v>
      </c>
      <c r="D1188" s="2">
        <v>2</v>
      </c>
      <c r="E1188" s="2">
        <v>4</v>
      </c>
      <c r="F1188" s="6">
        <v>6</v>
      </c>
      <c r="G1188" s="11">
        <v>40.708029001021856</v>
      </c>
      <c r="H1188" s="11">
        <v>18.947531501755837</v>
      </c>
    </row>
    <row r="1189" spans="1:13" x14ac:dyDescent="0.15">
      <c r="A1189" s="1" t="s">
        <v>24</v>
      </c>
      <c r="B1189">
        <v>1</v>
      </c>
      <c r="C1189" s="1">
        <v>12</v>
      </c>
      <c r="D1189" s="2">
        <v>2</v>
      </c>
      <c r="E1189" s="2">
        <v>4</v>
      </c>
      <c r="F1189" s="6">
        <v>7</v>
      </c>
      <c r="G1189" s="11">
        <v>82.963828524159425</v>
      </c>
      <c r="H1189" s="11">
        <v>23.732821277811279</v>
      </c>
    </row>
    <row r="1190" spans="1:13" x14ac:dyDescent="0.15">
      <c r="A1190" s="1" t="s">
        <v>24</v>
      </c>
      <c r="B1190">
        <v>1</v>
      </c>
      <c r="C1190" s="1">
        <v>12</v>
      </c>
      <c r="D1190" s="2">
        <v>2</v>
      </c>
      <c r="E1190" s="2">
        <v>4</v>
      </c>
      <c r="F1190" s="6">
        <v>8</v>
      </c>
      <c r="G1190" s="11">
        <v>68.685784146756845</v>
      </c>
      <c r="H1190" s="11">
        <v>19.674872972425383</v>
      </c>
    </row>
    <row r="1191" spans="1:13" x14ac:dyDescent="0.15">
      <c r="A1191" s="1" t="s">
        <v>24</v>
      </c>
      <c r="B1191">
        <v>1</v>
      </c>
      <c r="C1191" s="1">
        <v>12</v>
      </c>
      <c r="D1191" s="2">
        <v>2</v>
      </c>
      <c r="E1191" s="2">
        <v>4</v>
      </c>
      <c r="F1191" s="6">
        <v>9</v>
      </c>
      <c r="G1191" s="11">
        <v>69.806392195027016</v>
      </c>
      <c r="H1191" s="11">
        <v>53.519554260680948</v>
      </c>
    </row>
    <row r="1192" spans="1:13" x14ac:dyDescent="0.15">
      <c r="A1192" s="1" t="s">
        <v>24</v>
      </c>
      <c r="B1192">
        <v>1</v>
      </c>
      <c r="C1192" s="1">
        <v>12</v>
      </c>
      <c r="D1192" s="2">
        <v>2</v>
      </c>
      <c r="E1192" s="2">
        <v>4</v>
      </c>
      <c r="F1192" s="6">
        <v>10</v>
      </c>
      <c r="G1192" s="11">
        <v>93.339161208700304</v>
      </c>
      <c r="H1192" s="11">
        <v>31.992945493958036</v>
      </c>
    </row>
    <row r="1193" spans="1:13" x14ac:dyDescent="0.15">
      <c r="A1193" s="1" t="s">
        <v>24</v>
      </c>
      <c r="B1193">
        <v>1</v>
      </c>
      <c r="C1193" s="1">
        <v>12</v>
      </c>
      <c r="D1193" s="2">
        <v>2</v>
      </c>
      <c r="E1193" s="6">
        <v>5</v>
      </c>
      <c r="F1193" s="6">
        <v>1</v>
      </c>
      <c r="G1193" s="11">
        <v>96.813642778178334</v>
      </c>
      <c r="H1193" s="11">
        <v>30.212434856588299</v>
      </c>
      <c r="I1193" s="8">
        <v>618.39270800288398</v>
      </c>
      <c r="J1193" s="9">
        <f>AVERAGE(G1193:G1202)</f>
        <v>61.839270800288396</v>
      </c>
      <c r="K1193" s="9">
        <f>STDEV(G1193:G1202)</f>
        <v>37.675502709867843</v>
      </c>
      <c r="L1193" s="9">
        <f>AVERAGE(H1193:H1202)</f>
        <v>31.103137199228911</v>
      </c>
      <c r="M1193">
        <f>STDEV(H1193:H1202)</f>
        <v>22.985489236246785</v>
      </c>
    </row>
    <row r="1194" spans="1:13" x14ac:dyDescent="0.15">
      <c r="A1194" s="1" t="s">
        <v>24</v>
      </c>
      <c r="B1194">
        <v>1</v>
      </c>
      <c r="C1194" s="1">
        <v>12</v>
      </c>
      <c r="D1194" s="2">
        <v>2</v>
      </c>
      <c r="E1194" s="6">
        <v>5</v>
      </c>
      <c r="F1194" s="6">
        <v>2</v>
      </c>
      <c r="G1194" s="11">
        <v>19.158878634943523</v>
      </c>
      <c r="H1194" s="11">
        <v>8.821451549825273</v>
      </c>
    </row>
    <row r="1195" spans="1:13" x14ac:dyDescent="0.15">
      <c r="A1195" s="1" t="s">
        <v>24</v>
      </c>
      <c r="B1195">
        <v>1</v>
      </c>
      <c r="C1195" s="1">
        <v>12</v>
      </c>
      <c r="D1195" s="2">
        <v>2</v>
      </c>
      <c r="E1195" s="6">
        <v>5</v>
      </c>
      <c r="F1195" s="6">
        <v>3</v>
      </c>
      <c r="G1195" s="11">
        <v>68.91716472001923</v>
      </c>
      <c r="H1195" s="11">
        <v>41.765047737650477</v>
      </c>
    </row>
    <row r="1196" spans="1:13" x14ac:dyDescent="0.15">
      <c r="A1196" s="1" t="s">
        <v>24</v>
      </c>
      <c r="B1196">
        <v>1</v>
      </c>
      <c r="C1196" s="1">
        <v>12</v>
      </c>
      <c r="D1196" s="2">
        <v>2</v>
      </c>
      <c r="E1196" s="6">
        <v>5</v>
      </c>
      <c r="F1196" s="6">
        <v>4</v>
      </c>
      <c r="G1196" s="11">
        <v>93.106533333333346</v>
      </c>
      <c r="H1196" s="11">
        <v>32.817147603043999</v>
      </c>
    </row>
    <row r="1197" spans="1:13" x14ac:dyDescent="0.15">
      <c r="A1197" s="1" t="s">
        <v>24</v>
      </c>
      <c r="B1197">
        <v>1</v>
      </c>
      <c r="C1197" s="1">
        <v>12</v>
      </c>
      <c r="D1197" s="2">
        <v>2</v>
      </c>
      <c r="E1197" s="6">
        <v>5</v>
      </c>
      <c r="F1197" s="6">
        <v>5</v>
      </c>
      <c r="G1197" s="11">
        <v>79.860398365777471</v>
      </c>
      <c r="H1197" s="11">
        <v>27.2878769438177</v>
      </c>
    </row>
    <row r="1198" spans="1:13" x14ac:dyDescent="0.15">
      <c r="A1198" s="1" t="s">
        <v>24</v>
      </c>
      <c r="B1198">
        <v>1</v>
      </c>
      <c r="C1198" s="1">
        <v>12</v>
      </c>
      <c r="D1198" s="2">
        <v>2</v>
      </c>
      <c r="E1198" s="6">
        <v>5</v>
      </c>
      <c r="F1198" s="6">
        <v>6</v>
      </c>
      <c r="G1198" s="11">
        <v>95.802612929584242</v>
      </c>
      <c r="H1198" s="11">
        <v>75.079179326412074</v>
      </c>
    </row>
    <row r="1199" spans="1:13" x14ac:dyDescent="0.15">
      <c r="A1199" s="1" t="s">
        <v>24</v>
      </c>
      <c r="B1199">
        <v>1</v>
      </c>
      <c r="C1199" s="1">
        <v>12</v>
      </c>
      <c r="D1199" s="2">
        <v>2</v>
      </c>
      <c r="E1199" s="2">
        <v>5</v>
      </c>
      <c r="F1199" s="6">
        <v>7</v>
      </c>
      <c r="G1199" s="11">
        <v>9.6541020908435478</v>
      </c>
      <c r="H1199" s="11">
        <v>3.1804847226610105</v>
      </c>
    </row>
    <row r="1200" spans="1:13" x14ac:dyDescent="0.15">
      <c r="A1200" s="1" t="s">
        <v>24</v>
      </c>
      <c r="B1200">
        <v>1</v>
      </c>
      <c r="C1200" s="1">
        <v>12</v>
      </c>
      <c r="D1200" s="2">
        <v>2</v>
      </c>
      <c r="E1200" s="6">
        <v>5</v>
      </c>
      <c r="F1200" s="6">
        <v>8</v>
      </c>
      <c r="G1200" s="11">
        <v>87.125291708723864</v>
      </c>
      <c r="H1200" s="11">
        <v>47.619653767820772</v>
      </c>
    </row>
    <row r="1201" spans="1:13" x14ac:dyDescent="0.15">
      <c r="A1201" s="1" t="s">
        <v>24</v>
      </c>
      <c r="B1201">
        <v>1</v>
      </c>
      <c r="C1201" s="1">
        <v>12</v>
      </c>
      <c r="D1201" s="2">
        <v>2</v>
      </c>
      <c r="E1201" s="6">
        <v>5</v>
      </c>
      <c r="F1201" s="6">
        <v>9</v>
      </c>
      <c r="G1201" s="11">
        <v>67.954083441480421</v>
      </c>
      <c r="H1201" s="11">
        <v>44.248095484469502</v>
      </c>
    </row>
    <row r="1202" spans="1:13" x14ac:dyDescent="0.15">
      <c r="A1202" s="1" t="s">
        <v>24</v>
      </c>
      <c r="B1202">
        <v>1</v>
      </c>
      <c r="C1202" s="1">
        <v>12</v>
      </c>
      <c r="D1202" s="2">
        <v>2</v>
      </c>
      <c r="E1202" s="6">
        <v>5</v>
      </c>
      <c r="F1202" s="6">
        <v>10</v>
      </c>
      <c r="G1202" s="7">
        <v>0</v>
      </c>
      <c r="H1202" s="7">
        <v>0</v>
      </c>
    </row>
    <row r="1203" spans="1:13" x14ac:dyDescent="0.15">
      <c r="A1203" s="1" t="s">
        <v>25</v>
      </c>
      <c r="B1203">
        <v>1</v>
      </c>
      <c r="C1203" s="1">
        <v>13</v>
      </c>
      <c r="D1203" s="2">
        <v>1</v>
      </c>
      <c r="E1203" s="2">
        <v>1</v>
      </c>
      <c r="F1203" s="6">
        <v>1</v>
      </c>
      <c r="G1203" s="7">
        <v>0</v>
      </c>
      <c r="H1203" s="7">
        <v>0</v>
      </c>
      <c r="I1203" s="8">
        <v>0</v>
      </c>
      <c r="J1203" s="9">
        <f>AVERAGE(G1203:G1212)</f>
        <v>0</v>
      </c>
      <c r="K1203" s="9">
        <f>STDEV(G1203:G1212)</f>
        <v>0</v>
      </c>
      <c r="L1203" s="9">
        <f>AVERAGE(H1203:H1212)</f>
        <v>0</v>
      </c>
      <c r="M1203">
        <f>STDEV(H1203:H1212)</f>
        <v>0</v>
      </c>
    </row>
    <row r="1204" spans="1:13" x14ac:dyDescent="0.15">
      <c r="A1204" s="1" t="s">
        <v>25</v>
      </c>
      <c r="B1204">
        <v>1</v>
      </c>
      <c r="C1204" s="1">
        <v>13</v>
      </c>
      <c r="D1204" s="2">
        <v>1</v>
      </c>
      <c r="E1204" s="2">
        <v>1</v>
      </c>
      <c r="F1204" s="6">
        <v>2</v>
      </c>
      <c r="G1204" s="7">
        <v>0</v>
      </c>
      <c r="H1204" s="7">
        <v>0</v>
      </c>
    </row>
    <row r="1205" spans="1:13" x14ac:dyDescent="0.15">
      <c r="A1205" s="1" t="s">
        <v>25</v>
      </c>
      <c r="B1205">
        <v>1</v>
      </c>
      <c r="C1205" s="1">
        <v>13</v>
      </c>
      <c r="D1205" s="2">
        <v>1</v>
      </c>
      <c r="E1205" s="2">
        <v>1</v>
      </c>
      <c r="F1205" s="6">
        <v>3</v>
      </c>
      <c r="G1205" s="7">
        <v>0</v>
      </c>
      <c r="H1205" s="7">
        <v>0</v>
      </c>
    </row>
    <row r="1206" spans="1:13" x14ac:dyDescent="0.15">
      <c r="A1206" s="1" t="s">
        <v>25</v>
      </c>
      <c r="B1206">
        <v>1</v>
      </c>
      <c r="C1206" s="1">
        <v>13</v>
      </c>
      <c r="D1206" s="2">
        <v>1</v>
      </c>
      <c r="E1206" s="2">
        <v>1</v>
      </c>
      <c r="F1206" s="6">
        <v>4</v>
      </c>
      <c r="G1206" s="7">
        <v>0</v>
      </c>
      <c r="H1206" s="7">
        <v>0</v>
      </c>
    </row>
    <row r="1207" spans="1:13" x14ac:dyDescent="0.15">
      <c r="A1207" s="1" t="s">
        <v>25</v>
      </c>
      <c r="B1207">
        <v>1</v>
      </c>
      <c r="C1207" s="1">
        <v>13</v>
      </c>
      <c r="D1207" s="2">
        <v>1</v>
      </c>
      <c r="E1207" s="2">
        <v>1</v>
      </c>
      <c r="F1207" s="6">
        <v>5</v>
      </c>
      <c r="G1207" s="7">
        <v>0</v>
      </c>
      <c r="H1207" s="7">
        <v>0</v>
      </c>
    </row>
    <row r="1208" spans="1:13" x14ac:dyDescent="0.15">
      <c r="A1208" s="1" t="s">
        <v>25</v>
      </c>
      <c r="B1208">
        <v>1</v>
      </c>
      <c r="C1208" s="1">
        <v>13</v>
      </c>
      <c r="D1208" s="2">
        <v>1</v>
      </c>
      <c r="E1208" s="2">
        <v>1</v>
      </c>
      <c r="F1208" s="6">
        <v>6</v>
      </c>
      <c r="G1208" s="7">
        <v>0</v>
      </c>
      <c r="H1208" s="7">
        <v>0</v>
      </c>
    </row>
    <row r="1209" spans="1:13" x14ac:dyDescent="0.15">
      <c r="A1209" s="1" t="s">
        <v>25</v>
      </c>
      <c r="B1209">
        <v>1</v>
      </c>
      <c r="C1209" s="1">
        <v>13</v>
      </c>
      <c r="D1209" s="2">
        <v>1</v>
      </c>
      <c r="E1209" s="2">
        <v>1</v>
      </c>
      <c r="F1209" s="6">
        <v>7</v>
      </c>
      <c r="G1209" s="7">
        <v>0</v>
      </c>
      <c r="H1209" s="7">
        <v>0</v>
      </c>
    </row>
    <row r="1210" spans="1:13" x14ac:dyDescent="0.15">
      <c r="A1210" s="1" t="s">
        <v>25</v>
      </c>
      <c r="B1210">
        <v>1</v>
      </c>
      <c r="C1210" s="1">
        <v>13</v>
      </c>
      <c r="D1210" s="2">
        <v>1</v>
      </c>
      <c r="E1210" s="2">
        <v>1</v>
      </c>
      <c r="F1210" s="6">
        <v>8</v>
      </c>
      <c r="G1210" s="7">
        <v>0</v>
      </c>
      <c r="H1210" s="7">
        <v>0</v>
      </c>
    </row>
    <row r="1211" spans="1:13" x14ac:dyDescent="0.15">
      <c r="A1211" s="1" t="s">
        <v>25</v>
      </c>
      <c r="B1211">
        <v>1</v>
      </c>
      <c r="C1211" s="1">
        <v>13</v>
      </c>
      <c r="D1211" s="2">
        <v>1</v>
      </c>
      <c r="E1211" s="2">
        <v>1</v>
      </c>
      <c r="F1211" s="6">
        <v>9</v>
      </c>
      <c r="G1211" s="7">
        <v>0</v>
      </c>
      <c r="H1211" s="7">
        <v>0</v>
      </c>
    </row>
    <row r="1212" spans="1:13" x14ac:dyDescent="0.15">
      <c r="A1212" s="1" t="s">
        <v>25</v>
      </c>
      <c r="B1212">
        <v>1</v>
      </c>
      <c r="C1212" s="1">
        <v>13</v>
      </c>
      <c r="D1212" s="2">
        <v>1</v>
      </c>
      <c r="E1212" s="2">
        <v>1</v>
      </c>
      <c r="F1212" s="6">
        <v>10</v>
      </c>
      <c r="G1212" s="7">
        <v>0</v>
      </c>
      <c r="H1212" s="7">
        <v>0</v>
      </c>
    </row>
    <row r="1213" spans="1:13" x14ac:dyDescent="0.15">
      <c r="A1213" s="1" t="s">
        <v>25</v>
      </c>
      <c r="B1213">
        <v>1</v>
      </c>
      <c r="C1213" s="1">
        <v>13</v>
      </c>
      <c r="D1213" s="2">
        <v>1</v>
      </c>
      <c r="E1213" s="2">
        <v>2</v>
      </c>
      <c r="F1213" s="6">
        <v>1</v>
      </c>
      <c r="G1213" s="7">
        <v>0</v>
      </c>
      <c r="H1213" s="7">
        <v>0</v>
      </c>
      <c r="I1213" s="8">
        <v>0</v>
      </c>
      <c r="J1213" s="9">
        <f>AVERAGE(G1213:G1222)</f>
        <v>0</v>
      </c>
      <c r="K1213" s="9">
        <f>STDEV(G1213:G1222)</f>
        <v>0</v>
      </c>
      <c r="L1213" s="9">
        <f>AVERAGE(H1213:H1222)</f>
        <v>0</v>
      </c>
      <c r="M1213">
        <f>STDEV(H1213:H1222)</f>
        <v>0</v>
      </c>
    </row>
    <row r="1214" spans="1:13" x14ac:dyDescent="0.15">
      <c r="A1214" s="1" t="s">
        <v>25</v>
      </c>
      <c r="B1214">
        <v>1</v>
      </c>
      <c r="C1214" s="1">
        <v>13</v>
      </c>
      <c r="D1214" s="2">
        <v>1</v>
      </c>
      <c r="E1214" s="2">
        <v>2</v>
      </c>
      <c r="F1214" s="6">
        <v>2</v>
      </c>
      <c r="G1214" s="7">
        <v>0</v>
      </c>
      <c r="H1214" s="7">
        <v>0</v>
      </c>
    </row>
    <row r="1215" spans="1:13" x14ac:dyDescent="0.15">
      <c r="A1215" s="1" t="s">
        <v>25</v>
      </c>
      <c r="B1215">
        <v>1</v>
      </c>
      <c r="C1215" s="1">
        <v>13</v>
      </c>
      <c r="D1215" s="2">
        <v>1</v>
      </c>
      <c r="E1215" s="2">
        <v>2</v>
      </c>
      <c r="F1215" s="6">
        <v>3</v>
      </c>
      <c r="G1215" s="7">
        <v>0</v>
      </c>
      <c r="H1215" s="7">
        <v>0</v>
      </c>
    </row>
    <row r="1216" spans="1:13" x14ac:dyDescent="0.15">
      <c r="A1216" s="1" t="s">
        <v>25</v>
      </c>
      <c r="B1216">
        <v>1</v>
      </c>
      <c r="C1216" s="1">
        <v>13</v>
      </c>
      <c r="D1216" s="2">
        <v>1</v>
      </c>
      <c r="E1216" s="2">
        <v>2</v>
      </c>
      <c r="F1216" s="6">
        <v>4</v>
      </c>
      <c r="G1216" s="7">
        <v>0</v>
      </c>
      <c r="H1216" s="7">
        <v>0</v>
      </c>
    </row>
    <row r="1217" spans="1:13" x14ac:dyDescent="0.15">
      <c r="A1217" s="1" t="s">
        <v>25</v>
      </c>
      <c r="B1217">
        <v>1</v>
      </c>
      <c r="C1217" s="1">
        <v>13</v>
      </c>
      <c r="D1217" s="2">
        <v>1</v>
      </c>
      <c r="E1217" s="2">
        <v>2</v>
      </c>
      <c r="F1217" s="6">
        <v>5</v>
      </c>
      <c r="G1217" s="7">
        <v>0</v>
      </c>
      <c r="H1217" s="7">
        <v>0</v>
      </c>
    </row>
    <row r="1218" spans="1:13" x14ac:dyDescent="0.15">
      <c r="A1218" s="1" t="s">
        <v>25</v>
      </c>
      <c r="B1218">
        <v>1</v>
      </c>
      <c r="C1218" s="1">
        <v>13</v>
      </c>
      <c r="D1218" s="2">
        <v>1</v>
      </c>
      <c r="E1218" s="2">
        <v>2</v>
      </c>
      <c r="F1218" s="6">
        <v>6</v>
      </c>
      <c r="G1218" s="7">
        <v>0</v>
      </c>
      <c r="H1218" s="7">
        <v>0</v>
      </c>
    </row>
    <row r="1219" spans="1:13" x14ac:dyDescent="0.15">
      <c r="A1219" s="1" t="s">
        <v>25</v>
      </c>
      <c r="B1219">
        <v>1</v>
      </c>
      <c r="C1219" s="1">
        <v>13</v>
      </c>
      <c r="D1219" s="2">
        <v>1</v>
      </c>
      <c r="E1219" s="2">
        <v>2</v>
      </c>
      <c r="F1219" s="6">
        <v>7</v>
      </c>
      <c r="G1219" s="7">
        <v>0</v>
      </c>
      <c r="H1219" s="7">
        <v>0</v>
      </c>
    </row>
    <row r="1220" spans="1:13" x14ac:dyDescent="0.15">
      <c r="A1220" s="1" t="s">
        <v>25</v>
      </c>
      <c r="B1220">
        <v>1</v>
      </c>
      <c r="C1220" s="1">
        <v>13</v>
      </c>
      <c r="D1220" s="2">
        <v>1</v>
      </c>
      <c r="E1220" s="2">
        <v>2</v>
      </c>
      <c r="F1220" s="6">
        <v>8</v>
      </c>
      <c r="G1220" s="7">
        <v>0</v>
      </c>
      <c r="H1220" s="7">
        <v>0</v>
      </c>
    </row>
    <row r="1221" spans="1:13" x14ac:dyDescent="0.15">
      <c r="A1221" s="1" t="s">
        <v>25</v>
      </c>
      <c r="B1221">
        <v>1</v>
      </c>
      <c r="C1221" s="1">
        <v>13</v>
      </c>
      <c r="D1221" s="2">
        <v>1</v>
      </c>
      <c r="E1221" s="2">
        <v>2</v>
      </c>
      <c r="F1221" s="6">
        <v>9</v>
      </c>
      <c r="G1221" s="7">
        <v>0</v>
      </c>
      <c r="H1221" s="7">
        <v>0</v>
      </c>
    </row>
    <row r="1222" spans="1:13" x14ac:dyDescent="0.15">
      <c r="A1222" s="1" t="s">
        <v>25</v>
      </c>
      <c r="B1222">
        <v>1</v>
      </c>
      <c r="C1222" s="1">
        <v>13</v>
      </c>
      <c r="D1222" s="2">
        <v>1</v>
      </c>
      <c r="E1222" s="2">
        <v>2</v>
      </c>
      <c r="F1222" s="6">
        <v>10</v>
      </c>
      <c r="G1222" s="7">
        <v>0</v>
      </c>
      <c r="H1222" s="7">
        <v>0</v>
      </c>
    </row>
    <row r="1223" spans="1:13" x14ac:dyDescent="0.15">
      <c r="A1223" s="1" t="s">
        <v>25</v>
      </c>
      <c r="B1223">
        <v>1</v>
      </c>
      <c r="C1223" s="1">
        <v>13</v>
      </c>
      <c r="D1223" s="2">
        <v>1</v>
      </c>
      <c r="E1223" s="2">
        <v>3</v>
      </c>
      <c r="F1223" s="6">
        <v>1</v>
      </c>
      <c r="G1223" s="7">
        <v>0</v>
      </c>
      <c r="H1223" s="7">
        <v>0</v>
      </c>
      <c r="I1223" s="8">
        <v>0</v>
      </c>
      <c r="J1223" s="9">
        <f>AVERAGE(G1223:G1232)</f>
        <v>0</v>
      </c>
      <c r="K1223" s="9">
        <f>STDEV(G1223:G1232)</f>
        <v>0</v>
      </c>
      <c r="L1223" s="9">
        <f>AVERAGE(H1223:H1232)</f>
        <v>0</v>
      </c>
      <c r="M1223">
        <f>STDEV(H1223:H1232)</f>
        <v>0</v>
      </c>
    </row>
    <row r="1224" spans="1:13" x14ac:dyDescent="0.15">
      <c r="A1224" s="1" t="s">
        <v>25</v>
      </c>
      <c r="B1224">
        <v>1</v>
      </c>
      <c r="C1224" s="1">
        <v>13</v>
      </c>
      <c r="D1224" s="2">
        <v>1</v>
      </c>
      <c r="E1224" s="2">
        <v>3</v>
      </c>
      <c r="F1224" s="6">
        <v>2</v>
      </c>
      <c r="G1224" s="7">
        <v>0</v>
      </c>
      <c r="H1224" s="7">
        <v>0</v>
      </c>
    </row>
    <row r="1225" spans="1:13" x14ac:dyDescent="0.15">
      <c r="A1225" s="1" t="s">
        <v>25</v>
      </c>
      <c r="B1225">
        <v>1</v>
      </c>
      <c r="C1225" s="1">
        <v>13</v>
      </c>
      <c r="D1225" s="2">
        <v>1</v>
      </c>
      <c r="E1225" s="2">
        <v>3</v>
      </c>
      <c r="F1225" s="6">
        <v>3</v>
      </c>
      <c r="G1225" s="7">
        <v>0</v>
      </c>
      <c r="H1225" s="7">
        <v>0</v>
      </c>
    </row>
    <row r="1226" spans="1:13" x14ac:dyDescent="0.15">
      <c r="A1226" s="1" t="s">
        <v>25</v>
      </c>
      <c r="B1226">
        <v>1</v>
      </c>
      <c r="C1226" s="1">
        <v>13</v>
      </c>
      <c r="D1226" s="2">
        <v>1</v>
      </c>
      <c r="E1226" s="2">
        <v>3</v>
      </c>
      <c r="F1226" s="6">
        <v>4</v>
      </c>
      <c r="G1226" s="7">
        <v>0</v>
      </c>
      <c r="H1226" s="7">
        <v>0</v>
      </c>
    </row>
    <row r="1227" spans="1:13" x14ac:dyDescent="0.15">
      <c r="A1227" s="1" t="s">
        <v>25</v>
      </c>
      <c r="B1227">
        <v>1</v>
      </c>
      <c r="C1227" s="1">
        <v>13</v>
      </c>
      <c r="D1227" s="2">
        <v>1</v>
      </c>
      <c r="E1227" s="2">
        <v>3</v>
      </c>
      <c r="F1227" s="6">
        <v>5</v>
      </c>
      <c r="G1227" s="7">
        <v>0</v>
      </c>
      <c r="H1227" s="7">
        <v>0</v>
      </c>
    </row>
    <row r="1228" spans="1:13" x14ac:dyDescent="0.15">
      <c r="A1228" s="1" t="s">
        <v>25</v>
      </c>
      <c r="B1228">
        <v>1</v>
      </c>
      <c r="C1228" s="1">
        <v>13</v>
      </c>
      <c r="D1228" s="2">
        <v>1</v>
      </c>
      <c r="E1228" s="2">
        <v>3</v>
      </c>
      <c r="F1228" s="6">
        <v>6</v>
      </c>
      <c r="G1228" s="7">
        <v>0</v>
      </c>
      <c r="H1228" s="7">
        <v>0</v>
      </c>
    </row>
    <row r="1229" spans="1:13" x14ac:dyDescent="0.15">
      <c r="A1229" s="1" t="s">
        <v>25</v>
      </c>
      <c r="B1229">
        <v>1</v>
      </c>
      <c r="C1229" s="1">
        <v>13</v>
      </c>
      <c r="D1229" s="2">
        <v>1</v>
      </c>
      <c r="E1229" s="2">
        <v>3</v>
      </c>
      <c r="F1229" s="6">
        <v>7</v>
      </c>
      <c r="G1229" s="7">
        <v>0</v>
      </c>
      <c r="H1229" s="7">
        <v>0</v>
      </c>
    </row>
    <row r="1230" spans="1:13" x14ac:dyDescent="0.15">
      <c r="A1230" s="1" t="s">
        <v>25</v>
      </c>
      <c r="B1230">
        <v>1</v>
      </c>
      <c r="C1230" s="1">
        <v>13</v>
      </c>
      <c r="D1230" s="2">
        <v>1</v>
      </c>
      <c r="E1230" s="2">
        <v>3</v>
      </c>
      <c r="F1230" s="6">
        <v>8</v>
      </c>
      <c r="G1230" s="7">
        <v>0</v>
      </c>
      <c r="H1230" s="7">
        <v>0</v>
      </c>
    </row>
    <row r="1231" spans="1:13" x14ac:dyDescent="0.15">
      <c r="A1231" s="1" t="s">
        <v>25</v>
      </c>
      <c r="B1231">
        <v>1</v>
      </c>
      <c r="C1231" s="1">
        <v>13</v>
      </c>
      <c r="D1231" s="2">
        <v>1</v>
      </c>
      <c r="E1231" s="2">
        <v>3</v>
      </c>
      <c r="F1231" s="6">
        <v>9</v>
      </c>
      <c r="G1231" s="7">
        <v>0</v>
      </c>
      <c r="H1231" s="7">
        <v>0</v>
      </c>
    </row>
    <row r="1232" spans="1:13" x14ac:dyDescent="0.15">
      <c r="A1232" s="1" t="s">
        <v>25</v>
      </c>
      <c r="B1232">
        <v>1</v>
      </c>
      <c r="C1232" s="1">
        <v>13</v>
      </c>
      <c r="D1232" s="2">
        <v>1</v>
      </c>
      <c r="E1232" s="2">
        <v>3</v>
      </c>
      <c r="F1232" s="6">
        <v>10</v>
      </c>
      <c r="G1232" s="7">
        <v>0</v>
      </c>
      <c r="H1232" s="7">
        <v>0</v>
      </c>
    </row>
    <row r="1233" spans="1:13" x14ac:dyDescent="0.15">
      <c r="A1233" s="1" t="s">
        <v>25</v>
      </c>
      <c r="B1233">
        <v>1</v>
      </c>
      <c r="C1233" s="1">
        <v>13</v>
      </c>
      <c r="D1233" s="2">
        <v>1</v>
      </c>
      <c r="E1233" s="2">
        <v>4</v>
      </c>
      <c r="F1233" s="6">
        <v>1</v>
      </c>
      <c r="G1233" s="7">
        <v>0</v>
      </c>
      <c r="H1233" s="7">
        <v>0</v>
      </c>
      <c r="I1233" s="8">
        <v>0</v>
      </c>
      <c r="J1233" s="9">
        <f>AVERAGE(G1233:G1242)</f>
        <v>0</v>
      </c>
      <c r="K1233" s="9">
        <f>STDEV(G1233:G1242)</f>
        <v>0</v>
      </c>
      <c r="L1233" s="9">
        <f>AVERAGE(H1233:H1242)</f>
        <v>0</v>
      </c>
      <c r="M1233">
        <f>STDEV(H1233:H1242)</f>
        <v>0</v>
      </c>
    </row>
    <row r="1234" spans="1:13" x14ac:dyDescent="0.15">
      <c r="A1234" s="1" t="s">
        <v>25</v>
      </c>
      <c r="B1234">
        <v>1</v>
      </c>
      <c r="C1234" s="1">
        <v>13</v>
      </c>
      <c r="D1234" s="2">
        <v>1</v>
      </c>
      <c r="E1234" s="2">
        <v>4</v>
      </c>
      <c r="F1234" s="6">
        <v>2</v>
      </c>
      <c r="G1234" s="7">
        <v>0</v>
      </c>
      <c r="H1234" s="7">
        <v>0</v>
      </c>
    </row>
    <row r="1235" spans="1:13" x14ac:dyDescent="0.15">
      <c r="A1235" s="1" t="s">
        <v>25</v>
      </c>
      <c r="B1235">
        <v>1</v>
      </c>
      <c r="C1235" s="1">
        <v>13</v>
      </c>
      <c r="D1235" s="2">
        <v>1</v>
      </c>
      <c r="E1235" s="2">
        <v>4</v>
      </c>
      <c r="F1235" s="6">
        <v>3</v>
      </c>
      <c r="G1235" s="7">
        <v>0</v>
      </c>
      <c r="H1235" s="7">
        <v>0</v>
      </c>
    </row>
    <row r="1236" spans="1:13" x14ac:dyDescent="0.15">
      <c r="A1236" s="1" t="s">
        <v>25</v>
      </c>
      <c r="B1236">
        <v>1</v>
      </c>
      <c r="C1236" s="1">
        <v>13</v>
      </c>
      <c r="D1236" s="2">
        <v>1</v>
      </c>
      <c r="E1236" s="2">
        <v>4</v>
      </c>
      <c r="F1236" s="6">
        <v>4</v>
      </c>
      <c r="G1236" s="7">
        <v>0</v>
      </c>
      <c r="H1236" s="7">
        <v>0</v>
      </c>
    </row>
    <row r="1237" spans="1:13" x14ac:dyDescent="0.15">
      <c r="A1237" s="1" t="s">
        <v>25</v>
      </c>
      <c r="B1237">
        <v>1</v>
      </c>
      <c r="C1237" s="1">
        <v>13</v>
      </c>
      <c r="D1237" s="2">
        <v>1</v>
      </c>
      <c r="E1237" s="2">
        <v>4</v>
      </c>
      <c r="F1237" s="6">
        <v>5</v>
      </c>
      <c r="G1237" s="7">
        <v>0</v>
      </c>
      <c r="H1237" s="7">
        <v>0</v>
      </c>
    </row>
    <row r="1238" spans="1:13" x14ac:dyDescent="0.15">
      <c r="A1238" s="1" t="s">
        <v>25</v>
      </c>
      <c r="B1238">
        <v>1</v>
      </c>
      <c r="C1238" s="1">
        <v>13</v>
      </c>
      <c r="D1238" s="2">
        <v>1</v>
      </c>
      <c r="E1238" s="2">
        <v>4</v>
      </c>
      <c r="F1238" s="6">
        <v>6</v>
      </c>
      <c r="G1238" s="7">
        <v>0</v>
      </c>
      <c r="H1238" s="7">
        <v>0</v>
      </c>
    </row>
    <row r="1239" spans="1:13" x14ac:dyDescent="0.15">
      <c r="A1239" s="1" t="s">
        <v>25</v>
      </c>
      <c r="B1239">
        <v>1</v>
      </c>
      <c r="C1239" s="1">
        <v>13</v>
      </c>
      <c r="D1239" s="2">
        <v>1</v>
      </c>
      <c r="E1239" s="2">
        <v>4</v>
      </c>
      <c r="F1239" s="6">
        <v>7</v>
      </c>
      <c r="G1239" s="7">
        <v>0</v>
      </c>
      <c r="H1239" s="7">
        <v>0</v>
      </c>
    </row>
    <row r="1240" spans="1:13" x14ac:dyDescent="0.15">
      <c r="A1240" s="1" t="s">
        <v>25</v>
      </c>
      <c r="B1240">
        <v>1</v>
      </c>
      <c r="C1240" s="1">
        <v>13</v>
      </c>
      <c r="D1240" s="2">
        <v>1</v>
      </c>
      <c r="E1240" s="2">
        <v>4</v>
      </c>
      <c r="F1240" s="6">
        <v>8</v>
      </c>
      <c r="G1240" s="7">
        <v>0</v>
      </c>
      <c r="H1240" s="7">
        <v>0</v>
      </c>
    </row>
    <row r="1241" spans="1:13" x14ac:dyDescent="0.15">
      <c r="A1241" s="1" t="s">
        <v>25</v>
      </c>
      <c r="B1241">
        <v>1</v>
      </c>
      <c r="C1241" s="1">
        <v>13</v>
      </c>
      <c r="D1241" s="2">
        <v>1</v>
      </c>
      <c r="E1241" s="2">
        <v>4</v>
      </c>
      <c r="F1241" s="6">
        <v>9</v>
      </c>
      <c r="G1241" s="7">
        <v>0</v>
      </c>
      <c r="H1241" s="7">
        <v>0</v>
      </c>
    </row>
    <row r="1242" spans="1:13" x14ac:dyDescent="0.15">
      <c r="A1242" s="1" t="s">
        <v>25</v>
      </c>
      <c r="B1242">
        <v>1</v>
      </c>
      <c r="C1242" s="1">
        <v>13</v>
      </c>
      <c r="D1242" s="2">
        <v>1</v>
      </c>
      <c r="E1242" s="2">
        <v>4</v>
      </c>
      <c r="F1242" s="6">
        <v>10</v>
      </c>
      <c r="G1242" s="7">
        <v>0</v>
      </c>
      <c r="H1242" s="7">
        <v>0</v>
      </c>
    </row>
    <row r="1243" spans="1:13" x14ac:dyDescent="0.15">
      <c r="A1243" s="1" t="s">
        <v>25</v>
      </c>
      <c r="B1243">
        <v>1</v>
      </c>
      <c r="C1243" s="1">
        <v>13</v>
      </c>
      <c r="D1243" s="2">
        <v>1</v>
      </c>
      <c r="E1243" s="6">
        <v>5</v>
      </c>
      <c r="F1243" s="6">
        <v>1</v>
      </c>
      <c r="G1243" s="7">
        <v>0</v>
      </c>
      <c r="H1243" s="7">
        <v>0</v>
      </c>
      <c r="I1243" s="8">
        <v>0</v>
      </c>
      <c r="J1243" s="9">
        <f>AVERAGE(G1243:G1252)</f>
        <v>0</v>
      </c>
      <c r="K1243" s="9">
        <f>STDEV(G1243:G1252)</f>
        <v>0</v>
      </c>
      <c r="L1243" s="9">
        <f>AVERAGE(H1243:H1252)</f>
        <v>0</v>
      </c>
      <c r="M1243">
        <f>STDEV(H1243:H1252)</f>
        <v>0</v>
      </c>
    </row>
    <row r="1244" spans="1:13" x14ac:dyDescent="0.15">
      <c r="A1244" s="1" t="s">
        <v>25</v>
      </c>
      <c r="B1244">
        <v>1</v>
      </c>
      <c r="C1244" s="1">
        <v>13</v>
      </c>
      <c r="D1244" s="2">
        <v>1</v>
      </c>
      <c r="E1244" s="6">
        <v>5</v>
      </c>
      <c r="F1244" s="6">
        <v>2</v>
      </c>
      <c r="G1244" s="7">
        <v>0</v>
      </c>
      <c r="H1244" s="7">
        <v>0</v>
      </c>
    </row>
    <row r="1245" spans="1:13" x14ac:dyDescent="0.15">
      <c r="A1245" s="1" t="s">
        <v>25</v>
      </c>
      <c r="B1245">
        <v>1</v>
      </c>
      <c r="C1245" s="1">
        <v>13</v>
      </c>
      <c r="D1245" s="2">
        <v>1</v>
      </c>
      <c r="E1245" s="6">
        <v>5</v>
      </c>
      <c r="F1245" s="6">
        <v>3</v>
      </c>
      <c r="G1245" s="7">
        <v>0</v>
      </c>
      <c r="H1245" s="7">
        <v>0</v>
      </c>
    </row>
    <row r="1246" spans="1:13" x14ac:dyDescent="0.15">
      <c r="A1246" s="1" t="s">
        <v>25</v>
      </c>
      <c r="B1246">
        <v>1</v>
      </c>
      <c r="C1246" s="1">
        <v>13</v>
      </c>
      <c r="D1246" s="2">
        <v>1</v>
      </c>
      <c r="E1246" s="6">
        <v>5</v>
      </c>
      <c r="F1246" s="6">
        <v>4</v>
      </c>
      <c r="G1246" s="7">
        <v>0</v>
      </c>
      <c r="H1246" s="7">
        <v>0</v>
      </c>
    </row>
    <row r="1247" spans="1:13" x14ac:dyDescent="0.15">
      <c r="A1247" s="1" t="s">
        <v>25</v>
      </c>
      <c r="B1247">
        <v>1</v>
      </c>
      <c r="C1247" s="1">
        <v>13</v>
      </c>
      <c r="D1247" s="2">
        <v>1</v>
      </c>
      <c r="E1247" s="6">
        <v>5</v>
      </c>
      <c r="F1247" s="6">
        <v>5</v>
      </c>
      <c r="G1247" s="7">
        <v>0</v>
      </c>
      <c r="H1247" s="7">
        <v>0</v>
      </c>
    </row>
    <row r="1248" spans="1:13" x14ac:dyDescent="0.15">
      <c r="A1248" s="1" t="s">
        <v>25</v>
      </c>
      <c r="B1248">
        <v>1</v>
      </c>
      <c r="C1248" s="1">
        <v>13</v>
      </c>
      <c r="D1248" s="2">
        <v>1</v>
      </c>
      <c r="E1248" s="6">
        <v>5</v>
      </c>
      <c r="F1248" s="6">
        <v>6</v>
      </c>
      <c r="G1248" s="7">
        <v>0</v>
      </c>
      <c r="H1248" s="7">
        <v>0</v>
      </c>
    </row>
    <row r="1249" spans="1:13" x14ac:dyDescent="0.15">
      <c r="A1249" s="1" t="s">
        <v>25</v>
      </c>
      <c r="B1249">
        <v>1</v>
      </c>
      <c r="C1249" s="1">
        <v>13</v>
      </c>
      <c r="D1249" s="2">
        <v>1</v>
      </c>
      <c r="E1249" s="2">
        <v>5</v>
      </c>
      <c r="F1249" s="6">
        <v>7</v>
      </c>
      <c r="G1249" s="7">
        <v>0</v>
      </c>
      <c r="H1249" s="7">
        <v>0</v>
      </c>
    </row>
    <row r="1250" spans="1:13" x14ac:dyDescent="0.15">
      <c r="A1250" s="1" t="s">
        <v>25</v>
      </c>
      <c r="B1250">
        <v>1</v>
      </c>
      <c r="C1250" s="1">
        <v>13</v>
      </c>
      <c r="D1250" s="2">
        <v>1</v>
      </c>
      <c r="E1250" s="6">
        <v>5</v>
      </c>
      <c r="F1250" s="6">
        <v>8</v>
      </c>
      <c r="G1250" s="7">
        <v>0</v>
      </c>
      <c r="H1250" s="7">
        <v>0</v>
      </c>
    </row>
    <row r="1251" spans="1:13" x14ac:dyDescent="0.15">
      <c r="A1251" s="1" t="s">
        <v>25</v>
      </c>
      <c r="B1251">
        <v>1</v>
      </c>
      <c r="C1251" s="1">
        <v>13</v>
      </c>
      <c r="D1251" s="2">
        <v>1</v>
      </c>
      <c r="E1251" s="6">
        <v>5</v>
      </c>
      <c r="F1251" s="6">
        <v>9</v>
      </c>
      <c r="G1251" s="7">
        <v>0</v>
      </c>
      <c r="H1251" s="7">
        <v>0</v>
      </c>
    </row>
    <row r="1252" spans="1:13" x14ac:dyDescent="0.15">
      <c r="A1252" s="1" t="s">
        <v>25</v>
      </c>
      <c r="B1252">
        <v>1</v>
      </c>
      <c r="C1252" s="1">
        <v>13</v>
      </c>
      <c r="D1252" s="2">
        <v>1</v>
      </c>
      <c r="E1252" s="6">
        <v>5</v>
      </c>
      <c r="F1252" s="6">
        <v>10</v>
      </c>
      <c r="G1252" s="7">
        <v>0</v>
      </c>
      <c r="H1252" s="7">
        <v>0</v>
      </c>
    </row>
    <row r="1253" spans="1:13" x14ac:dyDescent="0.15">
      <c r="A1253" s="1" t="s">
        <v>25</v>
      </c>
      <c r="B1253">
        <v>1</v>
      </c>
      <c r="C1253" s="1">
        <v>13</v>
      </c>
      <c r="D1253" s="2">
        <v>2</v>
      </c>
      <c r="E1253" s="2">
        <v>1</v>
      </c>
      <c r="F1253" s="6">
        <v>1</v>
      </c>
      <c r="G1253" s="11">
        <v>0</v>
      </c>
      <c r="H1253" s="11">
        <v>0</v>
      </c>
      <c r="I1253" s="8">
        <v>0</v>
      </c>
      <c r="J1253" s="9">
        <f>AVERAGE(G1253:G1262)</f>
        <v>0</v>
      </c>
      <c r="K1253" s="9">
        <f>STDEV(G1253:G1262)</f>
        <v>0</v>
      </c>
      <c r="L1253" s="9">
        <f>AVERAGE(H1253:H1262)</f>
        <v>0</v>
      </c>
      <c r="M1253">
        <f>STDEV(H1253:H1262)</f>
        <v>0</v>
      </c>
    </row>
    <row r="1254" spans="1:13" x14ac:dyDescent="0.15">
      <c r="A1254" s="1" t="s">
        <v>25</v>
      </c>
      <c r="B1254">
        <v>1</v>
      </c>
      <c r="C1254" s="1">
        <v>13</v>
      </c>
      <c r="D1254" s="2">
        <v>2</v>
      </c>
      <c r="E1254" s="2">
        <v>1</v>
      </c>
      <c r="F1254" s="6">
        <v>2</v>
      </c>
      <c r="G1254" s="11">
        <v>0</v>
      </c>
      <c r="H1254" s="11">
        <v>0</v>
      </c>
    </row>
    <row r="1255" spans="1:13" x14ac:dyDescent="0.15">
      <c r="A1255" s="1" t="s">
        <v>25</v>
      </c>
      <c r="B1255">
        <v>1</v>
      </c>
      <c r="C1255" s="1">
        <v>13</v>
      </c>
      <c r="D1255" s="2">
        <v>2</v>
      </c>
      <c r="E1255" s="2">
        <v>1</v>
      </c>
      <c r="F1255" s="6">
        <v>3</v>
      </c>
      <c r="G1255" s="11">
        <v>0</v>
      </c>
      <c r="H1255" s="11">
        <v>0</v>
      </c>
    </row>
    <row r="1256" spans="1:13" x14ac:dyDescent="0.15">
      <c r="A1256" s="1" t="s">
        <v>25</v>
      </c>
      <c r="B1256">
        <v>1</v>
      </c>
      <c r="C1256" s="1">
        <v>13</v>
      </c>
      <c r="D1256" s="2">
        <v>2</v>
      </c>
      <c r="E1256" s="2">
        <v>1</v>
      </c>
      <c r="F1256" s="6">
        <v>4</v>
      </c>
      <c r="G1256" s="11">
        <v>0</v>
      </c>
      <c r="H1256" s="11">
        <v>0</v>
      </c>
    </row>
    <row r="1257" spans="1:13" x14ac:dyDescent="0.15">
      <c r="A1257" s="1" t="s">
        <v>25</v>
      </c>
      <c r="B1257">
        <v>1</v>
      </c>
      <c r="C1257" s="1">
        <v>13</v>
      </c>
      <c r="D1257" s="2">
        <v>2</v>
      </c>
      <c r="E1257" s="2">
        <v>1</v>
      </c>
      <c r="F1257" s="6">
        <v>5</v>
      </c>
      <c r="G1257" s="11">
        <v>0</v>
      </c>
      <c r="H1257" s="11">
        <v>0</v>
      </c>
    </row>
    <row r="1258" spans="1:13" x14ac:dyDescent="0.15">
      <c r="A1258" s="1" t="s">
        <v>25</v>
      </c>
      <c r="B1258">
        <v>1</v>
      </c>
      <c r="C1258" s="1">
        <v>13</v>
      </c>
      <c r="D1258" s="2">
        <v>2</v>
      </c>
      <c r="E1258" s="2">
        <v>1</v>
      </c>
      <c r="F1258" s="6">
        <v>6</v>
      </c>
      <c r="G1258" s="11">
        <v>0</v>
      </c>
      <c r="H1258" s="11">
        <v>0</v>
      </c>
    </row>
    <row r="1259" spans="1:13" x14ac:dyDescent="0.15">
      <c r="A1259" s="1" t="s">
        <v>25</v>
      </c>
      <c r="B1259">
        <v>1</v>
      </c>
      <c r="C1259" s="1">
        <v>13</v>
      </c>
      <c r="D1259" s="2">
        <v>2</v>
      </c>
      <c r="E1259" s="2">
        <v>1</v>
      </c>
      <c r="F1259" s="6">
        <v>7</v>
      </c>
      <c r="G1259" s="11">
        <v>0</v>
      </c>
      <c r="H1259" s="11">
        <v>0</v>
      </c>
    </row>
    <row r="1260" spans="1:13" x14ac:dyDescent="0.15">
      <c r="A1260" s="1" t="s">
        <v>25</v>
      </c>
      <c r="B1260">
        <v>1</v>
      </c>
      <c r="C1260" s="1">
        <v>13</v>
      </c>
      <c r="D1260" s="2">
        <v>2</v>
      </c>
      <c r="E1260" s="2">
        <v>1</v>
      </c>
      <c r="F1260" s="6">
        <v>8</v>
      </c>
      <c r="G1260" s="11">
        <v>0</v>
      </c>
      <c r="H1260" s="11">
        <v>0</v>
      </c>
    </row>
    <row r="1261" spans="1:13" x14ac:dyDescent="0.15">
      <c r="A1261" s="1" t="s">
        <v>25</v>
      </c>
      <c r="B1261">
        <v>1</v>
      </c>
      <c r="C1261" s="1">
        <v>13</v>
      </c>
      <c r="D1261" s="2">
        <v>2</v>
      </c>
      <c r="E1261" s="2">
        <v>1</v>
      </c>
      <c r="F1261" s="6">
        <v>9</v>
      </c>
      <c r="G1261" s="11">
        <v>0</v>
      </c>
      <c r="H1261" s="11">
        <v>0</v>
      </c>
    </row>
    <row r="1262" spans="1:13" x14ac:dyDescent="0.15">
      <c r="A1262" s="1" t="s">
        <v>25</v>
      </c>
      <c r="B1262">
        <v>1</v>
      </c>
      <c r="C1262" s="1">
        <v>13</v>
      </c>
      <c r="D1262" s="2">
        <v>2</v>
      </c>
      <c r="E1262" s="2">
        <v>1</v>
      </c>
      <c r="F1262" s="6">
        <v>10</v>
      </c>
      <c r="G1262" s="11">
        <v>0</v>
      </c>
      <c r="H1262" s="11">
        <v>0</v>
      </c>
    </row>
    <row r="1263" spans="1:13" x14ac:dyDescent="0.15">
      <c r="A1263" s="1" t="s">
        <v>25</v>
      </c>
      <c r="B1263">
        <v>1</v>
      </c>
      <c r="C1263" s="1">
        <v>13</v>
      </c>
      <c r="D1263" s="2">
        <v>2</v>
      </c>
      <c r="E1263" s="2">
        <v>2</v>
      </c>
      <c r="F1263" s="6">
        <v>1</v>
      </c>
      <c r="G1263" s="11">
        <v>0</v>
      </c>
      <c r="H1263" s="11">
        <v>0</v>
      </c>
      <c r="I1263" s="8">
        <v>0</v>
      </c>
      <c r="J1263" s="9">
        <f>AVERAGE(G1263:G1272)</f>
        <v>0</v>
      </c>
      <c r="K1263" s="9">
        <f>STDEV(G1263:G1272)</f>
        <v>0</v>
      </c>
      <c r="L1263" s="9">
        <f>AVERAGE(H1263:H1272)</f>
        <v>0</v>
      </c>
      <c r="M1263">
        <f>STDEV(H1263:H1272)</f>
        <v>0</v>
      </c>
    </row>
    <row r="1264" spans="1:13" x14ac:dyDescent="0.15">
      <c r="A1264" s="1" t="s">
        <v>25</v>
      </c>
      <c r="B1264">
        <v>1</v>
      </c>
      <c r="C1264" s="1">
        <v>13</v>
      </c>
      <c r="D1264" s="2">
        <v>2</v>
      </c>
      <c r="E1264" s="2">
        <v>2</v>
      </c>
      <c r="F1264" s="6">
        <v>2</v>
      </c>
      <c r="G1264" s="11">
        <v>0</v>
      </c>
      <c r="H1264" s="11">
        <v>0</v>
      </c>
    </row>
    <row r="1265" spans="1:13" x14ac:dyDescent="0.15">
      <c r="A1265" s="1" t="s">
        <v>25</v>
      </c>
      <c r="B1265">
        <v>1</v>
      </c>
      <c r="C1265" s="1">
        <v>13</v>
      </c>
      <c r="D1265" s="2">
        <v>2</v>
      </c>
      <c r="E1265" s="2">
        <v>2</v>
      </c>
      <c r="F1265" s="6">
        <v>3</v>
      </c>
      <c r="G1265" s="11">
        <v>0</v>
      </c>
      <c r="H1265" s="11">
        <v>0</v>
      </c>
    </row>
    <row r="1266" spans="1:13" x14ac:dyDescent="0.15">
      <c r="A1266" s="1" t="s">
        <v>25</v>
      </c>
      <c r="B1266">
        <v>1</v>
      </c>
      <c r="C1266" s="1">
        <v>13</v>
      </c>
      <c r="D1266" s="2">
        <v>2</v>
      </c>
      <c r="E1266" s="2">
        <v>2</v>
      </c>
      <c r="F1266" s="6">
        <v>4</v>
      </c>
      <c r="G1266" s="11">
        <v>0</v>
      </c>
      <c r="H1266" s="11">
        <v>0</v>
      </c>
    </row>
    <row r="1267" spans="1:13" x14ac:dyDescent="0.15">
      <c r="A1267" s="1" t="s">
        <v>25</v>
      </c>
      <c r="B1267">
        <v>1</v>
      </c>
      <c r="C1267" s="1">
        <v>13</v>
      </c>
      <c r="D1267" s="2">
        <v>2</v>
      </c>
      <c r="E1267" s="2">
        <v>2</v>
      </c>
      <c r="F1267" s="6">
        <v>5</v>
      </c>
      <c r="G1267" s="11">
        <v>0</v>
      </c>
      <c r="H1267" s="11">
        <v>0</v>
      </c>
    </row>
    <row r="1268" spans="1:13" x14ac:dyDescent="0.15">
      <c r="A1268" s="1" t="s">
        <v>25</v>
      </c>
      <c r="B1268">
        <v>1</v>
      </c>
      <c r="C1268" s="1">
        <v>13</v>
      </c>
      <c r="D1268" s="2">
        <v>2</v>
      </c>
      <c r="E1268" s="2">
        <v>2</v>
      </c>
      <c r="F1268" s="6">
        <v>6</v>
      </c>
      <c r="G1268" s="11">
        <v>0</v>
      </c>
      <c r="H1268" s="11">
        <v>0</v>
      </c>
    </row>
    <row r="1269" spans="1:13" x14ac:dyDescent="0.15">
      <c r="A1269" s="1" t="s">
        <v>25</v>
      </c>
      <c r="B1269">
        <v>1</v>
      </c>
      <c r="C1269" s="1">
        <v>13</v>
      </c>
      <c r="D1269" s="2">
        <v>2</v>
      </c>
      <c r="E1269" s="2">
        <v>2</v>
      </c>
      <c r="F1269" s="6">
        <v>7</v>
      </c>
      <c r="G1269" s="11">
        <v>0</v>
      </c>
      <c r="H1269" s="11">
        <v>0</v>
      </c>
    </row>
    <row r="1270" spans="1:13" x14ac:dyDescent="0.15">
      <c r="A1270" s="1" t="s">
        <v>25</v>
      </c>
      <c r="B1270">
        <v>1</v>
      </c>
      <c r="C1270" s="1">
        <v>13</v>
      </c>
      <c r="D1270" s="2">
        <v>2</v>
      </c>
      <c r="E1270" s="2">
        <v>2</v>
      </c>
      <c r="F1270" s="6">
        <v>8</v>
      </c>
      <c r="G1270" s="11">
        <v>0</v>
      </c>
      <c r="H1270" s="11">
        <v>0</v>
      </c>
    </row>
    <row r="1271" spans="1:13" x14ac:dyDescent="0.15">
      <c r="A1271" s="1" t="s">
        <v>25</v>
      </c>
      <c r="B1271">
        <v>1</v>
      </c>
      <c r="C1271" s="1">
        <v>13</v>
      </c>
      <c r="D1271" s="2">
        <v>2</v>
      </c>
      <c r="E1271" s="2">
        <v>2</v>
      </c>
      <c r="F1271" s="6">
        <v>9</v>
      </c>
      <c r="G1271" s="11">
        <v>0</v>
      </c>
      <c r="H1271" s="11">
        <v>0</v>
      </c>
    </row>
    <row r="1272" spans="1:13" x14ac:dyDescent="0.15">
      <c r="A1272" s="1" t="s">
        <v>25</v>
      </c>
      <c r="B1272">
        <v>1</v>
      </c>
      <c r="C1272" s="1">
        <v>13</v>
      </c>
      <c r="D1272" s="2">
        <v>2</v>
      </c>
      <c r="E1272" s="2">
        <v>2</v>
      </c>
      <c r="F1272" s="6">
        <v>10</v>
      </c>
      <c r="G1272" s="11">
        <v>0</v>
      </c>
      <c r="H1272" s="11">
        <v>0</v>
      </c>
    </row>
    <row r="1273" spans="1:13" x14ac:dyDescent="0.15">
      <c r="A1273" s="1" t="s">
        <v>25</v>
      </c>
      <c r="B1273">
        <v>1</v>
      </c>
      <c r="C1273" s="1">
        <v>13</v>
      </c>
      <c r="D1273" s="2">
        <v>2</v>
      </c>
      <c r="E1273" s="2">
        <v>3</v>
      </c>
      <c r="F1273" s="6">
        <v>1</v>
      </c>
      <c r="G1273" s="11">
        <v>0</v>
      </c>
      <c r="H1273" s="11">
        <v>0</v>
      </c>
      <c r="I1273" s="8">
        <v>0</v>
      </c>
      <c r="J1273" s="9">
        <f>AVERAGE(G1273:G1282)</f>
        <v>0</v>
      </c>
      <c r="K1273" s="9">
        <f>STDEV(G1273:G1282)</f>
        <v>0</v>
      </c>
      <c r="L1273" s="9">
        <f>AVERAGE(H1273:H1282)</f>
        <v>0</v>
      </c>
      <c r="M1273">
        <f>STDEV(H1273:H1282)</f>
        <v>0</v>
      </c>
    </row>
    <row r="1274" spans="1:13" x14ac:dyDescent="0.15">
      <c r="A1274" s="1" t="s">
        <v>25</v>
      </c>
      <c r="B1274">
        <v>1</v>
      </c>
      <c r="C1274" s="1">
        <v>13</v>
      </c>
      <c r="D1274" s="2">
        <v>2</v>
      </c>
      <c r="E1274" s="2">
        <v>3</v>
      </c>
      <c r="F1274" s="6">
        <v>2</v>
      </c>
      <c r="G1274" s="11">
        <v>0</v>
      </c>
      <c r="H1274" s="11">
        <v>0</v>
      </c>
    </row>
    <row r="1275" spans="1:13" x14ac:dyDescent="0.15">
      <c r="A1275" s="1" t="s">
        <v>25</v>
      </c>
      <c r="B1275">
        <v>1</v>
      </c>
      <c r="C1275" s="1">
        <v>13</v>
      </c>
      <c r="D1275" s="2">
        <v>2</v>
      </c>
      <c r="E1275" s="2">
        <v>3</v>
      </c>
      <c r="F1275" s="6">
        <v>3</v>
      </c>
      <c r="G1275" s="11">
        <v>0</v>
      </c>
      <c r="H1275" s="11">
        <v>0</v>
      </c>
    </row>
    <row r="1276" spans="1:13" x14ac:dyDescent="0.15">
      <c r="A1276" s="1" t="s">
        <v>25</v>
      </c>
      <c r="B1276">
        <v>1</v>
      </c>
      <c r="C1276" s="1">
        <v>13</v>
      </c>
      <c r="D1276" s="2">
        <v>2</v>
      </c>
      <c r="E1276" s="2">
        <v>3</v>
      </c>
      <c r="F1276" s="6">
        <v>4</v>
      </c>
      <c r="G1276" s="11">
        <v>0</v>
      </c>
      <c r="H1276" s="11">
        <v>0</v>
      </c>
    </row>
    <row r="1277" spans="1:13" x14ac:dyDescent="0.15">
      <c r="A1277" s="1" t="s">
        <v>25</v>
      </c>
      <c r="B1277">
        <v>1</v>
      </c>
      <c r="C1277" s="1">
        <v>13</v>
      </c>
      <c r="D1277" s="2">
        <v>2</v>
      </c>
      <c r="E1277" s="2">
        <v>3</v>
      </c>
      <c r="F1277" s="6">
        <v>5</v>
      </c>
      <c r="G1277" s="11">
        <v>0</v>
      </c>
      <c r="H1277" s="11">
        <v>0</v>
      </c>
    </row>
    <row r="1278" spans="1:13" x14ac:dyDescent="0.15">
      <c r="A1278" s="1" t="s">
        <v>25</v>
      </c>
      <c r="B1278">
        <v>1</v>
      </c>
      <c r="C1278" s="1">
        <v>13</v>
      </c>
      <c r="D1278" s="2">
        <v>2</v>
      </c>
      <c r="E1278" s="2">
        <v>3</v>
      </c>
      <c r="F1278" s="6">
        <v>6</v>
      </c>
      <c r="G1278" s="11">
        <v>0</v>
      </c>
      <c r="H1278" s="11">
        <v>0</v>
      </c>
    </row>
    <row r="1279" spans="1:13" x14ac:dyDescent="0.15">
      <c r="A1279" s="1" t="s">
        <v>25</v>
      </c>
      <c r="B1279">
        <v>1</v>
      </c>
      <c r="C1279" s="1">
        <v>13</v>
      </c>
      <c r="D1279" s="2">
        <v>2</v>
      </c>
      <c r="E1279" s="2">
        <v>3</v>
      </c>
      <c r="F1279" s="6">
        <v>7</v>
      </c>
      <c r="G1279" s="11">
        <v>0</v>
      </c>
      <c r="H1279" s="11">
        <v>0</v>
      </c>
    </row>
    <row r="1280" spans="1:13" x14ac:dyDescent="0.15">
      <c r="A1280" s="1" t="s">
        <v>25</v>
      </c>
      <c r="B1280">
        <v>1</v>
      </c>
      <c r="C1280" s="1">
        <v>13</v>
      </c>
      <c r="D1280" s="2">
        <v>2</v>
      </c>
      <c r="E1280" s="2">
        <v>3</v>
      </c>
      <c r="F1280" s="6">
        <v>8</v>
      </c>
      <c r="G1280" s="11">
        <v>0</v>
      </c>
      <c r="H1280" s="11">
        <v>0</v>
      </c>
    </row>
    <row r="1281" spans="1:13" x14ac:dyDescent="0.15">
      <c r="A1281" s="1" t="s">
        <v>25</v>
      </c>
      <c r="B1281">
        <v>1</v>
      </c>
      <c r="C1281" s="1">
        <v>13</v>
      </c>
      <c r="D1281" s="2">
        <v>2</v>
      </c>
      <c r="E1281" s="2">
        <v>3</v>
      </c>
      <c r="F1281" s="6">
        <v>9</v>
      </c>
      <c r="G1281" s="11">
        <v>0</v>
      </c>
      <c r="H1281" s="11">
        <v>0</v>
      </c>
    </row>
    <row r="1282" spans="1:13" x14ac:dyDescent="0.15">
      <c r="A1282" s="1" t="s">
        <v>25</v>
      </c>
      <c r="B1282">
        <v>1</v>
      </c>
      <c r="C1282" s="1">
        <v>13</v>
      </c>
      <c r="D1282" s="2">
        <v>2</v>
      </c>
      <c r="E1282" s="2">
        <v>3</v>
      </c>
      <c r="F1282" s="6">
        <v>10</v>
      </c>
      <c r="G1282" s="11">
        <v>0</v>
      </c>
      <c r="H1282" s="11">
        <v>0</v>
      </c>
    </row>
    <row r="1283" spans="1:13" x14ac:dyDescent="0.15">
      <c r="A1283" s="1" t="s">
        <v>25</v>
      </c>
      <c r="B1283">
        <v>1</v>
      </c>
      <c r="C1283" s="1">
        <v>13</v>
      </c>
      <c r="D1283" s="2">
        <v>2</v>
      </c>
      <c r="E1283" s="2">
        <v>4</v>
      </c>
      <c r="F1283" s="6">
        <v>1</v>
      </c>
      <c r="G1283" s="11">
        <v>0</v>
      </c>
      <c r="H1283" s="11">
        <v>0</v>
      </c>
      <c r="I1283" s="8">
        <v>0</v>
      </c>
      <c r="J1283" s="9">
        <f>AVERAGE(G1283:G1292)</f>
        <v>0</v>
      </c>
      <c r="K1283" s="9">
        <f>STDEV(G1283:G1292)</f>
        <v>0</v>
      </c>
      <c r="L1283" s="9">
        <f>AVERAGE(H1283:H1292)</f>
        <v>0</v>
      </c>
      <c r="M1283">
        <f>STDEV(H1283:H1292)</f>
        <v>0</v>
      </c>
    </row>
    <row r="1284" spans="1:13" x14ac:dyDescent="0.15">
      <c r="A1284" s="1" t="s">
        <v>25</v>
      </c>
      <c r="B1284">
        <v>1</v>
      </c>
      <c r="C1284" s="1">
        <v>13</v>
      </c>
      <c r="D1284" s="2">
        <v>2</v>
      </c>
      <c r="E1284" s="2">
        <v>4</v>
      </c>
      <c r="F1284" s="6">
        <v>2</v>
      </c>
      <c r="G1284" s="11">
        <v>0</v>
      </c>
      <c r="H1284" s="11">
        <v>0</v>
      </c>
    </row>
    <row r="1285" spans="1:13" x14ac:dyDescent="0.15">
      <c r="A1285" s="1" t="s">
        <v>25</v>
      </c>
      <c r="B1285">
        <v>1</v>
      </c>
      <c r="C1285" s="1">
        <v>13</v>
      </c>
      <c r="D1285" s="2">
        <v>2</v>
      </c>
      <c r="E1285" s="2">
        <v>4</v>
      </c>
      <c r="F1285" s="6">
        <v>3</v>
      </c>
      <c r="G1285" s="11">
        <v>0</v>
      </c>
      <c r="H1285" s="11">
        <v>0</v>
      </c>
    </row>
    <row r="1286" spans="1:13" x14ac:dyDescent="0.15">
      <c r="A1286" s="1" t="s">
        <v>25</v>
      </c>
      <c r="B1286">
        <v>1</v>
      </c>
      <c r="C1286" s="1">
        <v>13</v>
      </c>
      <c r="D1286" s="2">
        <v>2</v>
      </c>
      <c r="E1286" s="2">
        <v>4</v>
      </c>
      <c r="F1286" s="6">
        <v>4</v>
      </c>
      <c r="G1286" s="11">
        <v>0</v>
      </c>
      <c r="H1286" s="11">
        <v>0</v>
      </c>
    </row>
    <row r="1287" spans="1:13" x14ac:dyDescent="0.15">
      <c r="A1287" s="1" t="s">
        <v>25</v>
      </c>
      <c r="B1287">
        <v>1</v>
      </c>
      <c r="C1287" s="1">
        <v>13</v>
      </c>
      <c r="D1287" s="2">
        <v>2</v>
      </c>
      <c r="E1287" s="2">
        <v>4</v>
      </c>
      <c r="F1287" s="6">
        <v>5</v>
      </c>
      <c r="G1287" s="11">
        <v>0</v>
      </c>
      <c r="H1287" s="11">
        <v>0</v>
      </c>
    </row>
    <row r="1288" spans="1:13" x14ac:dyDescent="0.15">
      <c r="A1288" s="1" t="s">
        <v>25</v>
      </c>
      <c r="B1288">
        <v>1</v>
      </c>
      <c r="C1288" s="1">
        <v>13</v>
      </c>
      <c r="D1288" s="2">
        <v>2</v>
      </c>
      <c r="E1288" s="2">
        <v>4</v>
      </c>
      <c r="F1288" s="6">
        <v>6</v>
      </c>
      <c r="G1288" s="11">
        <v>0</v>
      </c>
      <c r="H1288" s="11">
        <v>0</v>
      </c>
    </row>
    <row r="1289" spans="1:13" x14ac:dyDescent="0.15">
      <c r="A1289" s="1" t="s">
        <v>25</v>
      </c>
      <c r="B1289">
        <v>1</v>
      </c>
      <c r="C1289" s="1">
        <v>13</v>
      </c>
      <c r="D1289" s="2">
        <v>2</v>
      </c>
      <c r="E1289" s="2">
        <v>4</v>
      </c>
      <c r="F1289" s="6">
        <v>7</v>
      </c>
      <c r="G1289" s="11">
        <v>0</v>
      </c>
      <c r="H1289" s="11">
        <v>0</v>
      </c>
    </row>
    <row r="1290" spans="1:13" x14ac:dyDescent="0.15">
      <c r="A1290" s="1" t="s">
        <v>25</v>
      </c>
      <c r="B1290">
        <v>1</v>
      </c>
      <c r="C1290" s="1">
        <v>13</v>
      </c>
      <c r="D1290" s="2">
        <v>2</v>
      </c>
      <c r="E1290" s="2">
        <v>4</v>
      </c>
      <c r="F1290" s="6">
        <v>8</v>
      </c>
      <c r="G1290" s="11">
        <v>0</v>
      </c>
      <c r="H1290" s="11">
        <v>0</v>
      </c>
    </row>
    <row r="1291" spans="1:13" x14ac:dyDescent="0.15">
      <c r="A1291" s="1" t="s">
        <v>25</v>
      </c>
      <c r="B1291">
        <v>1</v>
      </c>
      <c r="C1291" s="1">
        <v>13</v>
      </c>
      <c r="D1291" s="2">
        <v>2</v>
      </c>
      <c r="E1291" s="2">
        <v>4</v>
      </c>
      <c r="F1291" s="6">
        <v>9</v>
      </c>
      <c r="G1291" s="11">
        <v>0</v>
      </c>
      <c r="H1291" s="11">
        <v>0</v>
      </c>
    </row>
    <row r="1292" spans="1:13" x14ac:dyDescent="0.15">
      <c r="A1292" s="1" t="s">
        <v>25</v>
      </c>
      <c r="B1292">
        <v>1</v>
      </c>
      <c r="C1292" s="1">
        <v>13</v>
      </c>
      <c r="D1292" s="2">
        <v>2</v>
      </c>
      <c r="E1292" s="2">
        <v>4</v>
      </c>
      <c r="F1292" s="6">
        <v>10</v>
      </c>
      <c r="G1292" s="11">
        <v>0</v>
      </c>
      <c r="H1292" s="11">
        <v>0</v>
      </c>
    </row>
    <row r="1293" spans="1:13" x14ac:dyDescent="0.15">
      <c r="A1293" s="1" t="s">
        <v>25</v>
      </c>
      <c r="B1293">
        <v>1</v>
      </c>
      <c r="C1293" s="1">
        <v>13</v>
      </c>
      <c r="D1293" s="2">
        <v>2</v>
      </c>
      <c r="E1293" s="6">
        <v>5</v>
      </c>
      <c r="F1293" s="6">
        <v>1</v>
      </c>
      <c r="G1293" s="11">
        <v>0</v>
      </c>
      <c r="H1293" s="11">
        <v>0</v>
      </c>
      <c r="I1293" s="8">
        <v>0</v>
      </c>
      <c r="J1293" s="9">
        <f>AVERAGE(G1293:G1302)</f>
        <v>0</v>
      </c>
      <c r="K1293" s="9">
        <f>STDEV(G1293:G1302)</f>
        <v>0</v>
      </c>
      <c r="L1293" s="9">
        <f>AVERAGE(H1293:H1302)</f>
        <v>0</v>
      </c>
      <c r="M1293">
        <f>STDEV(H1293:H1302)</f>
        <v>0</v>
      </c>
    </row>
    <row r="1294" spans="1:13" x14ac:dyDescent="0.15">
      <c r="A1294" s="1" t="s">
        <v>25</v>
      </c>
      <c r="B1294">
        <v>1</v>
      </c>
      <c r="C1294" s="1">
        <v>13</v>
      </c>
      <c r="D1294" s="2">
        <v>2</v>
      </c>
      <c r="E1294" s="6">
        <v>5</v>
      </c>
      <c r="F1294" s="6">
        <v>2</v>
      </c>
      <c r="G1294" s="11">
        <v>0</v>
      </c>
      <c r="H1294" s="11">
        <v>0</v>
      </c>
    </row>
    <row r="1295" spans="1:13" x14ac:dyDescent="0.15">
      <c r="A1295" s="1" t="s">
        <v>25</v>
      </c>
      <c r="B1295">
        <v>1</v>
      </c>
      <c r="C1295" s="1">
        <v>13</v>
      </c>
      <c r="D1295" s="2">
        <v>2</v>
      </c>
      <c r="E1295" s="6">
        <v>5</v>
      </c>
      <c r="F1295" s="6">
        <v>3</v>
      </c>
      <c r="G1295" s="11">
        <v>0</v>
      </c>
      <c r="H1295" s="11">
        <v>0</v>
      </c>
    </row>
    <row r="1296" spans="1:13" x14ac:dyDescent="0.15">
      <c r="A1296" s="1" t="s">
        <v>25</v>
      </c>
      <c r="B1296">
        <v>1</v>
      </c>
      <c r="C1296" s="1">
        <v>13</v>
      </c>
      <c r="D1296" s="2">
        <v>2</v>
      </c>
      <c r="E1296" s="6">
        <v>5</v>
      </c>
      <c r="F1296" s="6">
        <v>4</v>
      </c>
      <c r="G1296" s="11">
        <v>0</v>
      </c>
      <c r="H1296" s="11">
        <v>0</v>
      </c>
    </row>
    <row r="1297" spans="1:13" x14ac:dyDescent="0.15">
      <c r="A1297" s="1" t="s">
        <v>25</v>
      </c>
      <c r="B1297">
        <v>1</v>
      </c>
      <c r="C1297" s="1">
        <v>13</v>
      </c>
      <c r="D1297" s="2">
        <v>2</v>
      </c>
      <c r="E1297" s="6">
        <v>5</v>
      </c>
      <c r="F1297" s="6">
        <v>5</v>
      </c>
      <c r="G1297" s="11">
        <v>0</v>
      </c>
      <c r="H1297" s="11">
        <v>0</v>
      </c>
    </row>
    <row r="1298" spans="1:13" x14ac:dyDescent="0.15">
      <c r="A1298" s="1" t="s">
        <v>25</v>
      </c>
      <c r="B1298">
        <v>1</v>
      </c>
      <c r="C1298" s="1">
        <v>13</v>
      </c>
      <c r="D1298" s="2">
        <v>2</v>
      </c>
      <c r="E1298" s="6">
        <v>5</v>
      </c>
      <c r="F1298" s="6">
        <v>6</v>
      </c>
      <c r="G1298" s="11">
        <v>0</v>
      </c>
      <c r="H1298" s="11">
        <v>0</v>
      </c>
    </row>
    <row r="1299" spans="1:13" x14ac:dyDescent="0.15">
      <c r="A1299" s="1" t="s">
        <v>25</v>
      </c>
      <c r="B1299">
        <v>1</v>
      </c>
      <c r="C1299" s="1">
        <v>13</v>
      </c>
      <c r="D1299" s="2">
        <v>2</v>
      </c>
      <c r="E1299" s="2">
        <v>5</v>
      </c>
      <c r="F1299" s="6">
        <v>7</v>
      </c>
      <c r="G1299" s="11">
        <v>0</v>
      </c>
      <c r="H1299" s="11">
        <v>0</v>
      </c>
    </row>
    <row r="1300" spans="1:13" x14ac:dyDescent="0.15">
      <c r="A1300" s="1" t="s">
        <v>25</v>
      </c>
      <c r="B1300">
        <v>1</v>
      </c>
      <c r="C1300" s="1">
        <v>13</v>
      </c>
      <c r="D1300" s="2">
        <v>2</v>
      </c>
      <c r="E1300" s="6">
        <v>5</v>
      </c>
      <c r="F1300" s="6">
        <v>8</v>
      </c>
      <c r="G1300" s="11">
        <v>0</v>
      </c>
      <c r="H1300" s="11">
        <v>0</v>
      </c>
    </row>
    <row r="1301" spans="1:13" x14ac:dyDescent="0.15">
      <c r="A1301" s="1" t="s">
        <v>25</v>
      </c>
      <c r="B1301">
        <v>1</v>
      </c>
      <c r="C1301" s="1">
        <v>13</v>
      </c>
      <c r="D1301" s="2">
        <v>2</v>
      </c>
      <c r="E1301" s="6">
        <v>5</v>
      </c>
      <c r="F1301" s="6">
        <v>9</v>
      </c>
      <c r="G1301" s="11">
        <v>0</v>
      </c>
      <c r="H1301" s="11">
        <v>0</v>
      </c>
    </row>
    <row r="1302" spans="1:13" x14ac:dyDescent="0.15">
      <c r="A1302" s="1" t="s">
        <v>25</v>
      </c>
      <c r="B1302">
        <v>1</v>
      </c>
      <c r="C1302" s="1">
        <v>13</v>
      </c>
      <c r="D1302" s="2">
        <v>2</v>
      </c>
      <c r="E1302" s="6">
        <v>5</v>
      </c>
      <c r="F1302" s="6">
        <v>10</v>
      </c>
      <c r="G1302" s="11">
        <v>0</v>
      </c>
      <c r="H1302" s="11">
        <v>0</v>
      </c>
    </row>
    <row r="1303" spans="1:13" x14ac:dyDescent="0.15">
      <c r="A1303" s="1" t="s">
        <v>26</v>
      </c>
      <c r="B1303">
        <v>2</v>
      </c>
      <c r="C1303" s="1">
        <v>1</v>
      </c>
      <c r="D1303" s="2">
        <v>1</v>
      </c>
      <c r="E1303" s="2">
        <v>1</v>
      </c>
      <c r="F1303" s="6">
        <v>1</v>
      </c>
      <c r="G1303" s="7">
        <v>0</v>
      </c>
      <c r="H1303" s="7">
        <v>0</v>
      </c>
      <c r="I1303" s="8">
        <v>0</v>
      </c>
      <c r="J1303" s="9">
        <f>AVERAGE(G1303:G1312)</f>
        <v>0</v>
      </c>
      <c r="K1303" s="9">
        <f>STDEV(G1303:G1312)</f>
        <v>0</v>
      </c>
      <c r="L1303" s="9">
        <f>AVERAGE(H1303:H1312)</f>
        <v>0</v>
      </c>
      <c r="M1303">
        <f>STDEV(H1303:H1312)</f>
        <v>0</v>
      </c>
    </row>
    <row r="1304" spans="1:13" x14ac:dyDescent="0.15">
      <c r="A1304" s="1" t="s">
        <v>26</v>
      </c>
      <c r="B1304">
        <v>2</v>
      </c>
      <c r="C1304" s="1">
        <v>1</v>
      </c>
      <c r="D1304" s="2">
        <v>1</v>
      </c>
      <c r="E1304" s="2">
        <v>1</v>
      </c>
      <c r="F1304" s="6">
        <v>2</v>
      </c>
      <c r="G1304" s="7">
        <v>0</v>
      </c>
      <c r="H1304" s="7">
        <v>0</v>
      </c>
    </row>
    <row r="1305" spans="1:13" x14ac:dyDescent="0.15">
      <c r="A1305" s="1" t="s">
        <v>26</v>
      </c>
      <c r="B1305">
        <v>2</v>
      </c>
      <c r="C1305" s="1">
        <v>1</v>
      </c>
      <c r="D1305" s="2">
        <v>1</v>
      </c>
      <c r="E1305" s="2">
        <v>1</v>
      </c>
      <c r="F1305" s="6">
        <v>3</v>
      </c>
      <c r="G1305" s="7">
        <v>0</v>
      </c>
      <c r="H1305" s="7">
        <v>0</v>
      </c>
    </row>
    <row r="1306" spans="1:13" x14ac:dyDescent="0.15">
      <c r="A1306" s="1" t="s">
        <v>26</v>
      </c>
      <c r="B1306">
        <v>2</v>
      </c>
      <c r="C1306" s="1">
        <v>1</v>
      </c>
      <c r="D1306" s="2">
        <v>1</v>
      </c>
      <c r="E1306" s="2">
        <v>1</v>
      </c>
      <c r="F1306" s="6">
        <v>4</v>
      </c>
      <c r="G1306" s="7">
        <v>0</v>
      </c>
      <c r="H1306" s="7">
        <v>0</v>
      </c>
    </row>
    <row r="1307" spans="1:13" x14ac:dyDescent="0.15">
      <c r="A1307" s="1" t="s">
        <v>26</v>
      </c>
      <c r="B1307">
        <v>2</v>
      </c>
      <c r="C1307" s="1">
        <v>1</v>
      </c>
      <c r="D1307" s="2">
        <v>1</v>
      </c>
      <c r="E1307" s="2">
        <v>1</v>
      </c>
      <c r="F1307" s="6">
        <v>5</v>
      </c>
      <c r="G1307" s="7">
        <v>0</v>
      </c>
      <c r="H1307" s="7">
        <v>0</v>
      </c>
    </row>
    <row r="1308" spans="1:13" x14ac:dyDescent="0.15">
      <c r="A1308" s="1" t="s">
        <v>26</v>
      </c>
      <c r="B1308">
        <v>2</v>
      </c>
      <c r="C1308" s="1">
        <v>1</v>
      </c>
      <c r="D1308" s="2">
        <v>1</v>
      </c>
      <c r="E1308" s="2">
        <v>1</v>
      </c>
      <c r="F1308" s="6">
        <v>6</v>
      </c>
      <c r="G1308" s="7">
        <v>0</v>
      </c>
      <c r="H1308" s="7">
        <v>0</v>
      </c>
    </row>
    <row r="1309" spans="1:13" x14ac:dyDescent="0.15">
      <c r="A1309" s="1" t="s">
        <v>26</v>
      </c>
      <c r="B1309">
        <v>2</v>
      </c>
      <c r="C1309" s="1">
        <v>1</v>
      </c>
      <c r="D1309" s="2">
        <v>1</v>
      </c>
      <c r="E1309" s="2">
        <v>1</v>
      </c>
      <c r="F1309" s="6">
        <v>7</v>
      </c>
      <c r="G1309" s="7">
        <v>0</v>
      </c>
      <c r="H1309" s="7">
        <v>0</v>
      </c>
    </row>
    <row r="1310" spans="1:13" x14ac:dyDescent="0.15">
      <c r="A1310" s="1" t="s">
        <v>26</v>
      </c>
      <c r="B1310">
        <v>2</v>
      </c>
      <c r="C1310" s="1">
        <v>1</v>
      </c>
      <c r="D1310" s="2">
        <v>1</v>
      </c>
      <c r="E1310" s="2">
        <v>1</v>
      </c>
      <c r="F1310" s="6">
        <v>8</v>
      </c>
      <c r="G1310" s="7">
        <v>0</v>
      </c>
      <c r="H1310" s="7">
        <v>0</v>
      </c>
    </row>
    <row r="1311" spans="1:13" x14ac:dyDescent="0.15">
      <c r="A1311" s="1" t="s">
        <v>26</v>
      </c>
      <c r="B1311">
        <v>2</v>
      </c>
      <c r="C1311" s="1">
        <v>1</v>
      </c>
      <c r="D1311" s="2">
        <v>1</v>
      </c>
      <c r="E1311" s="2">
        <v>1</v>
      </c>
      <c r="F1311" s="6">
        <v>9</v>
      </c>
      <c r="G1311" s="7">
        <v>0</v>
      </c>
      <c r="H1311" s="7">
        <v>0</v>
      </c>
    </row>
    <row r="1312" spans="1:13" x14ac:dyDescent="0.15">
      <c r="A1312" s="1" t="s">
        <v>26</v>
      </c>
      <c r="B1312">
        <v>2</v>
      </c>
      <c r="C1312" s="1">
        <v>1</v>
      </c>
      <c r="D1312" s="2">
        <v>1</v>
      </c>
      <c r="E1312" s="2">
        <v>1</v>
      </c>
      <c r="F1312" s="6">
        <v>10</v>
      </c>
      <c r="G1312" s="7">
        <v>0</v>
      </c>
      <c r="H1312" s="7">
        <v>0</v>
      </c>
    </row>
    <row r="1313" spans="1:13" x14ac:dyDescent="0.15">
      <c r="A1313" s="1" t="s">
        <v>26</v>
      </c>
      <c r="B1313">
        <v>2</v>
      </c>
      <c r="C1313" s="1">
        <v>1</v>
      </c>
      <c r="D1313" s="2">
        <v>1</v>
      </c>
      <c r="E1313" s="2">
        <v>2</v>
      </c>
      <c r="F1313" s="6">
        <v>1</v>
      </c>
      <c r="G1313" s="7">
        <v>0</v>
      </c>
      <c r="H1313" s="7">
        <v>0</v>
      </c>
      <c r="I1313" s="8">
        <v>0</v>
      </c>
      <c r="J1313" s="9">
        <f>AVERAGE(G1313:G1322)</f>
        <v>0</v>
      </c>
      <c r="K1313" s="9">
        <f>STDEV(G1313:G1322)</f>
        <v>0</v>
      </c>
      <c r="L1313" s="9">
        <f>AVERAGE(H1313:H1322)</f>
        <v>0</v>
      </c>
      <c r="M1313">
        <f>STDEV(H1313:H1322)</f>
        <v>0</v>
      </c>
    </row>
    <row r="1314" spans="1:13" x14ac:dyDescent="0.15">
      <c r="A1314" s="1" t="s">
        <v>26</v>
      </c>
      <c r="B1314">
        <v>2</v>
      </c>
      <c r="C1314" s="1">
        <v>1</v>
      </c>
      <c r="D1314" s="2">
        <v>1</v>
      </c>
      <c r="E1314" s="2">
        <v>2</v>
      </c>
      <c r="F1314" s="6">
        <v>2</v>
      </c>
      <c r="G1314" s="7">
        <v>0</v>
      </c>
      <c r="H1314" s="7">
        <v>0</v>
      </c>
    </row>
    <row r="1315" spans="1:13" x14ac:dyDescent="0.15">
      <c r="A1315" s="1" t="s">
        <v>26</v>
      </c>
      <c r="B1315">
        <v>2</v>
      </c>
      <c r="C1315" s="1">
        <v>1</v>
      </c>
      <c r="D1315" s="2">
        <v>1</v>
      </c>
      <c r="E1315" s="2">
        <v>2</v>
      </c>
      <c r="F1315" s="6">
        <v>3</v>
      </c>
      <c r="G1315" s="7">
        <v>0</v>
      </c>
      <c r="H1315" s="7">
        <v>0</v>
      </c>
    </row>
    <row r="1316" spans="1:13" x14ac:dyDescent="0.15">
      <c r="A1316" s="1" t="s">
        <v>26</v>
      </c>
      <c r="B1316">
        <v>2</v>
      </c>
      <c r="C1316" s="1">
        <v>1</v>
      </c>
      <c r="D1316" s="2">
        <v>1</v>
      </c>
      <c r="E1316" s="2">
        <v>2</v>
      </c>
      <c r="F1316" s="6">
        <v>4</v>
      </c>
      <c r="G1316" s="7">
        <v>0</v>
      </c>
      <c r="H1316" s="7">
        <v>0</v>
      </c>
    </row>
    <row r="1317" spans="1:13" x14ac:dyDescent="0.15">
      <c r="A1317" s="1" t="s">
        <v>26</v>
      </c>
      <c r="B1317">
        <v>2</v>
      </c>
      <c r="C1317" s="1">
        <v>1</v>
      </c>
      <c r="D1317" s="2">
        <v>1</v>
      </c>
      <c r="E1317" s="2">
        <v>2</v>
      </c>
      <c r="F1317" s="6">
        <v>5</v>
      </c>
      <c r="G1317" s="7">
        <v>0</v>
      </c>
      <c r="H1317" s="7">
        <v>0</v>
      </c>
    </row>
    <row r="1318" spans="1:13" x14ac:dyDescent="0.15">
      <c r="A1318" s="1" t="s">
        <v>26</v>
      </c>
      <c r="B1318">
        <v>2</v>
      </c>
      <c r="C1318" s="1">
        <v>1</v>
      </c>
      <c r="D1318" s="2">
        <v>1</v>
      </c>
      <c r="E1318" s="2">
        <v>2</v>
      </c>
      <c r="F1318" s="6">
        <v>6</v>
      </c>
      <c r="G1318" s="7">
        <v>0</v>
      </c>
      <c r="H1318" s="7">
        <v>0</v>
      </c>
    </row>
    <row r="1319" spans="1:13" x14ac:dyDescent="0.15">
      <c r="A1319" s="1" t="s">
        <v>26</v>
      </c>
      <c r="B1319">
        <v>2</v>
      </c>
      <c r="C1319" s="1">
        <v>1</v>
      </c>
      <c r="D1319" s="2">
        <v>1</v>
      </c>
      <c r="E1319" s="2">
        <v>2</v>
      </c>
      <c r="F1319" s="6">
        <v>7</v>
      </c>
      <c r="G1319" s="7">
        <v>0</v>
      </c>
      <c r="H1319" s="7">
        <v>0</v>
      </c>
    </row>
    <row r="1320" spans="1:13" x14ac:dyDescent="0.15">
      <c r="A1320" s="1" t="s">
        <v>26</v>
      </c>
      <c r="B1320">
        <v>2</v>
      </c>
      <c r="C1320" s="1">
        <v>1</v>
      </c>
      <c r="D1320" s="2">
        <v>1</v>
      </c>
      <c r="E1320" s="2">
        <v>2</v>
      </c>
      <c r="F1320" s="6">
        <v>8</v>
      </c>
      <c r="G1320" s="7">
        <v>0</v>
      </c>
      <c r="H1320" s="7">
        <v>0</v>
      </c>
    </row>
    <row r="1321" spans="1:13" x14ac:dyDescent="0.15">
      <c r="A1321" s="1" t="s">
        <v>26</v>
      </c>
      <c r="B1321">
        <v>2</v>
      </c>
      <c r="C1321" s="1">
        <v>1</v>
      </c>
      <c r="D1321" s="2">
        <v>1</v>
      </c>
      <c r="E1321" s="2">
        <v>2</v>
      </c>
      <c r="F1321" s="6">
        <v>9</v>
      </c>
      <c r="G1321" s="7">
        <v>0</v>
      </c>
      <c r="H1321" s="7">
        <v>0</v>
      </c>
    </row>
    <row r="1322" spans="1:13" x14ac:dyDescent="0.15">
      <c r="A1322" s="1" t="s">
        <v>26</v>
      </c>
      <c r="B1322">
        <v>2</v>
      </c>
      <c r="C1322" s="1">
        <v>1</v>
      </c>
      <c r="D1322" s="2">
        <v>1</v>
      </c>
      <c r="E1322" s="2">
        <v>2</v>
      </c>
      <c r="F1322" s="6">
        <v>10</v>
      </c>
      <c r="G1322" s="7">
        <v>0</v>
      </c>
      <c r="H1322" s="7">
        <v>0</v>
      </c>
    </row>
    <row r="1323" spans="1:13" x14ac:dyDescent="0.15">
      <c r="A1323" s="1" t="s">
        <v>26</v>
      </c>
      <c r="B1323">
        <v>2</v>
      </c>
      <c r="C1323" s="1">
        <v>1</v>
      </c>
      <c r="D1323" s="2">
        <v>1</v>
      </c>
      <c r="E1323" s="2">
        <v>3</v>
      </c>
      <c r="F1323" s="6">
        <v>1</v>
      </c>
      <c r="G1323" s="7">
        <v>0</v>
      </c>
      <c r="H1323" s="7">
        <v>0</v>
      </c>
      <c r="I1323" s="8">
        <v>0</v>
      </c>
      <c r="J1323" s="9">
        <f>AVERAGE(G1323:G1332)</f>
        <v>0</v>
      </c>
      <c r="K1323" s="9">
        <f>STDEV(G1323:G1332)</f>
        <v>0</v>
      </c>
      <c r="L1323" s="9">
        <f>AVERAGE(H1323:H1332)</f>
        <v>0</v>
      </c>
      <c r="M1323">
        <f>STDEV(H1323:H1332)</f>
        <v>0</v>
      </c>
    </row>
    <row r="1324" spans="1:13" x14ac:dyDescent="0.15">
      <c r="A1324" s="1" t="s">
        <v>26</v>
      </c>
      <c r="B1324">
        <v>2</v>
      </c>
      <c r="C1324" s="1">
        <v>1</v>
      </c>
      <c r="D1324" s="2">
        <v>1</v>
      </c>
      <c r="E1324" s="2">
        <v>3</v>
      </c>
      <c r="F1324" s="6">
        <v>2</v>
      </c>
      <c r="G1324" s="7">
        <v>0</v>
      </c>
      <c r="H1324" s="7">
        <v>0</v>
      </c>
    </row>
    <row r="1325" spans="1:13" x14ac:dyDescent="0.15">
      <c r="A1325" s="1" t="s">
        <v>26</v>
      </c>
      <c r="B1325">
        <v>2</v>
      </c>
      <c r="C1325" s="1">
        <v>1</v>
      </c>
      <c r="D1325" s="2">
        <v>1</v>
      </c>
      <c r="E1325" s="2">
        <v>3</v>
      </c>
      <c r="F1325" s="6">
        <v>3</v>
      </c>
      <c r="G1325" s="7">
        <v>0</v>
      </c>
      <c r="H1325" s="7">
        <v>0</v>
      </c>
    </row>
    <row r="1326" spans="1:13" x14ac:dyDescent="0.15">
      <c r="A1326" s="1" t="s">
        <v>26</v>
      </c>
      <c r="B1326">
        <v>2</v>
      </c>
      <c r="C1326" s="1">
        <v>1</v>
      </c>
      <c r="D1326" s="2">
        <v>1</v>
      </c>
      <c r="E1326" s="2">
        <v>3</v>
      </c>
      <c r="F1326" s="6">
        <v>4</v>
      </c>
      <c r="G1326" s="7">
        <v>0</v>
      </c>
      <c r="H1326" s="7">
        <v>0</v>
      </c>
    </row>
    <row r="1327" spans="1:13" x14ac:dyDescent="0.15">
      <c r="A1327" s="1" t="s">
        <v>26</v>
      </c>
      <c r="B1327">
        <v>2</v>
      </c>
      <c r="C1327" s="1">
        <v>1</v>
      </c>
      <c r="D1327" s="2">
        <v>1</v>
      </c>
      <c r="E1327" s="2">
        <v>3</v>
      </c>
      <c r="F1327" s="6">
        <v>5</v>
      </c>
      <c r="G1327" s="7">
        <v>0</v>
      </c>
      <c r="H1327" s="7">
        <v>0</v>
      </c>
    </row>
    <row r="1328" spans="1:13" x14ac:dyDescent="0.15">
      <c r="A1328" s="1" t="s">
        <v>26</v>
      </c>
      <c r="B1328">
        <v>2</v>
      </c>
      <c r="C1328" s="1">
        <v>1</v>
      </c>
      <c r="D1328" s="2">
        <v>1</v>
      </c>
      <c r="E1328" s="2">
        <v>3</v>
      </c>
      <c r="F1328" s="6">
        <v>6</v>
      </c>
      <c r="G1328" s="7">
        <v>0</v>
      </c>
      <c r="H1328" s="7">
        <v>0</v>
      </c>
    </row>
    <row r="1329" spans="1:13" x14ac:dyDescent="0.15">
      <c r="A1329" s="1" t="s">
        <v>26</v>
      </c>
      <c r="B1329">
        <v>2</v>
      </c>
      <c r="C1329" s="1">
        <v>1</v>
      </c>
      <c r="D1329" s="2">
        <v>1</v>
      </c>
      <c r="E1329" s="2">
        <v>3</v>
      </c>
      <c r="F1329" s="6">
        <v>7</v>
      </c>
      <c r="G1329" s="7">
        <v>0</v>
      </c>
      <c r="H1329" s="7">
        <v>0</v>
      </c>
    </row>
    <row r="1330" spans="1:13" x14ac:dyDescent="0.15">
      <c r="A1330" s="1" t="s">
        <v>26</v>
      </c>
      <c r="B1330">
        <v>2</v>
      </c>
      <c r="C1330" s="1">
        <v>1</v>
      </c>
      <c r="D1330" s="2">
        <v>1</v>
      </c>
      <c r="E1330" s="2">
        <v>3</v>
      </c>
      <c r="F1330" s="6">
        <v>8</v>
      </c>
      <c r="G1330" s="7">
        <v>0</v>
      </c>
      <c r="H1330" s="7">
        <v>0</v>
      </c>
    </row>
    <row r="1331" spans="1:13" x14ac:dyDescent="0.15">
      <c r="A1331" s="1" t="s">
        <v>26</v>
      </c>
      <c r="B1331">
        <v>2</v>
      </c>
      <c r="C1331" s="1">
        <v>1</v>
      </c>
      <c r="D1331" s="2">
        <v>1</v>
      </c>
      <c r="E1331" s="2">
        <v>3</v>
      </c>
      <c r="F1331" s="6">
        <v>9</v>
      </c>
      <c r="G1331" s="7">
        <v>0</v>
      </c>
      <c r="H1331" s="7">
        <v>0</v>
      </c>
    </row>
    <row r="1332" spans="1:13" x14ac:dyDescent="0.15">
      <c r="A1332" s="1" t="s">
        <v>26</v>
      </c>
      <c r="B1332">
        <v>2</v>
      </c>
      <c r="C1332" s="1">
        <v>1</v>
      </c>
      <c r="D1332" s="2">
        <v>1</v>
      </c>
      <c r="E1332" s="2">
        <v>3</v>
      </c>
      <c r="F1332" s="6">
        <v>10</v>
      </c>
      <c r="G1332" s="7">
        <v>0</v>
      </c>
      <c r="H1332" s="7">
        <v>0</v>
      </c>
    </row>
    <row r="1333" spans="1:13" x14ac:dyDescent="0.15">
      <c r="A1333" s="1" t="s">
        <v>26</v>
      </c>
      <c r="B1333">
        <v>2</v>
      </c>
      <c r="C1333" s="1">
        <v>1</v>
      </c>
      <c r="D1333" s="2">
        <v>1</v>
      </c>
      <c r="E1333" s="2">
        <v>4</v>
      </c>
      <c r="F1333" s="6">
        <v>1</v>
      </c>
      <c r="G1333" s="7">
        <v>0</v>
      </c>
      <c r="H1333" s="7">
        <v>0</v>
      </c>
      <c r="I1333" s="8">
        <v>0</v>
      </c>
      <c r="J1333" s="9">
        <f>AVERAGE(G1333:G1342)</f>
        <v>0</v>
      </c>
      <c r="K1333" s="9">
        <f>STDEV(G1333:G1342)</f>
        <v>0</v>
      </c>
      <c r="L1333" s="9">
        <f>AVERAGE(H1333:H1342)</f>
        <v>0</v>
      </c>
      <c r="M1333">
        <f>STDEV(H1333:H1342)</f>
        <v>0</v>
      </c>
    </row>
    <row r="1334" spans="1:13" x14ac:dyDescent="0.15">
      <c r="A1334" s="1" t="s">
        <v>26</v>
      </c>
      <c r="B1334">
        <v>2</v>
      </c>
      <c r="C1334" s="1">
        <v>1</v>
      </c>
      <c r="D1334" s="2">
        <v>1</v>
      </c>
      <c r="E1334" s="2">
        <v>4</v>
      </c>
      <c r="F1334" s="6">
        <v>2</v>
      </c>
      <c r="G1334" s="7">
        <v>0</v>
      </c>
      <c r="H1334" s="7">
        <v>0</v>
      </c>
    </row>
    <row r="1335" spans="1:13" x14ac:dyDescent="0.15">
      <c r="A1335" s="1" t="s">
        <v>26</v>
      </c>
      <c r="B1335">
        <v>2</v>
      </c>
      <c r="C1335" s="1">
        <v>1</v>
      </c>
      <c r="D1335" s="2">
        <v>1</v>
      </c>
      <c r="E1335" s="2">
        <v>4</v>
      </c>
      <c r="F1335" s="6">
        <v>3</v>
      </c>
      <c r="G1335" s="7">
        <v>0</v>
      </c>
      <c r="H1335" s="7">
        <v>0</v>
      </c>
    </row>
    <row r="1336" spans="1:13" x14ac:dyDescent="0.15">
      <c r="A1336" s="1" t="s">
        <v>26</v>
      </c>
      <c r="B1336">
        <v>2</v>
      </c>
      <c r="C1336" s="1">
        <v>1</v>
      </c>
      <c r="D1336" s="2">
        <v>1</v>
      </c>
      <c r="E1336" s="2">
        <v>4</v>
      </c>
      <c r="F1336" s="6">
        <v>4</v>
      </c>
      <c r="G1336" s="7">
        <v>0</v>
      </c>
      <c r="H1336" s="7">
        <v>0</v>
      </c>
    </row>
    <row r="1337" spans="1:13" x14ac:dyDescent="0.15">
      <c r="A1337" s="1" t="s">
        <v>26</v>
      </c>
      <c r="B1337">
        <v>2</v>
      </c>
      <c r="C1337" s="1">
        <v>1</v>
      </c>
      <c r="D1337" s="2">
        <v>1</v>
      </c>
      <c r="E1337" s="2">
        <v>4</v>
      </c>
      <c r="F1337" s="6">
        <v>5</v>
      </c>
      <c r="G1337" s="7">
        <v>0</v>
      </c>
      <c r="H1337" s="7">
        <v>0</v>
      </c>
    </row>
    <row r="1338" spans="1:13" x14ac:dyDescent="0.15">
      <c r="A1338" s="1" t="s">
        <v>26</v>
      </c>
      <c r="B1338">
        <v>2</v>
      </c>
      <c r="C1338" s="1">
        <v>1</v>
      </c>
      <c r="D1338" s="2">
        <v>1</v>
      </c>
      <c r="E1338" s="2">
        <v>4</v>
      </c>
      <c r="F1338" s="6">
        <v>6</v>
      </c>
      <c r="G1338" s="7">
        <v>0</v>
      </c>
      <c r="H1338" s="7">
        <v>0</v>
      </c>
    </row>
    <row r="1339" spans="1:13" x14ac:dyDescent="0.15">
      <c r="A1339" s="1" t="s">
        <v>26</v>
      </c>
      <c r="B1339">
        <v>2</v>
      </c>
      <c r="C1339" s="1">
        <v>1</v>
      </c>
      <c r="D1339" s="2">
        <v>1</v>
      </c>
      <c r="E1339" s="2">
        <v>4</v>
      </c>
      <c r="F1339" s="6">
        <v>7</v>
      </c>
      <c r="G1339" s="7">
        <v>0</v>
      </c>
      <c r="H1339" s="7">
        <v>0</v>
      </c>
    </row>
    <row r="1340" spans="1:13" x14ac:dyDescent="0.15">
      <c r="A1340" s="1" t="s">
        <v>26</v>
      </c>
      <c r="B1340">
        <v>2</v>
      </c>
      <c r="C1340" s="1">
        <v>1</v>
      </c>
      <c r="D1340" s="2">
        <v>1</v>
      </c>
      <c r="E1340" s="2">
        <v>4</v>
      </c>
      <c r="F1340" s="6">
        <v>8</v>
      </c>
      <c r="G1340" s="7">
        <v>0</v>
      </c>
      <c r="H1340" s="7">
        <v>0</v>
      </c>
    </row>
    <row r="1341" spans="1:13" x14ac:dyDescent="0.15">
      <c r="A1341" s="1" t="s">
        <v>26</v>
      </c>
      <c r="B1341">
        <v>2</v>
      </c>
      <c r="C1341" s="1">
        <v>1</v>
      </c>
      <c r="D1341" s="2">
        <v>1</v>
      </c>
      <c r="E1341" s="2">
        <v>4</v>
      </c>
      <c r="F1341" s="6">
        <v>9</v>
      </c>
      <c r="G1341" s="7">
        <v>0</v>
      </c>
      <c r="H1341" s="7">
        <v>0</v>
      </c>
    </row>
    <row r="1342" spans="1:13" x14ac:dyDescent="0.15">
      <c r="A1342" s="1" t="s">
        <v>26</v>
      </c>
      <c r="B1342">
        <v>2</v>
      </c>
      <c r="C1342" s="1">
        <v>1</v>
      </c>
      <c r="D1342" s="2">
        <v>1</v>
      </c>
      <c r="E1342" s="2">
        <v>4</v>
      </c>
      <c r="F1342" s="6">
        <v>10</v>
      </c>
      <c r="G1342" s="7">
        <v>0</v>
      </c>
      <c r="H1342" s="7">
        <v>0</v>
      </c>
    </row>
    <row r="1343" spans="1:13" x14ac:dyDescent="0.15">
      <c r="A1343" s="1" t="s">
        <v>26</v>
      </c>
      <c r="B1343">
        <v>2</v>
      </c>
      <c r="C1343" s="1">
        <v>1</v>
      </c>
      <c r="D1343" s="2">
        <v>1</v>
      </c>
      <c r="E1343" s="6">
        <v>5</v>
      </c>
      <c r="F1343" s="6">
        <v>1</v>
      </c>
      <c r="G1343" s="7">
        <v>0</v>
      </c>
      <c r="H1343" s="7">
        <v>0</v>
      </c>
      <c r="I1343" s="8">
        <v>0</v>
      </c>
      <c r="J1343" s="9">
        <f>AVERAGE(G1343:G1352)</f>
        <v>0</v>
      </c>
      <c r="K1343" s="9">
        <f>STDEV(G1343:G1352)</f>
        <v>0</v>
      </c>
      <c r="L1343" s="9">
        <f>AVERAGE(H1343:H1352)</f>
        <v>0</v>
      </c>
      <c r="M1343">
        <f>STDEV(H1343:H1352)</f>
        <v>0</v>
      </c>
    </row>
    <row r="1344" spans="1:13" x14ac:dyDescent="0.15">
      <c r="A1344" s="1" t="s">
        <v>26</v>
      </c>
      <c r="B1344">
        <v>2</v>
      </c>
      <c r="C1344" s="1">
        <v>1</v>
      </c>
      <c r="D1344" s="2">
        <v>1</v>
      </c>
      <c r="E1344" s="6">
        <v>5</v>
      </c>
      <c r="F1344" s="6">
        <v>2</v>
      </c>
      <c r="G1344" s="7">
        <v>0</v>
      </c>
      <c r="H1344" s="7">
        <v>0</v>
      </c>
    </row>
    <row r="1345" spans="1:13" x14ac:dyDescent="0.15">
      <c r="A1345" s="1" t="s">
        <v>26</v>
      </c>
      <c r="B1345">
        <v>2</v>
      </c>
      <c r="C1345" s="1">
        <v>1</v>
      </c>
      <c r="D1345" s="2">
        <v>1</v>
      </c>
      <c r="E1345" s="6">
        <v>5</v>
      </c>
      <c r="F1345" s="6">
        <v>3</v>
      </c>
      <c r="G1345" s="7">
        <v>0</v>
      </c>
      <c r="H1345" s="7">
        <v>0</v>
      </c>
    </row>
    <row r="1346" spans="1:13" x14ac:dyDescent="0.15">
      <c r="A1346" s="1" t="s">
        <v>26</v>
      </c>
      <c r="B1346">
        <v>2</v>
      </c>
      <c r="C1346" s="1">
        <v>1</v>
      </c>
      <c r="D1346" s="2">
        <v>1</v>
      </c>
      <c r="E1346" s="6">
        <v>5</v>
      </c>
      <c r="F1346" s="6">
        <v>4</v>
      </c>
      <c r="G1346" s="7">
        <v>0</v>
      </c>
      <c r="H1346" s="7">
        <v>0</v>
      </c>
    </row>
    <row r="1347" spans="1:13" x14ac:dyDescent="0.15">
      <c r="A1347" s="1" t="s">
        <v>26</v>
      </c>
      <c r="B1347">
        <v>2</v>
      </c>
      <c r="C1347" s="1">
        <v>1</v>
      </c>
      <c r="D1347" s="2">
        <v>1</v>
      </c>
      <c r="E1347" s="6">
        <v>5</v>
      </c>
      <c r="F1347" s="6">
        <v>5</v>
      </c>
      <c r="G1347" s="7">
        <v>0</v>
      </c>
      <c r="H1347" s="7">
        <v>0</v>
      </c>
    </row>
    <row r="1348" spans="1:13" x14ac:dyDescent="0.15">
      <c r="A1348" s="1" t="s">
        <v>26</v>
      </c>
      <c r="B1348">
        <v>2</v>
      </c>
      <c r="C1348" s="1">
        <v>1</v>
      </c>
      <c r="D1348" s="2">
        <v>1</v>
      </c>
      <c r="E1348" s="6">
        <v>5</v>
      </c>
      <c r="F1348" s="6">
        <v>6</v>
      </c>
      <c r="G1348" s="7">
        <v>0</v>
      </c>
      <c r="H1348" s="7">
        <v>0</v>
      </c>
    </row>
    <row r="1349" spans="1:13" x14ac:dyDescent="0.15">
      <c r="A1349" s="1" t="s">
        <v>26</v>
      </c>
      <c r="B1349">
        <v>2</v>
      </c>
      <c r="C1349" s="1">
        <v>1</v>
      </c>
      <c r="D1349" s="2">
        <v>1</v>
      </c>
      <c r="E1349" s="2">
        <v>5</v>
      </c>
      <c r="F1349" s="6">
        <v>7</v>
      </c>
      <c r="G1349" s="7">
        <v>0</v>
      </c>
      <c r="H1349" s="7">
        <v>0</v>
      </c>
    </row>
    <row r="1350" spans="1:13" x14ac:dyDescent="0.15">
      <c r="A1350" s="1" t="s">
        <v>26</v>
      </c>
      <c r="B1350">
        <v>2</v>
      </c>
      <c r="C1350" s="1">
        <v>1</v>
      </c>
      <c r="D1350" s="2">
        <v>1</v>
      </c>
      <c r="E1350" s="6">
        <v>5</v>
      </c>
      <c r="F1350" s="6">
        <v>8</v>
      </c>
      <c r="G1350" s="7">
        <v>0</v>
      </c>
      <c r="H1350" s="7">
        <v>0</v>
      </c>
    </row>
    <row r="1351" spans="1:13" x14ac:dyDescent="0.15">
      <c r="A1351" s="1" t="s">
        <v>26</v>
      </c>
      <c r="B1351">
        <v>2</v>
      </c>
      <c r="C1351" s="1">
        <v>1</v>
      </c>
      <c r="D1351" s="2">
        <v>1</v>
      </c>
      <c r="E1351" s="6">
        <v>5</v>
      </c>
      <c r="F1351" s="6">
        <v>9</v>
      </c>
      <c r="G1351" s="7">
        <v>0</v>
      </c>
      <c r="H1351" s="7">
        <v>0</v>
      </c>
    </row>
    <row r="1352" spans="1:13" x14ac:dyDescent="0.15">
      <c r="A1352" s="1" t="s">
        <v>26</v>
      </c>
      <c r="B1352">
        <v>2</v>
      </c>
      <c r="C1352" s="1">
        <v>1</v>
      </c>
      <c r="D1352" s="2">
        <v>1</v>
      </c>
      <c r="E1352" s="6">
        <v>5</v>
      </c>
      <c r="F1352" s="6">
        <v>10</v>
      </c>
      <c r="G1352" s="7">
        <v>0</v>
      </c>
      <c r="H1352" s="7">
        <v>0</v>
      </c>
    </row>
    <row r="1353" spans="1:13" x14ac:dyDescent="0.15">
      <c r="A1353" s="1" t="s">
        <v>26</v>
      </c>
      <c r="B1353">
        <v>2</v>
      </c>
      <c r="C1353" s="1">
        <v>1</v>
      </c>
      <c r="D1353" s="2">
        <v>2</v>
      </c>
      <c r="E1353" s="2">
        <v>1</v>
      </c>
      <c r="F1353" s="6">
        <v>1</v>
      </c>
      <c r="G1353" s="7">
        <v>0</v>
      </c>
      <c r="H1353" s="7">
        <v>0</v>
      </c>
      <c r="I1353" s="8">
        <v>0</v>
      </c>
      <c r="J1353" s="9">
        <f>AVERAGE(G1353:G1362)</f>
        <v>0</v>
      </c>
      <c r="K1353" s="9">
        <f>STDEV(G1353:G1362)</f>
        <v>0</v>
      </c>
      <c r="L1353" s="9">
        <f>AVERAGE(H1353:H1362)</f>
        <v>0</v>
      </c>
      <c r="M1353">
        <f>STDEV(H1353:H1362)</f>
        <v>0</v>
      </c>
    </row>
    <row r="1354" spans="1:13" x14ac:dyDescent="0.15">
      <c r="A1354" s="1" t="s">
        <v>26</v>
      </c>
      <c r="B1354">
        <v>2</v>
      </c>
      <c r="C1354" s="1">
        <v>1</v>
      </c>
      <c r="D1354" s="2">
        <v>2</v>
      </c>
      <c r="E1354" s="2">
        <v>1</v>
      </c>
      <c r="F1354" s="6">
        <v>2</v>
      </c>
      <c r="G1354" s="7">
        <v>0</v>
      </c>
      <c r="H1354" s="7">
        <v>0</v>
      </c>
    </row>
    <row r="1355" spans="1:13" x14ac:dyDescent="0.15">
      <c r="A1355" s="1" t="s">
        <v>26</v>
      </c>
      <c r="B1355">
        <v>2</v>
      </c>
      <c r="C1355" s="1">
        <v>1</v>
      </c>
      <c r="D1355" s="2">
        <v>2</v>
      </c>
      <c r="E1355" s="2">
        <v>1</v>
      </c>
      <c r="F1355" s="6">
        <v>3</v>
      </c>
      <c r="G1355" s="7">
        <v>0</v>
      </c>
      <c r="H1355" s="7">
        <v>0</v>
      </c>
    </row>
    <row r="1356" spans="1:13" x14ac:dyDescent="0.15">
      <c r="A1356" s="1" t="s">
        <v>26</v>
      </c>
      <c r="B1356">
        <v>2</v>
      </c>
      <c r="C1356" s="1">
        <v>1</v>
      </c>
      <c r="D1356" s="2">
        <v>2</v>
      </c>
      <c r="E1356" s="2">
        <v>1</v>
      </c>
      <c r="F1356" s="6">
        <v>4</v>
      </c>
      <c r="G1356" s="7">
        <v>0</v>
      </c>
      <c r="H1356" s="7">
        <v>0</v>
      </c>
    </row>
    <row r="1357" spans="1:13" x14ac:dyDescent="0.15">
      <c r="A1357" s="1" t="s">
        <v>26</v>
      </c>
      <c r="B1357">
        <v>2</v>
      </c>
      <c r="C1357" s="1">
        <v>1</v>
      </c>
      <c r="D1357" s="2">
        <v>2</v>
      </c>
      <c r="E1357" s="2">
        <v>1</v>
      </c>
      <c r="F1357" s="6">
        <v>5</v>
      </c>
      <c r="G1357" s="7">
        <v>0</v>
      </c>
      <c r="H1357" s="7">
        <v>0</v>
      </c>
    </row>
    <row r="1358" spans="1:13" x14ac:dyDescent="0.15">
      <c r="A1358" s="1" t="s">
        <v>26</v>
      </c>
      <c r="B1358">
        <v>2</v>
      </c>
      <c r="C1358" s="1">
        <v>1</v>
      </c>
      <c r="D1358" s="2">
        <v>2</v>
      </c>
      <c r="E1358" s="2">
        <v>1</v>
      </c>
      <c r="F1358" s="6">
        <v>6</v>
      </c>
      <c r="G1358" s="7">
        <v>0</v>
      </c>
      <c r="H1358" s="7">
        <v>0</v>
      </c>
    </row>
    <row r="1359" spans="1:13" x14ac:dyDescent="0.15">
      <c r="A1359" s="1" t="s">
        <v>26</v>
      </c>
      <c r="B1359">
        <v>2</v>
      </c>
      <c r="C1359" s="1">
        <v>1</v>
      </c>
      <c r="D1359" s="2">
        <v>2</v>
      </c>
      <c r="E1359" s="2">
        <v>1</v>
      </c>
      <c r="F1359" s="6">
        <v>7</v>
      </c>
      <c r="G1359" s="7">
        <v>0</v>
      </c>
      <c r="H1359" s="7">
        <v>0</v>
      </c>
    </row>
    <row r="1360" spans="1:13" x14ac:dyDescent="0.15">
      <c r="A1360" s="1" t="s">
        <v>26</v>
      </c>
      <c r="B1360">
        <v>2</v>
      </c>
      <c r="C1360" s="1">
        <v>1</v>
      </c>
      <c r="D1360" s="2">
        <v>2</v>
      </c>
      <c r="E1360" s="2">
        <v>1</v>
      </c>
      <c r="F1360" s="6">
        <v>8</v>
      </c>
      <c r="G1360" s="7">
        <v>0</v>
      </c>
      <c r="H1360" s="7">
        <v>0</v>
      </c>
    </row>
    <row r="1361" spans="1:13" x14ac:dyDescent="0.15">
      <c r="A1361" s="1" t="s">
        <v>26</v>
      </c>
      <c r="B1361">
        <v>2</v>
      </c>
      <c r="C1361" s="1">
        <v>1</v>
      </c>
      <c r="D1361" s="2">
        <v>2</v>
      </c>
      <c r="E1361" s="2">
        <v>1</v>
      </c>
      <c r="F1361" s="6">
        <v>9</v>
      </c>
      <c r="G1361" s="7">
        <v>0</v>
      </c>
      <c r="H1361" s="7">
        <v>0</v>
      </c>
    </row>
    <row r="1362" spans="1:13" x14ac:dyDescent="0.15">
      <c r="A1362" s="1" t="s">
        <v>26</v>
      </c>
      <c r="B1362">
        <v>2</v>
      </c>
      <c r="C1362" s="1">
        <v>1</v>
      </c>
      <c r="D1362" s="2">
        <v>2</v>
      </c>
      <c r="E1362" s="2">
        <v>1</v>
      </c>
      <c r="F1362" s="6">
        <v>10</v>
      </c>
      <c r="G1362" s="7">
        <v>0</v>
      </c>
      <c r="H1362" s="7">
        <v>0</v>
      </c>
    </row>
    <row r="1363" spans="1:13" x14ac:dyDescent="0.15">
      <c r="A1363" s="1" t="s">
        <v>26</v>
      </c>
      <c r="B1363">
        <v>2</v>
      </c>
      <c r="C1363" s="1">
        <v>1</v>
      </c>
      <c r="D1363" s="2">
        <v>2</v>
      </c>
      <c r="E1363" s="2">
        <v>2</v>
      </c>
      <c r="F1363" s="6">
        <v>1</v>
      </c>
      <c r="G1363" s="7">
        <v>0</v>
      </c>
      <c r="H1363" s="7">
        <v>0</v>
      </c>
      <c r="I1363" s="8">
        <v>0</v>
      </c>
      <c r="J1363" s="9">
        <f>AVERAGE(G1363:G1372)</f>
        <v>0</v>
      </c>
      <c r="K1363" s="9">
        <f>STDEV(G1363:G1372)</f>
        <v>0</v>
      </c>
      <c r="L1363" s="9">
        <f>AVERAGE(H1363:H1372)</f>
        <v>0</v>
      </c>
      <c r="M1363">
        <f>STDEV(H1363:H1372)</f>
        <v>0</v>
      </c>
    </row>
    <row r="1364" spans="1:13" x14ac:dyDescent="0.15">
      <c r="A1364" s="1" t="s">
        <v>26</v>
      </c>
      <c r="B1364">
        <v>2</v>
      </c>
      <c r="C1364" s="1">
        <v>1</v>
      </c>
      <c r="D1364" s="2">
        <v>2</v>
      </c>
      <c r="E1364" s="2">
        <v>2</v>
      </c>
      <c r="F1364" s="6">
        <v>2</v>
      </c>
      <c r="G1364" s="7">
        <v>0</v>
      </c>
      <c r="H1364" s="7">
        <v>0</v>
      </c>
    </row>
    <row r="1365" spans="1:13" x14ac:dyDescent="0.15">
      <c r="A1365" s="1" t="s">
        <v>26</v>
      </c>
      <c r="B1365">
        <v>2</v>
      </c>
      <c r="C1365" s="1">
        <v>1</v>
      </c>
      <c r="D1365" s="2">
        <v>2</v>
      </c>
      <c r="E1365" s="2">
        <v>2</v>
      </c>
      <c r="F1365" s="6">
        <v>3</v>
      </c>
      <c r="G1365" s="7">
        <v>0</v>
      </c>
      <c r="H1365" s="7">
        <v>0</v>
      </c>
    </row>
    <row r="1366" spans="1:13" x14ac:dyDescent="0.15">
      <c r="A1366" s="1" t="s">
        <v>26</v>
      </c>
      <c r="B1366">
        <v>2</v>
      </c>
      <c r="C1366" s="1">
        <v>1</v>
      </c>
      <c r="D1366" s="2">
        <v>2</v>
      </c>
      <c r="E1366" s="2">
        <v>2</v>
      </c>
      <c r="F1366" s="6">
        <v>4</v>
      </c>
      <c r="G1366" s="7">
        <v>0</v>
      </c>
      <c r="H1366" s="7">
        <v>0</v>
      </c>
    </row>
    <row r="1367" spans="1:13" x14ac:dyDescent="0.15">
      <c r="A1367" s="1" t="s">
        <v>26</v>
      </c>
      <c r="B1367">
        <v>2</v>
      </c>
      <c r="C1367" s="1">
        <v>1</v>
      </c>
      <c r="D1367" s="2">
        <v>2</v>
      </c>
      <c r="E1367" s="2">
        <v>2</v>
      </c>
      <c r="F1367" s="6">
        <v>5</v>
      </c>
      <c r="G1367" s="7">
        <v>0</v>
      </c>
      <c r="H1367" s="7">
        <v>0</v>
      </c>
    </row>
    <row r="1368" spans="1:13" x14ac:dyDescent="0.15">
      <c r="A1368" s="1" t="s">
        <v>26</v>
      </c>
      <c r="B1368">
        <v>2</v>
      </c>
      <c r="C1368" s="1">
        <v>1</v>
      </c>
      <c r="D1368" s="2">
        <v>2</v>
      </c>
      <c r="E1368" s="2">
        <v>2</v>
      </c>
      <c r="F1368" s="6">
        <v>6</v>
      </c>
      <c r="G1368" s="7">
        <v>0</v>
      </c>
      <c r="H1368" s="7">
        <v>0</v>
      </c>
    </row>
    <row r="1369" spans="1:13" x14ac:dyDescent="0.15">
      <c r="A1369" s="1" t="s">
        <v>26</v>
      </c>
      <c r="B1369">
        <v>2</v>
      </c>
      <c r="C1369" s="1">
        <v>1</v>
      </c>
      <c r="D1369" s="2">
        <v>2</v>
      </c>
      <c r="E1369" s="2">
        <v>2</v>
      </c>
      <c r="F1369" s="6">
        <v>7</v>
      </c>
      <c r="G1369" s="7">
        <v>0</v>
      </c>
      <c r="H1369" s="7">
        <v>0</v>
      </c>
    </row>
    <row r="1370" spans="1:13" x14ac:dyDescent="0.15">
      <c r="A1370" s="1" t="s">
        <v>26</v>
      </c>
      <c r="B1370">
        <v>2</v>
      </c>
      <c r="C1370" s="1">
        <v>1</v>
      </c>
      <c r="D1370" s="2">
        <v>2</v>
      </c>
      <c r="E1370" s="2">
        <v>2</v>
      </c>
      <c r="F1370" s="6">
        <v>8</v>
      </c>
      <c r="G1370" s="7">
        <v>0</v>
      </c>
      <c r="H1370" s="7">
        <v>0</v>
      </c>
    </row>
    <row r="1371" spans="1:13" x14ac:dyDescent="0.15">
      <c r="A1371" s="1" t="s">
        <v>26</v>
      </c>
      <c r="B1371">
        <v>2</v>
      </c>
      <c r="C1371" s="1">
        <v>1</v>
      </c>
      <c r="D1371" s="2">
        <v>2</v>
      </c>
      <c r="E1371" s="2">
        <v>2</v>
      </c>
      <c r="F1371" s="6">
        <v>9</v>
      </c>
      <c r="G1371" s="7">
        <v>0</v>
      </c>
      <c r="H1371" s="7">
        <v>0</v>
      </c>
    </row>
    <row r="1372" spans="1:13" x14ac:dyDescent="0.15">
      <c r="A1372" s="1" t="s">
        <v>26</v>
      </c>
      <c r="B1372">
        <v>2</v>
      </c>
      <c r="C1372" s="1">
        <v>1</v>
      </c>
      <c r="D1372" s="2">
        <v>2</v>
      </c>
      <c r="E1372" s="2">
        <v>2</v>
      </c>
      <c r="F1372" s="6">
        <v>10</v>
      </c>
      <c r="G1372" s="7">
        <v>0</v>
      </c>
      <c r="H1372" s="7">
        <v>0</v>
      </c>
    </row>
    <row r="1373" spans="1:13" x14ac:dyDescent="0.15">
      <c r="A1373" s="1" t="s">
        <v>26</v>
      </c>
      <c r="B1373">
        <v>2</v>
      </c>
      <c r="C1373" s="1">
        <v>1</v>
      </c>
      <c r="D1373" s="2">
        <v>2</v>
      </c>
      <c r="E1373" s="2">
        <v>3</v>
      </c>
      <c r="F1373" s="6">
        <v>1</v>
      </c>
      <c r="G1373" s="7">
        <v>0</v>
      </c>
      <c r="H1373" s="7">
        <v>0</v>
      </c>
      <c r="I1373" s="8">
        <v>0</v>
      </c>
      <c r="J1373" s="9">
        <f>AVERAGE(G1373:G1382)</f>
        <v>0</v>
      </c>
      <c r="K1373" s="9">
        <f>STDEV(G1373:G1382)</f>
        <v>0</v>
      </c>
      <c r="L1373" s="9">
        <f>AVERAGE(H1373:H1382)</f>
        <v>0</v>
      </c>
      <c r="M1373">
        <f>STDEV(H1373:H1382)</f>
        <v>0</v>
      </c>
    </row>
    <row r="1374" spans="1:13" x14ac:dyDescent="0.15">
      <c r="A1374" s="1" t="s">
        <v>26</v>
      </c>
      <c r="B1374">
        <v>2</v>
      </c>
      <c r="C1374" s="1">
        <v>1</v>
      </c>
      <c r="D1374" s="2">
        <v>2</v>
      </c>
      <c r="E1374" s="2">
        <v>3</v>
      </c>
      <c r="F1374" s="6">
        <v>2</v>
      </c>
      <c r="G1374" s="7">
        <v>0</v>
      </c>
      <c r="H1374" s="7">
        <v>0</v>
      </c>
    </row>
    <row r="1375" spans="1:13" x14ac:dyDescent="0.15">
      <c r="A1375" s="1" t="s">
        <v>26</v>
      </c>
      <c r="B1375">
        <v>2</v>
      </c>
      <c r="C1375" s="1">
        <v>1</v>
      </c>
      <c r="D1375" s="2">
        <v>2</v>
      </c>
      <c r="E1375" s="2">
        <v>3</v>
      </c>
      <c r="F1375" s="6">
        <v>3</v>
      </c>
      <c r="G1375" s="7">
        <v>0</v>
      </c>
      <c r="H1375" s="7">
        <v>0</v>
      </c>
    </row>
    <row r="1376" spans="1:13" x14ac:dyDescent="0.15">
      <c r="A1376" s="1" t="s">
        <v>26</v>
      </c>
      <c r="B1376">
        <v>2</v>
      </c>
      <c r="C1376" s="1">
        <v>1</v>
      </c>
      <c r="D1376" s="2">
        <v>2</v>
      </c>
      <c r="E1376" s="2">
        <v>3</v>
      </c>
      <c r="F1376" s="6">
        <v>4</v>
      </c>
      <c r="G1376" s="7">
        <v>0</v>
      </c>
      <c r="H1376" s="7">
        <v>0</v>
      </c>
    </row>
    <row r="1377" spans="1:13" x14ac:dyDescent="0.15">
      <c r="A1377" s="1" t="s">
        <v>26</v>
      </c>
      <c r="B1377">
        <v>2</v>
      </c>
      <c r="C1377" s="1">
        <v>1</v>
      </c>
      <c r="D1377" s="2">
        <v>2</v>
      </c>
      <c r="E1377" s="2">
        <v>3</v>
      </c>
      <c r="F1377" s="6">
        <v>5</v>
      </c>
      <c r="G1377" s="7">
        <v>0</v>
      </c>
      <c r="H1377" s="7">
        <v>0</v>
      </c>
    </row>
    <row r="1378" spans="1:13" x14ac:dyDescent="0.15">
      <c r="A1378" s="1" t="s">
        <v>26</v>
      </c>
      <c r="B1378">
        <v>2</v>
      </c>
      <c r="C1378" s="1">
        <v>1</v>
      </c>
      <c r="D1378" s="2">
        <v>2</v>
      </c>
      <c r="E1378" s="2">
        <v>3</v>
      </c>
      <c r="F1378" s="6">
        <v>6</v>
      </c>
      <c r="G1378" s="7">
        <v>0</v>
      </c>
      <c r="H1378" s="7">
        <v>0</v>
      </c>
    </row>
    <row r="1379" spans="1:13" x14ac:dyDescent="0.15">
      <c r="A1379" s="1" t="s">
        <v>26</v>
      </c>
      <c r="B1379">
        <v>2</v>
      </c>
      <c r="C1379" s="1">
        <v>1</v>
      </c>
      <c r="D1379" s="2">
        <v>2</v>
      </c>
      <c r="E1379" s="2">
        <v>3</v>
      </c>
      <c r="F1379" s="6">
        <v>7</v>
      </c>
      <c r="G1379" s="7">
        <v>0</v>
      </c>
      <c r="H1379" s="7">
        <v>0</v>
      </c>
    </row>
    <row r="1380" spans="1:13" x14ac:dyDescent="0.15">
      <c r="A1380" s="1" t="s">
        <v>26</v>
      </c>
      <c r="B1380">
        <v>2</v>
      </c>
      <c r="C1380" s="1">
        <v>1</v>
      </c>
      <c r="D1380" s="2">
        <v>2</v>
      </c>
      <c r="E1380" s="2">
        <v>3</v>
      </c>
      <c r="F1380" s="6">
        <v>8</v>
      </c>
      <c r="G1380" s="7">
        <v>0</v>
      </c>
      <c r="H1380" s="7">
        <v>0</v>
      </c>
    </row>
    <row r="1381" spans="1:13" x14ac:dyDescent="0.15">
      <c r="A1381" s="1" t="s">
        <v>26</v>
      </c>
      <c r="B1381">
        <v>2</v>
      </c>
      <c r="C1381" s="1">
        <v>1</v>
      </c>
      <c r="D1381" s="2">
        <v>2</v>
      </c>
      <c r="E1381" s="2">
        <v>3</v>
      </c>
      <c r="F1381" s="6">
        <v>9</v>
      </c>
      <c r="G1381" s="7">
        <v>0</v>
      </c>
      <c r="H1381" s="7">
        <v>0</v>
      </c>
    </row>
    <row r="1382" spans="1:13" x14ac:dyDescent="0.15">
      <c r="A1382" s="1" t="s">
        <v>26</v>
      </c>
      <c r="B1382">
        <v>2</v>
      </c>
      <c r="C1382" s="1">
        <v>1</v>
      </c>
      <c r="D1382" s="2">
        <v>2</v>
      </c>
      <c r="E1382" s="2">
        <v>3</v>
      </c>
      <c r="F1382" s="6">
        <v>10</v>
      </c>
      <c r="G1382" s="7">
        <v>0</v>
      </c>
      <c r="H1382" s="7">
        <v>0</v>
      </c>
    </row>
    <row r="1383" spans="1:13" x14ac:dyDescent="0.15">
      <c r="A1383" s="1" t="s">
        <v>26</v>
      </c>
      <c r="B1383">
        <v>2</v>
      </c>
      <c r="C1383" s="1">
        <v>1</v>
      </c>
      <c r="D1383" s="2">
        <v>2</v>
      </c>
      <c r="E1383" s="2">
        <v>4</v>
      </c>
      <c r="F1383" s="6">
        <v>1</v>
      </c>
      <c r="G1383" s="7">
        <v>0</v>
      </c>
      <c r="H1383" s="7">
        <v>0</v>
      </c>
      <c r="I1383" s="8">
        <v>0</v>
      </c>
      <c r="J1383" s="9">
        <f>AVERAGE(G1383:G1392)</f>
        <v>0</v>
      </c>
      <c r="K1383" s="9">
        <f>STDEV(G1383:G1392)</f>
        <v>0</v>
      </c>
      <c r="L1383" s="9">
        <f>AVERAGE(H1383:H1392)</f>
        <v>0</v>
      </c>
      <c r="M1383">
        <f>STDEV(H1383:H1392)</f>
        <v>0</v>
      </c>
    </row>
    <row r="1384" spans="1:13" x14ac:dyDescent="0.15">
      <c r="A1384" s="1" t="s">
        <v>26</v>
      </c>
      <c r="B1384">
        <v>2</v>
      </c>
      <c r="C1384" s="1">
        <v>1</v>
      </c>
      <c r="D1384" s="2">
        <v>2</v>
      </c>
      <c r="E1384" s="2">
        <v>4</v>
      </c>
      <c r="F1384" s="6">
        <v>2</v>
      </c>
      <c r="G1384" s="7">
        <v>0</v>
      </c>
      <c r="H1384" s="7">
        <v>0</v>
      </c>
    </row>
    <row r="1385" spans="1:13" x14ac:dyDescent="0.15">
      <c r="A1385" s="1" t="s">
        <v>26</v>
      </c>
      <c r="B1385">
        <v>2</v>
      </c>
      <c r="C1385" s="1">
        <v>1</v>
      </c>
      <c r="D1385" s="2">
        <v>2</v>
      </c>
      <c r="E1385" s="2">
        <v>4</v>
      </c>
      <c r="F1385" s="6">
        <v>3</v>
      </c>
      <c r="G1385" s="7">
        <v>0</v>
      </c>
      <c r="H1385" s="7">
        <v>0</v>
      </c>
    </row>
    <row r="1386" spans="1:13" x14ac:dyDescent="0.15">
      <c r="A1386" s="1" t="s">
        <v>26</v>
      </c>
      <c r="B1386">
        <v>2</v>
      </c>
      <c r="C1386" s="1">
        <v>1</v>
      </c>
      <c r="D1386" s="2">
        <v>2</v>
      </c>
      <c r="E1386" s="2">
        <v>4</v>
      </c>
      <c r="F1386" s="6">
        <v>4</v>
      </c>
      <c r="G1386" s="7">
        <v>0</v>
      </c>
      <c r="H1386" s="7">
        <v>0</v>
      </c>
    </row>
    <row r="1387" spans="1:13" x14ac:dyDescent="0.15">
      <c r="A1387" s="1" t="s">
        <v>26</v>
      </c>
      <c r="B1387">
        <v>2</v>
      </c>
      <c r="C1387" s="1">
        <v>1</v>
      </c>
      <c r="D1387" s="2">
        <v>2</v>
      </c>
      <c r="E1387" s="2">
        <v>4</v>
      </c>
      <c r="F1387" s="6">
        <v>5</v>
      </c>
      <c r="G1387" s="7">
        <v>0</v>
      </c>
      <c r="H1387" s="7">
        <v>0</v>
      </c>
    </row>
    <row r="1388" spans="1:13" x14ac:dyDescent="0.15">
      <c r="A1388" s="1" t="s">
        <v>26</v>
      </c>
      <c r="B1388">
        <v>2</v>
      </c>
      <c r="C1388" s="1">
        <v>1</v>
      </c>
      <c r="D1388" s="2">
        <v>2</v>
      </c>
      <c r="E1388" s="2">
        <v>4</v>
      </c>
      <c r="F1388" s="6">
        <v>6</v>
      </c>
      <c r="G1388" s="7">
        <v>0</v>
      </c>
      <c r="H1388" s="7">
        <v>0</v>
      </c>
    </row>
    <row r="1389" spans="1:13" x14ac:dyDescent="0.15">
      <c r="A1389" s="1" t="s">
        <v>26</v>
      </c>
      <c r="B1389">
        <v>2</v>
      </c>
      <c r="C1389" s="1">
        <v>1</v>
      </c>
      <c r="D1389" s="2">
        <v>2</v>
      </c>
      <c r="E1389" s="2">
        <v>4</v>
      </c>
      <c r="F1389" s="6">
        <v>7</v>
      </c>
      <c r="G1389" s="7">
        <v>0</v>
      </c>
      <c r="H1389" s="7">
        <v>0</v>
      </c>
    </row>
    <row r="1390" spans="1:13" x14ac:dyDescent="0.15">
      <c r="A1390" s="1" t="s">
        <v>26</v>
      </c>
      <c r="B1390">
        <v>2</v>
      </c>
      <c r="C1390" s="1">
        <v>1</v>
      </c>
      <c r="D1390" s="2">
        <v>2</v>
      </c>
      <c r="E1390" s="2">
        <v>4</v>
      </c>
      <c r="F1390" s="6">
        <v>8</v>
      </c>
      <c r="G1390" s="7">
        <v>0</v>
      </c>
      <c r="H1390" s="7">
        <v>0</v>
      </c>
    </row>
    <row r="1391" spans="1:13" x14ac:dyDescent="0.15">
      <c r="A1391" s="1" t="s">
        <v>26</v>
      </c>
      <c r="B1391">
        <v>2</v>
      </c>
      <c r="C1391" s="1">
        <v>1</v>
      </c>
      <c r="D1391" s="2">
        <v>2</v>
      </c>
      <c r="E1391" s="2">
        <v>4</v>
      </c>
      <c r="F1391" s="6">
        <v>9</v>
      </c>
      <c r="G1391" s="7">
        <v>0</v>
      </c>
      <c r="H1391" s="7">
        <v>0</v>
      </c>
    </row>
    <row r="1392" spans="1:13" x14ac:dyDescent="0.15">
      <c r="A1392" s="1" t="s">
        <v>26</v>
      </c>
      <c r="B1392">
        <v>2</v>
      </c>
      <c r="C1392" s="1">
        <v>1</v>
      </c>
      <c r="D1392" s="2">
        <v>2</v>
      </c>
      <c r="E1392" s="2">
        <v>4</v>
      </c>
      <c r="F1392" s="6">
        <v>10</v>
      </c>
      <c r="G1392" s="7">
        <v>0</v>
      </c>
      <c r="H1392" s="7">
        <v>0</v>
      </c>
    </row>
    <row r="1393" spans="1:13" x14ac:dyDescent="0.15">
      <c r="A1393" s="1" t="s">
        <v>26</v>
      </c>
      <c r="B1393">
        <v>2</v>
      </c>
      <c r="C1393" s="1">
        <v>1</v>
      </c>
      <c r="D1393" s="2">
        <v>2</v>
      </c>
      <c r="E1393" s="6">
        <v>5</v>
      </c>
      <c r="F1393" s="6">
        <v>1</v>
      </c>
      <c r="G1393" s="7">
        <v>0</v>
      </c>
      <c r="H1393" s="7">
        <v>0</v>
      </c>
      <c r="I1393" s="8">
        <v>0</v>
      </c>
      <c r="J1393" s="9">
        <f>AVERAGE(G1393:G1402)</f>
        <v>0</v>
      </c>
      <c r="K1393" s="9">
        <f>STDEV(G1393:G1402)</f>
        <v>0</v>
      </c>
      <c r="L1393" s="9">
        <f>AVERAGE(H1393:H1402)</f>
        <v>0</v>
      </c>
      <c r="M1393">
        <f>STDEV(H1393:H1402)</f>
        <v>0</v>
      </c>
    </row>
    <row r="1394" spans="1:13" x14ac:dyDescent="0.15">
      <c r="A1394" s="1" t="s">
        <v>26</v>
      </c>
      <c r="B1394">
        <v>2</v>
      </c>
      <c r="C1394" s="1">
        <v>1</v>
      </c>
      <c r="D1394" s="2">
        <v>2</v>
      </c>
      <c r="E1394" s="6">
        <v>5</v>
      </c>
      <c r="F1394" s="6">
        <v>2</v>
      </c>
      <c r="G1394" s="7">
        <v>0</v>
      </c>
      <c r="H1394" s="7">
        <v>0</v>
      </c>
    </row>
    <row r="1395" spans="1:13" x14ac:dyDescent="0.15">
      <c r="A1395" s="1" t="s">
        <v>26</v>
      </c>
      <c r="B1395">
        <v>2</v>
      </c>
      <c r="C1395" s="1">
        <v>1</v>
      </c>
      <c r="D1395" s="2">
        <v>2</v>
      </c>
      <c r="E1395" s="6">
        <v>5</v>
      </c>
      <c r="F1395" s="6">
        <v>3</v>
      </c>
      <c r="G1395" s="7">
        <v>0</v>
      </c>
      <c r="H1395" s="7">
        <v>0</v>
      </c>
    </row>
    <row r="1396" spans="1:13" x14ac:dyDescent="0.15">
      <c r="A1396" s="1" t="s">
        <v>26</v>
      </c>
      <c r="B1396">
        <v>2</v>
      </c>
      <c r="C1396" s="1">
        <v>1</v>
      </c>
      <c r="D1396" s="2">
        <v>2</v>
      </c>
      <c r="E1396" s="6">
        <v>5</v>
      </c>
      <c r="F1396" s="6">
        <v>4</v>
      </c>
      <c r="G1396" s="7">
        <v>0</v>
      </c>
      <c r="H1396" s="7">
        <v>0</v>
      </c>
    </row>
    <row r="1397" spans="1:13" x14ac:dyDescent="0.15">
      <c r="A1397" s="1" t="s">
        <v>26</v>
      </c>
      <c r="B1397">
        <v>2</v>
      </c>
      <c r="C1397" s="1">
        <v>1</v>
      </c>
      <c r="D1397" s="2">
        <v>2</v>
      </c>
      <c r="E1397" s="6">
        <v>5</v>
      </c>
      <c r="F1397" s="6">
        <v>5</v>
      </c>
      <c r="G1397" s="7">
        <v>0</v>
      </c>
      <c r="H1397" s="7">
        <v>0</v>
      </c>
    </row>
    <row r="1398" spans="1:13" x14ac:dyDescent="0.15">
      <c r="A1398" s="1" t="s">
        <v>26</v>
      </c>
      <c r="B1398">
        <v>2</v>
      </c>
      <c r="C1398" s="1">
        <v>1</v>
      </c>
      <c r="D1398" s="2">
        <v>2</v>
      </c>
      <c r="E1398" s="6">
        <v>5</v>
      </c>
      <c r="F1398" s="6">
        <v>6</v>
      </c>
      <c r="G1398" s="7">
        <v>0</v>
      </c>
      <c r="H1398" s="7">
        <v>0</v>
      </c>
    </row>
    <row r="1399" spans="1:13" x14ac:dyDescent="0.15">
      <c r="A1399" s="1" t="s">
        <v>26</v>
      </c>
      <c r="B1399">
        <v>2</v>
      </c>
      <c r="C1399" s="1">
        <v>1</v>
      </c>
      <c r="D1399" s="2">
        <v>2</v>
      </c>
      <c r="E1399" s="2">
        <v>5</v>
      </c>
      <c r="F1399" s="6">
        <v>7</v>
      </c>
      <c r="G1399" s="7">
        <v>0</v>
      </c>
      <c r="H1399" s="7">
        <v>0</v>
      </c>
    </row>
    <row r="1400" spans="1:13" x14ac:dyDescent="0.15">
      <c r="A1400" s="1" t="s">
        <v>26</v>
      </c>
      <c r="B1400">
        <v>2</v>
      </c>
      <c r="C1400" s="1">
        <v>1</v>
      </c>
      <c r="D1400" s="2">
        <v>2</v>
      </c>
      <c r="E1400" s="6">
        <v>5</v>
      </c>
      <c r="F1400" s="6">
        <v>8</v>
      </c>
      <c r="G1400" s="7">
        <v>0</v>
      </c>
      <c r="H1400" s="7">
        <v>0</v>
      </c>
    </row>
    <row r="1401" spans="1:13" x14ac:dyDescent="0.15">
      <c r="A1401" s="1" t="s">
        <v>26</v>
      </c>
      <c r="B1401">
        <v>2</v>
      </c>
      <c r="C1401" s="1">
        <v>1</v>
      </c>
      <c r="D1401" s="2">
        <v>2</v>
      </c>
      <c r="E1401" s="6">
        <v>5</v>
      </c>
      <c r="F1401" s="6">
        <v>9</v>
      </c>
      <c r="G1401" s="7">
        <v>0</v>
      </c>
      <c r="H1401" s="7">
        <v>0</v>
      </c>
    </row>
    <row r="1402" spans="1:13" x14ac:dyDescent="0.15">
      <c r="A1402" s="1" t="s">
        <v>26</v>
      </c>
      <c r="B1402">
        <v>2</v>
      </c>
      <c r="C1402" s="1">
        <v>1</v>
      </c>
      <c r="D1402" s="2">
        <v>2</v>
      </c>
      <c r="E1402" s="6">
        <v>5</v>
      </c>
      <c r="F1402" s="6">
        <v>10</v>
      </c>
      <c r="G1402" s="7">
        <v>0</v>
      </c>
      <c r="H1402" s="7">
        <v>0</v>
      </c>
    </row>
    <row r="1403" spans="1:13" x14ac:dyDescent="0.15">
      <c r="A1403" s="1" t="s">
        <v>27</v>
      </c>
      <c r="B1403">
        <v>2</v>
      </c>
      <c r="C1403" s="1">
        <v>2</v>
      </c>
      <c r="D1403" s="2">
        <v>1</v>
      </c>
      <c r="E1403" s="2">
        <v>1</v>
      </c>
      <c r="F1403" s="6">
        <v>1</v>
      </c>
      <c r="G1403" s="7">
        <v>0</v>
      </c>
      <c r="H1403" s="7">
        <v>0</v>
      </c>
      <c r="I1403" s="8">
        <v>0</v>
      </c>
      <c r="J1403" s="9">
        <f>AVERAGE(G1403:G1412)</f>
        <v>0</v>
      </c>
      <c r="K1403" s="9">
        <f>STDEV(G1403:G1412)</f>
        <v>0</v>
      </c>
      <c r="L1403" s="9">
        <f>AVERAGE(H1403:H1412)</f>
        <v>0</v>
      </c>
      <c r="M1403">
        <f>STDEV(H1403:H1412)</f>
        <v>0</v>
      </c>
    </row>
    <row r="1404" spans="1:13" x14ac:dyDescent="0.15">
      <c r="A1404" s="1" t="s">
        <v>27</v>
      </c>
      <c r="B1404">
        <v>2</v>
      </c>
      <c r="C1404" s="1">
        <v>2</v>
      </c>
      <c r="D1404" s="2">
        <v>1</v>
      </c>
      <c r="E1404" s="2">
        <v>1</v>
      </c>
      <c r="F1404" s="6">
        <v>2</v>
      </c>
      <c r="G1404" s="7">
        <v>0</v>
      </c>
      <c r="H1404" s="7">
        <v>0</v>
      </c>
    </row>
    <row r="1405" spans="1:13" x14ac:dyDescent="0.15">
      <c r="A1405" s="1" t="s">
        <v>27</v>
      </c>
      <c r="B1405">
        <v>2</v>
      </c>
      <c r="C1405" s="1">
        <v>2</v>
      </c>
      <c r="D1405" s="2">
        <v>1</v>
      </c>
      <c r="E1405" s="2">
        <v>1</v>
      </c>
      <c r="F1405" s="6">
        <v>3</v>
      </c>
      <c r="G1405" s="7">
        <v>0</v>
      </c>
      <c r="H1405" s="7">
        <v>0</v>
      </c>
    </row>
    <row r="1406" spans="1:13" x14ac:dyDescent="0.15">
      <c r="A1406" s="1" t="s">
        <v>27</v>
      </c>
      <c r="B1406">
        <v>2</v>
      </c>
      <c r="C1406" s="1">
        <v>2</v>
      </c>
      <c r="D1406" s="2">
        <v>1</v>
      </c>
      <c r="E1406" s="2">
        <v>1</v>
      </c>
      <c r="F1406" s="6">
        <v>4</v>
      </c>
      <c r="G1406" s="7">
        <v>0</v>
      </c>
      <c r="H1406" s="7">
        <v>0</v>
      </c>
    </row>
    <row r="1407" spans="1:13" x14ac:dyDescent="0.15">
      <c r="A1407" s="1" t="s">
        <v>27</v>
      </c>
      <c r="B1407">
        <v>2</v>
      </c>
      <c r="C1407" s="1">
        <v>2</v>
      </c>
      <c r="D1407" s="2">
        <v>1</v>
      </c>
      <c r="E1407" s="2">
        <v>1</v>
      </c>
      <c r="F1407" s="6">
        <v>5</v>
      </c>
      <c r="G1407" s="7">
        <v>0</v>
      </c>
      <c r="H1407" s="7">
        <v>0</v>
      </c>
    </row>
    <row r="1408" spans="1:13" x14ac:dyDescent="0.15">
      <c r="A1408" s="1" t="s">
        <v>27</v>
      </c>
      <c r="B1408">
        <v>2</v>
      </c>
      <c r="C1408" s="1">
        <v>2</v>
      </c>
      <c r="D1408" s="2">
        <v>1</v>
      </c>
      <c r="E1408" s="2">
        <v>1</v>
      </c>
      <c r="F1408" s="6">
        <v>6</v>
      </c>
      <c r="G1408" s="7">
        <v>0</v>
      </c>
      <c r="H1408" s="7">
        <v>0</v>
      </c>
    </row>
    <row r="1409" spans="1:13" x14ac:dyDescent="0.15">
      <c r="A1409" s="1" t="s">
        <v>27</v>
      </c>
      <c r="B1409">
        <v>2</v>
      </c>
      <c r="C1409" s="1">
        <v>2</v>
      </c>
      <c r="D1409" s="2">
        <v>1</v>
      </c>
      <c r="E1409" s="2">
        <v>1</v>
      </c>
      <c r="F1409" s="6">
        <v>7</v>
      </c>
      <c r="G1409" s="7">
        <v>0</v>
      </c>
      <c r="H1409" s="7">
        <v>0</v>
      </c>
    </row>
    <row r="1410" spans="1:13" x14ac:dyDescent="0.15">
      <c r="A1410" s="1" t="s">
        <v>27</v>
      </c>
      <c r="B1410">
        <v>2</v>
      </c>
      <c r="C1410" s="1">
        <v>2</v>
      </c>
      <c r="D1410" s="2">
        <v>1</v>
      </c>
      <c r="E1410" s="2">
        <v>1</v>
      </c>
      <c r="F1410" s="6">
        <v>8</v>
      </c>
      <c r="G1410" s="7">
        <v>0</v>
      </c>
      <c r="H1410" s="7">
        <v>0</v>
      </c>
    </row>
    <row r="1411" spans="1:13" x14ac:dyDescent="0.15">
      <c r="A1411" s="1" t="s">
        <v>27</v>
      </c>
      <c r="B1411">
        <v>2</v>
      </c>
      <c r="C1411" s="1">
        <v>2</v>
      </c>
      <c r="D1411" s="2">
        <v>1</v>
      </c>
      <c r="E1411" s="2">
        <v>1</v>
      </c>
      <c r="F1411" s="6">
        <v>9</v>
      </c>
      <c r="G1411" s="7">
        <v>0</v>
      </c>
      <c r="H1411" s="7">
        <v>0</v>
      </c>
    </row>
    <row r="1412" spans="1:13" x14ac:dyDescent="0.15">
      <c r="A1412" s="1" t="s">
        <v>27</v>
      </c>
      <c r="B1412">
        <v>2</v>
      </c>
      <c r="C1412" s="1">
        <v>2</v>
      </c>
      <c r="D1412" s="2">
        <v>1</v>
      </c>
      <c r="E1412" s="2">
        <v>1</v>
      </c>
      <c r="F1412" s="6">
        <v>10</v>
      </c>
      <c r="G1412" s="7">
        <v>0</v>
      </c>
      <c r="H1412" s="7">
        <v>0</v>
      </c>
    </row>
    <row r="1413" spans="1:13" x14ac:dyDescent="0.15">
      <c r="A1413" s="1" t="s">
        <v>27</v>
      </c>
      <c r="B1413">
        <v>2</v>
      </c>
      <c r="C1413" s="1">
        <v>2</v>
      </c>
      <c r="D1413" s="2">
        <v>1</v>
      </c>
      <c r="E1413" s="2">
        <v>2</v>
      </c>
      <c r="F1413" s="6">
        <v>1</v>
      </c>
      <c r="G1413" s="11">
        <v>1.5568698543381889</v>
      </c>
      <c r="H1413" s="11">
        <v>0.87841393240880616</v>
      </c>
      <c r="I1413" s="8">
        <v>1.5568698543381889</v>
      </c>
      <c r="J1413" s="9">
        <f>AVERAGE(G1413:G1422)</f>
        <v>0.1556869854338189</v>
      </c>
      <c r="K1413" s="9">
        <f>STDEV(G1413:G1422)</f>
        <v>0.49232547601632531</v>
      </c>
      <c r="L1413" s="9">
        <f>AVERAGE(H1413:H1422)</f>
        <v>8.7841393240880611E-2</v>
      </c>
      <c r="M1413">
        <f>STDEV(H1413:H1422)</f>
        <v>0.27777887548370245</v>
      </c>
    </row>
    <row r="1414" spans="1:13" x14ac:dyDescent="0.15">
      <c r="A1414" s="1" t="s">
        <v>27</v>
      </c>
      <c r="B1414">
        <v>2</v>
      </c>
      <c r="C1414" s="1">
        <v>2</v>
      </c>
      <c r="D1414" s="2">
        <v>1</v>
      </c>
      <c r="E1414" s="2">
        <v>2</v>
      </c>
      <c r="F1414" s="6">
        <v>2</v>
      </c>
      <c r="G1414" s="7">
        <v>0</v>
      </c>
      <c r="H1414" s="7">
        <v>0</v>
      </c>
    </row>
    <row r="1415" spans="1:13" x14ac:dyDescent="0.15">
      <c r="A1415" s="1" t="s">
        <v>27</v>
      </c>
      <c r="B1415">
        <v>2</v>
      </c>
      <c r="C1415" s="1">
        <v>2</v>
      </c>
      <c r="D1415" s="2">
        <v>1</v>
      </c>
      <c r="E1415" s="2">
        <v>2</v>
      </c>
      <c r="F1415" s="6">
        <v>3</v>
      </c>
      <c r="G1415" s="7">
        <v>0</v>
      </c>
      <c r="H1415" s="7">
        <v>0</v>
      </c>
    </row>
    <row r="1416" spans="1:13" x14ac:dyDescent="0.15">
      <c r="A1416" s="1" t="s">
        <v>27</v>
      </c>
      <c r="B1416">
        <v>2</v>
      </c>
      <c r="C1416" s="1">
        <v>2</v>
      </c>
      <c r="D1416" s="2">
        <v>1</v>
      </c>
      <c r="E1416" s="2">
        <v>2</v>
      </c>
      <c r="F1416" s="6">
        <v>4</v>
      </c>
      <c r="G1416" s="7">
        <v>0</v>
      </c>
      <c r="H1416" s="7">
        <v>0</v>
      </c>
    </row>
    <row r="1417" spans="1:13" x14ac:dyDescent="0.15">
      <c r="A1417" s="1" t="s">
        <v>27</v>
      </c>
      <c r="B1417">
        <v>2</v>
      </c>
      <c r="C1417" s="1">
        <v>2</v>
      </c>
      <c r="D1417" s="2">
        <v>1</v>
      </c>
      <c r="E1417" s="2">
        <v>2</v>
      </c>
      <c r="F1417" s="6">
        <v>5</v>
      </c>
      <c r="G1417" s="7">
        <v>0</v>
      </c>
      <c r="H1417" s="7">
        <v>0</v>
      </c>
    </row>
    <row r="1418" spans="1:13" x14ac:dyDescent="0.15">
      <c r="A1418" s="1" t="s">
        <v>27</v>
      </c>
      <c r="B1418">
        <v>2</v>
      </c>
      <c r="C1418" s="1">
        <v>2</v>
      </c>
      <c r="D1418" s="2">
        <v>1</v>
      </c>
      <c r="E1418" s="2">
        <v>2</v>
      </c>
      <c r="F1418" s="6">
        <v>6</v>
      </c>
      <c r="G1418" s="7">
        <v>0</v>
      </c>
      <c r="H1418" s="7">
        <v>0</v>
      </c>
    </row>
    <row r="1419" spans="1:13" x14ac:dyDescent="0.15">
      <c r="A1419" s="1" t="s">
        <v>27</v>
      </c>
      <c r="B1419">
        <v>2</v>
      </c>
      <c r="C1419" s="1">
        <v>2</v>
      </c>
      <c r="D1419" s="2">
        <v>1</v>
      </c>
      <c r="E1419" s="2">
        <v>2</v>
      </c>
      <c r="F1419" s="6">
        <v>7</v>
      </c>
      <c r="G1419" s="7">
        <v>0</v>
      </c>
      <c r="H1419" s="7">
        <v>0</v>
      </c>
    </row>
    <row r="1420" spans="1:13" x14ac:dyDescent="0.15">
      <c r="A1420" s="1" t="s">
        <v>27</v>
      </c>
      <c r="B1420">
        <v>2</v>
      </c>
      <c r="C1420" s="1">
        <v>2</v>
      </c>
      <c r="D1420" s="2">
        <v>1</v>
      </c>
      <c r="E1420" s="2">
        <v>2</v>
      </c>
      <c r="F1420" s="6">
        <v>8</v>
      </c>
      <c r="G1420" s="7">
        <v>0</v>
      </c>
      <c r="H1420" s="7">
        <v>0</v>
      </c>
    </row>
    <row r="1421" spans="1:13" x14ac:dyDescent="0.15">
      <c r="A1421" s="1" t="s">
        <v>27</v>
      </c>
      <c r="B1421">
        <v>2</v>
      </c>
      <c r="C1421" s="1">
        <v>2</v>
      </c>
      <c r="D1421" s="2">
        <v>1</v>
      </c>
      <c r="E1421" s="2">
        <v>2</v>
      </c>
      <c r="F1421" s="6">
        <v>9</v>
      </c>
      <c r="G1421" s="7">
        <v>0</v>
      </c>
      <c r="H1421" s="7">
        <v>0</v>
      </c>
    </row>
    <row r="1422" spans="1:13" x14ac:dyDescent="0.15">
      <c r="A1422" s="1" t="s">
        <v>27</v>
      </c>
      <c r="B1422">
        <v>2</v>
      </c>
      <c r="C1422" s="1">
        <v>2</v>
      </c>
      <c r="D1422" s="2">
        <v>1</v>
      </c>
      <c r="E1422" s="2">
        <v>2</v>
      </c>
      <c r="F1422" s="6">
        <v>10</v>
      </c>
      <c r="G1422" s="7">
        <v>0</v>
      </c>
      <c r="H1422" s="7">
        <v>0</v>
      </c>
    </row>
    <row r="1423" spans="1:13" x14ac:dyDescent="0.15">
      <c r="A1423" s="1" t="s">
        <v>27</v>
      </c>
      <c r="B1423">
        <v>2</v>
      </c>
      <c r="C1423" s="1">
        <v>2</v>
      </c>
      <c r="D1423" s="2">
        <v>1</v>
      </c>
      <c r="E1423" s="2">
        <v>3</v>
      </c>
      <c r="F1423" s="6">
        <v>1</v>
      </c>
      <c r="G1423" s="7">
        <v>0</v>
      </c>
      <c r="H1423" s="7">
        <v>0</v>
      </c>
      <c r="I1423" s="8">
        <v>0</v>
      </c>
      <c r="J1423" s="9">
        <f>AVERAGE(G1423:G1432)</f>
        <v>0</v>
      </c>
      <c r="K1423" s="9">
        <f>STDEV(G1423:G1432)</f>
        <v>0</v>
      </c>
      <c r="L1423" s="9">
        <f>AVERAGE(H1423:H1432)</f>
        <v>0</v>
      </c>
      <c r="M1423">
        <f>STDEV(H1423:H1432)</f>
        <v>0</v>
      </c>
    </row>
    <row r="1424" spans="1:13" x14ac:dyDescent="0.15">
      <c r="A1424" s="1" t="s">
        <v>27</v>
      </c>
      <c r="B1424">
        <v>2</v>
      </c>
      <c r="C1424" s="1">
        <v>2</v>
      </c>
      <c r="D1424" s="2">
        <v>1</v>
      </c>
      <c r="E1424" s="2">
        <v>3</v>
      </c>
      <c r="F1424" s="6">
        <v>2</v>
      </c>
      <c r="G1424" s="7">
        <v>0</v>
      </c>
      <c r="H1424" s="7">
        <v>0</v>
      </c>
    </row>
    <row r="1425" spans="1:13" x14ac:dyDescent="0.15">
      <c r="A1425" s="1" t="s">
        <v>27</v>
      </c>
      <c r="B1425">
        <v>2</v>
      </c>
      <c r="C1425" s="1">
        <v>2</v>
      </c>
      <c r="D1425" s="2">
        <v>1</v>
      </c>
      <c r="E1425" s="2">
        <v>3</v>
      </c>
      <c r="F1425" s="6">
        <v>3</v>
      </c>
      <c r="G1425" s="7">
        <v>0</v>
      </c>
      <c r="H1425" s="7">
        <v>0</v>
      </c>
    </row>
    <row r="1426" spans="1:13" x14ac:dyDescent="0.15">
      <c r="A1426" s="1" t="s">
        <v>27</v>
      </c>
      <c r="B1426">
        <v>2</v>
      </c>
      <c r="C1426" s="1">
        <v>2</v>
      </c>
      <c r="D1426" s="2">
        <v>1</v>
      </c>
      <c r="E1426" s="2">
        <v>3</v>
      </c>
      <c r="F1426" s="6">
        <v>4</v>
      </c>
      <c r="G1426" s="7">
        <v>0</v>
      </c>
      <c r="H1426" s="7">
        <v>0</v>
      </c>
    </row>
    <row r="1427" spans="1:13" x14ac:dyDescent="0.15">
      <c r="A1427" s="1" t="s">
        <v>27</v>
      </c>
      <c r="B1427">
        <v>2</v>
      </c>
      <c r="C1427" s="1">
        <v>2</v>
      </c>
      <c r="D1427" s="2">
        <v>1</v>
      </c>
      <c r="E1427" s="2">
        <v>3</v>
      </c>
      <c r="F1427" s="6">
        <v>5</v>
      </c>
      <c r="G1427" s="7">
        <v>0</v>
      </c>
      <c r="H1427" s="7">
        <v>0</v>
      </c>
    </row>
    <row r="1428" spans="1:13" x14ac:dyDescent="0.15">
      <c r="A1428" s="1" t="s">
        <v>27</v>
      </c>
      <c r="B1428">
        <v>2</v>
      </c>
      <c r="C1428" s="1">
        <v>2</v>
      </c>
      <c r="D1428" s="2">
        <v>1</v>
      </c>
      <c r="E1428" s="2">
        <v>3</v>
      </c>
      <c r="F1428" s="6">
        <v>6</v>
      </c>
      <c r="G1428" s="7">
        <v>0</v>
      </c>
      <c r="H1428" s="7">
        <v>0</v>
      </c>
    </row>
    <row r="1429" spans="1:13" x14ac:dyDescent="0.15">
      <c r="A1429" s="1" t="s">
        <v>27</v>
      </c>
      <c r="B1429">
        <v>2</v>
      </c>
      <c r="C1429" s="1">
        <v>2</v>
      </c>
      <c r="D1429" s="2">
        <v>1</v>
      </c>
      <c r="E1429" s="2">
        <v>3</v>
      </c>
      <c r="F1429" s="6">
        <v>7</v>
      </c>
      <c r="G1429" s="7">
        <v>0</v>
      </c>
      <c r="H1429" s="7">
        <v>0</v>
      </c>
    </row>
    <row r="1430" spans="1:13" x14ac:dyDescent="0.15">
      <c r="A1430" s="1" t="s">
        <v>27</v>
      </c>
      <c r="B1430">
        <v>2</v>
      </c>
      <c r="C1430" s="1">
        <v>2</v>
      </c>
      <c r="D1430" s="2">
        <v>1</v>
      </c>
      <c r="E1430" s="2">
        <v>3</v>
      </c>
      <c r="F1430" s="6">
        <v>8</v>
      </c>
      <c r="G1430" s="7">
        <v>0</v>
      </c>
      <c r="H1430" s="7">
        <v>0</v>
      </c>
    </row>
    <row r="1431" spans="1:13" x14ac:dyDescent="0.15">
      <c r="A1431" s="1" t="s">
        <v>27</v>
      </c>
      <c r="B1431">
        <v>2</v>
      </c>
      <c r="C1431" s="1">
        <v>2</v>
      </c>
      <c r="D1431" s="2">
        <v>1</v>
      </c>
      <c r="E1431" s="2">
        <v>3</v>
      </c>
      <c r="F1431" s="6">
        <v>9</v>
      </c>
      <c r="G1431" s="7">
        <v>0</v>
      </c>
      <c r="H1431" s="7">
        <v>0</v>
      </c>
    </row>
    <row r="1432" spans="1:13" x14ac:dyDescent="0.15">
      <c r="A1432" s="1" t="s">
        <v>27</v>
      </c>
      <c r="B1432">
        <v>2</v>
      </c>
      <c r="C1432" s="1">
        <v>2</v>
      </c>
      <c r="D1432" s="2">
        <v>1</v>
      </c>
      <c r="E1432" s="2">
        <v>3</v>
      </c>
      <c r="F1432" s="6">
        <v>10</v>
      </c>
      <c r="G1432" s="7">
        <v>0</v>
      </c>
      <c r="H1432" s="7">
        <v>0</v>
      </c>
    </row>
    <row r="1433" spans="1:13" x14ac:dyDescent="0.15">
      <c r="A1433" s="1" t="s">
        <v>27</v>
      </c>
      <c r="B1433">
        <v>2</v>
      </c>
      <c r="C1433" s="1">
        <v>2</v>
      </c>
      <c r="D1433" s="2">
        <v>1</v>
      </c>
      <c r="E1433" s="2">
        <v>4</v>
      </c>
      <c r="F1433" s="6">
        <v>1</v>
      </c>
      <c r="G1433" s="7">
        <v>0</v>
      </c>
      <c r="H1433" s="7">
        <v>0</v>
      </c>
      <c r="I1433" s="8">
        <v>0</v>
      </c>
      <c r="J1433" s="9">
        <f>AVERAGE(G1433:G1442)</f>
        <v>0</v>
      </c>
      <c r="K1433" s="9">
        <f>STDEV(G1433:G1442)</f>
        <v>0</v>
      </c>
      <c r="L1433" s="9">
        <f>AVERAGE(H1433:H1442)</f>
        <v>0</v>
      </c>
      <c r="M1433">
        <f>STDEV(H1433:H1442)</f>
        <v>0</v>
      </c>
    </row>
    <row r="1434" spans="1:13" x14ac:dyDescent="0.15">
      <c r="A1434" s="1" t="s">
        <v>27</v>
      </c>
      <c r="B1434">
        <v>2</v>
      </c>
      <c r="C1434" s="1">
        <v>2</v>
      </c>
      <c r="D1434" s="2">
        <v>1</v>
      </c>
      <c r="E1434" s="2">
        <v>4</v>
      </c>
      <c r="F1434" s="6">
        <v>2</v>
      </c>
      <c r="G1434" s="7">
        <v>0</v>
      </c>
      <c r="H1434" s="7">
        <v>0</v>
      </c>
    </row>
    <row r="1435" spans="1:13" x14ac:dyDescent="0.15">
      <c r="A1435" s="1" t="s">
        <v>27</v>
      </c>
      <c r="B1435">
        <v>2</v>
      </c>
      <c r="C1435" s="1">
        <v>2</v>
      </c>
      <c r="D1435" s="2">
        <v>1</v>
      </c>
      <c r="E1435" s="2">
        <v>4</v>
      </c>
      <c r="F1435" s="6">
        <v>3</v>
      </c>
      <c r="G1435" s="7">
        <v>0</v>
      </c>
      <c r="H1435" s="7">
        <v>0</v>
      </c>
    </row>
    <row r="1436" spans="1:13" x14ac:dyDescent="0.15">
      <c r="A1436" s="1" t="s">
        <v>27</v>
      </c>
      <c r="B1436">
        <v>2</v>
      </c>
      <c r="C1436" s="1">
        <v>2</v>
      </c>
      <c r="D1436" s="2">
        <v>1</v>
      </c>
      <c r="E1436" s="2">
        <v>4</v>
      </c>
      <c r="F1436" s="6">
        <v>4</v>
      </c>
      <c r="G1436" s="7">
        <v>0</v>
      </c>
      <c r="H1436" s="7">
        <v>0</v>
      </c>
    </row>
    <row r="1437" spans="1:13" x14ac:dyDescent="0.15">
      <c r="A1437" s="1" t="s">
        <v>27</v>
      </c>
      <c r="B1437">
        <v>2</v>
      </c>
      <c r="C1437" s="1">
        <v>2</v>
      </c>
      <c r="D1437" s="2">
        <v>1</v>
      </c>
      <c r="E1437" s="2">
        <v>4</v>
      </c>
      <c r="F1437" s="6">
        <v>5</v>
      </c>
      <c r="G1437" s="7">
        <v>0</v>
      </c>
      <c r="H1437" s="7">
        <v>0</v>
      </c>
    </row>
    <row r="1438" spans="1:13" x14ac:dyDescent="0.15">
      <c r="A1438" s="1" t="s">
        <v>27</v>
      </c>
      <c r="B1438">
        <v>2</v>
      </c>
      <c r="C1438" s="1">
        <v>2</v>
      </c>
      <c r="D1438" s="2">
        <v>1</v>
      </c>
      <c r="E1438" s="2">
        <v>4</v>
      </c>
      <c r="F1438" s="6">
        <v>6</v>
      </c>
      <c r="G1438" s="7">
        <v>0</v>
      </c>
      <c r="H1438" s="7">
        <v>0</v>
      </c>
    </row>
    <row r="1439" spans="1:13" x14ac:dyDescent="0.15">
      <c r="A1439" s="1" t="s">
        <v>27</v>
      </c>
      <c r="B1439">
        <v>2</v>
      </c>
      <c r="C1439" s="1">
        <v>2</v>
      </c>
      <c r="D1439" s="2">
        <v>1</v>
      </c>
      <c r="E1439" s="2">
        <v>4</v>
      </c>
      <c r="F1439" s="6">
        <v>7</v>
      </c>
      <c r="G1439" s="7">
        <v>0</v>
      </c>
      <c r="H1439" s="7">
        <v>0</v>
      </c>
    </row>
    <row r="1440" spans="1:13" x14ac:dyDescent="0.15">
      <c r="A1440" s="1" t="s">
        <v>27</v>
      </c>
      <c r="B1440">
        <v>2</v>
      </c>
      <c r="C1440" s="1">
        <v>2</v>
      </c>
      <c r="D1440" s="2">
        <v>1</v>
      </c>
      <c r="E1440" s="2">
        <v>4</v>
      </c>
      <c r="F1440" s="6">
        <v>8</v>
      </c>
      <c r="G1440" s="7">
        <v>0</v>
      </c>
      <c r="H1440" s="7">
        <v>0</v>
      </c>
    </row>
    <row r="1441" spans="1:13" x14ac:dyDescent="0.15">
      <c r="A1441" s="1" t="s">
        <v>27</v>
      </c>
      <c r="B1441">
        <v>2</v>
      </c>
      <c r="C1441" s="1">
        <v>2</v>
      </c>
      <c r="D1441" s="2">
        <v>1</v>
      </c>
      <c r="E1441" s="2">
        <v>4</v>
      </c>
      <c r="F1441" s="6">
        <v>9</v>
      </c>
      <c r="G1441" s="7">
        <v>0</v>
      </c>
      <c r="H1441" s="7">
        <v>0</v>
      </c>
    </row>
    <row r="1442" spans="1:13" x14ac:dyDescent="0.15">
      <c r="A1442" s="1" t="s">
        <v>27</v>
      </c>
      <c r="B1442">
        <v>2</v>
      </c>
      <c r="C1442" s="1">
        <v>2</v>
      </c>
      <c r="D1442" s="2">
        <v>1</v>
      </c>
      <c r="E1442" s="2">
        <v>4</v>
      </c>
      <c r="F1442" s="6">
        <v>10</v>
      </c>
      <c r="G1442" s="7">
        <v>0</v>
      </c>
      <c r="H1442" s="7">
        <v>0</v>
      </c>
    </row>
    <row r="1443" spans="1:13" x14ac:dyDescent="0.15">
      <c r="A1443" s="1" t="s">
        <v>27</v>
      </c>
      <c r="B1443">
        <v>2</v>
      </c>
      <c r="C1443" s="1">
        <v>2</v>
      </c>
      <c r="D1443" s="2">
        <v>1</v>
      </c>
      <c r="E1443" s="6">
        <v>5</v>
      </c>
      <c r="F1443" s="6">
        <v>1</v>
      </c>
      <c r="G1443" s="7">
        <v>0</v>
      </c>
      <c r="H1443" s="7">
        <v>0</v>
      </c>
      <c r="I1443" s="8">
        <v>0</v>
      </c>
      <c r="J1443" s="9">
        <f>AVERAGE(G1443:G1452)</f>
        <v>0</v>
      </c>
      <c r="K1443" s="9">
        <f>STDEV(G1443:G1452)</f>
        <v>0</v>
      </c>
      <c r="L1443" s="9">
        <f>AVERAGE(H1443:H1452)</f>
        <v>0</v>
      </c>
      <c r="M1443">
        <f>STDEV(H1443:H1452)</f>
        <v>0</v>
      </c>
    </row>
    <row r="1444" spans="1:13" x14ac:dyDescent="0.15">
      <c r="A1444" s="1" t="s">
        <v>27</v>
      </c>
      <c r="B1444">
        <v>2</v>
      </c>
      <c r="C1444" s="1">
        <v>2</v>
      </c>
      <c r="D1444" s="2">
        <v>1</v>
      </c>
      <c r="E1444" s="6">
        <v>5</v>
      </c>
      <c r="F1444" s="6">
        <v>2</v>
      </c>
      <c r="G1444" s="7">
        <v>0</v>
      </c>
      <c r="H1444" s="7">
        <v>0</v>
      </c>
    </row>
    <row r="1445" spans="1:13" x14ac:dyDescent="0.15">
      <c r="A1445" s="1" t="s">
        <v>27</v>
      </c>
      <c r="B1445">
        <v>2</v>
      </c>
      <c r="C1445" s="1">
        <v>2</v>
      </c>
      <c r="D1445" s="2">
        <v>1</v>
      </c>
      <c r="E1445" s="6">
        <v>5</v>
      </c>
      <c r="F1445" s="6">
        <v>3</v>
      </c>
      <c r="G1445" s="7">
        <v>0</v>
      </c>
      <c r="H1445" s="7">
        <v>0</v>
      </c>
    </row>
    <row r="1446" spans="1:13" x14ac:dyDescent="0.15">
      <c r="A1446" s="1" t="s">
        <v>27</v>
      </c>
      <c r="B1446">
        <v>2</v>
      </c>
      <c r="C1446" s="1">
        <v>2</v>
      </c>
      <c r="D1446" s="2">
        <v>1</v>
      </c>
      <c r="E1446" s="6">
        <v>5</v>
      </c>
      <c r="F1446" s="6">
        <v>4</v>
      </c>
      <c r="G1446" s="7">
        <v>0</v>
      </c>
      <c r="H1446" s="7">
        <v>0</v>
      </c>
    </row>
    <row r="1447" spans="1:13" x14ac:dyDescent="0.15">
      <c r="A1447" s="1" t="s">
        <v>27</v>
      </c>
      <c r="B1447">
        <v>2</v>
      </c>
      <c r="C1447" s="1">
        <v>2</v>
      </c>
      <c r="D1447" s="2">
        <v>1</v>
      </c>
      <c r="E1447" s="6">
        <v>5</v>
      </c>
      <c r="F1447" s="6">
        <v>5</v>
      </c>
      <c r="G1447" s="7">
        <v>0</v>
      </c>
      <c r="H1447" s="7">
        <v>0</v>
      </c>
    </row>
    <row r="1448" spans="1:13" x14ac:dyDescent="0.15">
      <c r="A1448" s="1" t="s">
        <v>27</v>
      </c>
      <c r="B1448">
        <v>2</v>
      </c>
      <c r="C1448" s="1">
        <v>2</v>
      </c>
      <c r="D1448" s="2">
        <v>1</v>
      </c>
      <c r="E1448" s="6">
        <v>5</v>
      </c>
      <c r="F1448" s="6">
        <v>6</v>
      </c>
      <c r="G1448" s="7">
        <v>0</v>
      </c>
      <c r="H1448" s="7">
        <v>0</v>
      </c>
    </row>
    <row r="1449" spans="1:13" x14ac:dyDescent="0.15">
      <c r="A1449" s="1" t="s">
        <v>27</v>
      </c>
      <c r="B1449">
        <v>2</v>
      </c>
      <c r="C1449" s="1">
        <v>2</v>
      </c>
      <c r="D1449" s="2">
        <v>1</v>
      </c>
      <c r="E1449" s="2">
        <v>5</v>
      </c>
      <c r="F1449" s="6">
        <v>7</v>
      </c>
      <c r="G1449" s="7">
        <v>0</v>
      </c>
      <c r="H1449" s="7">
        <v>0</v>
      </c>
    </row>
    <row r="1450" spans="1:13" x14ac:dyDescent="0.15">
      <c r="A1450" s="1" t="s">
        <v>27</v>
      </c>
      <c r="B1450">
        <v>2</v>
      </c>
      <c r="C1450" s="1">
        <v>2</v>
      </c>
      <c r="D1450" s="2">
        <v>1</v>
      </c>
      <c r="E1450" s="6">
        <v>5</v>
      </c>
      <c r="F1450" s="6">
        <v>8</v>
      </c>
      <c r="G1450" s="7">
        <v>0</v>
      </c>
      <c r="H1450" s="7">
        <v>0</v>
      </c>
    </row>
    <row r="1451" spans="1:13" x14ac:dyDescent="0.15">
      <c r="A1451" s="1" t="s">
        <v>27</v>
      </c>
      <c r="B1451">
        <v>2</v>
      </c>
      <c r="C1451" s="1">
        <v>2</v>
      </c>
      <c r="D1451" s="2">
        <v>1</v>
      </c>
      <c r="E1451" s="6">
        <v>5</v>
      </c>
      <c r="F1451" s="6">
        <v>9</v>
      </c>
      <c r="G1451" s="7">
        <v>0</v>
      </c>
      <c r="H1451" s="7">
        <v>0</v>
      </c>
    </row>
    <row r="1452" spans="1:13" x14ac:dyDescent="0.15">
      <c r="A1452" s="1" t="s">
        <v>27</v>
      </c>
      <c r="B1452">
        <v>2</v>
      </c>
      <c r="C1452" s="1">
        <v>2</v>
      </c>
      <c r="D1452" s="2">
        <v>1</v>
      </c>
      <c r="E1452" s="6">
        <v>5</v>
      </c>
      <c r="F1452" s="6">
        <v>10</v>
      </c>
      <c r="G1452" s="7">
        <v>0</v>
      </c>
      <c r="H1452" s="7">
        <v>0</v>
      </c>
    </row>
    <row r="1453" spans="1:13" x14ac:dyDescent="0.15">
      <c r="A1453" s="1" t="s">
        <v>27</v>
      </c>
      <c r="B1453">
        <v>2</v>
      </c>
      <c r="C1453" s="1">
        <v>2</v>
      </c>
      <c r="D1453" s="2">
        <v>2</v>
      </c>
      <c r="E1453" s="2">
        <v>1</v>
      </c>
      <c r="F1453" s="6">
        <v>1</v>
      </c>
      <c r="G1453" s="7">
        <v>0</v>
      </c>
      <c r="H1453" s="7">
        <v>0</v>
      </c>
      <c r="I1453" s="8">
        <v>0</v>
      </c>
      <c r="J1453" s="9">
        <f>AVERAGE(G1453:G1462)</f>
        <v>0</v>
      </c>
      <c r="K1453" s="9">
        <f>STDEV(G1453:G1462)</f>
        <v>0</v>
      </c>
      <c r="L1453" s="9">
        <f>AVERAGE(H1453:H1462)</f>
        <v>0</v>
      </c>
      <c r="M1453">
        <f>STDEV(H1453:H1462)</f>
        <v>0</v>
      </c>
    </row>
    <row r="1454" spans="1:13" x14ac:dyDescent="0.15">
      <c r="A1454" s="1" t="s">
        <v>27</v>
      </c>
      <c r="B1454">
        <v>2</v>
      </c>
      <c r="C1454" s="1">
        <v>2</v>
      </c>
      <c r="D1454" s="2">
        <v>2</v>
      </c>
      <c r="E1454" s="2">
        <v>1</v>
      </c>
      <c r="F1454" s="6">
        <v>2</v>
      </c>
      <c r="G1454" s="7">
        <v>0</v>
      </c>
      <c r="H1454" s="7">
        <v>0</v>
      </c>
    </row>
    <row r="1455" spans="1:13" x14ac:dyDescent="0.15">
      <c r="A1455" s="1" t="s">
        <v>27</v>
      </c>
      <c r="B1455">
        <v>2</v>
      </c>
      <c r="C1455" s="1">
        <v>2</v>
      </c>
      <c r="D1455" s="2">
        <v>2</v>
      </c>
      <c r="E1455" s="2">
        <v>1</v>
      </c>
      <c r="F1455" s="6">
        <v>3</v>
      </c>
      <c r="G1455" s="7">
        <v>0</v>
      </c>
      <c r="H1455" s="7">
        <v>0</v>
      </c>
    </row>
    <row r="1456" spans="1:13" x14ac:dyDescent="0.15">
      <c r="A1456" s="1" t="s">
        <v>27</v>
      </c>
      <c r="B1456">
        <v>2</v>
      </c>
      <c r="C1456" s="1">
        <v>2</v>
      </c>
      <c r="D1456" s="2">
        <v>2</v>
      </c>
      <c r="E1456" s="2">
        <v>1</v>
      </c>
      <c r="F1456" s="6">
        <v>4</v>
      </c>
      <c r="G1456" s="7">
        <v>0</v>
      </c>
      <c r="H1456" s="7">
        <v>0</v>
      </c>
    </row>
    <row r="1457" spans="1:13" x14ac:dyDescent="0.15">
      <c r="A1457" s="1" t="s">
        <v>27</v>
      </c>
      <c r="B1457">
        <v>2</v>
      </c>
      <c r="C1457" s="1">
        <v>2</v>
      </c>
      <c r="D1457" s="2">
        <v>2</v>
      </c>
      <c r="E1457" s="2">
        <v>1</v>
      </c>
      <c r="F1457" s="6">
        <v>5</v>
      </c>
      <c r="G1457" s="7">
        <v>0</v>
      </c>
      <c r="H1457" s="7">
        <v>0</v>
      </c>
    </row>
    <row r="1458" spans="1:13" x14ac:dyDescent="0.15">
      <c r="A1458" s="1" t="s">
        <v>27</v>
      </c>
      <c r="B1458">
        <v>2</v>
      </c>
      <c r="C1458" s="1">
        <v>2</v>
      </c>
      <c r="D1458" s="2">
        <v>2</v>
      </c>
      <c r="E1458" s="2">
        <v>1</v>
      </c>
      <c r="F1458" s="6">
        <v>6</v>
      </c>
      <c r="G1458" s="7">
        <v>0</v>
      </c>
      <c r="H1458" s="7">
        <v>0</v>
      </c>
    </row>
    <row r="1459" spans="1:13" x14ac:dyDescent="0.15">
      <c r="A1459" s="1" t="s">
        <v>27</v>
      </c>
      <c r="B1459">
        <v>2</v>
      </c>
      <c r="C1459" s="1">
        <v>2</v>
      </c>
      <c r="D1459" s="2">
        <v>2</v>
      </c>
      <c r="E1459" s="2">
        <v>1</v>
      </c>
      <c r="F1459" s="6">
        <v>7</v>
      </c>
      <c r="G1459" s="7">
        <v>0</v>
      </c>
      <c r="H1459" s="7">
        <v>0</v>
      </c>
    </row>
    <row r="1460" spans="1:13" x14ac:dyDescent="0.15">
      <c r="A1460" s="1" t="s">
        <v>27</v>
      </c>
      <c r="B1460">
        <v>2</v>
      </c>
      <c r="C1460" s="1">
        <v>2</v>
      </c>
      <c r="D1460" s="2">
        <v>2</v>
      </c>
      <c r="E1460" s="2">
        <v>1</v>
      </c>
      <c r="F1460" s="6">
        <v>8</v>
      </c>
      <c r="G1460" s="7">
        <v>0</v>
      </c>
      <c r="H1460" s="7">
        <v>0</v>
      </c>
    </row>
    <row r="1461" spans="1:13" x14ac:dyDescent="0.15">
      <c r="A1461" s="1" t="s">
        <v>27</v>
      </c>
      <c r="B1461">
        <v>2</v>
      </c>
      <c r="C1461" s="1">
        <v>2</v>
      </c>
      <c r="D1461" s="2">
        <v>2</v>
      </c>
      <c r="E1461" s="2">
        <v>1</v>
      </c>
      <c r="F1461" s="6">
        <v>9</v>
      </c>
      <c r="G1461" s="7">
        <v>0</v>
      </c>
      <c r="H1461" s="7">
        <v>0</v>
      </c>
    </row>
    <row r="1462" spans="1:13" x14ac:dyDescent="0.15">
      <c r="A1462" s="1" t="s">
        <v>27</v>
      </c>
      <c r="B1462">
        <v>2</v>
      </c>
      <c r="C1462" s="1">
        <v>2</v>
      </c>
      <c r="D1462" s="2">
        <v>2</v>
      </c>
      <c r="E1462" s="2">
        <v>1</v>
      </c>
      <c r="F1462" s="6">
        <v>10</v>
      </c>
      <c r="G1462" s="7">
        <v>0</v>
      </c>
      <c r="H1462" s="7">
        <v>0</v>
      </c>
    </row>
    <row r="1463" spans="1:13" x14ac:dyDescent="0.15">
      <c r="A1463" s="1" t="s">
        <v>27</v>
      </c>
      <c r="B1463">
        <v>2</v>
      </c>
      <c r="C1463" s="1">
        <v>2</v>
      </c>
      <c r="D1463" s="2">
        <v>2</v>
      </c>
      <c r="E1463" s="2">
        <v>2</v>
      </c>
      <c r="F1463" s="6">
        <v>1</v>
      </c>
      <c r="G1463" s="7">
        <v>0</v>
      </c>
      <c r="H1463" s="7">
        <v>0</v>
      </c>
      <c r="I1463" s="8">
        <v>0</v>
      </c>
      <c r="J1463" s="9">
        <f>AVERAGE(G1463:G1472)</f>
        <v>0</v>
      </c>
      <c r="K1463" s="9">
        <f>STDEV(G1463:G1472)</f>
        <v>0</v>
      </c>
      <c r="L1463" s="9">
        <f>AVERAGE(H1463:H1472)</f>
        <v>0</v>
      </c>
      <c r="M1463">
        <f>STDEV(H1463:H1472)</f>
        <v>0</v>
      </c>
    </row>
    <row r="1464" spans="1:13" x14ac:dyDescent="0.15">
      <c r="A1464" s="1" t="s">
        <v>27</v>
      </c>
      <c r="B1464">
        <v>2</v>
      </c>
      <c r="C1464" s="1">
        <v>2</v>
      </c>
      <c r="D1464" s="2">
        <v>2</v>
      </c>
      <c r="E1464" s="2">
        <v>2</v>
      </c>
      <c r="F1464" s="6">
        <v>2</v>
      </c>
      <c r="G1464" s="7">
        <v>0</v>
      </c>
      <c r="H1464" s="7">
        <v>0</v>
      </c>
    </row>
    <row r="1465" spans="1:13" x14ac:dyDescent="0.15">
      <c r="A1465" s="1" t="s">
        <v>27</v>
      </c>
      <c r="B1465">
        <v>2</v>
      </c>
      <c r="C1465" s="1">
        <v>2</v>
      </c>
      <c r="D1465" s="2">
        <v>2</v>
      </c>
      <c r="E1465" s="2">
        <v>2</v>
      </c>
      <c r="F1465" s="6">
        <v>3</v>
      </c>
      <c r="G1465" s="7">
        <v>0</v>
      </c>
      <c r="H1465" s="7">
        <v>0</v>
      </c>
    </row>
    <row r="1466" spans="1:13" x14ac:dyDescent="0.15">
      <c r="A1466" s="1" t="s">
        <v>27</v>
      </c>
      <c r="B1466">
        <v>2</v>
      </c>
      <c r="C1466" s="1">
        <v>2</v>
      </c>
      <c r="D1466" s="2">
        <v>2</v>
      </c>
      <c r="E1466" s="2">
        <v>2</v>
      </c>
      <c r="F1466" s="6">
        <v>4</v>
      </c>
      <c r="G1466" s="7">
        <v>0</v>
      </c>
      <c r="H1466" s="7">
        <v>0</v>
      </c>
    </row>
    <row r="1467" spans="1:13" x14ac:dyDescent="0.15">
      <c r="A1467" s="1" t="s">
        <v>27</v>
      </c>
      <c r="B1467">
        <v>2</v>
      </c>
      <c r="C1467" s="1">
        <v>2</v>
      </c>
      <c r="D1467" s="2">
        <v>2</v>
      </c>
      <c r="E1467" s="2">
        <v>2</v>
      </c>
      <c r="F1467" s="6">
        <v>5</v>
      </c>
      <c r="G1467" s="7">
        <v>0</v>
      </c>
      <c r="H1467" s="7">
        <v>0</v>
      </c>
    </row>
    <row r="1468" spans="1:13" x14ac:dyDescent="0.15">
      <c r="A1468" s="1" t="s">
        <v>27</v>
      </c>
      <c r="B1468">
        <v>2</v>
      </c>
      <c r="C1468" s="1">
        <v>2</v>
      </c>
      <c r="D1468" s="2">
        <v>2</v>
      </c>
      <c r="E1468" s="2">
        <v>2</v>
      </c>
      <c r="F1468" s="6">
        <v>6</v>
      </c>
      <c r="G1468" s="7">
        <v>0</v>
      </c>
      <c r="H1468" s="7">
        <v>0</v>
      </c>
    </row>
    <row r="1469" spans="1:13" x14ac:dyDescent="0.15">
      <c r="A1469" s="1" t="s">
        <v>27</v>
      </c>
      <c r="B1469">
        <v>2</v>
      </c>
      <c r="C1469" s="1">
        <v>2</v>
      </c>
      <c r="D1469" s="2">
        <v>2</v>
      </c>
      <c r="E1469" s="2">
        <v>2</v>
      </c>
      <c r="F1469" s="6">
        <v>7</v>
      </c>
      <c r="G1469" s="7">
        <v>0</v>
      </c>
      <c r="H1469" s="7">
        <v>0</v>
      </c>
    </row>
    <row r="1470" spans="1:13" x14ac:dyDescent="0.15">
      <c r="A1470" s="1" t="s">
        <v>27</v>
      </c>
      <c r="B1470">
        <v>2</v>
      </c>
      <c r="C1470" s="1">
        <v>2</v>
      </c>
      <c r="D1470" s="2">
        <v>2</v>
      </c>
      <c r="E1470" s="2">
        <v>2</v>
      </c>
      <c r="F1470" s="6">
        <v>8</v>
      </c>
      <c r="G1470" s="7">
        <v>0</v>
      </c>
      <c r="H1470" s="7">
        <v>0</v>
      </c>
    </row>
    <row r="1471" spans="1:13" x14ac:dyDescent="0.15">
      <c r="A1471" s="1" t="s">
        <v>27</v>
      </c>
      <c r="B1471">
        <v>2</v>
      </c>
      <c r="C1471" s="1">
        <v>2</v>
      </c>
      <c r="D1471" s="2">
        <v>2</v>
      </c>
      <c r="E1471" s="2">
        <v>2</v>
      </c>
      <c r="F1471" s="6">
        <v>9</v>
      </c>
      <c r="G1471" s="7">
        <v>0</v>
      </c>
      <c r="H1471" s="7">
        <v>0</v>
      </c>
    </row>
    <row r="1472" spans="1:13" x14ac:dyDescent="0.15">
      <c r="A1472" s="1" t="s">
        <v>27</v>
      </c>
      <c r="B1472">
        <v>2</v>
      </c>
      <c r="C1472" s="1">
        <v>2</v>
      </c>
      <c r="D1472" s="2">
        <v>2</v>
      </c>
      <c r="E1472" s="2">
        <v>2</v>
      </c>
      <c r="F1472" s="6">
        <v>10</v>
      </c>
      <c r="G1472" s="7">
        <v>0</v>
      </c>
      <c r="H1472" s="7">
        <v>0</v>
      </c>
    </row>
    <row r="1473" spans="1:13" x14ac:dyDescent="0.15">
      <c r="A1473" s="1" t="s">
        <v>27</v>
      </c>
      <c r="B1473">
        <v>2</v>
      </c>
      <c r="C1473" s="1">
        <v>2</v>
      </c>
      <c r="D1473" s="2">
        <v>2</v>
      </c>
      <c r="E1473" s="2">
        <v>3</v>
      </c>
      <c r="F1473" s="6">
        <v>1</v>
      </c>
      <c r="G1473" s="7">
        <v>0</v>
      </c>
      <c r="H1473" s="7">
        <v>0</v>
      </c>
      <c r="I1473" s="8">
        <v>0</v>
      </c>
      <c r="J1473" s="9">
        <f>AVERAGE(G1473:G1482)</f>
        <v>0</v>
      </c>
      <c r="K1473" s="9">
        <f>STDEV(G1473:G1482)</f>
        <v>0</v>
      </c>
      <c r="L1473" s="9">
        <f>AVERAGE(H1473:H1482)</f>
        <v>0</v>
      </c>
      <c r="M1473">
        <f>STDEV(H1473:H1482)</f>
        <v>0</v>
      </c>
    </row>
    <row r="1474" spans="1:13" x14ac:dyDescent="0.15">
      <c r="A1474" s="1" t="s">
        <v>27</v>
      </c>
      <c r="B1474">
        <v>2</v>
      </c>
      <c r="C1474" s="1">
        <v>2</v>
      </c>
      <c r="D1474" s="2">
        <v>2</v>
      </c>
      <c r="E1474" s="2">
        <v>3</v>
      </c>
      <c r="F1474" s="6">
        <v>2</v>
      </c>
      <c r="G1474" s="7">
        <v>0</v>
      </c>
      <c r="H1474" s="7">
        <v>0</v>
      </c>
    </row>
    <row r="1475" spans="1:13" x14ac:dyDescent="0.15">
      <c r="A1475" s="1" t="s">
        <v>27</v>
      </c>
      <c r="B1475">
        <v>2</v>
      </c>
      <c r="C1475" s="1">
        <v>2</v>
      </c>
      <c r="D1475" s="2">
        <v>2</v>
      </c>
      <c r="E1475" s="2">
        <v>3</v>
      </c>
      <c r="F1475" s="6">
        <v>3</v>
      </c>
      <c r="G1475" s="7">
        <v>0</v>
      </c>
      <c r="H1475" s="7">
        <v>0</v>
      </c>
    </row>
    <row r="1476" spans="1:13" x14ac:dyDescent="0.15">
      <c r="A1476" s="1" t="s">
        <v>27</v>
      </c>
      <c r="B1476">
        <v>2</v>
      </c>
      <c r="C1476" s="1">
        <v>2</v>
      </c>
      <c r="D1476" s="2">
        <v>2</v>
      </c>
      <c r="E1476" s="2">
        <v>3</v>
      </c>
      <c r="F1476" s="6">
        <v>4</v>
      </c>
      <c r="G1476" s="7">
        <v>0</v>
      </c>
      <c r="H1476" s="7">
        <v>0</v>
      </c>
    </row>
    <row r="1477" spans="1:13" x14ac:dyDescent="0.15">
      <c r="A1477" s="1" t="s">
        <v>27</v>
      </c>
      <c r="B1477">
        <v>2</v>
      </c>
      <c r="C1477" s="1">
        <v>2</v>
      </c>
      <c r="D1477" s="2">
        <v>2</v>
      </c>
      <c r="E1477" s="2">
        <v>3</v>
      </c>
      <c r="F1477" s="6">
        <v>5</v>
      </c>
      <c r="G1477" s="7">
        <v>0</v>
      </c>
      <c r="H1477" s="7">
        <v>0</v>
      </c>
    </row>
    <row r="1478" spans="1:13" x14ac:dyDescent="0.15">
      <c r="A1478" s="1" t="s">
        <v>27</v>
      </c>
      <c r="B1478">
        <v>2</v>
      </c>
      <c r="C1478" s="1">
        <v>2</v>
      </c>
      <c r="D1478" s="2">
        <v>2</v>
      </c>
      <c r="E1478" s="2">
        <v>3</v>
      </c>
      <c r="F1478" s="6">
        <v>6</v>
      </c>
      <c r="G1478" s="7">
        <v>0</v>
      </c>
      <c r="H1478" s="7">
        <v>0</v>
      </c>
    </row>
    <row r="1479" spans="1:13" x14ac:dyDescent="0.15">
      <c r="A1479" s="1" t="s">
        <v>27</v>
      </c>
      <c r="B1479">
        <v>2</v>
      </c>
      <c r="C1479" s="1">
        <v>2</v>
      </c>
      <c r="D1479" s="2">
        <v>2</v>
      </c>
      <c r="E1479" s="2">
        <v>3</v>
      </c>
      <c r="F1479" s="6">
        <v>7</v>
      </c>
      <c r="G1479" s="7">
        <v>0</v>
      </c>
      <c r="H1479" s="7">
        <v>0</v>
      </c>
    </row>
    <row r="1480" spans="1:13" x14ac:dyDescent="0.15">
      <c r="A1480" s="1" t="s">
        <v>27</v>
      </c>
      <c r="B1480">
        <v>2</v>
      </c>
      <c r="C1480" s="1">
        <v>2</v>
      </c>
      <c r="D1480" s="2">
        <v>2</v>
      </c>
      <c r="E1480" s="2">
        <v>3</v>
      </c>
      <c r="F1480" s="6">
        <v>8</v>
      </c>
      <c r="G1480" s="7">
        <v>0</v>
      </c>
      <c r="H1480" s="7">
        <v>0</v>
      </c>
    </row>
    <row r="1481" spans="1:13" x14ac:dyDescent="0.15">
      <c r="A1481" s="1" t="s">
        <v>27</v>
      </c>
      <c r="B1481">
        <v>2</v>
      </c>
      <c r="C1481" s="1">
        <v>2</v>
      </c>
      <c r="D1481" s="2">
        <v>2</v>
      </c>
      <c r="E1481" s="2">
        <v>3</v>
      </c>
      <c r="F1481" s="6">
        <v>9</v>
      </c>
      <c r="G1481" s="7">
        <v>0</v>
      </c>
      <c r="H1481" s="7">
        <v>0</v>
      </c>
    </row>
    <row r="1482" spans="1:13" x14ac:dyDescent="0.15">
      <c r="A1482" s="1" t="s">
        <v>27</v>
      </c>
      <c r="B1482">
        <v>2</v>
      </c>
      <c r="C1482" s="1">
        <v>2</v>
      </c>
      <c r="D1482" s="2">
        <v>2</v>
      </c>
      <c r="E1482" s="2">
        <v>3</v>
      </c>
      <c r="F1482" s="6">
        <v>10</v>
      </c>
      <c r="G1482" s="7">
        <v>0</v>
      </c>
      <c r="H1482" s="7">
        <v>0</v>
      </c>
    </row>
    <row r="1483" spans="1:13" x14ac:dyDescent="0.15">
      <c r="A1483" s="1" t="s">
        <v>27</v>
      </c>
      <c r="B1483">
        <v>2</v>
      </c>
      <c r="C1483" s="1">
        <v>2</v>
      </c>
      <c r="D1483" s="2">
        <v>2</v>
      </c>
      <c r="E1483" s="2">
        <v>4</v>
      </c>
      <c r="F1483" s="6">
        <v>1</v>
      </c>
      <c r="G1483" s="7">
        <v>0</v>
      </c>
      <c r="H1483" s="7">
        <v>0</v>
      </c>
      <c r="I1483" s="8">
        <v>0</v>
      </c>
      <c r="J1483" s="9">
        <f>AVERAGE(G1483:G1492)</f>
        <v>0</v>
      </c>
      <c r="K1483" s="9">
        <f>STDEV(G1483:G1492)</f>
        <v>0</v>
      </c>
      <c r="L1483" s="9">
        <f>AVERAGE(H1483:H1492)</f>
        <v>0</v>
      </c>
      <c r="M1483">
        <f>STDEV(H1483:H1492)</f>
        <v>0</v>
      </c>
    </row>
    <row r="1484" spans="1:13" x14ac:dyDescent="0.15">
      <c r="A1484" s="1" t="s">
        <v>27</v>
      </c>
      <c r="B1484">
        <v>2</v>
      </c>
      <c r="C1484" s="1">
        <v>2</v>
      </c>
      <c r="D1484" s="2">
        <v>2</v>
      </c>
      <c r="E1484" s="2">
        <v>4</v>
      </c>
      <c r="F1484" s="6">
        <v>2</v>
      </c>
      <c r="G1484" s="7">
        <v>0</v>
      </c>
      <c r="H1484" s="7">
        <v>0</v>
      </c>
    </row>
    <row r="1485" spans="1:13" x14ac:dyDescent="0.15">
      <c r="A1485" s="1" t="s">
        <v>27</v>
      </c>
      <c r="B1485">
        <v>2</v>
      </c>
      <c r="C1485" s="1">
        <v>2</v>
      </c>
      <c r="D1485" s="2">
        <v>2</v>
      </c>
      <c r="E1485" s="2">
        <v>4</v>
      </c>
      <c r="F1485" s="6">
        <v>3</v>
      </c>
      <c r="G1485" s="7">
        <v>0</v>
      </c>
      <c r="H1485" s="7">
        <v>0</v>
      </c>
    </row>
    <row r="1486" spans="1:13" x14ac:dyDescent="0.15">
      <c r="A1486" s="1" t="s">
        <v>27</v>
      </c>
      <c r="B1486">
        <v>2</v>
      </c>
      <c r="C1486" s="1">
        <v>2</v>
      </c>
      <c r="D1486" s="2">
        <v>2</v>
      </c>
      <c r="E1486" s="2">
        <v>4</v>
      </c>
      <c r="F1486" s="6">
        <v>4</v>
      </c>
      <c r="G1486" s="7">
        <v>0</v>
      </c>
      <c r="H1486" s="7">
        <v>0</v>
      </c>
    </row>
    <row r="1487" spans="1:13" x14ac:dyDescent="0.15">
      <c r="A1487" s="1" t="s">
        <v>27</v>
      </c>
      <c r="B1487">
        <v>2</v>
      </c>
      <c r="C1487" s="1">
        <v>2</v>
      </c>
      <c r="D1487" s="2">
        <v>2</v>
      </c>
      <c r="E1487" s="2">
        <v>4</v>
      </c>
      <c r="F1487" s="6">
        <v>5</v>
      </c>
      <c r="G1487" s="7">
        <v>0</v>
      </c>
      <c r="H1487" s="7">
        <v>0</v>
      </c>
    </row>
    <row r="1488" spans="1:13" x14ac:dyDescent="0.15">
      <c r="A1488" s="1" t="s">
        <v>27</v>
      </c>
      <c r="B1488">
        <v>2</v>
      </c>
      <c r="C1488" s="1">
        <v>2</v>
      </c>
      <c r="D1488" s="2">
        <v>2</v>
      </c>
      <c r="E1488" s="2">
        <v>4</v>
      </c>
      <c r="F1488" s="6">
        <v>6</v>
      </c>
      <c r="G1488" s="7">
        <v>0</v>
      </c>
      <c r="H1488" s="7">
        <v>0</v>
      </c>
    </row>
    <row r="1489" spans="1:13" x14ac:dyDescent="0.15">
      <c r="A1489" s="1" t="s">
        <v>27</v>
      </c>
      <c r="B1489">
        <v>2</v>
      </c>
      <c r="C1489" s="1">
        <v>2</v>
      </c>
      <c r="D1489" s="2">
        <v>2</v>
      </c>
      <c r="E1489" s="2">
        <v>4</v>
      </c>
      <c r="F1489" s="6">
        <v>7</v>
      </c>
      <c r="G1489" s="7">
        <v>0</v>
      </c>
      <c r="H1489" s="7">
        <v>0</v>
      </c>
    </row>
    <row r="1490" spans="1:13" x14ac:dyDescent="0.15">
      <c r="A1490" s="1" t="s">
        <v>27</v>
      </c>
      <c r="B1490">
        <v>2</v>
      </c>
      <c r="C1490" s="1">
        <v>2</v>
      </c>
      <c r="D1490" s="2">
        <v>2</v>
      </c>
      <c r="E1490" s="2">
        <v>4</v>
      </c>
      <c r="F1490" s="6">
        <v>8</v>
      </c>
      <c r="G1490" s="7">
        <v>0</v>
      </c>
      <c r="H1490" s="7">
        <v>0</v>
      </c>
    </row>
    <row r="1491" spans="1:13" x14ac:dyDescent="0.15">
      <c r="A1491" s="1" t="s">
        <v>27</v>
      </c>
      <c r="B1491">
        <v>2</v>
      </c>
      <c r="C1491" s="1">
        <v>2</v>
      </c>
      <c r="D1491" s="2">
        <v>2</v>
      </c>
      <c r="E1491" s="2">
        <v>4</v>
      </c>
      <c r="F1491" s="6">
        <v>9</v>
      </c>
      <c r="G1491" s="7">
        <v>0</v>
      </c>
      <c r="H1491" s="7">
        <v>0</v>
      </c>
    </row>
    <row r="1492" spans="1:13" x14ac:dyDescent="0.15">
      <c r="A1492" s="1" t="s">
        <v>27</v>
      </c>
      <c r="B1492">
        <v>2</v>
      </c>
      <c r="C1492" s="1">
        <v>2</v>
      </c>
      <c r="D1492" s="2">
        <v>2</v>
      </c>
      <c r="E1492" s="2">
        <v>4</v>
      </c>
      <c r="F1492" s="6">
        <v>10</v>
      </c>
      <c r="G1492" s="7">
        <v>0</v>
      </c>
      <c r="H1492" s="7">
        <v>0</v>
      </c>
    </row>
    <row r="1493" spans="1:13" x14ac:dyDescent="0.15">
      <c r="A1493" s="1" t="s">
        <v>27</v>
      </c>
      <c r="B1493">
        <v>2</v>
      </c>
      <c r="C1493" s="1">
        <v>2</v>
      </c>
      <c r="D1493" s="2">
        <v>2</v>
      </c>
      <c r="E1493" s="6">
        <v>5</v>
      </c>
      <c r="F1493" s="6">
        <v>1</v>
      </c>
      <c r="G1493" s="7">
        <v>0</v>
      </c>
      <c r="H1493" s="7">
        <v>0</v>
      </c>
      <c r="I1493" s="8">
        <v>0</v>
      </c>
      <c r="J1493" s="9">
        <f>AVERAGE(G1493:G1502)</f>
        <v>0</v>
      </c>
      <c r="K1493" s="9">
        <f>STDEV(G1493:G1502)</f>
        <v>0</v>
      </c>
      <c r="L1493" s="9">
        <f>AVERAGE(H1493:H1502)</f>
        <v>0</v>
      </c>
      <c r="M1493">
        <f>STDEV(H1493:H1502)</f>
        <v>0</v>
      </c>
    </row>
    <row r="1494" spans="1:13" x14ac:dyDescent="0.15">
      <c r="A1494" s="1" t="s">
        <v>27</v>
      </c>
      <c r="B1494">
        <v>2</v>
      </c>
      <c r="C1494" s="1">
        <v>2</v>
      </c>
      <c r="D1494" s="2">
        <v>2</v>
      </c>
      <c r="E1494" s="6">
        <v>5</v>
      </c>
      <c r="F1494" s="6">
        <v>2</v>
      </c>
      <c r="G1494" s="7">
        <v>0</v>
      </c>
      <c r="H1494" s="7">
        <v>0</v>
      </c>
    </row>
    <row r="1495" spans="1:13" x14ac:dyDescent="0.15">
      <c r="A1495" s="1" t="s">
        <v>27</v>
      </c>
      <c r="B1495">
        <v>2</v>
      </c>
      <c r="C1495" s="1">
        <v>2</v>
      </c>
      <c r="D1495" s="2">
        <v>2</v>
      </c>
      <c r="E1495" s="6">
        <v>5</v>
      </c>
      <c r="F1495" s="6">
        <v>3</v>
      </c>
      <c r="G1495" s="7">
        <v>0</v>
      </c>
      <c r="H1495" s="7">
        <v>0</v>
      </c>
    </row>
    <row r="1496" spans="1:13" x14ac:dyDescent="0.15">
      <c r="A1496" s="1" t="s">
        <v>27</v>
      </c>
      <c r="B1496">
        <v>2</v>
      </c>
      <c r="C1496" s="1">
        <v>2</v>
      </c>
      <c r="D1496" s="2">
        <v>2</v>
      </c>
      <c r="E1496" s="6">
        <v>5</v>
      </c>
      <c r="F1496" s="6">
        <v>4</v>
      </c>
      <c r="G1496" s="7">
        <v>0</v>
      </c>
      <c r="H1496" s="7">
        <v>0</v>
      </c>
    </row>
    <row r="1497" spans="1:13" x14ac:dyDescent="0.15">
      <c r="A1497" s="1" t="s">
        <v>27</v>
      </c>
      <c r="B1497">
        <v>2</v>
      </c>
      <c r="C1497" s="1">
        <v>2</v>
      </c>
      <c r="D1497" s="2">
        <v>2</v>
      </c>
      <c r="E1497" s="6">
        <v>5</v>
      </c>
      <c r="F1497" s="6">
        <v>5</v>
      </c>
      <c r="G1497" s="7">
        <v>0</v>
      </c>
      <c r="H1497" s="7">
        <v>0</v>
      </c>
    </row>
    <row r="1498" spans="1:13" x14ac:dyDescent="0.15">
      <c r="A1498" s="1" t="s">
        <v>27</v>
      </c>
      <c r="B1498">
        <v>2</v>
      </c>
      <c r="C1498" s="1">
        <v>2</v>
      </c>
      <c r="D1498" s="2">
        <v>2</v>
      </c>
      <c r="E1498" s="6">
        <v>5</v>
      </c>
      <c r="F1498" s="6">
        <v>6</v>
      </c>
      <c r="G1498" s="7">
        <v>0</v>
      </c>
      <c r="H1498" s="7">
        <v>0</v>
      </c>
    </row>
    <row r="1499" spans="1:13" x14ac:dyDescent="0.15">
      <c r="A1499" s="1" t="s">
        <v>27</v>
      </c>
      <c r="B1499">
        <v>2</v>
      </c>
      <c r="C1499" s="1">
        <v>2</v>
      </c>
      <c r="D1499" s="2">
        <v>2</v>
      </c>
      <c r="E1499" s="2">
        <v>5</v>
      </c>
      <c r="F1499" s="6">
        <v>7</v>
      </c>
      <c r="G1499" s="7">
        <v>0</v>
      </c>
      <c r="H1499" s="7">
        <v>0</v>
      </c>
    </row>
    <row r="1500" spans="1:13" x14ac:dyDescent="0.15">
      <c r="A1500" s="1" t="s">
        <v>27</v>
      </c>
      <c r="B1500">
        <v>2</v>
      </c>
      <c r="C1500" s="1">
        <v>2</v>
      </c>
      <c r="D1500" s="2">
        <v>2</v>
      </c>
      <c r="E1500" s="6">
        <v>5</v>
      </c>
      <c r="F1500" s="6">
        <v>8</v>
      </c>
      <c r="G1500" s="7">
        <v>0</v>
      </c>
      <c r="H1500" s="7">
        <v>0</v>
      </c>
    </row>
    <row r="1501" spans="1:13" x14ac:dyDescent="0.15">
      <c r="A1501" s="1" t="s">
        <v>27</v>
      </c>
      <c r="B1501">
        <v>2</v>
      </c>
      <c r="C1501" s="1">
        <v>2</v>
      </c>
      <c r="D1501" s="2">
        <v>2</v>
      </c>
      <c r="E1501" s="6">
        <v>5</v>
      </c>
      <c r="F1501" s="6">
        <v>9</v>
      </c>
      <c r="G1501" s="7">
        <v>0</v>
      </c>
      <c r="H1501" s="7">
        <v>0</v>
      </c>
    </row>
    <row r="1502" spans="1:13" x14ac:dyDescent="0.15">
      <c r="A1502" s="1" t="s">
        <v>27</v>
      </c>
      <c r="B1502">
        <v>2</v>
      </c>
      <c r="C1502" s="1">
        <v>2</v>
      </c>
      <c r="D1502" s="2">
        <v>2</v>
      </c>
      <c r="E1502" s="6">
        <v>5</v>
      </c>
      <c r="F1502" s="6">
        <v>10</v>
      </c>
      <c r="G1502" s="7">
        <v>0</v>
      </c>
      <c r="H1502" s="7">
        <v>0</v>
      </c>
    </row>
    <row r="1503" spans="1:13" x14ac:dyDescent="0.15">
      <c r="A1503" s="1" t="s">
        <v>28</v>
      </c>
      <c r="B1503">
        <v>2</v>
      </c>
      <c r="C1503" s="1">
        <v>3</v>
      </c>
      <c r="D1503" s="2">
        <v>1</v>
      </c>
      <c r="E1503" s="2">
        <v>1</v>
      </c>
      <c r="F1503" s="6">
        <v>1</v>
      </c>
      <c r="G1503" s="11">
        <v>15.840675278015397</v>
      </c>
      <c r="H1503" s="11">
        <v>11.152499313375447</v>
      </c>
      <c r="I1503" s="8">
        <v>78.157409067579124</v>
      </c>
      <c r="J1503" s="9">
        <f>AVERAGE(G1503:G1512)</f>
        <v>7.8157409067579122</v>
      </c>
      <c r="K1503" s="9">
        <f>STDEV(G1503:G1512)</f>
        <v>8.3448760498757295</v>
      </c>
      <c r="L1503" s="9">
        <f>AVERAGE(H1503:H1512)</f>
        <v>4.3109824029420505</v>
      </c>
      <c r="M1503">
        <f>STDEV(H1503:H1512)</f>
        <v>4.5347724556602822</v>
      </c>
    </row>
    <row r="1504" spans="1:13" x14ac:dyDescent="0.15">
      <c r="A1504" s="1" t="s">
        <v>28</v>
      </c>
      <c r="B1504">
        <v>2</v>
      </c>
      <c r="C1504" s="1">
        <v>3</v>
      </c>
      <c r="D1504" s="2">
        <v>1</v>
      </c>
      <c r="E1504" s="2">
        <v>1</v>
      </c>
      <c r="F1504" s="6">
        <v>2</v>
      </c>
      <c r="G1504" s="11">
        <v>17.182878100940975</v>
      </c>
      <c r="H1504" s="11">
        <v>9.2758945200160579</v>
      </c>
    </row>
    <row r="1505" spans="1:13" x14ac:dyDescent="0.15">
      <c r="A1505" s="1" t="s">
        <v>28</v>
      </c>
      <c r="B1505">
        <v>2</v>
      </c>
      <c r="C1505" s="1">
        <v>3</v>
      </c>
      <c r="D1505" s="2">
        <v>1</v>
      </c>
      <c r="E1505" s="2">
        <v>1</v>
      </c>
      <c r="F1505" s="6">
        <v>3</v>
      </c>
      <c r="G1505" s="11">
        <v>13.530526005132593</v>
      </c>
      <c r="H1505" s="11">
        <v>5.742802740236356</v>
      </c>
    </row>
    <row r="1506" spans="1:13" x14ac:dyDescent="0.15">
      <c r="A1506" s="1" t="s">
        <v>28</v>
      </c>
      <c r="B1506">
        <v>2</v>
      </c>
      <c r="C1506" s="1">
        <v>3</v>
      </c>
      <c r="D1506" s="2">
        <v>1</v>
      </c>
      <c r="E1506" s="2">
        <v>1</v>
      </c>
      <c r="F1506" s="6">
        <v>4</v>
      </c>
      <c r="G1506" s="11">
        <v>21.215581950384944</v>
      </c>
      <c r="H1506" s="11">
        <v>9.6033506605304098</v>
      </c>
    </row>
    <row r="1507" spans="1:13" x14ac:dyDescent="0.15">
      <c r="A1507" s="1" t="s">
        <v>28</v>
      </c>
      <c r="B1507">
        <v>2</v>
      </c>
      <c r="C1507" s="1">
        <v>3</v>
      </c>
      <c r="D1507" s="2">
        <v>1</v>
      </c>
      <c r="E1507" s="2">
        <v>1</v>
      </c>
      <c r="F1507" s="6">
        <v>5</v>
      </c>
      <c r="G1507" s="11">
        <v>3.7303729683490161</v>
      </c>
      <c r="H1507" s="11">
        <v>1.6188077956704825</v>
      </c>
    </row>
    <row r="1508" spans="1:13" x14ac:dyDescent="0.15">
      <c r="A1508" s="1" t="s">
        <v>28</v>
      </c>
      <c r="B1508">
        <v>2</v>
      </c>
      <c r="C1508" s="1">
        <v>3</v>
      </c>
      <c r="D1508" s="2">
        <v>1</v>
      </c>
      <c r="E1508" s="2">
        <v>1</v>
      </c>
      <c r="F1508" s="6">
        <v>6</v>
      </c>
      <c r="G1508" s="11">
        <v>6.6573747647562023</v>
      </c>
      <c r="H1508" s="11">
        <v>5.716468999591755</v>
      </c>
    </row>
    <row r="1509" spans="1:13" x14ac:dyDescent="0.15">
      <c r="A1509" s="1" t="s">
        <v>28</v>
      </c>
      <c r="B1509">
        <v>2</v>
      </c>
      <c r="C1509" s="1">
        <v>3</v>
      </c>
      <c r="D1509" s="2">
        <v>1</v>
      </c>
      <c r="E1509" s="2">
        <v>1</v>
      </c>
      <c r="F1509" s="6">
        <v>7</v>
      </c>
      <c r="G1509" s="7">
        <v>0</v>
      </c>
      <c r="H1509" s="7">
        <v>0</v>
      </c>
    </row>
    <row r="1510" spans="1:13" x14ac:dyDescent="0.15">
      <c r="A1510" s="1" t="s">
        <v>28</v>
      </c>
      <c r="B1510">
        <v>2</v>
      </c>
      <c r="C1510" s="1">
        <v>3</v>
      </c>
      <c r="D1510" s="2">
        <v>1</v>
      </c>
      <c r="E1510" s="2">
        <v>1</v>
      </c>
      <c r="F1510" s="6">
        <v>8</v>
      </c>
      <c r="G1510" s="7">
        <v>0</v>
      </c>
      <c r="H1510" s="7">
        <v>0</v>
      </c>
    </row>
    <row r="1511" spans="1:13" x14ac:dyDescent="0.15">
      <c r="A1511" s="1" t="s">
        <v>28</v>
      </c>
      <c r="B1511">
        <v>2</v>
      </c>
      <c r="C1511" s="1">
        <v>3</v>
      </c>
      <c r="D1511" s="2">
        <v>1</v>
      </c>
      <c r="E1511" s="2">
        <v>1</v>
      </c>
      <c r="F1511" s="6">
        <v>9</v>
      </c>
      <c r="G1511" s="7">
        <v>0</v>
      </c>
      <c r="H1511" s="7">
        <v>0</v>
      </c>
    </row>
    <row r="1512" spans="1:13" x14ac:dyDescent="0.15">
      <c r="A1512" s="1" t="s">
        <v>28</v>
      </c>
      <c r="B1512">
        <v>2</v>
      </c>
      <c r="C1512" s="1">
        <v>3</v>
      </c>
      <c r="D1512" s="2">
        <v>1</v>
      </c>
      <c r="E1512" s="2">
        <v>1</v>
      </c>
      <c r="F1512" s="6">
        <v>10</v>
      </c>
      <c r="G1512" s="7">
        <v>0</v>
      </c>
      <c r="H1512" s="7">
        <v>0</v>
      </c>
    </row>
    <row r="1513" spans="1:13" x14ac:dyDescent="0.15">
      <c r="A1513" s="1" t="s">
        <v>28</v>
      </c>
      <c r="B1513">
        <v>2</v>
      </c>
      <c r="C1513" s="1">
        <v>3</v>
      </c>
      <c r="D1513" s="2">
        <v>1</v>
      </c>
      <c r="E1513" s="2">
        <v>2</v>
      </c>
      <c r="F1513" s="6">
        <v>1</v>
      </c>
      <c r="G1513" s="11">
        <v>7.9021700241343638</v>
      </c>
      <c r="H1513" s="11">
        <v>4.3530712777721927</v>
      </c>
      <c r="I1513" s="8">
        <v>49.503325912426739</v>
      </c>
      <c r="J1513" s="9">
        <f>AVERAGE(G1513:G1522)</f>
        <v>4.9503325912426739</v>
      </c>
      <c r="K1513" s="9">
        <f>STDEV(G1513:G1522)</f>
        <v>5.3517623774091492</v>
      </c>
      <c r="L1513" s="9">
        <f>AVERAGE(H1513:H1522)</f>
        <v>2.7536302239890511</v>
      </c>
      <c r="M1513">
        <f>STDEV(H1513:H1522)</f>
        <v>3.2158895464892878</v>
      </c>
    </row>
    <row r="1514" spans="1:13" x14ac:dyDescent="0.15">
      <c r="A1514" s="1" t="s">
        <v>28</v>
      </c>
      <c r="B1514">
        <v>2</v>
      </c>
      <c r="C1514" s="1">
        <v>3</v>
      </c>
      <c r="D1514" s="2">
        <v>1</v>
      </c>
      <c r="E1514" s="2">
        <v>2</v>
      </c>
      <c r="F1514" s="6">
        <v>2</v>
      </c>
      <c r="G1514" s="11">
        <v>2.543743486184308</v>
      </c>
      <c r="H1514" s="11">
        <v>1.954060174700744</v>
      </c>
    </row>
    <row r="1515" spans="1:13" x14ac:dyDescent="0.15">
      <c r="A1515" s="1" t="s">
        <v>28</v>
      </c>
      <c r="B1515">
        <v>2</v>
      </c>
      <c r="C1515" s="1">
        <v>3</v>
      </c>
      <c r="D1515" s="2">
        <v>1</v>
      </c>
      <c r="E1515" s="2">
        <v>2</v>
      </c>
      <c r="F1515" s="6">
        <v>3</v>
      </c>
      <c r="G1515" s="11">
        <v>0.80720336896025213</v>
      </c>
      <c r="H1515" s="11">
        <v>0.53284157461635406</v>
      </c>
    </row>
    <row r="1516" spans="1:13" x14ac:dyDescent="0.15">
      <c r="A1516" s="1" t="s">
        <v>28</v>
      </c>
      <c r="B1516">
        <v>2</v>
      </c>
      <c r="C1516" s="1">
        <v>3</v>
      </c>
      <c r="D1516" s="2">
        <v>1</v>
      </c>
      <c r="E1516" s="2">
        <v>2</v>
      </c>
      <c r="F1516" s="6">
        <v>4</v>
      </c>
      <c r="G1516" s="11">
        <v>16.656466039501552</v>
      </c>
      <c r="H1516" s="11">
        <v>10.544417190999253</v>
      </c>
    </row>
    <row r="1517" spans="1:13" x14ac:dyDescent="0.15">
      <c r="A1517" s="1" t="s">
        <v>28</v>
      </c>
      <c r="B1517">
        <v>2</v>
      </c>
      <c r="C1517" s="1">
        <v>3</v>
      </c>
      <c r="D1517" s="2">
        <v>1</v>
      </c>
      <c r="E1517" s="2">
        <v>2</v>
      </c>
      <c r="F1517" s="6">
        <v>5</v>
      </c>
      <c r="G1517" s="11">
        <v>4.5821074718021961</v>
      </c>
      <c r="H1517" s="11">
        <v>2.2231455056906801</v>
      </c>
    </row>
    <row r="1518" spans="1:13" x14ac:dyDescent="0.15">
      <c r="A1518" s="1" t="s">
        <v>28</v>
      </c>
      <c r="B1518">
        <v>2</v>
      </c>
      <c r="C1518" s="1">
        <v>3</v>
      </c>
      <c r="D1518" s="2">
        <v>1</v>
      </c>
      <c r="E1518" s="2">
        <v>2</v>
      </c>
      <c r="F1518" s="6">
        <v>6</v>
      </c>
      <c r="G1518" s="11">
        <v>8.2433011870166979</v>
      </c>
      <c r="H1518" s="11">
        <v>4.1564913323848156</v>
      </c>
    </row>
    <row r="1519" spans="1:13" x14ac:dyDescent="0.15">
      <c r="A1519" s="1" t="s">
        <v>28</v>
      </c>
      <c r="B1519">
        <v>2</v>
      </c>
      <c r="C1519" s="1">
        <v>3</v>
      </c>
      <c r="D1519" s="2">
        <v>1</v>
      </c>
      <c r="E1519" s="2">
        <v>2</v>
      </c>
      <c r="F1519" s="6">
        <v>7</v>
      </c>
      <c r="G1519" s="11">
        <v>0.61347456040979165</v>
      </c>
      <c r="H1519" s="11">
        <v>0.25331130626322351</v>
      </c>
    </row>
    <row r="1520" spans="1:13" x14ac:dyDescent="0.15">
      <c r="A1520" s="1" t="s">
        <v>28</v>
      </c>
      <c r="B1520">
        <v>2</v>
      </c>
      <c r="C1520" s="1">
        <v>3</v>
      </c>
      <c r="D1520" s="2">
        <v>1</v>
      </c>
      <c r="E1520" s="2">
        <v>2</v>
      </c>
      <c r="F1520" s="6">
        <v>8</v>
      </c>
      <c r="G1520" s="11">
        <v>8.1548597744175737</v>
      </c>
      <c r="H1520" s="11">
        <v>3.5189638774632446</v>
      </c>
    </row>
    <row r="1521" spans="1:13" x14ac:dyDescent="0.15">
      <c r="A1521" s="1" t="s">
        <v>28</v>
      </c>
      <c r="B1521">
        <v>2</v>
      </c>
      <c r="C1521" s="1">
        <v>3</v>
      </c>
      <c r="D1521" s="2">
        <v>1</v>
      </c>
      <c r="E1521" s="2">
        <v>2</v>
      </c>
      <c r="F1521" s="6">
        <v>9</v>
      </c>
      <c r="G1521" s="7">
        <v>0</v>
      </c>
      <c r="H1521" s="7">
        <v>0</v>
      </c>
    </row>
    <row r="1522" spans="1:13" x14ac:dyDescent="0.15">
      <c r="A1522" s="1" t="s">
        <v>28</v>
      </c>
      <c r="B1522">
        <v>2</v>
      </c>
      <c r="C1522" s="1">
        <v>3</v>
      </c>
      <c r="D1522" s="2">
        <v>1</v>
      </c>
      <c r="E1522" s="2">
        <v>2</v>
      </c>
      <c r="F1522" s="6">
        <v>10</v>
      </c>
      <c r="G1522" s="7">
        <v>0</v>
      </c>
      <c r="H1522" s="7">
        <v>0</v>
      </c>
    </row>
    <row r="1523" spans="1:13" x14ac:dyDescent="0.15">
      <c r="A1523" s="1" t="s">
        <v>28</v>
      </c>
      <c r="B1523">
        <v>2</v>
      </c>
      <c r="C1523" s="1">
        <v>3</v>
      </c>
      <c r="D1523" s="2">
        <v>1</v>
      </c>
      <c r="E1523" s="2">
        <v>3</v>
      </c>
      <c r="F1523" s="6">
        <v>1</v>
      </c>
      <c r="G1523" s="11">
        <v>7.7853824739649493</v>
      </c>
      <c r="H1523" s="11">
        <v>2.6935908867760068</v>
      </c>
      <c r="I1523" s="8">
        <v>73.471017830835677</v>
      </c>
      <c r="J1523" s="9">
        <f>AVERAGE(G1523:G1532)</f>
        <v>7.3471017830835681</v>
      </c>
      <c r="K1523" s="9">
        <f>STDEV(G1523:G1532)</f>
        <v>10.032926728825643</v>
      </c>
      <c r="L1523" s="9">
        <f>AVERAGE(H1523:H1532)</f>
        <v>3.4372363131238615</v>
      </c>
      <c r="M1523">
        <f>STDEV(H1523:H1532)</f>
        <v>4.7175253826133847</v>
      </c>
    </row>
    <row r="1524" spans="1:13" x14ac:dyDescent="0.15">
      <c r="A1524" s="1" t="s">
        <v>28</v>
      </c>
      <c r="B1524">
        <v>2</v>
      </c>
      <c r="C1524" s="1">
        <v>3</v>
      </c>
      <c r="D1524" s="2">
        <v>1</v>
      </c>
      <c r="E1524" s="2">
        <v>3</v>
      </c>
      <c r="F1524" s="6">
        <v>2</v>
      </c>
      <c r="G1524" s="11">
        <v>32.001585166370333</v>
      </c>
      <c r="H1524" s="11">
        <v>14.756210734338801</v>
      </c>
    </row>
    <row r="1525" spans="1:13" x14ac:dyDescent="0.15">
      <c r="A1525" s="1" t="s">
        <v>28</v>
      </c>
      <c r="B1525">
        <v>2</v>
      </c>
      <c r="C1525" s="1">
        <v>3</v>
      </c>
      <c r="D1525" s="2">
        <v>1</v>
      </c>
      <c r="E1525" s="2">
        <v>3</v>
      </c>
      <c r="F1525" s="6">
        <v>3</v>
      </c>
      <c r="G1525" s="11">
        <v>10.319215341630684</v>
      </c>
      <c r="H1525" s="11">
        <v>4.3136163078543284</v>
      </c>
    </row>
    <row r="1526" spans="1:13" x14ac:dyDescent="0.15">
      <c r="A1526" s="1" t="s">
        <v>28</v>
      </c>
      <c r="B1526">
        <v>2</v>
      </c>
      <c r="C1526" s="1">
        <v>3</v>
      </c>
      <c r="D1526" s="2">
        <v>1</v>
      </c>
      <c r="E1526" s="2">
        <v>3</v>
      </c>
      <c r="F1526" s="6">
        <v>4</v>
      </c>
      <c r="G1526" s="11">
        <v>0.88032593345186705</v>
      </c>
      <c r="H1526" s="11">
        <v>0.38763149505897354</v>
      </c>
    </row>
    <row r="1527" spans="1:13" x14ac:dyDescent="0.15">
      <c r="A1527" s="1" t="s">
        <v>28</v>
      </c>
      <c r="B1527">
        <v>2</v>
      </c>
      <c r="C1527" s="1">
        <v>3</v>
      </c>
      <c r="D1527" s="2">
        <v>1</v>
      </c>
      <c r="E1527" s="2">
        <v>3</v>
      </c>
      <c r="F1527" s="6">
        <v>5</v>
      </c>
      <c r="G1527" s="11">
        <v>10.540744729489459</v>
      </c>
      <c r="H1527" s="11">
        <v>6.1450156157677052</v>
      </c>
    </row>
    <row r="1528" spans="1:13" x14ac:dyDescent="0.15">
      <c r="A1528" s="1" t="s">
        <v>28</v>
      </c>
      <c r="B1528">
        <v>2</v>
      </c>
      <c r="C1528" s="1">
        <v>3</v>
      </c>
      <c r="D1528" s="2">
        <v>1</v>
      </c>
      <c r="E1528" s="2">
        <v>3</v>
      </c>
      <c r="F1528" s="6">
        <v>6</v>
      </c>
      <c r="G1528" s="11">
        <v>11.943764185928373</v>
      </c>
      <c r="H1528" s="11">
        <v>6.0762980914427986</v>
      </c>
    </row>
    <row r="1529" spans="1:13" x14ac:dyDescent="0.15">
      <c r="A1529" s="1" t="s">
        <v>28</v>
      </c>
      <c r="B1529">
        <v>2</v>
      </c>
      <c r="C1529" s="1">
        <v>3</v>
      </c>
      <c r="D1529" s="2">
        <v>1</v>
      </c>
      <c r="E1529" s="2">
        <v>3</v>
      </c>
      <c r="F1529" s="6">
        <v>7</v>
      </c>
      <c r="G1529" s="7">
        <v>0</v>
      </c>
      <c r="H1529" s="7">
        <v>0</v>
      </c>
    </row>
    <row r="1530" spans="1:13" x14ac:dyDescent="0.15">
      <c r="A1530" s="1" t="s">
        <v>28</v>
      </c>
      <c r="B1530">
        <v>2</v>
      </c>
      <c r="C1530" s="1">
        <v>3</v>
      </c>
      <c r="D1530" s="2">
        <v>1</v>
      </c>
      <c r="E1530" s="2">
        <v>3</v>
      </c>
      <c r="F1530" s="6">
        <v>8</v>
      </c>
      <c r="G1530" s="7">
        <v>0</v>
      </c>
      <c r="H1530" s="7">
        <v>0</v>
      </c>
    </row>
    <row r="1531" spans="1:13" x14ac:dyDescent="0.15">
      <c r="A1531" s="1" t="s">
        <v>28</v>
      </c>
      <c r="B1531">
        <v>2</v>
      </c>
      <c r="C1531" s="1">
        <v>3</v>
      </c>
      <c r="D1531" s="2">
        <v>1</v>
      </c>
      <c r="E1531" s="2">
        <v>3</v>
      </c>
      <c r="F1531" s="6">
        <v>9</v>
      </c>
      <c r="G1531" s="7">
        <v>0</v>
      </c>
      <c r="H1531" s="7">
        <v>0</v>
      </c>
    </row>
    <row r="1532" spans="1:13" x14ac:dyDescent="0.15">
      <c r="A1532" s="1" t="s">
        <v>28</v>
      </c>
      <c r="B1532">
        <v>2</v>
      </c>
      <c r="C1532" s="1">
        <v>3</v>
      </c>
      <c r="D1532" s="2">
        <v>1</v>
      </c>
      <c r="E1532" s="2">
        <v>3</v>
      </c>
      <c r="F1532" s="6">
        <v>10</v>
      </c>
      <c r="G1532" s="7">
        <v>0</v>
      </c>
      <c r="H1532" s="7">
        <v>0</v>
      </c>
    </row>
    <row r="1533" spans="1:13" x14ac:dyDescent="0.15">
      <c r="A1533" s="1" t="s">
        <v>28</v>
      </c>
      <c r="B1533">
        <v>2</v>
      </c>
      <c r="C1533" s="1">
        <v>3</v>
      </c>
      <c r="D1533" s="2">
        <v>1</v>
      </c>
      <c r="E1533" s="2">
        <v>4</v>
      </c>
      <c r="F1533" s="6">
        <v>1</v>
      </c>
      <c r="G1533" s="11">
        <v>14.789087582717011</v>
      </c>
      <c r="H1533" s="11">
        <v>11.948191637162193</v>
      </c>
      <c r="I1533" s="8">
        <v>56.420147236278716</v>
      </c>
      <c r="J1533" s="9">
        <f>AVERAGE(G1533:G1542)</f>
        <v>5.6420147236278719</v>
      </c>
      <c r="K1533" s="9">
        <f>STDEV(G1533:G1542)</f>
        <v>5.7437734282487138</v>
      </c>
      <c r="L1533" s="9">
        <f>AVERAGE(H1533:H1542)</f>
        <v>3.1169963894308492</v>
      </c>
      <c r="M1533">
        <f>STDEV(H1533:H1542)</f>
        <v>3.7382178355342295</v>
      </c>
    </row>
    <row r="1534" spans="1:13" x14ac:dyDescent="0.15">
      <c r="A1534" s="1" t="s">
        <v>28</v>
      </c>
      <c r="B1534">
        <v>2</v>
      </c>
      <c r="C1534" s="1">
        <v>3</v>
      </c>
      <c r="D1534" s="2">
        <v>1</v>
      </c>
      <c r="E1534" s="2">
        <v>4</v>
      </c>
      <c r="F1534" s="6">
        <v>2</v>
      </c>
      <c r="G1534" s="11">
        <v>4.5626498637602184</v>
      </c>
      <c r="H1534" s="11">
        <v>3.5748823765904962</v>
      </c>
    </row>
    <row r="1535" spans="1:13" x14ac:dyDescent="0.15">
      <c r="A1535" s="1" t="s">
        <v>28</v>
      </c>
      <c r="B1535">
        <v>2</v>
      </c>
      <c r="C1535" s="1">
        <v>3</v>
      </c>
      <c r="D1535" s="2">
        <v>1</v>
      </c>
      <c r="E1535" s="2">
        <v>4</v>
      </c>
      <c r="F1535" s="6">
        <v>3</v>
      </c>
      <c r="G1535" s="11">
        <v>0.98464480342545735</v>
      </c>
      <c r="H1535" s="11">
        <v>0.50740743387623544</v>
      </c>
    </row>
    <row r="1536" spans="1:13" x14ac:dyDescent="0.15">
      <c r="A1536" s="1" t="s">
        <v>28</v>
      </c>
      <c r="B1536">
        <v>2</v>
      </c>
      <c r="C1536" s="1">
        <v>3</v>
      </c>
      <c r="D1536" s="2">
        <v>1</v>
      </c>
      <c r="E1536" s="2">
        <v>4</v>
      </c>
      <c r="F1536" s="6">
        <v>4</v>
      </c>
      <c r="G1536" s="11">
        <v>0.4118866290385364</v>
      </c>
      <c r="H1536" s="11">
        <v>0.235143223599829</v>
      </c>
    </row>
    <row r="1537" spans="1:13" x14ac:dyDescent="0.15">
      <c r="A1537" s="1" t="s">
        <v>28</v>
      </c>
      <c r="B1537">
        <v>2</v>
      </c>
      <c r="C1537" s="1">
        <v>3</v>
      </c>
      <c r="D1537" s="2">
        <v>1</v>
      </c>
      <c r="E1537" s="2">
        <v>4</v>
      </c>
      <c r="F1537" s="6">
        <v>5</v>
      </c>
      <c r="G1537" s="11">
        <v>11.922523063448814</v>
      </c>
      <c r="H1537" s="11">
        <v>5.0664765092760664</v>
      </c>
    </row>
    <row r="1538" spans="1:13" x14ac:dyDescent="0.15">
      <c r="A1538" s="1" t="s">
        <v>28</v>
      </c>
      <c r="B1538">
        <v>2</v>
      </c>
      <c r="C1538" s="1">
        <v>3</v>
      </c>
      <c r="D1538" s="2">
        <v>1</v>
      </c>
      <c r="E1538" s="2">
        <v>4</v>
      </c>
      <c r="F1538" s="6">
        <v>6</v>
      </c>
      <c r="G1538" s="11">
        <v>7.9964252627481516</v>
      </c>
      <c r="H1538" s="11">
        <v>3.0558058190683131</v>
      </c>
    </row>
    <row r="1539" spans="1:13" x14ac:dyDescent="0.15">
      <c r="A1539" s="1" t="s">
        <v>28</v>
      </c>
      <c r="B1539">
        <v>2</v>
      </c>
      <c r="C1539" s="1">
        <v>3</v>
      </c>
      <c r="D1539" s="2">
        <v>1</v>
      </c>
      <c r="E1539" s="2">
        <v>4</v>
      </c>
      <c r="F1539" s="6">
        <v>7</v>
      </c>
      <c r="G1539" s="11">
        <v>12.588198423511095</v>
      </c>
      <c r="H1539" s="11">
        <v>5.5203493322305199</v>
      </c>
    </row>
    <row r="1540" spans="1:13" x14ac:dyDescent="0.15">
      <c r="A1540" s="1" t="s">
        <v>28</v>
      </c>
      <c r="B1540">
        <v>2</v>
      </c>
      <c r="C1540" s="1">
        <v>3</v>
      </c>
      <c r="D1540" s="2">
        <v>1</v>
      </c>
      <c r="E1540" s="2">
        <v>4</v>
      </c>
      <c r="F1540" s="6">
        <v>8</v>
      </c>
      <c r="G1540" s="11">
        <v>3.1647316076294278</v>
      </c>
      <c r="H1540" s="11">
        <v>1.2617075625048377</v>
      </c>
    </row>
    <row r="1541" spans="1:13" x14ac:dyDescent="0.15">
      <c r="A1541" s="1" t="s">
        <v>28</v>
      </c>
      <c r="B1541">
        <v>2</v>
      </c>
      <c r="C1541" s="1">
        <v>3</v>
      </c>
      <c r="D1541" s="2">
        <v>1</v>
      </c>
      <c r="E1541" s="2">
        <v>4</v>
      </c>
      <c r="F1541" s="6">
        <v>9</v>
      </c>
      <c r="G1541" s="7">
        <v>0</v>
      </c>
      <c r="H1541" s="7">
        <v>0</v>
      </c>
    </row>
    <row r="1542" spans="1:13" x14ac:dyDescent="0.15">
      <c r="A1542" s="1" t="s">
        <v>28</v>
      </c>
      <c r="B1542">
        <v>2</v>
      </c>
      <c r="C1542" s="1">
        <v>3</v>
      </c>
      <c r="D1542" s="2">
        <v>1</v>
      </c>
      <c r="E1542" s="2">
        <v>4</v>
      </c>
      <c r="F1542" s="6">
        <v>10</v>
      </c>
      <c r="G1542" s="7">
        <v>0</v>
      </c>
      <c r="H1542" s="7">
        <v>0</v>
      </c>
    </row>
    <row r="1543" spans="1:13" x14ac:dyDescent="0.15">
      <c r="A1543" s="1" t="s">
        <v>28</v>
      </c>
      <c r="B1543">
        <v>2</v>
      </c>
      <c r="C1543" s="1">
        <v>3</v>
      </c>
      <c r="D1543" s="2">
        <v>1</v>
      </c>
      <c r="E1543" s="6">
        <v>5</v>
      </c>
      <c r="F1543" s="6">
        <v>1</v>
      </c>
      <c r="G1543" s="11">
        <v>3.9358238530441501</v>
      </c>
      <c r="H1543" s="11">
        <v>1.2355824976097969</v>
      </c>
      <c r="I1543" s="8">
        <v>21.223900968489971</v>
      </c>
      <c r="J1543" s="9">
        <f>AVERAGE(G1543:G1552)</f>
        <v>2.122390096848997</v>
      </c>
      <c r="K1543" s="9">
        <f>STDEV(G1543:G1552)</f>
        <v>2.6367180858722703</v>
      </c>
      <c r="L1543" s="9">
        <f>AVERAGE(H1543:H1552)</f>
        <v>0.87834774178509734</v>
      </c>
      <c r="M1543">
        <f>STDEV(H1543:H1552)</f>
        <v>1.1727862125474147</v>
      </c>
    </row>
    <row r="1544" spans="1:13" x14ac:dyDescent="0.15">
      <c r="A1544" s="1" t="s">
        <v>28</v>
      </c>
      <c r="B1544">
        <v>2</v>
      </c>
      <c r="C1544" s="1">
        <v>3</v>
      </c>
      <c r="D1544" s="2">
        <v>1</v>
      </c>
      <c r="E1544" s="6">
        <v>5</v>
      </c>
      <c r="F1544" s="6">
        <v>2</v>
      </c>
      <c r="G1544" s="11">
        <v>6.0845218933296952</v>
      </c>
      <c r="H1544" s="11">
        <v>3.4216375760667566</v>
      </c>
    </row>
    <row r="1545" spans="1:13" x14ac:dyDescent="0.15">
      <c r="A1545" s="1" t="s">
        <v>28</v>
      </c>
      <c r="B1545">
        <v>2</v>
      </c>
      <c r="C1545" s="1">
        <v>3</v>
      </c>
      <c r="D1545" s="2">
        <v>1</v>
      </c>
      <c r="E1545" s="6">
        <v>5</v>
      </c>
      <c r="F1545" s="6">
        <v>3</v>
      </c>
      <c r="G1545" s="11">
        <v>5.292691674623744</v>
      </c>
      <c r="H1545" s="11">
        <v>2.0859083712140558</v>
      </c>
    </row>
    <row r="1546" spans="1:13" x14ac:dyDescent="0.15">
      <c r="A1546" s="1" t="s">
        <v>28</v>
      </c>
      <c r="B1546">
        <v>2</v>
      </c>
      <c r="C1546" s="1">
        <v>3</v>
      </c>
      <c r="D1546" s="2">
        <v>1</v>
      </c>
      <c r="E1546" s="6">
        <v>5</v>
      </c>
      <c r="F1546" s="6">
        <v>4</v>
      </c>
      <c r="G1546" s="11">
        <v>5.1488403582958213</v>
      </c>
      <c r="H1546" s="11">
        <v>1.4822359265933198</v>
      </c>
    </row>
    <row r="1547" spans="1:13" x14ac:dyDescent="0.15">
      <c r="A1547" s="1" t="s">
        <v>28</v>
      </c>
      <c r="B1547">
        <v>2</v>
      </c>
      <c r="C1547" s="1">
        <v>3</v>
      </c>
      <c r="D1547" s="2">
        <v>1</v>
      </c>
      <c r="E1547" s="6">
        <v>5</v>
      </c>
      <c r="F1547" s="6">
        <v>5</v>
      </c>
      <c r="G1547" s="11">
        <v>0.76202318919656242</v>
      </c>
      <c r="H1547" s="11">
        <v>0.55811304636704473</v>
      </c>
    </row>
    <row r="1548" spans="1:13" x14ac:dyDescent="0.15">
      <c r="A1548" s="1" t="s">
        <v>28</v>
      </c>
      <c r="B1548">
        <v>2</v>
      </c>
      <c r="C1548" s="1">
        <v>3</v>
      </c>
      <c r="D1548" s="2">
        <v>1</v>
      </c>
      <c r="E1548" s="6">
        <v>5</v>
      </c>
      <c r="F1548" s="6">
        <v>6</v>
      </c>
      <c r="G1548" s="7">
        <v>0</v>
      </c>
      <c r="H1548" s="7">
        <v>0</v>
      </c>
    </row>
    <row r="1549" spans="1:13" x14ac:dyDescent="0.15">
      <c r="A1549" s="1" t="s">
        <v>28</v>
      </c>
      <c r="B1549">
        <v>2</v>
      </c>
      <c r="C1549" s="1">
        <v>3</v>
      </c>
      <c r="D1549" s="2">
        <v>1</v>
      </c>
      <c r="E1549" s="2">
        <v>5</v>
      </c>
      <c r="F1549" s="6">
        <v>7</v>
      </c>
      <c r="G1549" s="7">
        <v>0</v>
      </c>
      <c r="H1549" s="7">
        <v>0</v>
      </c>
    </row>
    <row r="1550" spans="1:13" x14ac:dyDescent="0.15">
      <c r="A1550" s="1" t="s">
        <v>28</v>
      </c>
      <c r="B1550">
        <v>2</v>
      </c>
      <c r="C1550" s="1">
        <v>3</v>
      </c>
      <c r="D1550" s="2">
        <v>1</v>
      </c>
      <c r="E1550" s="6">
        <v>5</v>
      </c>
      <c r="F1550" s="6">
        <v>8</v>
      </c>
      <c r="G1550" s="7">
        <v>0</v>
      </c>
      <c r="H1550" s="7">
        <v>0</v>
      </c>
    </row>
    <row r="1551" spans="1:13" x14ac:dyDescent="0.15">
      <c r="A1551" s="1" t="s">
        <v>28</v>
      </c>
      <c r="B1551">
        <v>2</v>
      </c>
      <c r="C1551" s="1">
        <v>3</v>
      </c>
      <c r="D1551" s="2">
        <v>1</v>
      </c>
      <c r="E1551" s="6">
        <v>5</v>
      </c>
      <c r="F1551" s="6">
        <v>9</v>
      </c>
      <c r="G1551" s="7">
        <v>0</v>
      </c>
      <c r="H1551" s="7">
        <v>0</v>
      </c>
    </row>
    <row r="1552" spans="1:13" x14ac:dyDescent="0.15">
      <c r="A1552" s="1" t="s">
        <v>28</v>
      </c>
      <c r="B1552">
        <v>2</v>
      </c>
      <c r="C1552" s="1">
        <v>3</v>
      </c>
      <c r="D1552" s="2">
        <v>1</v>
      </c>
      <c r="E1552" s="6">
        <v>5</v>
      </c>
      <c r="F1552" s="6">
        <v>10</v>
      </c>
      <c r="G1552" s="7">
        <v>0</v>
      </c>
      <c r="H1552" s="7">
        <v>0</v>
      </c>
    </row>
    <row r="1553" spans="1:13" x14ac:dyDescent="0.15">
      <c r="A1553" s="1" t="s">
        <v>28</v>
      </c>
      <c r="B1553">
        <v>2</v>
      </c>
      <c r="C1553" s="1">
        <v>3</v>
      </c>
      <c r="D1553" s="2">
        <v>2</v>
      </c>
      <c r="E1553" s="2">
        <v>1</v>
      </c>
      <c r="F1553" s="6">
        <v>1</v>
      </c>
      <c r="G1553" s="11">
        <v>1.8255326846917321</v>
      </c>
      <c r="H1553" s="11">
        <v>0.51068341916193338</v>
      </c>
      <c r="I1553" s="8">
        <v>9.6195817728450592</v>
      </c>
      <c r="J1553" s="9">
        <f>AVERAGE(G1553:G1562)</f>
        <v>0.96195817728450594</v>
      </c>
      <c r="K1553" s="9">
        <f>STDEV(G1553:G1562)</f>
        <v>2.3145660369157612</v>
      </c>
      <c r="L1553" s="9">
        <f>AVERAGE(H1553:H1562)</f>
        <v>0.53509587867183839</v>
      </c>
      <c r="M1553">
        <f>STDEV(H1553:H1562)</f>
        <v>1.4247308502937743</v>
      </c>
    </row>
    <row r="1554" spans="1:13" x14ac:dyDescent="0.15">
      <c r="A1554" s="1" t="s">
        <v>28</v>
      </c>
      <c r="B1554">
        <v>2</v>
      </c>
      <c r="C1554" s="1">
        <v>3</v>
      </c>
      <c r="D1554" s="2">
        <v>2</v>
      </c>
      <c r="E1554" s="2">
        <v>1</v>
      </c>
      <c r="F1554" s="6">
        <v>2</v>
      </c>
      <c r="G1554" s="11">
        <v>7.3439368307827699</v>
      </c>
      <c r="H1554" s="11">
        <v>4.5598885552854043</v>
      </c>
    </row>
    <row r="1555" spans="1:13" x14ac:dyDescent="0.15">
      <c r="A1555" s="1" t="s">
        <v>28</v>
      </c>
      <c r="B1555">
        <v>2</v>
      </c>
      <c r="C1555" s="1">
        <v>3</v>
      </c>
      <c r="D1555" s="2">
        <v>2</v>
      </c>
      <c r="E1555" s="2">
        <v>1</v>
      </c>
      <c r="F1555" s="6">
        <v>3</v>
      </c>
      <c r="G1555" s="11">
        <v>0.45011225737055688</v>
      </c>
      <c r="H1555" s="11">
        <v>0.28038681227104639</v>
      </c>
    </row>
    <row r="1556" spans="1:13" x14ac:dyDescent="0.15">
      <c r="A1556" s="1" t="s">
        <v>28</v>
      </c>
      <c r="B1556">
        <v>2</v>
      </c>
      <c r="C1556" s="1">
        <v>3</v>
      </c>
      <c r="D1556" s="2">
        <v>2</v>
      </c>
      <c r="E1556" s="2">
        <v>1</v>
      </c>
      <c r="F1556" s="6">
        <v>4</v>
      </c>
      <c r="G1556" s="7">
        <v>0</v>
      </c>
      <c r="H1556" s="7">
        <v>0</v>
      </c>
    </row>
    <row r="1557" spans="1:13" x14ac:dyDescent="0.15">
      <c r="A1557" s="1" t="s">
        <v>28</v>
      </c>
      <c r="B1557">
        <v>2</v>
      </c>
      <c r="C1557" s="1">
        <v>3</v>
      </c>
      <c r="D1557" s="2">
        <v>2</v>
      </c>
      <c r="E1557" s="2">
        <v>1</v>
      </c>
      <c r="F1557" s="6">
        <v>5</v>
      </c>
      <c r="G1557" s="7">
        <v>0</v>
      </c>
      <c r="H1557" s="7">
        <v>0</v>
      </c>
    </row>
    <row r="1558" spans="1:13" x14ac:dyDescent="0.15">
      <c r="A1558" s="1" t="s">
        <v>28</v>
      </c>
      <c r="B1558">
        <v>2</v>
      </c>
      <c r="C1558" s="1">
        <v>3</v>
      </c>
      <c r="D1558" s="2">
        <v>2</v>
      </c>
      <c r="E1558" s="2">
        <v>1</v>
      </c>
      <c r="F1558" s="6">
        <v>6</v>
      </c>
      <c r="G1558" s="7">
        <v>0</v>
      </c>
      <c r="H1558" s="7">
        <v>0</v>
      </c>
    </row>
    <row r="1559" spans="1:13" x14ac:dyDescent="0.15">
      <c r="A1559" s="1" t="s">
        <v>28</v>
      </c>
      <c r="B1559">
        <v>2</v>
      </c>
      <c r="C1559" s="1">
        <v>3</v>
      </c>
      <c r="D1559" s="2">
        <v>2</v>
      </c>
      <c r="E1559" s="2">
        <v>1</v>
      </c>
      <c r="F1559" s="6">
        <v>7</v>
      </c>
      <c r="G1559" s="7">
        <v>0</v>
      </c>
      <c r="H1559" s="7">
        <v>0</v>
      </c>
    </row>
    <row r="1560" spans="1:13" x14ac:dyDescent="0.15">
      <c r="A1560" s="1" t="s">
        <v>28</v>
      </c>
      <c r="B1560">
        <v>2</v>
      </c>
      <c r="C1560" s="1">
        <v>3</v>
      </c>
      <c r="D1560" s="2">
        <v>2</v>
      </c>
      <c r="E1560" s="2">
        <v>1</v>
      </c>
      <c r="F1560" s="6">
        <v>8</v>
      </c>
      <c r="G1560" s="7">
        <v>0</v>
      </c>
      <c r="H1560" s="7">
        <v>0</v>
      </c>
    </row>
    <row r="1561" spans="1:13" x14ac:dyDescent="0.15">
      <c r="A1561" s="1" t="s">
        <v>28</v>
      </c>
      <c r="B1561">
        <v>2</v>
      </c>
      <c r="C1561" s="1">
        <v>3</v>
      </c>
      <c r="D1561" s="2">
        <v>2</v>
      </c>
      <c r="E1561" s="2">
        <v>1</v>
      </c>
      <c r="F1561" s="6">
        <v>9</v>
      </c>
      <c r="G1561" s="7">
        <v>0</v>
      </c>
      <c r="H1561" s="7">
        <v>0</v>
      </c>
    </row>
    <row r="1562" spans="1:13" x14ac:dyDescent="0.15">
      <c r="A1562" s="1" t="s">
        <v>28</v>
      </c>
      <c r="B1562">
        <v>2</v>
      </c>
      <c r="C1562" s="1">
        <v>3</v>
      </c>
      <c r="D1562" s="2">
        <v>2</v>
      </c>
      <c r="E1562" s="2">
        <v>1</v>
      </c>
      <c r="F1562" s="6">
        <v>10</v>
      </c>
      <c r="G1562" s="7">
        <v>0</v>
      </c>
      <c r="H1562" s="7">
        <v>0</v>
      </c>
    </row>
    <row r="1563" spans="1:13" x14ac:dyDescent="0.15">
      <c r="A1563" s="1" t="s">
        <v>28</v>
      </c>
      <c r="B1563">
        <v>2</v>
      </c>
      <c r="C1563" s="1">
        <v>3</v>
      </c>
      <c r="D1563" s="2">
        <v>2</v>
      </c>
      <c r="E1563" s="2">
        <v>2</v>
      </c>
      <c r="F1563" s="6">
        <v>1</v>
      </c>
      <c r="G1563" s="11">
        <v>17.596439126825217</v>
      </c>
      <c r="H1563" s="11">
        <v>7.0466263482065719</v>
      </c>
      <c r="I1563" s="8">
        <v>39.163977828783501</v>
      </c>
      <c r="J1563" s="9">
        <f>AVERAGE(G1563:G1572)</f>
        <v>3.9163977828783501</v>
      </c>
      <c r="K1563" s="9">
        <f>STDEV(G1563:G1572)</f>
        <v>6.1472559380201259</v>
      </c>
      <c r="L1563" s="9">
        <f>AVERAGE(H1563:H1572)</f>
        <v>1.541589299185087</v>
      </c>
      <c r="M1563">
        <f>STDEV(H1563:H1572)</f>
        <v>2.2953594092916925</v>
      </c>
    </row>
    <row r="1564" spans="1:13" x14ac:dyDescent="0.15">
      <c r="A1564" s="1" t="s">
        <v>28</v>
      </c>
      <c r="B1564">
        <v>2</v>
      </c>
      <c r="C1564" s="1">
        <v>3</v>
      </c>
      <c r="D1564" s="2">
        <v>2</v>
      </c>
      <c r="E1564" s="2">
        <v>2</v>
      </c>
      <c r="F1564" s="6">
        <v>2</v>
      </c>
      <c r="G1564" s="11">
        <v>12.605074571470428</v>
      </c>
      <c r="H1564" s="11">
        <v>3.7423343306279651</v>
      </c>
    </row>
    <row r="1565" spans="1:13" x14ac:dyDescent="0.15">
      <c r="A1565" s="1" t="s">
        <v>28</v>
      </c>
      <c r="B1565">
        <v>2</v>
      </c>
      <c r="C1565" s="1">
        <v>3</v>
      </c>
      <c r="D1565" s="2">
        <v>2</v>
      </c>
      <c r="E1565" s="2">
        <v>2</v>
      </c>
      <c r="F1565" s="6">
        <v>3</v>
      </c>
      <c r="G1565" s="11">
        <v>4.1339522390975239</v>
      </c>
      <c r="H1565" s="11">
        <v>2.4495047381834079</v>
      </c>
    </row>
    <row r="1566" spans="1:13" x14ac:dyDescent="0.15">
      <c r="A1566" s="1" t="s">
        <v>28</v>
      </c>
      <c r="B1566">
        <v>2</v>
      </c>
      <c r="C1566" s="1">
        <v>3</v>
      </c>
      <c r="D1566" s="2">
        <v>2</v>
      </c>
      <c r="E1566" s="2">
        <v>2</v>
      </c>
      <c r="F1566" s="6">
        <v>4</v>
      </c>
      <c r="G1566" s="11">
        <v>2.4079923816965376</v>
      </c>
      <c r="H1566" s="11">
        <v>1.0376430507905281</v>
      </c>
    </row>
    <row r="1567" spans="1:13" x14ac:dyDescent="0.15">
      <c r="A1567" s="1" t="s">
        <v>28</v>
      </c>
      <c r="B1567">
        <v>2</v>
      </c>
      <c r="C1567" s="1">
        <v>3</v>
      </c>
      <c r="D1567" s="2">
        <v>2</v>
      </c>
      <c r="E1567" s="2">
        <v>2</v>
      </c>
      <c r="F1567" s="6">
        <v>5</v>
      </c>
      <c r="G1567" s="11">
        <v>0.68064062118474378</v>
      </c>
      <c r="H1567" s="11">
        <v>0.45284905957419225</v>
      </c>
    </row>
    <row r="1568" spans="1:13" x14ac:dyDescent="0.15">
      <c r="A1568" s="1" t="s">
        <v>28</v>
      </c>
      <c r="B1568">
        <v>2</v>
      </c>
      <c r="C1568" s="1">
        <v>3</v>
      </c>
      <c r="D1568" s="2">
        <v>2</v>
      </c>
      <c r="E1568" s="2">
        <v>2</v>
      </c>
      <c r="F1568" s="6">
        <v>6</v>
      </c>
      <c r="G1568" s="11">
        <v>0.65419446207940612</v>
      </c>
      <c r="H1568" s="11">
        <v>0.29222858492970966</v>
      </c>
    </row>
    <row r="1569" spans="1:13" x14ac:dyDescent="0.15">
      <c r="A1569" s="1" t="s">
        <v>28</v>
      </c>
      <c r="B1569">
        <v>2</v>
      </c>
      <c r="C1569" s="1">
        <v>3</v>
      </c>
      <c r="D1569" s="2">
        <v>2</v>
      </c>
      <c r="E1569" s="2">
        <v>2</v>
      </c>
      <c r="F1569" s="6">
        <v>7</v>
      </c>
      <c r="G1569" s="11">
        <v>1.0856844264296528</v>
      </c>
      <c r="H1569" s="11">
        <v>0.39470687953849659</v>
      </c>
    </row>
    <row r="1570" spans="1:13" x14ac:dyDescent="0.15">
      <c r="A1570" s="1" t="s">
        <v>28</v>
      </c>
      <c r="B1570">
        <v>2</v>
      </c>
      <c r="C1570" s="1">
        <v>3</v>
      </c>
      <c r="D1570" s="2">
        <v>2</v>
      </c>
      <c r="E1570" s="2">
        <v>2</v>
      </c>
      <c r="F1570" s="6">
        <v>8</v>
      </c>
      <c r="G1570" s="7">
        <v>0</v>
      </c>
      <c r="H1570" s="7">
        <v>0</v>
      </c>
    </row>
    <row r="1571" spans="1:13" x14ac:dyDescent="0.15">
      <c r="A1571" s="1" t="s">
        <v>28</v>
      </c>
      <c r="B1571">
        <v>2</v>
      </c>
      <c r="C1571" s="1">
        <v>3</v>
      </c>
      <c r="D1571" s="2">
        <v>2</v>
      </c>
      <c r="E1571" s="2">
        <v>2</v>
      </c>
      <c r="F1571" s="6">
        <v>9</v>
      </c>
      <c r="G1571" s="7">
        <v>0</v>
      </c>
      <c r="H1571" s="7">
        <v>0</v>
      </c>
    </row>
    <row r="1572" spans="1:13" x14ac:dyDescent="0.15">
      <c r="A1572" s="1" t="s">
        <v>28</v>
      </c>
      <c r="B1572">
        <v>2</v>
      </c>
      <c r="C1572" s="1">
        <v>3</v>
      </c>
      <c r="D1572" s="2">
        <v>2</v>
      </c>
      <c r="E1572" s="2">
        <v>2</v>
      </c>
      <c r="F1572" s="6">
        <v>10</v>
      </c>
      <c r="G1572" s="7">
        <v>0</v>
      </c>
      <c r="H1572" s="7">
        <v>0</v>
      </c>
    </row>
    <row r="1573" spans="1:13" x14ac:dyDescent="0.15">
      <c r="A1573" s="1" t="s">
        <v>28</v>
      </c>
      <c r="B1573">
        <v>2</v>
      </c>
      <c r="C1573" s="1">
        <v>3</v>
      </c>
      <c r="D1573" s="2">
        <v>2</v>
      </c>
      <c r="E1573" s="2">
        <v>3</v>
      </c>
      <c r="F1573" s="6">
        <v>1</v>
      </c>
      <c r="G1573" s="11">
        <v>1.0001200219309176</v>
      </c>
      <c r="H1573" s="11">
        <v>0.50336050336050342</v>
      </c>
      <c r="I1573" s="8">
        <v>15.875484723122167</v>
      </c>
      <c r="J1573" s="9">
        <f>AVERAGE(G1573:G1582)</f>
        <v>1.5875484723122166</v>
      </c>
      <c r="K1573" s="9">
        <f>STDEV(G1573:G1582)</f>
        <v>3.3180419059134096</v>
      </c>
      <c r="L1573" s="9">
        <f>AVERAGE(H1573:H1582)</f>
        <v>0.91225968266122859</v>
      </c>
      <c r="M1573">
        <f>STDEV(H1573:H1582)</f>
        <v>2.2811723032383817</v>
      </c>
    </row>
    <row r="1574" spans="1:13" x14ac:dyDescent="0.15">
      <c r="A1574" s="1" t="s">
        <v>28</v>
      </c>
      <c r="B1574">
        <v>2</v>
      </c>
      <c r="C1574" s="1">
        <v>3</v>
      </c>
      <c r="D1574" s="2">
        <v>2</v>
      </c>
      <c r="E1574" s="2">
        <v>3</v>
      </c>
      <c r="F1574" s="6">
        <v>2</v>
      </c>
      <c r="G1574" s="11">
        <v>10.707250859791657</v>
      </c>
      <c r="H1574" s="11">
        <v>7.3599921878814509</v>
      </c>
    </row>
    <row r="1575" spans="1:13" x14ac:dyDescent="0.15">
      <c r="A1575" s="1" t="s">
        <v>28</v>
      </c>
      <c r="B1575">
        <v>2</v>
      </c>
      <c r="C1575" s="1">
        <v>3</v>
      </c>
      <c r="D1575" s="2">
        <v>2</v>
      </c>
      <c r="E1575" s="2">
        <v>3</v>
      </c>
      <c r="F1575" s="6">
        <v>3</v>
      </c>
      <c r="G1575" s="11">
        <v>0.84243064347305985</v>
      </c>
      <c r="H1575" s="11">
        <v>0.27234941557397757</v>
      </c>
    </row>
    <row r="1576" spans="1:13" x14ac:dyDescent="0.15">
      <c r="A1576" s="1" t="s">
        <v>28</v>
      </c>
      <c r="B1576">
        <v>2</v>
      </c>
      <c r="C1576" s="1">
        <v>3</v>
      </c>
      <c r="D1576" s="2">
        <v>2</v>
      </c>
      <c r="E1576" s="2">
        <v>3</v>
      </c>
      <c r="F1576" s="6">
        <v>4</v>
      </c>
      <c r="G1576" s="11">
        <v>2.7588538104969347</v>
      </c>
      <c r="H1576" s="11">
        <v>0.78661060749669887</v>
      </c>
    </row>
    <row r="1577" spans="1:13" x14ac:dyDescent="0.15">
      <c r="A1577" s="1" t="s">
        <v>28</v>
      </c>
      <c r="B1577">
        <v>2</v>
      </c>
      <c r="C1577" s="1">
        <v>3</v>
      </c>
      <c r="D1577" s="2">
        <v>2</v>
      </c>
      <c r="E1577" s="2">
        <v>3</v>
      </c>
      <c r="F1577" s="6">
        <v>5</v>
      </c>
      <c r="G1577" s="11">
        <v>0.56682938742959676</v>
      </c>
      <c r="H1577" s="11">
        <v>0.20028411229965315</v>
      </c>
    </row>
    <row r="1578" spans="1:13" x14ac:dyDescent="0.15">
      <c r="A1578" s="1" t="s">
        <v>28</v>
      </c>
      <c r="B1578">
        <v>2</v>
      </c>
      <c r="C1578" s="1">
        <v>3</v>
      </c>
      <c r="D1578" s="2">
        <v>2</v>
      </c>
      <c r="E1578" s="2">
        <v>3</v>
      </c>
      <c r="F1578" s="6">
        <v>6</v>
      </c>
      <c r="G1578" s="7">
        <v>0</v>
      </c>
      <c r="H1578" s="7">
        <v>0</v>
      </c>
    </row>
    <row r="1579" spans="1:13" x14ac:dyDescent="0.15">
      <c r="A1579" s="1" t="s">
        <v>28</v>
      </c>
      <c r="B1579">
        <v>2</v>
      </c>
      <c r="C1579" s="1">
        <v>3</v>
      </c>
      <c r="D1579" s="2">
        <v>2</v>
      </c>
      <c r="E1579" s="2">
        <v>3</v>
      </c>
      <c r="F1579" s="6">
        <v>7</v>
      </c>
      <c r="G1579" s="7">
        <v>0</v>
      </c>
      <c r="H1579" s="7">
        <v>0</v>
      </c>
    </row>
    <row r="1580" spans="1:13" x14ac:dyDescent="0.15">
      <c r="A1580" s="1" t="s">
        <v>28</v>
      </c>
      <c r="B1580">
        <v>2</v>
      </c>
      <c r="C1580" s="1">
        <v>3</v>
      </c>
      <c r="D1580" s="2">
        <v>2</v>
      </c>
      <c r="E1580" s="2">
        <v>3</v>
      </c>
      <c r="F1580" s="6">
        <v>8</v>
      </c>
      <c r="G1580" s="7">
        <v>0</v>
      </c>
      <c r="H1580" s="7">
        <v>0</v>
      </c>
    </row>
    <row r="1581" spans="1:13" x14ac:dyDescent="0.15">
      <c r="A1581" s="1" t="s">
        <v>28</v>
      </c>
      <c r="B1581">
        <v>2</v>
      </c>
      <c r="C1581" s="1">
        <v>3</v>
      </c>
      <c r="D1581" s="2">
        <v>2</v>
      </c>
      <c r="E1581" s="2">
        <v>3</v>
      </c>
      <c r="F1581" s="6">
        <v>9</v>
      </c>
      <c r="G1581" s="7">
        <v>0</v>
      </c>
      <c r="H1581" s="7">
        <v>0</v>
      </c>
    </row>
    <row r="1582" spans="1:13" x14ac:dyDescent="0.15">
      <c r="A1582" s="1" t="s">
        <v>28</v>
      </c>
      <c r="B1582">
        <v>2</v>
      </c>
      <c r="C1582" s="1">
        <v>3</v>
      </c>
      <c r="D1582" s="2">
        <v>2</v>
      </c>
      <c r="E1582" s="2">
        <v>3</v>
      </c>
      <c r="F1582" s="6">
        <v>10</v>
      </c>
      <c r="G1582" s="7">
        <v>0</v>
      </c>
      <c r="H1582" s="7">
        <v>0</v>
      </c>
    </row>
    <row r="1583" spans="1:13" x14ac:dyDescent="0.15">
      <c r="A1583" s="1" t="s">
        <v>28</v>
      </c>
      <c r="B1583">
        <v>2</v>
      </c>
      <c r="C1583" s="1">
        <v>3</v>
      </c>
      <c r="D1583" s="2">
        <v>2</v>
      </c>
      <c r="E1583" s="2">
        <v>4</v>
      </c>
      <c r="F1583" s="6">
        <v>1</v>
      </c>
      <c r="G1583" s="11">
        <v>1.0486368274997764</v>
      </c>
      <c r="H1583" s="11">
        <v>0.68770497289338062</v>
      </c>
      <c r="I1583" s="8">
        <v>43.744229701906725</v>
      </c>
      <c r="J1583" s="9">
        <f>AVERAGE(G1583:G1592)</f>
        <v>4.3744229701906727</v>
      </c>
      <c r="K1583" s="9">
        <f>STDEV(G1583:G1592)</f>
        <v>7.9488477851204022</v>
      </c>
      <c r="L1583" s="9">
        <f>AVERAGE(H1583:H1592)</f>
        <v>1.5083076186713007</v>
      </c>
      <c r="M1583">
        <f>STDEV(H1583:H1592)</f>
        <v>2.646327244488599</v>
      </c>
    </row>
    <row r="1584" spans="1:13" x14ac:dyDescent="0.15">
      <c r="A1584" s="1" t="s">
        <v>28</v>
      </c>
      <c r="B1584">
        <v>2</v>
      </c>
      <c r="C1584" s="1">
        <v>3</v>
      </c>
      <c r="D1584" s="2">
        <v>2</v>
      </c>
      <c r="E1584" s="2">
        <v>4</v>
      </c>
      <c r="F1584" s="6">
        <v>2</v>
      </c>
      <c r="G1584" s="11">
        <v>21.173023632620179</v>
      </c>
      <c r="H1584" s="11">
        <v>6.6855453329681129</v>
      </c>
    </row>
    <row r="1585" spans="1:13" x14ac:dyDescent="0.15">
      <c r="A1585" s="1" t="s">
        <v>28</v>
      </c>
      <c r="B1585">
        <v>2</v>
      </c>
      <c r="C1585" s="1">
        <v>3</v>
      </c>
      <c r="D1585" s="2">
        <v>2</v>
      </c>
      <c r="E1585" s="2">
        <v>4</v>
      </c>
      <c r="F1585" s="6">
        <v>3</v>
      </c>
      <c r="G1585" s="11">
        <v>2.0487965267209738</v>
      </c>
      <c r="H1585" s="11">
        <v>0.78484650044471382</v>
      </c>
    </row>
    <row r="1586" spans="1:13" x14ac:dyDescent="0.15">
      <c r="A1586" s="1" t="s">
        <v>28</v>
      </c>
      <c r="B1586">
        <v>2</v>
      </c>
      <c r="C1586" s="1">
        <v>3</v>
      </c>
      <c r="D1586" s="2">
        <v>2</v>
      </c>
      <c r="E1586" s="2">
        <v>4</v>
      </c>
      <c r="F1586" s="6">
        <v>4</v>
      </c>
      <c r="G1586" s="11">
        <v>2.0947222271954171</v>
      </c>
      <c r="H1586" s="11">
        <v>0.63280406967781722</v>
      </c>
    </row>
    <row r="1587" spans="1:13" x14ac:dyDescent="0.15">
      <c r="A1587" s="1" t="s">
        <v>28</v>
      </c>
      <c r="B1587">
        <v>2</v>
      </c>
      <c r="C1587" s="1">
        <v>3</v>
      </c>
      <c r="D1587" s="2">
        <v>2</v>
      </c>
      <c r="E1587" s="2">
        <v>4</v>
      </c>
      <c r="F1587" s="6">
        <v>5</v>
      </c>
      <c r="G1587" s="11">
        <v>17.37905048787038</v>
      </c>
      <c r="H1587" s="11">
        <v>6.2921753107289824</v>
      </c>
    </row>
    <row r="1588" spans="1:13" x14ac:dyDescent="0.15">
      <c r="A1588" s="1" t="s">
        <v>28</v>
      </c>
      <c r="B1588">
        <v>2</v>
      </c>
      <c r="C1588" s="1">
        <v>3</v>
      </c>
      <c r="D1588" s="2">
        <v>2</v>
      </c>
      <c r="E1588" s="2">
        <v>4</v>
      </c>
      <c r="F1588" s="6">
        <v>6</v>
      </c>
      <c r="G1588" s="7">
        <v>0</v>
      </c>
      <c r="H1588" s="7">
        <v>0</v>
      </c>
    </row>
    <row r="1589" spans="1:13" x14ac:dyDescent="0.15">
      <c r="A1589" s="1" t="s">
        <v>28</v>
      </c>
      <c r="B1589">
        <v>2</v>
      </c>
      <c r="C1589" s="1">
        <v>3</v>
      </c>
      <c r="D1589" s="2">
        <v>2</v>
      </c>
      <c r="E1589" s="2">
        <v>4</v>
      </c>
      <c r="F1589" s="6">
        <v>7</v>
      </c>
      <c r="G1589" s="7">
        <v>0</v>
      </c>
      <c r="H1589" s="7">
        <v>0</v>
      </c>
    </row>
    <row r="1590" spans="1:13" x14ac:dyDescent="0.15">
      <c r="A1590" s="1" t="s">
        <v>28</v>
      </c>
      <c r="B1590">
        <v>2</v>
      </c>
      <c r="C1590" s="1">
        <v>3</v>
      </c>
      <c r="D1590" s="2">
        <v>2</v>
      </c>
      <c r="E1590" s="2">
        <v>4</v>
      </c>
      <c r="F1590" s="6">
        <v>8</v>
      </c>
      <c r="G1590" s="7">
        <v>0</v>
      </c>
      <c r="H1590" s="7">
        <v>0</v>
      </c>
    </row>
    <row r="1591" spans="1:13" x14ac:dyDescent="0.15">
      <c r="A1591" s="1" t="s">
        <v>28</v>
      </c>
      <c r="B1591">
        <v>2</v>
      </c>
      <c r="C1591" s="1">
        <v>3</v>
      </c>
      <c r="D1591" s="2">
        <v>2</v>
      </c>
      <c r="E1591" s="2">
        <v>4</v>
      </c>
      <c r="F1591" s="6">
        <v>9</v>
      </c>
      <c r="G1591" s="7">
        <v>0</v>
      </c>
      <c r="H1591" s="7">
        <v>0</v>
      </c>
    </row>
    <row r="1592" spans="1:13" x14ac:dyDescent="0.15">
      <c r="A1592" s="1" t="s">
        <v>28</v>
      </c>
      <c r="B1592">
        <v>2</v>
      </c>
      <c r="C1592" s="1">
        <v>3</v>
      </c>
      <c r="D1592" s="2">
        <v>2</v>
      </c>
      <c r="E1592" s="2">
        <v>4</v>
      </c>
      <c r="F1592" s="6">
        <v>10</v>
      </c>
      <c r="G1592" s="7">
        <v>0</v>
      </c>
      <c r="H1592" s="7">
        <v>0</v>
      </c>
    </row>
    <row r="1593" spans="1:13" x14ac:dyDescent="0.15">
      <c r="A1593" s="1" t="s">
        <v>28</v>
      </c>
      <c r="B1593">
        <v>2</v>
      </c>
      <c r="C1593" s="1">
        <v>3</v>
      </c>
      <c r="D1593" s="2">
        <v>2</v>
      </c>
      <c r="E1593" s="6">
        <v>5</v>
      </c>
      <c r="F1593" s="6">
        <v>1</v>
      </c>
      <c r="G1593" s="11">
        <v>6.7695573742685102</v>
      </c>
      <c r="H1593" s="11">
        <v>3.0697643828408885</v>
      </c>
      <c r="I1593" s="8">
        <v>17.519145534729876</v>
      </c>
      <c r="J1593" s="9">
        <f>AVERAGE(G1593:G1602)</f>
        <v>1.7519145534729876</v>
      </c>
      <c r="K1593" s="9">
        <f>STDEV(G1593:G1602)</f>
        <v>3.5359458112137991</v>
      </c>
      <c r="L1593" s="9">
        <f>AVERAGE(H1593:H1602)</f>
        <v>0.79158957111865147</v>
      </c>
      <c r="M1593">
        <f>STDEV(H1593:H1602)</f>
        <v>1.5315661348752898</v>
      </c>
    </row>
    <row r="1594" spans="1:13" x14ac:dyDescent="0.15">
      <c r="A1594" s="1" t="s">
        <v>28</v>
      </c>
      <c r="B1594">
        <v>2</v>
      </c>
      <c r="C1594" s="1">
        <v>3</v>
      </c>
      <c r="D1594" s="2">
        <v>2</v>
      </c>
      <c r="E1594" s="6">
        <v>5</v>
      </c>
      <c r="F1594" s="6">
        <v>2</v>
      </c>
      <c r="G1594" s="11">
        <v>9.8479474175218389</v>
      </c>
      <c r="H1594" s="11">
        <v>4.2122676868198621</v>
      </c>
    </row>
    <row r="1595" spans="1:13" x14ac:dyDescent="0.15">
      <c r="A1595" s="1" t="s">
        <v>28</v>
      </c>
      <c r="B1595">
        <v>2</v>
      </c>
      <c r="C1595" s="1">
        <v>3</v>
      </c>
      <c r="D1595" s="2">
        <v>2</v>
      </c>
      <c r="E1595" s="6">
        <v>5</v>
      </c>
      <c r="F1595" s="6">
        <v>3</v>
      </c>
      <c r="G1595" s="11">
        <v>0.48828801628360619</v>
      </c>
      <c r="H1595" s="11">
        <v>0.24675372268301918</v>
      </c>
    </row>
    <row r="1596" spans="1:13" x14ac:dyDescent="0.15">
      <c r="A1596" s="1" t="s">
        <v>28</v>
      </c>
      <c r="B1596">
        <v>2</v>
      </c>
      <c r="C1596" s="1">
        <v>3</v>
      </c>
      <c r="D1596" s="2">
        <v>2</v>
      </c>
      <c r="E1596" s="6">
        <v>5</v>
      </c>
      <c r="F1596" s="6">
        <v>4</v>
      </c>
      <c r="G1596" s="11">
        <v>0.41335272665592399</v>
      </c>
      <c r="H1596" s="11">
        <v>0.38710991884274509</v>
      </c>
    </row>
    <row r="1597" spans="1:13" x14ac:dyDescent="0.15">
      <c r="A1597" s="1" t="s">
        <v>28</v>
      </c>
      <c r="B1597">
        <v>2</v>
      </c>
      <c r="C1597" s="1">
        <v>3</v>
      </c>
      <c r="D1597" s="2">
        <v>2</v>
      </c>
      <c r="E1597" s="6">
        <v>5</v>
      </c>
      <c r="F1597" s="6">
        <v>5</v>
      </c>
      <c r="G1597" s="7">
        <v>0</v>
      </c>
      <c r="H1597" s="7">
        <v>0</v>
      </c>
    </row>
    <row r="1598" spans="1:13" x14ac:dyDescent="0.15">
      <c r="A1598" s="1" t="s">
        <v>28</v>
      </c>
      <c r="B1598">
        <v>2</v>
      </c>
      <c r="C1598" s="1">
        <v>3</v>
      </c>
      <c r="D1598" s="2">
        <v>2</v>
      </c>
      <c r="E1598" s="6">
        <v>5</v>
      </c>
      <c r="F1598" s="6">
        <v>6</v>
      </c>
      <c r="G1598" s="7">
        <v>0</v>
      </c>
      <c r="H1598" s="7">
        <v>0</v>
      </c>
    </row>
    <row r="1599" spans="1:13" x14ac:dyDescent="0.15">
      <c r="A1599" s="1" t="s">
        <v>28</v>
      </c>
      <c r="B1599">
        <v>2</v>
      </c>
      <c r="C1599" s="1">
        <v>3</v>
      </c>
      <c r="D1599" s="2">
        <v>2</v>
      </c>
      <c r="E1599" s="2">
        <v>5</v>
      </c>
      <c r="F1599" s="6">
        <v>7</v>
      </c>
      <c r="G1599" s="7">
        <v>0</v>
      </c>
      <c r="H1599" s="7">
        <v>0</v>
      </c>
    </row>
    <row r="1600" spans="1:13" x14ac:dyDescent="0.15">
      <c r="A1600" s="1" t="s">
        <v>28</v>
      </c>
      <c r="B1600">
        <v>2</v>
      </c>
      <c r="C1600" s="1">
        <v>3</v>
      </c>
      <c r="D1600" s="2">
        <v>2</v>
      </c>
      <c r="E1600" s="6">
        <v>5</v>
      </c>
      <c r="F1600" s="6">
        <v>8</v>
      </c>
      <c r="G1600" s="7">
        <v>0</v>
      </c>
      <c r="H1600" s="7">
        <v>0</v>
      </c>
    </row>
    <row r="1601" spans="1:13" x14ac:dyDescent="0.15">
      <c r="A1601" s="1" t="s">
        <v>28</v>
      </c>
      <c r="B1601">
        <v>2</v>
      </c>
      <c r="C1601" s="1">
        <v>3</v>
      </c>
      <c r="D1601" s="2">
        <v>2</v>
      </c>
      <c r="E1601" s="6">
        <v>5</v>
      </c>
      <c r="F1601" s="6">
        <v>9</v>
      </c>
      <c r="G1601" s="7">
        <v>0</v>
      </c>
      <c r="H1601" s="7">
        <v>0</v>
      </c>
    </row>
    <row r="1602" spans="1:13" x14ac:dyDescent="0.15">
      <c r="A1602" s="1" t="s">
        <v>28</v>
      </c>
      <c r="B1602">
        <v>2</v>
      </c>
      <c r="C1602" s="1">
        <v>3</v>
      </c>
      <c r="D1602" s="2">
        <v>2</v>
      </c>
      <c r="E1602" s="6">
        <v>5</v>
      </c>
      <c r="F1602" s="6">
        <v>10</v>
      </c>
      <c r="G1602" s="7">
        <v>0</v>
      </c>
      <c r="H1602" s="7">
        <v>0</v>
      </c>
    </row>
    <row r="1603" spans="1:13" x14ac:dyDescent="0.15">
      <c r="A1603" s="1" t="s">
        <v>29</v>
      </c>
      <c r="B1603">
        <v>2</v>
      </c>
      <c r="C1603" s="1">
        <v>4</v>
      </c>
      <c r="D1603" s="2">
        <v>1</v>
      </c>
      <c r="E1603" s="2">
        <v>1</v>
      </c>
      <c r="F1603" s="6">
        <v>1</v>
      </c>
      <c r="G1603" s="11">
        <v>21.942327614883808</v>
      </c>
      <c r="H1603" s="11">
        <v>10.46207497820401</v>
      </c>
      <c r="I1603" s="8">
        <v>89.53688685073422</v>
      </c>
      <c r="J1603" s="9">
        <f>AVERAGE(G1603:G1612)</f>
        <v>8.9536886850734216</v>
      </c>
      <c r="K1603" s="9">
        <f>STDEV(G1603:G1612)</f>
        <v>14.754047934449076</v>
      </c>
      <c r="L1603" s="9">
        <f>AVERAGE(H1603:H1612)</f>
        <v>3.4664058133127518</v>
      </c>
      <c r="M1603">
        <f>STDEV(H1603:H1612)</f>
        <v>5.8512941161551337</v>
      </c>
    </row>
    <row r="1604" spans="1:13" x14ac:dyDescent="0.15">
      <c r="A1604" s="1" t="s">
        <v>29</v>
      </c>
      <c r="B1604">
        <v>2</v>
      </c>
      <c r="C1604" s="1">
        <v>4</v>
      </c>
      <c r="D1604" s="2">
        <v>1</v>
      </c>
      <c r="E1604" s="2">
        <v>1</v>
      </c>
      <c r="F1604" s="6">
        <v>2</v>
      </c>
      <c r="G1604" s="11">
        <v>26.477075321959799</v>
      </c>
      <c r="H1604" s="11">
        <v>7.3626286708624757</v>
      </c>
    </row>
    <row r="1605" spans="1:13" x14ac:dyDescent="0.15">
      <c r="A1605" s="1" t="s">
        <v>29</v>
      </c>
      <c r="B1605">
        <v>2</v>
      </c>
      <c r="C1605" s="1">
        <v>4</v>
      </c>
      <c r="D1605" s="2">
        <v>1</v>
      </c>
      <c r="E1605" s="2">
        <v>1</v>
      </c>
      <c r="F1605" s="6">
        <v>3</v>
      </c>
      <c r="G1605" s="11">
        <v>39.715612982939696</v>
      </c>
      <c r="H1605" s="11">
        <v>16.2621736140382</v>
      </c>
    </row>
    <row r="1606" spans="1:13" x14ac:dyDescent="0.15">
      <c r="A1606" s="1" t="s">
        <v>29</v>
      </c>
      <c r="B1606">
        <v>2</v>
      </c>
      <c r="C1606" s="1">
        <v>4</v>
      </c>
      <c r="D1606" s="2">
        <v>1</v>
      </c>
      <c r="E1606" s="2">
        <v>1</v>
      </c>
      <c r="F1606" s="6">
        <v>4</v>
      </c>
      <c r="G1606" s="11">
        <v>0.63388946442997662</v>
      </c>
      <c r="H1606" s="11">
        <v>0.216810203051094</v>
      </c>
    </row>
    <row r="1607" spans="1:13" x14ac:dyDescent="0.15">
      <c r="A1607" s="1" t="s">
        <v>29</v>
      </c>
      <c r="B1607">
        <v>2</v>
      </c>
      <c r="C1607" s="1">
        <v>4</v>
      </c>
      <c r="D1607" s="2">
        <v>1</v>
      </c>
      <c r="E1607" s="2">
        <v>1</v>
      </c>
      <c r="F1607" s="6">
        <v>5</v>
      </c>
      <c r="G1607" s="11">
        <v>0.76798146652093335</v>
      </c>
      <c r="H1607" s="11">
        <v>0.36037066697174236</v>
      </c>
    </row>
    <row r="1608" spans="1:13" x14ac:dyDescent="0.15">
      <c r="A1608" s="1" t="s">
        <v>29</v>
      </c>
      <c r="B1608">
        <v>2</v>
      </c>
      <c r="C1608" s="1">
        <v>4</v>
      </c>
      <c r="D1608" s="2">
        <v>1</v>
      </c>
      <c r="E1608" s="2">
        <v>1</v>
      </c>
      <c r="F1608" s="6">
        <v>6</v>
      </c>
      <c r="G1608" s="7">
        <v>0</v>
      </c>
      <c r="H1608" s="7">
        <v>0</v>
      </c>
    </row>
    <row r="1609" spans="1:13" x14ac:dyDescent="0.15">
      <c r="A1609" s="1" t="s">
        <v>29</v>
      </c>
      <c r="B1609">
        <v>2</v>
      </c>
      <c r="C1609" s="1">
        <v>4</v>
      </c>
      <c r="D1609" s="2">
        <v>1</v>
      </c>
      <c r="E1609" s="2">
        <v>1</v>
      </c>
      <c r="F1609" s="6">
        <v>7</v>
      </c>
      <c r="G1609" s="7">
        <v>0</v>
      </c>
      <c r="H1609" s="7">
        <v>0</v>
      </c>
    </row>
    <row r="1610" spans="1:13" x14ac:dyDescent="0.15">
      <c r="A1610" s="1" t="s">
        <v>29</v>
      </c>
      <c r="B1610">
        <v>2</v>
      </c>
      <c r="C1610" s="1">
        <v>4</v>
      </c>
      <c r="D1610" s="2">
        <v>1</v>
      </c>
      <c r="E1610" s="2">
        <v>1</v>
      </c>
      <c r="F1610" s="6">
        <v>8</v>
      </c>
      <c r="G1610" s="7">
        <v>0</v>
      </c>
      <c r="H1610" s="7">
        <v>0</v>
      </c>
    </row>
    <row r="1611" spans="1:13" x14ac:dyDescent="0.15">
      <c r="A1611" s="1" t="s">
        <v>29</v>
      </c>
      <c r="B1611">
        <v>2</v>
      </c>
      <c r="C1611" s="1">
        <v>4</v>
      </c>
      <c r="D1611" s="2">
        <v>1</v>
      </c>
      <c r="E1611" s="2">
        <v>1</v>
      </c>
      <c r="F1611" s="6">
        <v>9</v>
      </c>
      <c r="G1611" s="7">
        <v>0</v>
      </c>
      <c r="H1611" s="7">
        <v>0</v>
      </c>
    </row>
    <row r="1612" spans="1:13" x14ac:dyDescent="0.15">
      <c r="A1612" s="1" t="s">
        <v>29</v>
      </c>
      <c r="B1612">
        <v>2</v>
      </c>
      <c r="C1612" s="1">
        <v>4</v>
      </c>
      <c r="D1612" s="2">
        <v>1</v>
      </c>
      <c r="E1612" s="2">
        <v>1</v>
      </c>
      <c r="F1612" s="6">
        <v>10</v>
      </c>
      <c r="G1612" s="7">
        <v>0</v>
      </c>
      <c r="H1612" s="7">
        <v>0</v>
      </c>
    </row>
    <row r="1613" spans="1:13" x14ac:dyDescent="0.15">
      <c r="A1613" s="1" t="s">
        <v>29</v>
      </c>
      <c r="B1613">
        <v>2</v>
      </c>
      <c r="C1613" s="1">
        <v>4</v>
      </c>
      <c r="D1613" s="2">
        <v>1</v>
      </c>
      <c r="E1613" s="2">
        <v>2</v>
      </c>
      <c r="F1613" s="6">
        <v>1</v>
      </c>
      <c r="G1613" s="11">
        <v>0.75033984300210599</v>
      </c>
      <c r="H1613" s="11">
        <v>0.4063809193075269</v>
      </c>
      <c r="I1613" s="8">
        <v>67.945319165230714</v>
      </c>
      <c r="J1613" s="9">
        <f>AVERAGE(G1613:G1622)</f>
        <v>6.7945319165230718</v>
      </c>
      <c r="K1613" s="9">
        <f>STDEV(G1613:G1622)</f>
        <v>13.775014666510248</v>
      </c>
      <c r="L1613" s="9">
        <f>AVERAGE(H1613:H1622)</f>
        <v>4.7103038907252399</v>
      </c>
      <c r="M1613">
        <f>STDEV(H1613:H1622)</f>
        <v>10.26162922321779</v>
      </c>
    </row>
    <row r="1614" spans="1:13" x14ac:dyDescent="0.15">
      <c r="A1614" s="1" t="s">
        <v>29</v>
      </c>
      <c r="B1614">
        <v>2</v>
      </c>
      <c r="C1614" s="1">
        <v>4</v>
      </c>
      <c r="D1614" s="2">
        <v>1</v>
      </c>
      <c r="E1614" s="2">
        <v>2</v>
      </c>
      <c r="F1614" s="6">
        <v>2</v>
      </c>
      <c r="G1614" s="11">
        <v>37.19912090752441</v>
      </c>
      <c r="H1614" s="11">
        <v>30.381058495821726</v>
      </c>
    </row>
    <row r="1615" spans="1:13" x14ac:dyDescent="0.15">
      <c r="A1615" s="1" t="s">
        <v>29</v>
      </c>
      <c r="B1615">
        <v>2</v>
      </c>
      <c r="C1615" s="1">
        <v>4</v>
      </c>
      <c r="D1615" s="2">
        <v>1</v>
      </c>
      <c r="E1615" s="2">
        <v>2</v>
      </c>
      <c r="F1615" s="6">
        <v>3</v>
      </c>
      <c r="G1615" s="11">
        <v>27.94402000765843</v>
      </c>
      <c r="H1615" s="11">
        <v>15.684607903945846</v>
      </c>
    </row>
    <row r="1616" spans="1:13" x14ac:dyDescent="0.15">
      <c r="A1616" s="1" t="s">
        <v>29</v>
      </c>
      <c r="B1616">
        <v>2</v>
      </c>
      <c r="C1616" s="1">
        <v>4</v>
      </c>
      <c r="D1616" s="2">
        <v>1</v>
      </c>
      <c r="E1616" s="2">
        <v>2</v>
      </c>
      <c r="F1616" s="6">
        <v>4</v>
      </c>
      <c r="G1616" s="11">
        <v>2.0518384070457589</v>
      </c>
      <c r="H1616" s="11">
        <v>0.6309915881772985</v>
      </c>
    </row>
    <row r="1617" spans="1:13" x14ac:dyDescent="0.15">
      <c r="A1617" s="1" t="s">
        <v>29</v>
      </c>
      <c r="B1617">
        <v>2</v>
      </c>
      <c r="C1617" s="1">
        <v>4</v>
      </c>
      <c r="D1617" s="2">
        <v>1</v>
      </c>
      <c r="E1617" s="2">
        <v>2</v>
      </c>
      <c r="F1617" s="6">
        <v>5</v>
      </c>
      <c r="G1617" s="7">
        <v>0</v>
      </c>
      <c r="H1617" s="7">
        <v>0</v>
      </c>
    </row>
    <row r="1618" spans="1:13" x14ac:dyDescent="0.15">
      <c r="A1618" s="1" t="s">
        <v>29</v>
      </c>
      <c r="B1618">
        <v>2</v>
      </c>
      <c r="C1618" s="1">
        <v>4</v>
      </c>
      <c r="D1618" s="2">
        <v>1</v>
      </c>
      <c r="E1618" s="2">
        <v>2</v>
      </c>
      <c r="F1618" s="6">
        <v>6</v>
      </c>
      <c r="G1618" s="7">
        <v>0</v>
      </c>
      <c r="H1618" s="7">
        <v>0</v>
      </c>
    </row>
    <row r="1619" spans="1:13" x14ac:dyDescent="0.15">
      <c r="A1619" s="1" t="s">
        <v>29</v>
      </c>
      <c r="B1619">
        <v>2</v>
      </c>
      <c r="C1619" s="1">
        <v>4</v>
      </c>
      <c r="D1619" s="2">
        <v>1</v>
      </c>
      <c r="E1619" s="2">
        <v>2</v>
      </c>
      <c r="F1619" s="6">
        <v>7</v>
      </c>
      <c r="G1619" s="7">
        <v>0</v>
      </c>
      <c r="H1619" s="7">
        <v>0</v>
      </c>
    </row>
    <row r="1620" spans="1:13" x14ac:dyDescent="0.15">
      <c r="A1620" s="1" t="s">
        <v>29</v>
      </c>
      <c r="B1620">
        <v>2</v>
      </c>
      <c r="C1620" s="1">
        <v>4</v>
      </c>
      <c r="D1620" s="2">
        <v>1</v>
      </c>
      <c r="E1620" s="2">
        <v>2</v>
      </c>
      <c r="F1620" s="6">
        <v>8</v>
      </c>
      <c r="G1620" s="7">
        <v>0</v>
      </c>
      <c r="H1620" s="7">
        <v>0</v>
      </c>
    </row>
    <row r="1621" spans="1:13" x14ac:dyDescent="0.15">
      <c r="A1621" s="1" t="s">
        <v>29</v>
      </c>
      <c r="B1621">
        <v>2</v>
      </c>
      <c r="C1621" s="1">
        <v>4</v>
      </c>
      <c r="D1621" s="2">
        <v>1</v>
      </c>
      <c r="E1621" s="2">
        <v>2</v>
      </c>
      <c r="F1621" s="6">
        <v>9</v>
      </c>
      <c r="G1621" s="7">
        <v>0</v>
      </c>
      <c r="H1621" s="7">
        <v>0</v>
      </c>
    </row>
    <row r="1622" spans="1:13" x14ac:dyDescent="0.15">
      <c r="A1622" s="1" t="s">
        <v>29</v>
      </c>
      <c r="B1622">
        <v>2</v>
      </c>
      <c r="C1622" s="1">
        <v>4</v>
      </c>
      <c r="D1622" s="2">
        <v>1</v>
      </c>
      <c r="E1622" s="2">
        <v>2</v>
      </c>
      <c r="F1622" s="6">
        <v>10</v>
      </c>
      <c r="G1622" s="7">
        <v>0</v>
      </c>
      <c r="H1622" s="7">
        <v>0</v>
      </c>
    </row>
    <row r="1623" spans="1:13" x14ac:dyDescent="0.15">
      <c r="A1623" s="1" t="s">
        <v>29</v>
      </c>
      <c r="B1623">
        <v>2</v>
      </c>
      <c r="C1623" s="1">
        <v>4</v>
      </c>
      <c r="D1623" s="2">
        <v>1</v>
      </c>
      <c r="E1623" s="2">
        <v>3</v>
      </c>
      <c r="F1623" s="6">
        <v>1</v>
      </c>
      <c r="G1623" s="11">
        <v>31.0991480368303</v>
      </c>
      <c r="H1623" s="11">
        <v>14.130985480383071</v>
      </c>
      <c r="I1623" s="8">
        <v>84.792124230714165</v>
      </c>
      <c r="J1623" s="9">
        <f>AVERAGE(G1623:G1632)</f>
        <v>8.4792124230714165</v>
      </c>
      <c r="K1623" s="9">
        <f>STDEV(G1623:G1632)</f>
        <v>15.354332958853533</v>
      </c>
      <c r="L1623" s="9">
        <f>AVERAGE(H1623:H1632)</f>
        <v>3.9054813005732298</v>
      </c>
      <c r="M1623">
        <f>STDEV(H1623:H1632)</f>
        <v>6.6260853691371056</v>
      </c>
    </row>
    <row r="1624" spans="1:13" x14ac:dyDescent="0.15">
      <c r="A1624" s="1" t="s">
        <v>29</v>
      </c>
      <c r="B1624">
        <v>2</v>
      </c>
      <c r="C1624" s="1">
        <v>4</v>
      </c>
      <c r="D1624" s="2">
        <v>1</v>
      </c>
      <c r="E1624" s="2">
        <v>3</v>
      </c>
      <c r="F1624" s="6">
        <v>2</v>
      </c>
      <c r="G1624" s="11">
        <v>1.9077480082057152</v>
      </c>
      <c r="H1624" s="11">
        <v>1.3356307832908114</v>
      </c>
    </row>
    <row r="1625" spans="1:13" x14ac:dyDescent="0.15">
      <c r="A1625" s="1" t="s">
        <v>29</v>
      </c>
      <c r="B1625">
        <v>2</v>
      </c>
      <c r="C1625" s="1">
        <v>4</v>
      </c>
      <c r="D1625" s="2">
        <v>1</v>
      </c>
      <c r="E1625" s="2">
        <v>3</v>
      </c>
      <c r="F1625" s="6">
        <v>3</v>
      </c>
      <c r="G1625" s="11">
        <v>2.0029314441104908</v>
      </c>
      <c r="H1625" s="11">
        <v>0.73857169360054953</v>
      </c>
    </row>
    <row r="1626" spans="1:13" x14ac:dyDescent="0.15">
      <c r="A1626" s="1" t="s">
        <v>29</v>
      </c>
      <c r="B1626">
        <v>2</v>
      </c>
      <c r="C1626" s="1">
        <v>4</v>
      </c>
      <c r="D1626" s="2">
        <v>1</v>
      </c>
      <c r="E1626" s="2">
        <v>3</v>
      </c>
      <c r="F1626" s="6">
        <v>4</v>
      </c>
      <c r="G1626" s="11">
        <v>7.1877091741806209</v>
      </c>
      <c r="H1626" s="11">
        <v>4.9207339210411174</v>
      </c>
    </row>
    <row r="1627" spans="1:13" x14ac:dyDescent="0.15">
      <c r="A1627" s="1" t="s">
        <v>29</v>
      </c>
      <c r="B1627">
        <v>2</v>
      </c>
      <c r="C1627" s="1">
        <v>4</v>
      </c>
      <c r="D1627" s="2">
        <v>1</v>
      </c>
      <c r="E1627" s="2">
        <v>3</v>
      </c>
      <c r="F1627" s="6">
        <v>5</v>
      </c>
      <c r="G1627" s="11">
        <v>42.594587567387052</v>
      </c>
      <c r="H1627" s="11">
        <v>17.928891127416751</v>
      </c>
    </row>
    <row r="1628" spans="1:13" x14ac:dyDescent="0.15">
      <c r="A1628" s="1" t="s">
        <v>29</v>
      </c>
      <c r="B1628">
        <v>2</v>
      </c>
      <c r="C1628" s="1">
        <v>4</v>
      </c>
      <c r="D1628" s="2">
        <v>1</v>
      </c>
      <c r="E1628" s="2">
        <v>3</v>
      </c>
      <c r="F1628" s="6">
        <v>6</v>
      </c>
      <c r="G1628" s="7">
        <v>0</v>
      </c>
      <c r="H1628" s="7">
        <v>0</v>
      </c>
    </row>
    <row r="1629" spans="1:13" x14ac:dyDescent="0.15">
      <c r="A1629" s="1" t="s">
        <v>29</v>
      </c>
      <c r="B1629">
        <v>2</v>
      </c>
      <c r="C1629" s="1">
        <v>4</v>
      </c>
      <c r="D1629" s="2">
        <v>1</v>
      </c>
      <c r="E1629" s="2">
        <v>3</v>
      </c>
      <c r="F1629" s="6">
        <v>7</v>
      </c>
      <c r="G1629" s="7">
        <v>0</v>
      </c>
      <c r="H1629" s="7">
        <v>0</v>
      </c>
    </row>
    <row r="1630" spans="1:13" x14ac:dyDescent="0.15">
      <c r="A1630" s="1" t="s">
        <v>29</v>
      </c>
      <c r="B1630">
        <v>2</v>
      </c>
      <c r="C1630" s="1">
        <v>4</v>
      </c>
      <c r="D1630" s="2">
        <v>1</v>
      </c>
      <c r="E1630" s="2">
        <v>3</v>
      </c>
      <c r="F1630" s="6">
        <v>8</v>
      </c>
      <c r="G1630" s="7">
        <v>0</v>
      </c>
      <c r="H1630" s="7">
        <v>0</v>
      </c>
    </row>
    <row r="1631" spans="1:13" x14ac:dyDescent="0.15">
      <c r="A1631" s="1" t="s">
        <v>29</v>
      </c>
      <c r="B1631">
        <v>2</v>
      </c>
      <c r="C1631" s="1">
        <v>4</v>
      </c>
      <c r="D1631" s="2">
        <v>1</v>
      </c>
      <c r="E1631" s="2">
        <v>3</v>
      </c>
      <c r="F1631" s="6">
        <v>9</v>
      </c>
      <c r="G1631" s="7">
        <v>0</v>
      </c>
      <c r="H1631" s="7">
        <v>0</v>
      </c>
    </row>
    <row r="1632" spans="1:13" x14ac:dyDescent="0.15">
      <c r="A1632" s="1" t="s">
        <v>29</v>
      </c>
      <c r="B1632">
        <v>2</v>
      </c>
      <c r="C1632" s="1">
        <v>4</v>
      </c>
      <c r="D1632" s="2">
        <v>1</v>
      </c>
      <c r="E1632" s="2">
        <v>3</v>
      </c>
      <c r="F1632" s="6">
        <v>10</v>
      </c>
      <c r="G1632" s="7">
        <v>0</v>
      </c>
      <c r="H1632" s="7">
        <v>0</v>
      </c>
    </row>
    <row r="1633" spans="1:13" x14ac:dyDescent="0.15">
      <c r="A1633" s="1" t="s">
        <v>29</v>
      </c>
      <c r="B1633">
        <v>2</v>
      </c>
      <c r="C1633" s="1">
        <v>4</v>
      </c>
      <c r="D1633" s="2">
        <v>1</v>
      </c>
      <c r="E1633" s="2">
        <v>4</v>
      </c>
      <c r="F1633" s="6">
        <v>1</v>
      </c>
      <c r="G1633" s="11">
        <v>22.763363846457359</v>
      </c>
      <c r="H1633" s="11">
        <v>7.5164317505450731</v>
      </c>
      <c r="I1633" s="8">
        <v>40.20740397948255</v>
      </c>
      <c r="J1633" s="9">
        <f>AVERAGE(G1633:G1642)</f>
        <v>4.0207403979482548</v>
      </c>
      <c r="K1633" s="9">
        <f>STDEV(G1633:G1642)</f>
        <v>7.5253400698451918</v>
      </c>
      <c r="L1633" s="9">
        <f>AVERAGE(H1633:H1642)</f>
        <v>1.6848086638826572</v>
      </c>
      <c r="M1633">
        <f>STDEV(H1633:H1642)</f>
        <v>2.9242987112349419</v>
      </c>
    </row>
    <row r="1634" spans="1:13" x14ac:dyDescent="0.15">
      <c r="A1634" s="1" t="s">
        <v>29</v>
      </c>
      <c r="B1634">
        <v>2</v>
      </c>
      <c r="C1634" s="1">
        <v>4</v>
      </c>
      <c r="D1634" s="2">
        <v>1</v>
      </c>
      <c r="E1634" s="2">
        <v>4</v>
      </c>
      <c r="F1634" s="6">
        <v>2</v>
      </c>
      <c r="G1634" s="11">
        <v>9.4369397440955964</v>
      </c>
      <c r="H1634" s="11">
        <v>6.2956849799575565</v>
      </c>
    </row>
    <row r="1635" spans="1:13" x14ac:dyDescent="0.15">
      <c r="A1635" s="1" t="s">
        <v>29</v>
      </c>
      <c r="B1635">
        <v>2</v>
      </c>
      <c r="C1635" s="1">
        <v>4</v>
      </c>
      <c r="D1635" s="2">
        <v>1</v>
      </c>
      <c r="E1635" s="2">
        <v>4</v>
      </c>
      <c r="F1635" s="6">
        <v>3</v>
      </c>
      <c r="G1635" s="11">
        <v>8.0071003889295973</v>
      </c>
      <c r="H1635" s="11">
        <v>3.0359699083239424</v>
      </c>
    </row>
    <row r="1636" spans="1:13" x14ac:dyDescent="0.15">
      <c r="A1636" s="1" t="s">
        <v>29</v>
      </c>
      <c r="B1636">
        <v>2</v>
      </c>
      <c r="C1636" s="1">
        <v>4</v>
      </c>
      <c r="D1636" s="2">
        <v>1</v>
      </c>
      <c r="E1636" s="2">
        <v>4</v>
      </c>
      <c r="F1636" s="6">
        <v>4</v>
      </c>
      <c r="G1636" s="7">
        <v>0</v>
      </c>
      <c r="H1636" s="7">
        <v>0</v>
      </c>
    </row>
    <row r="1637" spans="1:13" x14ac:dyDescent="0.15">
      <c r="A1637" s="1" t="s">
        <v>29</v>
      </c>
      <c r="B1637">
        <v>2</v>
      </c>
      <c r="C1637" s="1">
        <v>4</v>
      </c>
      <c r="D1637" s="2">
        <v>1</v>
      </c>
      <c r="E1637" s="2">
        <v>4</v>
      </c>
      <c r="F1637" s="6">
        <v>5</v>
      </c>
      <c r="G1637" s="7">
        <v>0</v>
      </c>
      <c r="H1637" s="7">
        <v>0</v>
      </c>
    </row>
    <row r="1638" spans="1:13" x14ac:dyDescent="0.15">
      <c r="A1638" s="1" t="s">
        <v>29</v>
      </c>
      <c r="B1638">
        <v>2</v>
      </c>
      <c r="C1638" s="1">
        <v>4</v>
      </c>
      <c r="D1638" s="2">
        <v>1</v>
      </c>
      <c r="E1638" s="2">
        <v>4</v>
      </c>
      <c r="F1638" s="6">
        <v>6</v>
      </c>
      <c r="G1638" s="7">
        <v>0</v>
      </c>
      <c r="H1638" s="7">
        <v>0</v>
      </c>
    </row>
    <row r="1639" spans="1:13" x14ac:dyDescent="0.15">
      <c r="A1639" s="1" t="s">
        <v>29</v>
      </c>
      <c r="B1639">
        <v>2</v>
      </c>
      <c r="C1639" s="1">
        <v>4</v>
      </c>
      <c r="D1639" s="2">
        <v>1</v>
      </c>
      <c r="E1639" s="2">
        <v>4</v>
      </c>
      <c r="F1639" s="6">
        <v>7</v>
      </c>
      <c r="G1639" s="7">
        <v>0</v>
      </c>
      <c r="H1639" s="7">
        <v>0</v>
      </c>
    </row>
    <row r="1640" spans="1:13" x14ac:dyDescent="0.15">
      <c r="A1640" s="1" t="s">
        <v>29</v>
      </c>
      <c r="B1640">
        <v>2</v>
      </c>
      <c r="C1640" s="1">
        <v>4</v>
      </c>
      <c r="D1640" s="2">
        <v>1</v>
      </c>
      <c r="E1640" s="2">
        <v>4</v>
      </c>
      <c r="F1640" s="6">
        <v>8</v>
      </c>
      <c r="G1640" s="7">
        <v>0</v>
      </c>
      <c r="H1640" s="7">
        <v>0</v>
      </c>
    </row>
    <row r="1641" spans="1:13" x14ac:dyDescent="0.15">
      <c r="A1641" s="1" t="s">
        <v>29</v>
      </c>
      <c r="B1641">
        <v>2</v>
      </c>
      <c r="C1641" s="1">
        <v>4</v>
      </c>
      <c r="D1641" s="2">
        <v>1</v>
      </c>
      <c r="E1641" s="2">
        <v>4</v>
      </c>
      <c r="F1641" s="6">
        <v>9</v>
      </c>
      <c r="G1641" s="7">
        <v>0</v>
      </c>
      <c r="H1641" s="7">
        <v>0</v>
      </c>
    </row>
    <row r="1642" spans="1:13" x14ac:dyDescent="0.15">
      <c r="A1642" s="1" t="s">
        <v>29</v>
      </c>
      <c r="B1642">
        <v>2</v>
      </c>
      <c r="C1642" s="1">
        <v>4</v>
      </c>
      <c r="D1642" s="2">
        <v>1</v>
      </c>
      <c r="E1642" s="2">
        <v>4</v>
      </c>
      <c r="F1642" s="6">
        <v>10</v>
      </c>
      <c r="G1642" s="7">
        <v>0</v>
      </c>
      <c r="H1642" s="7">
        <v>0</v>
      </c>
    </row>
    <row r="1643" spans="1:13" x14ac:dyDescent="0.15">
      <c r="A1643" s="1" t="s">
        <v>29</v>
      </c>
      <c r="B1643">
        <v>2</v>
      </c>
      <c r="C1643" s="1">
        <v>4</v>
      </c>
      <c r="D1643" s="2">
        <v>1</v>
      </c>
      <c r="E1643" s="6">
        <v>5</v>
      </c>
      <c r="F1643" s="6">
        <v>1</v>
      </c>
      <c r="G1643" s="11">
        <v>42.611855420389716</v>
      </c>
      <c r="H1643" s="11">
        <v>20.900587699693734</v>
      </c>
      <c r="I1643" s="8">
        <v>194.37296210571645</v>
      </c>
      <c r="J1643" s="9">
        <f>AVERAGE(G1643:G1652)</f>
        <v>19.437296210571645</v>
      </c>
      <c r="K1643" s="9">
        <f>STDEV(G1643:G1652)</f>
        <v>25.2698761201395</v>
      </c>
      <c r="L1643" s="9">
        <f>AVERAGE(H1643:H1652)</f>
        <v>7.5196387772706625</v>
      </c>
      <c r="M1643">
        <f>STDEV(H1643:H1652)</f>
        <v>9.6196141081006559</v>
      </c>
    </row>
    <row r="1644" spans="1:13" x14ac:dyDescent="0.15">
      <c r="A1644" s="1" t="s">
        <v>29</v>
      </c>
      <c r="B1644">
        <v>2</v>
      </c>
      <c r="C1644" s="1">
        <v>4</v>
      </c>
      <c r="D1644" s="2">
        <v>1</v>
      </c>
      <c r="E1644" s="6">
        <v>5</v>
      </c>
      <c r="F1644" s="6">
        <v>2</v>
      </c>
      <c r="G1644" s="11">
        <v>35.174149747012599</v>
      </c>
      <c r="H1644" s="11">
        <v>14.134669921826834</v>
      </c>
    </row>
    <row r="1645" spans="1:13" x14ac:dyDescent="0.15">
      <c r="A1645" s="1" t="s">
        <v>29</v>
      </c>
      <c r="B1645">
        <v>2</v>
      </c>
      <c r="C1645" s="1">
        <v>4</v>
      </c>
      <c r="D1645" s="2">
        <v>1</v>
      </c>
      <c r="E1645" s="6">
        <v>5</v>
      </c>
      <c r="F1645" s="6">
        <v>3</v>
      </c>
      <c r="G1645" s="11">
        <v>62.803201205727213</v>
      </c>
      <c r="H1645" s="11">
        <v>20.607305384398533</v>
      </c>
    </row>
    <row r="1646" spans="1:13" x14ac:dyDescent="0.15">
      <c r="A1646" s="1" t="s">
        <v>29</v>
      </c>
      <c r="B1646">
        <v>2</v>
      </c>
      <c r="C1646" s="1">
        <v>4</v>
      </c>
      <c r="D1646" s="2">
        <v>1</v>
      </c>
      <c r="E1646" s="6">
        <v>5</v>
      </c>
      <c r="F1646" s="6">
        <v>4</v>
      </c>
      <c r="G1646" s="11">
        <v>2.7001571751534077</v>
      </c>
      <c r="H1646" s="11">
        <v>0.8061708715806446</v>
      </c>
    </row>
    <row r="1647" spans="1:13" x14ac:dyDescent="0.15">
      <c r="A1647" s="1" t="s">
        <v>29</v>
      </c>
      <c r="B1647">
        <v>2</v>
      </c>
      <c r="C1647" s="1">
        <v>4</v>
      </c>
      <c r="D1647" s="2">
        <v>1</v>
      </c>
      <c r="E1647" s="6">
        <v>5</v>
      </c>
      <c r="F1647" s="6">
        <v>5</v>
      </c>
      <c r="G1647" s="11">
        <v>0.88522198299063404</v>
      </c>
      <c r="H1647" s="11">
        <v>0.4124993744593542</v>
      </c>
    </row>
    <row r="1648" spans="1:13" x14ac:dyDescent="0.15">
      <c r="A1648" s="1" t="s">
        <v>29</v>
      </c>
      <c r="B1648">
        <v>2</v>
      </c>
      <c r="C1648" s="1">
        <v>4</v>
      </c>
      <c r="D1648" s="2">
        <v>1</v>
      </c>
      <c r="E1648" s="6">
        <v>5</v>
      </c>
      <c r="F1648" s="6">
        <v>6</v>
      </c>
      <c r="G1648" s="11">
        <v>50.198376574442889</v>
      </c>
      <c r="H1648" s="11">
        <v>18.335154520747526</v>
      </c>
    </row>
    <row r="1649" spans="1:13" x14ac:dyDescent="0.15">
      <c r="A1649" s="1" t="s">
        <v>29</v>
      </c>
      <c r="B1649">
        <v>2</v>
      </c>
      <c r="C1649" s="1">
        <v>4</v>
      </c>
      <c r="D1649" s="2">
        <v>1</v>
      </c>
      <c r="E1649" s="2">
        <v>5</v>
      </c>
      <c r="F1649" s="6">
        <v>7</v>
      </c>
      <c r="G1649" s="7">
        <v>0</v>
      </c>
      <c r="H1649" s="7">
        <v>0</v>
      </c>
    </row>
    <row r="1650" spans="1:13" x14ac:dyDescent="0.15">
      <c r="A1650" s="1" t="s">
        <v>29</v>
      </c>
      <c r="B1650">
        <v>2</v>
      </c>
      <c r="C1650" s="1">
        <v>4</v>
      </c>
      <c r="D1650" s="2">
        <v>1</v>
      </c>
      <c r="E1650" s="6">
        <v>5</v>
      </c>
      <c r="F1650" s="6">
        <v>8</v>
      </c>
      <c r="G1650" s="7">
        <v>0</v>
      </c>
      <c r="H1650" s="7">
        <v>0</v>
      </c>
    </row>
    <row r="1651" spans="1:13" x14ac:dyDescent="0.15">
      <c r="A1651" s="1" t="s">
        <v>29</v>
      </c>
      <c r="B1651">
        <v>2</v>
      </c>
      <c r="C1651" s="1">
        <v>4</v>
      </c>
      <c r="D1651" s="2">
        <v>1</v>
      </c>
      <c r="E1651" s="6">
        <v>5</v>
      </c>
      <c r="F1651" s="6">
        <v>9</v>
      </c>
      <c r="G1651" s="7">
        <v>0</v>
      </c>
      <c r="H1651" s="7">
        <v>0</v>
      </c>
    </row>
    <row r="1652" spans="1:13" x14ac:dyDescent="0.15">
      <c r="A1652" s="1" t="s">
        <v>29</v>
      </c>
      <c r="B1652">
        <v>2</v>
      </c>
      <c r="C1652" s="1">
        <v>4</v>
      </c>
      <c r="D1652" s="2">
        <v>1</v>
      </c>
      <c r="E1652" s="6">
        <v>5</v>
      </c>
      <c r="F1652" s="6">
        <v>10</v>
      </c>
      <c r="G1652" s="7">
        <v>0</v>
      </c>
      <c r="H1652" s="7">
        <v>0</v>
      </c>
    </row>
    <row r="1653" spans="1:13" x14ac:dyDescent="0.15">
      <c r="A1653" s="1" t="s">
        <v>29</v>
      </c>
      <c r="B1653">
        <v>2</v>
      </c>
      <c r="C1653" s="1">
        <v>4</v>
      </c>
      <c r="D1653" s="2">
        <v>2</v>
      </c>
      <c r="E1653" s="2">
        <v>1</v>
      </c>
      <c r="F1653" s="6">
        <v>1</v>
      </c>
      <c r="G1653" s="11">
        <v>38.834829676437892</v>
      </c>
      <c r="H1653" s="11">
        <v>9.9918475928945334</v>
      </c>
      <c r="I1653" s="8">
        <v>38.834829676437892</v>
      </c>
      <c r="J1653" s="9">
        <f>AVERAGE(G1653:G1662)</f>
        <v>3.883482967643789</v>
      </c>
      <c r="K1653" s="9">
        <f>STDEV(G1653:G1662)</f>
        <v>12.280651432224355</v>
      </c>
      <c r="L1653" s="9">
        <f>AVERAGE(H1653:H1662)</f>
        <v>0.99918475928945338</v>
      </c>
      <c r="M1653">
        <f>STDEV(H1653:H1662)</f>
        <v>3.1596996426817578</v>
      </c>
    </row>
    <row r="1654" spans="1:13" x14ac:dyDescent="0.15">
      <c r="A1654" s="1" t="s">
        <v>29</v>
      </c>
      <c r="B1654">
        <v>2</v>
      </c>
      <c r="C1654" s="1">
        <v>4</v>
      </c>
      <c r="D1654" s="2">
        <v>2</v>
      </c>
      <c r="E1654" s="2">
        <v>1</v>
      </c>
      <c r="F1654" s="6">
        <v>2</v>
      </c>
      <c r="G1654" s="7">
        <v>0</v>
      </c>
      <c r="H1654" s="7">
        <v>0</v>
      </c>
    </row>
    <row r="1655" spans="1:13" x14ac:dyDescent="0.15">
      <c r="A1655" s="1" t="s">
        <v>29</v>
      </c>
      <c r="B1655">
        <v>2</v>
      </c>
      <c r="C1655" s="1">
        <v>4</v>
      </c>
      <c r="D1655" s="2">
        <v>2</v>
      </c>
      <c r="E1655" s="2">
        <v>1</v>
      </c>
      <c r="F1655" s="6">
        <v>3</v>
      </c>
      <c r="G1655" s="7">
        <v>0</v>
      </c>
      <c r="H1655" s="7">
        <v>0</v>
      </c>
    </row>
    <row r="1656" spans="1:13" x14ac:dyDescent="0.15">
      <c r="A1656" s="1" t="s">
        <v>29</v>
      </c>
      <c r="B1656">
        <v>2</v>
      </c>
      <c r="C1656" s="1">
        <v>4</v>
      </c>
      <c r="D1656" s="2">
        <v>2</v>
      </c>
      <c r="E1656" s="2">
        <v>1</v>
      </c>
      <c r="F1656" s="6">
        <v>4</v>
      </c>
      <c r="G1656" s="7">
        <v>0</v>
      </c>
      <c r="H1656" s="7">
        <v>0</v>
      </c>
    </row>
    <row r="1657" spans="1:13" x14ac:dyDescent="0.15">
      <c r="A1657" s="1" t="s">
        <v>29</v>
      </c>
      <c r="B1657">
        <v>2</v>
      </c>
      <c r="C1657" s="1">
        <v>4</v>
      </c>
      <c r="D1657" s="2">
        <v>2</v>
      </c>
      <c r="E1657" s="2">
        <v>1</v>
      </c>
      <c r="F1657" s="6">
        <v>5</v>
      </c>
      <c r="G1657" s="7">
        <v>0</v>
      </c>
      <c r="H1657" s="7">
        <v>0</v>
      </c>
    </row>
    <row r="1658" spans="1:13" x14ac:dyDescent="0.15">
      <c r="A1658" s="1" t="s">
        <v>29</v>
      </c>
      <c r="B1658">
        <v>2</v>
      </c>
      <c r="C1658" s="1">
        <v>4</v>
      </c>
      <c r="D1658" s="2">
        <v>2</v>
      </c>
      <c r="E1658" s="2">
        <v>1</v>
      </c>
      <c r="F1658" s="6">
        <v>6</v>
      </c>
      <c r="G1658" s="7">
        <v>0</v>
      </c>
      <c r="H1658" s="7">
        <v>0</v>
      </c>
    </row>
    <row r="1659" spans="1:13" x14ac:dyDescent="0.15">
      <c r="A1659" s="1" t="s">
        <v>29</v>
      </c>
      <c r="B1659">
        <v>2</v>
      </c>
      <c r="C1659" s="1">
        <v>4</v>
      </c>
      <c r="D1659" s="2">
        <v>2</v>
      </c>
      <c r="E1659" s="2">
        <v>1</v>
      </c>
      <c r="F1659" s="6">
        <v>7</v>
      </c>
      <c r="G1659" s="7">
        <v>0</v>
      </c>
      <c r="H1659" s="7">
        <v>0</v>
      </c>
    </row>
    <row r="1660" spans="1:13" x14ac:dyDescent="0.15">
      <c r="A1660" s="1" t="s">
        <v>29</v>
      </c>
      <c r="B1660">
        <v>2</v>
      </c>
      <c r="C1660" s="1">
        <v>4</v>
      </c>
      <c r="D1660" s="2">
        <v>2</v>
      </c>
      <c r="E1660" s="2">
        <v>1</v>
      </c>
      <c r="F1660" s="6">
        <v>8</v>
      </c>
      <c r="G1660" s="7">
        <v>0</v>
      </c>
      <c r="H1660" s="7">
        <v>0</v>
      </c>
    </row>
    <row r="1661" spans="1:13" x14ac:dyDescent="0.15">
      <c r="A1661" s="1" t="s">
        <v>29</v>
      </c>
      <c r="B1661">
        <v>2</v>
      </c>
      <c r="C1661" s="1">
        <v>4</v>
      </c>
      <c r="D1661" s="2">
        <v>2</v>
      </c>
      <c r="E1661" s="2">
        <v>1</v>
      </c>
      <c r="F1661" s="6">
        <v>9</v>
      </c>
      <c r="G1661" s="7">
        <v>0</v>
      </c>
      <c r="H1661" s="7">
        <v>0</v>
      </c>
    </row>
    <row r="1662" spans="1:13" x14ac:dyDescent="0.15">
      <c r="A1662" s="1" t="s">
        <v>29</v>
      </c>
      <c r="B1662">
        <v>2</v>
      </c>
      <c r="C1662" s="1">
        <v>4</v>
      </c>
      <c r="D1662" s="2">
        <v>2</v>
      </c>
      <c r="E1662" s="2">
        <v>1</v>
      </c>
      <c r="F1662" s="6">
        <v>10</v>
      </c>
      <c r="G1662" s="7">
        <v>0</v>
      </c>
      <c r="H1662" s="7">
        <v>0</v>
      </c>
    </row>
    <row r="1663" spans="1:13" x14ac:dyDescent="0.15">
      <c r="A1663" s="1" t="s">
        <v>29</v>
      </c>
      <c r="B1663">
        <v>2</v>
      </c>
      <c r="C1663" s="1">
        <v>4</v>
      </c>
      <c r="D1663" s="2">
        <v>2</v>
      </c>
      <c r="E1663" s="2">
        <v>2</v>
      </c>
      <c r="F1663" s="6">
        <v>1</v>
      </c>
      <c r="G1663" s="11">
        <v>81.273735660253749</v>
      </c>
      <c r="H1663" s="11">
        <v>19.955565374338796</v>
      </c>
      <c r="I1663" s="8">
        <v>226.76991816070046</v>
      </c>
      <c r="J1663" s="9">
        <f>AVERAGE(G1663:G1672)</f>
        <v>22.676991816070046</v>
      </c>
      <c r="K1663" s="9">
        <f>STDEV(G1663:G1672)</f>
        <v>35.568812157063967</v>
      </c>
      <c r="L1663" s="9">
        <f>AVERAGE(H1663:H1672)</f>
        <v>8.2011949531290345</v>
      </c>
      <c r="M1663">
        <f>STDEV(H1663:H1672)</f>
        <v>14.347060632283869</v>
      </c>
    </row>
    <row r="1664" spans="1:13" x14ac:dyDescent="0.15">
      <c r="A1664" s="1" t="s">
        <v>29</v>
      </c>
      <c r="B1664">
        <v>2</v>
      </c>
      <c r="C1664" s="1">
        <v>4</v>
      </c>
      <c r="D1664" s="2">
        <v>2</v>
      </c>
      <c r="E1664" s="2">
        <v>2</v>
      </c>
      <c r="F1664" s="6">
        <v>2</v>
      </c>
      <c r="G1664" s="11">
        <v>53.861632854845432</v>
      </c>
      <c r="H1664" s="11">
        <v>15.96118243651145</v>
      </c>
    </row>
    <row r="1665" spans="1:13" x14ac:dyDescent="0.15">
      <c r="A1665" s="1" t="s">
        <v>29</v>
      </c>
      <c r="B1665">
        <v>2</v>
      </c>
      <c r="C1665" s="1">
        <v>4</v>
      </c>
      <c r="D1665" s="2">
        <v>2</v>
      </c>
      <c r="E1665" s="2">
        <v>2</v>
      </c>
      <c r="F1665" s="6">
        <v>3</v>
      </c>
      <c r="G1665" s="11">
        <v>8.242135326702007</v>
      </c>
      <c r="H1665" s="11">
        <v>2.9258268247999228</v>
      </c>
    </row>
    <row r="1666" spans="1:13" x14ac:dyDescent="0.15">
      <c r="A1666" s="1" t="s">
        <v>29</v>
      </c>
      <c r="B1666">
        <v>2</v>
      </c>
      <c r="C1666" s="1">
        <v>4</v>
      </c>
      <c r="D1666" s="2">
        <v>2</v>
      </c>
      <c r="E1666" s="2">
        <v>2</v>
      </c>
      <c r="F1666" s="6">
        <v>4</v>
      </c>
      <c r="G1666" s="11">
        <v>83.392414318899284</v>
      </c>
      <c r="H1666" s="11">
        <v>43.169374895640175</v>
      </c>
    </row>
    <row r="1667" spans="1:13" x14ac:dyDescent="0.15">
      <c r="A1667" s="1" t="s">
        <v>29</v>
      </c>
      <c r="B1667">
        <v>2</v>
      </c>
      <c r="C1667" s="1">
        <v>4</v>
      </c>
      <c r="D1667" s="2">
        <v>2</v>
      </c>
      <c r="E1667" s="2">
        <v>2</v>
      </c>
      <c r="F1667" s="6">
        <v>5</v>
      </c>
      <c r="G1667" s="7">
        <v>0</v>
      </c>
      <c r="H1667" s="7">
        <v>0</v>
      </c>
    </row>
    <row r="1668" spans="1:13" x14ac:dyDescent="0.15">
      <c r="A1668" s="1" t="s">
        <v>29</v>
      </c>
      <c r="B1668">
        <v>2</v>
      </c>
      <c r="C1668" s="1">
        <v>4</v>
      </c>
      <c r="D1668" s="2">
        <v>2</v>
      </c>
      <c r="E1668" s="2">
        <v>2</v>
      </c>
      <c r="F1668" s="6">
        <v>6</v>
      </c>
      <c r="G1668" s="7">
        <v>0</v>
      </c>
      <c r="H1668" s="7">
        <v>0</v>
      </c>
    </row>
    <row r="1669" spans="1:13" x14ac:dyDescent="0.15">
      <c r="A1669" s="1" t="s">
        <v>29</v>
      </c>
      <c r="B1669">
        <v>2</v>
      </c>
      <c r="C1669" s="1">
        <v>4</v>
      </c>
      <c r="D1669" s="2">
        <v>2</v>
      </c>
      <c r="E1669" s="2">
        <v>2</v>
      </c>
      <c r="F1669" s="6">
        <v>7</v>
      </c>
      <c r="G1669" s="7">
        <v>0</v>
      </c>
      <c r="H1669" s="7">
        <v>0</v>
      </c>
    </row>
    <row r="1670" spans="1:13" x14ac:dyDescent="0.15">
      <c r="A1670" s="1" t="s">
        <v>29</v>
      </c>
      <c r="B1670">
        <v>2</v>
      </c>
      <c r="C1670" s="1">
        <v>4</v>
      </c>
      <c r="D1670" s="2">
        <v>2</v>
      </c>
      <c r="E1670" s="2">
        <v>2</v>
      </c>
      <c r="F1670" s="6">
        <v>8</v>
      </c>
      <c r="G1670" s="7">
        <v>0</v>
      </c>
      <c r="H1670" s="7">
        <v>0</v>
      </c>
    </row>
    <row r="1671" spans="1:13" x14ac:dyDescent="0.15">
      <c r="A1671" s="1" t="s">
        <v>29</v>
      </c>
      <c r="B1671">
        <v>2</v>
      </c>
      <c r="C1671" s="1">
        <v>4</v>
      </c>
      <c r="D1671" s="2">
        <v>2</v>
      </c>
      <c r="E1671" s="2">
        <v>2</v>
      </c>
      <c r="F1671" s="6">
        <v>9</v>
      </c>
      <c r="G1671" s="7">
        <v>0</v>
      </c>
      <c r="H1671" s="7">
        <v>0</v>
      </c>
    </row>
    <row r="1672" spans="1:13" x14ac:dyDescent="0.15">
      <c r="A1672" s="1" t="s">
        <v>29</v>
      </c>
      <c r="B1672">
        <v>2</v>
      </c>
      <c r="C1672" s="1">
        <v>4</v>
      </c>
      <c r="D1672" s="2">
        <v>2</v>
      </c>
      <c r="E1672" s="2">
        <v>2</v>
      </c>
      <c r="F1672" s="6">
        <v>10</v>
      </c>
      <c r="G1672" s="7">
        <v>0</v>
      </c>
      <c r="H1672" s="7">
        <v>0</v>
      </c>
    </row>
    <row r="1673" spans="1:13" x14ac:dyDescent="0.15">
      <c r="A1673" s="1" t="s">
        <v>29</v>
      </c>
      <c r="B1673">
        <v>2</v>
      </c>
      <c r="C1673" s="1">
        <v>4</v>
      </c>
      <c r="D1673" s="2">
        <v>2</v>
      </c>
      <c r="E1673" s="2">
        <v>3</v>
      </c>
      <c r="F1673" s="6">
        <v>1</v>
      </c>
      <c r="G1673" s="11">
        <v>12.521226665211938</v>
      </c>
      <c r="H1673" s="11">
        <v>4.6136834989057327</v>
      </c>
      <c r="I1673" s="8">
        <v>63.361791609841255</v>
      </c>
      <c r="J1673" s="9">
        <f>AVERAGE(G1673:G1682)</f>
        <v>6.3361791609841251</v>
      </c>
      <c r="K1673" s="9">
        <f>STDEV(G1673:G1682)</f>
        <v>9.6983921047802024</v>
      </c>
      <c r="L1673" s="9">
        <f>AVERAGE(H1673:H1682)</f>
        <v>2.4570178835926528</v>
      </c>
      <c r="M1673">
        <f>STDEV(H1673:H1682)</f>
        <v>4.2203267282486001</v>
      </c>
    </row>
    <row r="1674" spans="1:13" x14ac:dyDescent="0.15">
      <c r="A1674" s="1" t="s">
        <v>29</v>
      </c>
      <c r="B1674">
        <v>2</v>
      </c>
      <c r="C1674" s="1">
        <v>4</v>
      </c>
      <c r="D1674" s="2">
        <v>2</v>
      </c>
      <c r="E1674" s="2">
        <v>3</v>
      </c>
      <c r="F1674" s="6">
        <v>2</v>
      </c>
      <c r="G1674" s="11">
        <v>18.137353663193498</v>
      </c>
      <c r="H1674" s="11">
        <v>4.0313662063340656</v>
      </c>
    </row>
    <row r="1675" spans="1:13" x14ac:dyDescent="0.15">
      <c r="A1675" s="1" t="s">
        <v>29</v>
      </c>
      <c r="B1675">
        <v>2</v>
      </c>
      <c r="C1675" s="1">
        <v>4</v>
      </c>
      <c r="D1675" s="2">
        <v>2</v>
      </c>
      <c r="E1675" s="2">
        <v>3</v>
      </c>
      <c r="F1675" s="6">
        <v>3</v>
      </c>
      <c r="G1675" s="11">
        <v>27.017115923844855</v>
      </c>
      <c r="H1675" s="11">
        <v>13.269490709981902</v>
      </c>
    </row>
    <row r="1676" spans="1:13" x14ac:dyDescent="0.15">
      <c r="A1676" s="1" t="s">
        <v>29</v>
      </c>
      <c r="B1676">
        <v>2</v>
      </c>
      <c r="C1676" s="1">
        <v>4</v>
      </c>
      <c r="D1676" s="2">
        <v>2</v>
      </c>
      <c r="E1676" s="2">
        <v>3</v>
      </c>
      <c r="F1676" s="6">
        <v>4</v>
      </c>
      <c r="G1676" s="11">
        <v>5.6860953575909665</v>
      </c>
      <c r="H1676" s="11">
        <v>2.6556384207048298</v>
      </c>
    </row>
    <row r="1677" spans="1:13" x14ac:dyDescent="0.15">
      <c r="A1677" s="1" t="s">
        <v>29</v>
      </c>
      <c r="B1677">
        <v>2</v>
      </c>
      <c r="C1677" s="1">
        <v>4</v>
      </c>
      <c r="D1677" s="2">
        <v>2</v>
      </c>
      <c r="E1677" s="2">
        <v>3</v>
      </c>
      <c r="F1677" s="6">
        <v>5</v>
      </c>
      <c r="G1677" s="7">
        <v>0</v>
      </c>
      <c r="H1677" s="7">
        <v>0</v>
      </c>
    </row>
    <row r="1678" spans="1:13" x14ac:dyDescent="0.15">
      <c r="A1678" s="1" t="s">
        <v>29</v>
      </c>
      <c r="B1678">
        <v>2</v>
      </c>
      <c r="C1678" s="1">
        <v>4</v>
      </c>
      <c r="D1678" s="2">
        <v>2</v>
      </c>
      <c r="E1678" s="2">
        <v>3</v>
      </c>
      <c r="F1678" s="6">
        <v>6</v>
      </c>
      <c r="G1678" s="7">
        <v>0</v>
      </c>
      <c r="H1678" s="7">
        <v>0</v>
      </c>
    </row>
    <row r="1679" spans="1:13" x14ac:dyDescent="0.15">
      <c r="A1679" s="1" t="s">
        <v>29</v>
      </c>
      <c r="B1679">
        <v>2</v>
      </c>
      <c r="C1679" s="1">
        <v>4</v>
      </c>
      <c r="D1679" s="2">
        <v>2</v>
      </c>
      <c r="E1679" s="2">
        <v>3</v>
      </c>
      <c r="F1679" s="6">
        <v>7</v>
      </c>
      <c r="G1679" s="7">
        <v>0</v>
      </c>
      <c r="H1679" s="7">
        <v>0</v>
      </c>
    </row>
    <row r="1680" spans="1:13" x14ac:dyDescent="0.15">
      <c r="A1680" s="1" t="s">
        <v>29</v>
      </c>
      <c r="B1680">
        <v>2</v>
      </c>
      <c r="C1680" s="1">
        <v>4</v>
      </c>
      <c r="D1680" s="2">
        <v>2</v>
      </c>
      <c r="E1680" s="2">
        <v>3</v>
      </c>
      <c r="F1680" s="6">
        <v>8</v>
      </c>
      <c r="G1680" s="7">
        <v>0</v>
      </c>
      <c r="H1680" s="7">
        <v>0</v>
      </c>
    </row>
    <row r="1681" spans="1:13" x14ac:dyDescent="0.15">
      <c r="A1681" s="1" t="s">
        <v>29</v>
      </c>
      <c r="B1681">
        <v>2</v>
      </c>
      <c r="C1681" s="1">
        <v>4</v>
      </c>
      <c r="D1681" s="2">
        <v>2</v>
      </c>
      <c r="E1681" s="2">
        <v>3</v>
      </c>
      <c r="F1681" s="6">
        <v>9</v>
      </c>
      <c r="G1681" s="7">
        <v>0</v>
      </c>
      <c r="H1681" s="7">
        <v>0</v>
      </c>
    </row>
    <row r="1682" spans="1:13" x14ac:dyDescent="0.15">
      <c r="A1682" s="1" t="s">
        <v>29</v>
      </c>
      <c r="B1682">
        <v>2</v>
      </c>
      <c r="C1682" s="1">
        <v>4</v>
      </c>
      <c r="D1682" s="2">
        <v>2</v>
      </c>
      <c r="E1682" s="2">
        <v>3</v>
      </c>
      <c r="F1682" s="6">
        <v>10</v>
      </c>
      <c r="G1682" s="7">
        <v>0</v>
      </c>
      <c r="H1682" s="7">
        <v>0</v>
      </c>
    </row>
    <row r="1683" spans="1:13" x14ac:dyDescent="0.15">
      <c r="A1683" s="1" t="s">
        <v>29</v>
      </c>
      <c r="B1683">
        <v>2</v>
      </c>
      <c r="C1683" s="1">
        <v>4</v>
      </c>
      <c r="D1683" s="2">
        <v>2</v>
      </c>
      <c r="E1683" s="2">
        <v>4</v>
      </c>
      <c r="F1683" s="6">
        <v>1</v>
      </c>
      <c r="G1683" s="11">
        <v>29.33278940637323</v>
      </c>
      <c r="H1683" s="11">
        <v>9.0157926923202609</v>
      </c>
      <c r="I1683" s="8">
        <v>69.64354193754663</v>
      </c>
      <c r="J1683" s="9">
        <f>AVERAGE(G1683:G1692)</f>
        <v>6.9643541937546631</v>
      </c>
      <c r="K1683" s="9">
        <f>STDEV(G1683:G1692)</f>
        <v>14.063567734475509</v>
      </c>
      <c r="L1683" s="9">
        <f>AVERAGE(H1683:H1692)</f>
        <v>4.0020321924826927</v>
      </c>
      <c r="M1683">
        <f>STDEV(H1683:H1692)</f>
        <v>9.5795081853856683</v>
      </c>
    </row>
    <row r="1684" spans="1:13" x14ac:dyDescent="0.15">
      <c r="A1684" s="1" t="s">
        <v>29</v>
      </c>
      <c r="B1684">
        <v>2</v>
      </c>
      <c r="C1684" s="1">
        <v>4</v>
      </c>
      <c r="D1684" s="2">
        <v>2</v>
      </c>
      <c r="E1684" s="2">
        <v>4</v>
      </c>
      <c r="F1684" s="6">
        <v>2</v>
      </c>
      <c r="G1684" s="11">
        <v>2.9480114036022598</v>
      </c>
      <c r="H1684" s="11">
        <v>0.93963305417049914</v>
      </c>
    </row>
    <row r="1685" spans="1:13" x14ac:dyDescent="0.15">
      <c r="A1685" s="1" t="s">
        <v>29</v>
      </c>
      <c r="B1685">
        <v>2</v>
      </c>
      <c r="C1685" s="1">
        <v>4</v>
      </c>
      <c r="D1685" s="2">
        <v>2</v>
      </c>
      <c r="E1685" s="2">
        <v>4</v>
      </c>
      <c r="F1685" s="6">
        <v>3</v>
      </c>
      <c r="G1685" s="11">
        <v>37.362741127571141</v>
      </c>
      <c r="H1685" s="11">
        <v>30.064896178336163</v>
      </c>
    </row>
    <row r="1686" spans="1:13" x14ac:dyDescent="0.15">
      <c r="A1686" s="1" t="s">
        <v>29</v>
      </c>
      <c r="B1686">
        <v>2</v>
      </c>
      <c r="C1686" s="1">
        <v>4</v>
      </c>
      <c r="D1686" s="2">
        <v>2</v>
      </c>
      <c r="E1686" s="2">
        <v>4</v>
      </c>
      <c r="F1686" s="6">
        <v>4</v>
      </c>
      <c r="G1686" s="7">
        <v>0</v>
      </c>
      <c r="H1686" s="7">
        <v>0</v>
      </c>
    </row>
    <row r="1687" spans="1:13" x14ac:dyDescent="0.15">
      <c r="A1687" s="1" t="s">
        <v>29</v>
      </c>
      <c r="B1687">
        <v>2</v>
      </c>
      <c r="C1687" s="1">
        <v>4</v>
      </c>
      <c r="D1687" s="2">
        <v>2</v>
      </c>
      <c r="E1687" s="2">
        <v>4</v>
      </c>
      <c r="F1687" s="6">
        <v>5</v>
      </c>
      <c r="G1687" s="7">
        <v>0</v>
      </c>
      <c r="H1687" s="7">
        <v>0</v>
      </c>
    </row>
    <row r="1688" spans="1:13" x14ac:dyDescent="0.15">
      <c r="A1688" s="1" t="s">
        <v>29</v>
      </c>
      <c r="B1688">
        <v>2</v>
      </c>
      <c r="C1688" s="1">
        <v>4</v>
      </c>
      <c r="D1688" s="2">
        <v>2</v>
      </c>
      <c r="E1688" s="2">
        <v>4</v>
      </c>
      <c r="F1688" s="6">
        <v>6</v>
      </c>
      <c r="G1688" s="7">
        <v>0</v>
      </c>
      <c r="H1688" s="7">
        <v>0</v>
      </c>
    </row>
    <row r="1689" spans="1:13" x14ac:dyDescent="0.15">
      <c r="A1689" s="1" t="s">
        <v>29</v>
      </c>
      <c r="B1689">
        <v>2</v>
      </c>
      <c r="C1689" s="1">
        <v>4</v>
      </c>
      <c r="D1689" s="2">
        <v>2</v>
      </c>
      <c r="E1689" s="2">
        <v>4</v>
      </c>
      <c r="F1689" s="6">
        <v>7</v>
      </c>
      <c r="G1689" s="7">
        <v>0</v>
      </c>
      <c r="H1689" s="7">
        <v>0</v>
      </c>
    </row>
    <row r="1690" spans="1:13" x14ac:dyDescent="0.15">
      <c r="A1690" s="1" t="s">
        <v>29</v>
      </c>
      <c r="B1690">
        <v>2</v>
      </c>
      <c r="C1690" s="1">
        <v>4</v>
      </c>
      <c r="D1690" s="2">
        <v>2</v>
      </c>
      <c r="E1690" s="2">
        <v>4</v>
      </c>
      <c r="F1690" s="6">
        <v>8</v>
      </c>
      <c r="G1690" s="7">
        <v>0</v>
      </c>
      <c r="H1690" s="7">
        <v>0</v>
      </c>
    </row>
    <row r="1691" spans="1:13" x14ac:dyDescent="0.15">
      <c r="A1691" s="1" t="s">
        <v>29</v>
      </c>
      <c r="B1691">
        <v>2</v>
      </c>
      <c r="C1691" s="1">
        <v>4</v>
      </c>
      <c r="D1691" s="2">
        <v>2</v>
      </c>
      <c r="E1691" s="2">
        <v>4</v>
      </c>
      <c r="F1691" s="6">
        <v>9</v>
      </c>
      <c r="G1691" s="7">
        <v>0</v>
      </c>
      <c r="H1691" s="7">
        <v>0</v>
      </c>
    </row>
    <row r="1692" spans="1:13" x14ac:dyDescent="0.15">
      <c r="A1692" s="1" t="s">
        <v>29</v>
      </c>
      <c r="B1692">
        <v>2</v>
      </c>
      <c r="C1692" s="1">
        <v>4</v>
      </c>
      <c r="D1692" s="2">
        <v>2</v>
      </c>
      <c r="E1692" s="2">
        <v>4</v>
      </c>
      <c r="F1692" s="6">
        <v>10</v>
      </c>
      <c r="G1692" s="7">
        <v>0</v>
      </c>
      <c r="H1692" s="7">
        <v>0</v>
      </c>
    </row>
    <row r="1693" spans="1:13" x14ac:dyDescent="0.15">
      <c r="A1693" s="1" t="s">
        <v>29</v>
      </c>
      <c r="B1693">
        <v>2</v>
      </c>
      <c r="C1693" s="1">
        <v>4</v>
      </c>
      <c r="D1693" s="2">
        <v>2</v>
      </c>
      <c r="E1693" s="6">
        <v>5</v>
      </c>
      <c r="F1693" s="6">
        <v>1</v>
      </c>
      <c r="G1693" s="11">
        <v>0.74765914868300065</v>
      </c>
      <c r="H1693" s="11">
        <v>0.2842774078589515</v>
      </c>
      <c r="I1693" s="8">
        <v>14.464506787819783</v>
      </c>
      <c r="J1693" s="9">
        <f>AVERAGE(G1693:G1702)</f>
        <v>1.4464506787819782</v>
      </c>
      <c r="K1693" s="9">
        <f>STDEV(G1693:G1702)</f>
        <v>4.0942366087005757</v>
      </c>
      <c r="L1693" s="9">
        <f>AVERAGE(H1693:H1702)</f>
        <v>0.56609527640907564</v>
      </c>
      <c r="M1693">
        <f>STDEV(H1693:H1702)</f>
        <v>1.6272264066641784</v>
      </c>
    </row>
    <row r="1694" spans="1:13" x14ac:dyDescent="0.15">
      <c r="A1694" s="1" t="s">
        <v>29</v>
      </c>
      <c r="B1694">
        <v>2</v>
      </c>
      <c r="C1694" s="1">
        <v>4</v>
      </c>
      <c r="D1694" s="2">
        <v>2</v>
      </c>
      <c r="E1694" s="6">
        <v>5</v>
      </c>
      <c r="F1694" s="6">
        <v>2</v>
      </c>
      <c r="G1694" s="11">
        <v>13.069390232029853</v>
      </c>
      <c r="H1694" s="11">
        <v>5.1883674818241898</v>
      </c>
    </row>
    <row r="1695" spans="1:13" x14ac:dyDescent="0.15">
      <c r="A1695" s="1" t="s">
        <v>29</v>
      </c>
      <c r="B1695">
        <v>2</v>
      </c>
      <c r="C1695" s="1">
        <v>4</v>
      </c>
      <c r="D1695" s="2">
        <v>2</v>
      </c>
      <c r="E1695" s="6">
        <v>5</v>
      </c>
      <c r="F1695" s="6">
        <v>3</v>
      </c>
      <c r="G1695" s="11">
        <v>0.64745740710692834</v>
      </c>
      <c r="H1695" s="11">
        <v>0.18830787440761482</v>
      </c>
    </row>
    <row r="1696" spans="1:13" x14ac:dyDescent="0.15">
      <c r="A1696" s="1" t="s">
        <v>29</v>
      </c>
      <c r="B1696">
        <v>2</v>
      </c>
      <c r="C1696" s="1">
        <v>4</v>
      </c>
      <c r="D1696" s="2">
        <v>2</v>
      </c>
      <c r="E1696" s="6">
        <v>5</v>
      </c>
      <c r="F1696" s="6">
        <v>4</v>
      </c>
      <c r="G1696" s="7">
        <v>0</v>
      </c>
      <c r="H1696" s="7">
        <v>0</v>
      </c>
    </row>
    <row r="1697" spans="1:13" x14ac:dyDescent="0.15">
      <c r="A1697" s="1" t="s">
        <v>29</v>
      </c>
      <c r="B1697">
        <v>2</v>
      </c>
      <c r="C1697" s="1">
        <v>4</v>
      </c>
      <c r="D1697" s="2">
        <v>2</v>
      </c>
      <c r="E1697" s="6">
        <v>5</v>
      </c>
      <c r="F1697" s="6">
        <v>5</v>
      </c>
      <c r="G1697" s="7">
        <v>0</v>
      </c>
      <c r="H1697" s="7">
        <v>0</v>
      </c>
    </row>
    <row r="1698" spans="1:13" x14ac:dyDescent="0.15">
      <c r="A1698" s="1" t="s">
        <v>29</v>
      </c>
      <c r="B1698">
        <v>2</v>
      </c>
      <c r="C1698" s="1">
        <v>4</v>
      </c>
      <c r="D1698" s="2">
        <v>2</v>
      </c>
      <c r="E1698" s="6">
        <v>5</v>
      </c>
      <c r="F1698" s="6">
        <v>6</v>
      </c>
      <c r="G1698" s="7">
        <v>0</v>
      </c>
      <c r="H1698" s="7">
        <v>0</v>
      </c>
    </row>
    <row r="1699" spans="1:13" x14ac:dyDescent="0.15">
      <c r="A1699" s="1" t="s">
        <v>29</v>
      </c>
      <c r="B1699">
        <v>2</v>
      </c>
      <c r="C1699" s="1">
        <v>4</v>
      </c>
      <c r="D1699" s="2">
        <v>2</v>
      </c>
      <c r="E1699" s="2">
        <v>5</v>
      </c>
      <c r="F1699" s="6">
        <v>7</v>
      </c>
      <c r="G1699" s="7">
        <v>0</v>
      </c>
      <c r="H1699" s="7">
        <v>0</v>
      </c>
    </row>
    <row r="1700" spans="1:13" x14ac:dyDescent="0.15">
      <c r="A1700" s="1" t="s">
        <v>29</v>
      </c>
      <c r="B1700">
        <v>2</v>
      </c>
      <c r="C1700" s="1">
        <v>4</v>
      </c>
      <c r="D1700" s="2">
        <v>2</v>
      </c>
      <c r="E1700" s="6">
        <v>5</v>
      </c>
      <c r="F1700" s="6">
        <v>8</v>
      </c>
      <c r="G1700" s="7">
        <v>0</v>
      </c>
      <c r="H1700" s="7">
        <v>0</v>
      </c>
    </row>
    <row r="1701" spans="1:13" x14ac:dyDescent="0.15">
      <c r="A1701" s="1" t="s">
        <v>29</v>
      </c>
      <c r="B1701">
        <v>2</v>
      </c>
      <c r="C1701" s="1">
        <v>4</v>
      </c>
      <c r="D1701" s="2">
        <v>2</v>
      </c>
      <c r="E1701" s="6">
        <v>5</v>
      </c>
      <c r="F1701" s="6">
        <v>9</v>
      </c>
      <c r="G1701" s="7">
        <v>0</v>
      </c>
      <c r="H1701" s="7">
        <v>0</v>
      </c>
    </row>
    <row r="1702" spans="1:13" x14ac:dyDescent="0.15">
      <c r="A1702" s="1" t="s">
        <v>29</v>
      </c>
      <c r="B1702">
        <v>2</v>
      </c>
      <c r="C1702" s="1">
        <v>4</v>
      </c>
      <c r="D1702" s="2">
        <v>2</v>
      </c>
      <c r="E1702" s="6">
        <v>5</v>
      </c>
      <c r="F1702" s="6">
        <v>10</v>
      </c>
      <c r="G1702" s="7">
        <v>0</v>
      </c>
      <c r="H1702" s="7">
        <v>0</v>
      </c>
    </row>
    <row r="1703" spans="1:13" x14ac:dyDescent="0.15">
      <c r="A1703" s="1" t="s">
        <v>30</v>
      </c>
      <c r="B1703">
        <v>2</v>
      </c>
      <c r="C1703" s="1">
        <v>5</v>
      </c>
      <c r="D1703" s="2">
        <v>1</v>
      </c>
      <c r="E1703" s="2">
        <v>1</v>
      </c>
      <c r="F1703" s="6">
        <v>1</v>
      </c>
      <c r="G1703" s="11">
        <v>2.8257557461406519</v>
      </c>
      <c r="H1703" s="11">
        <v>1.2950598236977382</v>
      </c>
      <c r="I1703" s="8">
        <v>238.24626944376379</v>
      </c>
      <c r="J1703" s="9">
        <f>AVERAGE(G1703:G1712)</f>
        <v>23.82462694437638</v>
      </c>
      <c r="K1703" s="9">
        <f>STDEV(G1703:G1712)</f>
        <v>50.335563876563029</v>
      </c>
      <c r="L1703" s="9">
        <f>AVERAGE(H1703:H1712)</f>
        <v>15.052985525023365</v>
      </c>
      <c r="M1703">
        <f>STDEV(H1703:H1712)</f>
        <v>31.827786230502195</v>
      </c>
    </row>
    <row r="1704" spans="1:13" x14ac:dyDescent="0.15">
      <c r="A1704" s="1" t="s">
        <v>30</v>
      </c>
      <c r="B1704">
        <v>2</v>
      </c>
      <c r="C1704" s="1">
        <v>5</v>
      </c>
      <c r="D1704" s="2">
        <v>1</v>
      </c>
      <c r="E1704" s="2">
        <v>1</v>
      </c>
      <c r="F1704" s="6">
        <v>2</v>
      </c>
      <c r="G1704" s="11">
        <v>98.21980563587357</v>
      </c>
      <c r="H1704" s="11">
        <v>63.531229388964682</v>
      </c>
    </row>
    <row r="1705" spans="1:13" x14ac:dyDescent="0.15">
      <c r="A1705" s="1" t="s">
        <v>30</v>
      </c>
      <c r="B1705">
        <v>2</v>
      </c>
      <c r="C1705" s="1">
        <v>5</v>
      </c>
      <c r="D1705" s="2">
        <v>1</v>
      </c>
      <c r="E1705" s="2">
        <v>1</v>
      </c>
      <c r="F1705" s="6">
        <v>3</v>
      </c>
      <c r="G1705" s="11">
        <v>137.20070806174957</v>
      </c>
      <c r="H1705" s="11">
        <v>85.703566037571221</v>
      </c>
    </row>
    <row r="1706" spans="1:13" x14ac:dyDescent="0.15">
      <c r="A1706" s="1" t="s">
        <v>30</v>
      </c>
      <c r="B1706">
        <v>2</v>
      </c>
      <c r="C1706" s="1">
        <v>5</v>
      </c>
      <c r="D1706" s="2">
        <v>1</v>
      </c>
      <c r="E1706" s="2">
        <v>1</v>
      </c>
      <c r="F1706" s="6">
        <v>4</v>
      </c>
      <c r="G1706" s="7">
        <v>0</v>
      </c>
      <c r="H1706" s="7">
        <v>0</v>
      </c>
    </row>
    <row r="1707" spans="1:13" x14ac:dyDescent="0.15">
      <c r="A1707" s="1" t="s">
        <v>30</v>
      </c>
      <c r="B1707">
        <v>2</v>
      </c>
      <c r="C1707" s="1">
        <v>5</v>
      </c>
      <c r="D1707" s="2">
        <v>1</v>
      </c>
      <c r="E1707" s="2">
        <v>1</v>
      </c>
      <c r="F1707" s="6">
        <v>5</v>
      </c>
      <c r="G1707" s="7">
        <v>0</v>
      </c>
      <c r="H1707" s="7">
        <v>0</v>
      </c>
    </row>
    <row r="1708" spans="1:13" x14ac:dyDescent="0.15">
      <c r="A1708" s="1" t="s">
        <v>30</v>
      </c>
      <c r="B1708">
        <v>2</v>
      </c>
      <c r="C1708" s="1">
        <v>5</v>
      </c>
      <c r="D1708" s="2">
        <v>1</v>
      </c>
      <c r="E1708" s="2">
        <v>1</v>
      </c>
      <c r="F1708" s="6">
        <v>6</v>
      </c>
      <c r="G1708" s="7">
        <v>0</v>
      </c>
      <c r="H1708" s="7">
        <v>0</v>
      </c>
    </row>
    <row r="1709" spans="1:13" x14ac:dyDescent="0.15">
      <c r="A1709" s="1" t="s">
        <v>30</v>
      </c>
      <c r="B1709">
        <v>2</v>
      </c>
      <c r="C1709" s="1">
        <v>5</v>
      </c>
      <c r="D1709" s="2">
        <v>1</v>
      </c>
      <c r="E1709" s="2">
        <v>1</v>
      </c>
      <c r="F1709" s="6">
        <v>7</v>
      </c>
      <c r="G1709" s="7">
        <v>0</v>
      </c>
      <c r="H1709" s="7">
        <v>0</v>
      </c>
    </row>
    <row r="1710" spans="1:13" x14ac:dyDescent="0.15">
      <c r="A1710" s="1" t="s">
        <v>30</v>
      </c>
      <c r="B1710">
        <v>2</v>
      </c>
      <c r="C1710" s="1">
        <v>5</v>
      </c>
      <c r="D1710" s="2">
        <v>1</v>
      </c>
      <c r="E1710" s="2">
        <v>1</v>
      </c>
      <c r="F1710" s="6">
        <v>8</v>
      </c>
      <c r="G1710" s="7">
        <v>0</v>
      </c>
      <c r="H1710" s="7">
        <v>0</v>
      </c>
    </row>
    <row r="1711" spans="1:13" x14ac:dyDescent="0.15">
      <c r="A1711" s="1" t="s">
        <v>30</v>
      </c>
      <c r="B1711">
        <v>2</v>
      </c>
      <c r="C1711" s="1">
        <v>5</v>
      </c>
      <c r="D1711" s="2">
        <v>1</v>
      </c>
      <c r="E1711" s="2">
        <v>1</v>
      </c>
      <c r="F1711" s="6">
        <v>9</v>
      </c>
      <c r="G1711" s="7">
        <v>0</v>
      </c>
      <c r="H1711" s="7">
        <v>0</v>
      </c>
    </row>
    <row r="1712" spans="1:13" x14ac:dyDescent="0.15">
      <c r="A1712" s="1" t="s">
        <v>30</v>
      </c>
      <c r="B1712">
        <v>2</v>
      </c>
      <c r="C1712" s="1">
        <v>5</v>
      </c>
      <c r="D1712" s="2">
        <v>1</v>
      </c>
      <c r="E1712" s="2">
        <v>1</v>
      </c>
      <c r="F1712" s="6">
        <v>10</v>
      </c>
      <c r="G1712" s="7">
        <v>0</v>
      </c>
      <c r="H1712" s="7">
        <v>0</v>
      </c>
    </row>
    <row r="1713" spans="1:13" x14ac:dyDescent="0.15">
      <c r="A1713" s="1" t="s">
        <v>30</v>
      </c>
      <c r="B1713">
        <v>2</v>
      </c>
      <c r="C1713" s="1">
        <v>5</v>
      </c>
      <c r="D1713" s="2">
        <v>1</v>
      </c>
      <c r="E1713" s="2">
        <v>2</v>
      </c>
      <c r="F1713" s="6">
        <v>1</v>
      </c>
      <c r="G1713" s="11">
        <v>49.026561606327959</v>
      </c>
      <c r="H1713" s="11">
        <v>33.202184508779141</v>
      </c>
      <c r="I1713" s="8">
        <v>461.87345036000409</v>
      </c>
      <c r="J1713" s="9">
        <f>AVERAGE(G1713:G1722)</f>
        <v>46.187345036000409</v>
      </c>
      <c r="K1713" s="9">
        <f>STDEV(G1713:G1722)</f>
        <v>48.742713916767791</v>
      </c>
      <c r="L1713" s="9">
        <f>AVERAGE(H1713:H1722)</f>
        <v>23.040995789539046</v>
      </c>
      <c r="M1713">
        <f>STDEV(H1713:H1722)</f>
        <v>23.808149747609708</v>
      </c>
    </row>
    <row r="1714" spans="1:13" x14ac:dyDescent="0.15">
      <c r="A1714" s="1" t="s">
        <v>30</v>
      </c>
      <c r="B1714">
        <v>2</v>
      </c>
      <c r="C1714" s="1">
        <v>5</v>
      </c>
      <c r="D1714" s="2">
        <v>1</v>
      </c>
      <c r="E1714" s="2">
        <v>2</v>
      </c>
      <c r="F1714" s="6">
        <v>2</v>
      </c>
      <c r="G1714" s="11">
        <v>41.836750735219553</v>
      </c>
      <c r="H1714" s="11">
        <v>19.739659334215229</v>
      </c>
    </row>
    <row r="1715" spans="1:13" x14ac:dyDescent="0.15">
      <c r="A1715" s="1" t="s">
        <v>30</v>
      </c>
      <c r="B1715">
        <v>2</v>
      </c>
      <c r="C1715" s="1">
        <v>5</v>
      </c>
      <c r="D1715" s="2">
        <v>1</v>
      </c>
      <c r="E1715" s="2">
        <v>2</v>
      </c>
      <c r="F1715" s="6">
        <v>3</v>
      </c>
      <c r="G1715" s="11">
        <v>41.773162458168542</v>
      </c>
      <c r="H1715" s="11">
        <v>17.285715140025953</v>
      </c>
    </row>
    <row r="1716" spans="1:13" x14ac:dyDescent="0.15">
      <c r="A1716" s="1" t="s">
        <v>30</v>
      </c>
      <c r="B1716">
        <v>2</v>
      </c>
      <c r="C1716" s="1">
        <v>5</v>
      </c>
      <c r="D1716" s="2">
        <v>1</v>
      </c>
      <c r="E1716" s="2">
        <v>2</v>
      </c>
      <c r="F1716" s="6">
        <v>4</v>
      </c>
      <c r="G1716" s="11">
        <v>118.91874921407565</v>
      </c>
      <c r="H1716" s="11">
        <v>59.970410535598461</v>
      </c>
    </row>
    <row r="1717" spans="1:13" x14ac:dyDescent="0.15">
      <c r="A1717" s="1" t="s">
        <v>30</v>
      </c>
      <c r="B1717">
        <v>2</v>
      </c>
      <c r="C1717" s="1">
        <v>5</v>
      </c>
      <c r="D1717" s="2">
        <v>1</v>
      </c>
      <c r="E1717" s="2">
        <v>2</v>
      </c>
      <c r="F1717" s="6">
        <v>5</v>
      </c>
      <c r="G1717" s="11">
        <v>121.86115221579962</v>
      </c>
      <c r="H1717" s="11">
        <v>51.059990432534228</v>
      </c>
    </row>
    <row r="1718" spans="1:13" x14ac:dyDescent="0.15">
      <c r="A1718" s="1" t="s">
        <v>30</v>
      </c>
      <c r="B1718">
        <v>2</v>
      </c>
      <c r="C1718" s="1">
        <v>5</v>
      </c>
      <c r="D1718" s="2">
        <v>1</v>
      </c>
      <c r="E1718" s="2">
        <v>2</v>
      </c>
      <c r="F1718" s="6">
        <v>6</v>
      </c>
      <c r="G1718" s="11">
        <v>88.457074130412735</v>
      </c>
      <c r="H1718" s="11">
        <v>49.151997944237444</v>
      </c>
    </row>
    <row r="1719" spans="1:13" x14ac:dyDescent="0.15">
      <c r="A1719" s="1" t="s">
        <v>30</v>
      </c>
      <c r="B1719">
        <v>2</v>
      </c>
      <c r="C1719" s="1">
        <v>5</v>
      </c>
      <c r="D1719" s="2">
        <v>1</v>
      </c>
      <c r="E1719" s="2">
        <v>2</v>
      </c>
      <c r="F1719" s="6">
        <v>7</v>
      </c>
      <c r="G1719" s="7">
        <v>0</v>
      </c>
      <c r="H1719" s="7">
        <v>0</v>
      </c>
    </row>
    <row r="1720" spans="1:13" x14ac:dyDescent="0.15">
      <c r="A1720" s="1" t="s">
        <v>30</v>
      </c>
      <c r="B1720">
        <v>2</v>
      </c>
      <c r="C1720" s="1">
        <v>5</v>
      </c>
      <c r="D1720" s="2">
        <v>1</v>
      </c>
      <c r="E1720" s="2">
        <v>2</v>
      </c>
      <c r="F1720" s="6">
        <v>8</v>
      </c>
      <c r="G1720" s="7">
        <v>0</v>
      </c>
      <c r="H1720" s="7">
        <v>0</v>
      </c>
    </row>
    <row r="1721" spans="1:13" x14ac:dyDescent="0.15">
      <c r="A1721" s="1" t="s">
        <v>30</v>
      </c>
      <c r="B1721">
        <v>2</v>
      </c>
      <c r="C1721" s="1">
        <v>5</v>
      </c>
      <c r="D1721" s="2">
        <v>1</v>
      </c>
      <c r="E1721" s="2">
        <v>2</v>
      </c>
      <c r="F1721" s="6">
        <v>9</v>
      </c>
      <c r="G1721" s="7">
        <v>0</v>
      </c>
      <c r="H1721" s="7">
        <v>0</v>
      </c>
    </row>
    <row r="1722" spans="1:13" x14ac:dyDescent="0.15">
      <c r="A1722" s="1" t="s">
        <v>30</v>
      </c>
      <c r="B1722">
        <v>2</v>
      </c>
      <c r="C1722" s="1">
        <v>5</v>
      </c>
      <c r="D1722" s="2">
        <v>1</v>
      </c>
      <c r="E1722" s="2">
        <v>2</v>
      </c>
      <c r="F1722" s="6">
        <v>10</v>
      </c>
      <c r="G1722" s="7">
        <v>0</v>
      </c>
      <c r="H1722" s="7">
        <v>0</v>
      </c>
    </row>
    <row r="1723" spans="1:13" x14ac:dyDescent="0.15">
      <c r="A1723" s="1" t="s">
        <v>30</v>
      </c>
      <c r="B1723">
        <v>2</v>
      </c>
      <c r="C1723" s="1">
        <v>5</v>
      </c>
      <c r="D1723" s="2">
        <v>1</v>
      </c>
      <c r="E1723" s="2">
        <v>3</v>
      </c>
      <c r="F1723" s="6">
        <v>1</v>
      </c>
      <c r="G1723" s="11">
        <v>71.129692604828463</v>
      </c>
      <c r="H1723" s="11">
        <v>23.693162900447316</v>
      </c>
      <c r="I1723" s="8">
        <v>299.16307628970776</v>
      </c>
      <c r="J1723" s="9">
        <f>AVERAGE(G1723:G1732)</f>
        <v>29.916307628970777</v>
      </c>
      <c r="K1723" s="9">
        <f>STDEV(G1723:G1732)</f>
        <v>37.819034700428901</v>
      </c>
      <c r="L1723" s="9">
        <f>AVERAGE(H1723:H1732)</f>
        <v>13.748800202097438</v>
      </c>
      <c r="M1723">
        <f>STDEV(H1723:H1732)</f>
        <v>18.009046640344547</v>
      </c>
    </row>
    <row r="1724" spans="1:13" x14ac:dyDescent="0.15">
      <c r="A1724" s="1" t="s">
        <v>30</v>
      </c>
      <c r="B1724">
        <v>2</v>
      </c>
      <c r="C1724" s="1">
        <v>5</v>
      </c>
      <c r="D1724" s="2">
        <v>1</v>
      </c>
      <c r="E1724" s="2">
        <v>3</v>
      </c>
      <c r="F1724" s="6">
        <v>2</v>
      </c>
      <c r="G1724" s="11">
        <v>8.1399104447268105</v>
      </c>
      <c r="H1724" s="11">
        <v>5.3300575786607984</v>
      </c>
    </row>
    <row r="1725" spans="1:13" x14ac:dyDescent="0.15">
      <c r="A1725" s="1" t="s">
        <v>30</v>
      </c>
      <c r="B1725">
        <v>2</v>
      </c>
      <c r="C1725" s="1">
        <v>5</v>
      </c>
      <c r="D1725" s="2">
        <v>1</v>
      </c>
      <c r="E1725" s="2">
        <v>3</v>
      </c>
      <c r="F1725" s="6">
        <v>3</v>
      </c>
      <c r="G1725" s="11">
        <v>78.144009453621351</v>
      </c>
      <c r="H1725" s="11">
        <v>48.273300818828588</v>
      </c>
    </row>
    <row r="1726" spans="1:13" x14ac:dyDescent="0.15">
      <c r="A1726" s="1" t="s">
        <v>30</v>
      </c>
      <c r="B1726">
        <v>2</v>
      </c>
      <c r="C1726" s="1">
        <v>5</v>
      </c>
      <c r="D1726" s="2">
        <v>1</v>
      </c>
      <c r="E1726" s="2">
        <v>3</v>
      </c>
      <c r="F1726" s="6">
        <v>4</v>
      </c>
      <c r="G1726" s="11">
        <v>87.36315700127065</v>
      </c>
      <c r="H1726" s="11">
        <v>36.326016769468005</v>
      </c>
    </row>
    <row r="1727" spans="1:13" x14ac:dyDescent="0.15">
      <c r="A1727" s="1" t="s">
        <v>30</v>
      </c>
      <c r="B1727">
        <v>2</v>
      </c>
      <c r="C1727" s="1">
        <v>5</v>
      </c>
      <c r="D1727" s="2">
        <v>1</v>
      </c>
      <c r="E1727" s="2">
        <v>3</v>
      </c>
      <c r="F1727" s="6">
        <v>5</v>
      </c>
      <c r="G1727" s="11">
        <v>54.386306785260487</v>
      </c>
      <c r="H1727" s="11">
        <v>23.86546395356968</v>
      </c>
    </row>
    <row r="1728" spans="1:13" x14ac:dyDescent="0.15">
      <c r="A1728" s="1" t="s">
        <v>30</v>
      </c>
      <c r="B1728">
        <v>2</v>
      </c>
      <c r="C1728" s="1">
        <v>5</v>
      </c>
      <c r="D1728" s="2">
        <v>1</v>
      </c>
      <c r="E1728" s="2">
        <v>3</v>
      </c>
      <c r="F1728" s="6">
        <v>6</v>
      </c>
      <c r="G1728" s="7">
        <v>0</v>
      </c>
      <c r="H1728" s="7">
        <v>0</v>
      </c>
    </row>
    <row r="1729" spans="1:13" x14ac:dyDescent="0.15">
      <c r="A1729" s="1" t="s">
        <v>30</v>
      </c>
      <c r="B1729">
        <v>2</v>
      </c>
      <c r="C1729" s="1">
        <v>5</v>
      </c>
      <c r="D1729" s="2">
        <v>1</v>
      </c>
      <c r="E1729" s="2">
        <v>3</v>
      </c>
      <c r="F1729" s="6">
        <v>7</v>
      </c>
      <c r="G1729" s="7">
        <v>0</v>
      </c>
      <c r="H1729" s="7">
        <v>0</v>
      </c>
    </row>
    <row r="1730" spans="1:13" x14ac:dyDescent="0.15">
      <c r="A1730" s="1" t="s">
        <v>30</v>
      </c>
      <c r="B1730">
        <v>2</v>
      </c>
      <c r="C1730" s="1">
        <v>5</v>
      </c>
      <c r="D1730" s="2">
        <v>1</v>
      </c>
      <c r="E1730" s="2">
        <v>3</v>
      </c>
      <c r="F1730" s="6">
        <v>8</v>
      </c>
      <c r="G1730" s="7">
        <v>0</v>
      </c>
      <c r="H1730" s="7">
        <v>0</v>
      </c>
    </row>
    <row r="1731" spans="1:13" x14ac:dyDescent="0.15">
      <c r="A1731" s="1" t="s">
        <v>30</v>
      </c>
      <c r="B1731">
        <v>2</v>
      </c>
      <c r="C1731" s="1">
        <v>5</v>
      </c>
      <c r="D1731" s="2">
        <v>1</v>
      </c>
      <c r="E1731" s="2">
        <v>3</v>
      </c>
      <c r="F1731" s="6">
        <v>9</v>
      </c>
      <c r="G1731" s="7">
        <v>0</v>
      </c>
      <c r="H1731" s="7">
        <v>0</v>
      </c>
    </row>
    <row r="1732" spans="1:13" x14ac:dyDescent="0.15">
      <c r="A1732" s="1" t="s">
        <v>30</v>
      </c>
      <c r="B1732">
        <v>2</v>
      </c>
      <c r="C1732" s="1">
        <v>5</v>
      </c>
      <c r="D1732" s="2">
        <v>1</v>
      </c>
      <c r="E1732" s="2">
        <v>3</v>
      </c>
      <c r="F1732" s="6">
        <v>10</v>
      </c>
      <c r="G1732" s="7">
        <v>0</v>
      </c>
      <c r="H1732" s="7">
        <v>0</v>
      </c>
    </row>
    <row r="1733" spans="1:13" x14ac:dyDescent="0.15">
      <c r="A1733" s="1" t="s">
        <v>30</v>
      </c>
      <c r="B1733">
        <v>2</v>
      </c>
      <c r="C1733" s="1">
        <v>5</v>
      </c>
      <c r="D1733" s="2">
        <v>1</v>
      </c>
      <c r="E1733" s="2">
        <v>4</v>
      </c>
      <c r="F1733" s="6">
        <v>1</v>
      </c>
      <c r="G1733" s="11">
        <v>101.34121885851226</v>
      </c>
      <c r="H1733" s="11">
        <v>39.904165454555432</v>
      </c>
      <c r="I1733" s="8">
        <v>396.70568709346117</v>
      </c>
      <c r="J1733" s="9">
        <f>AVERAGE(G1733:G1742)</f>
        <v>39.670568709346114</v>
      </c>
      <c r="K1733" s="9">
        <f>STDEV(G1733:G1742)</f>
        <v>46.599607483095824</v>
      </c>
      <c r="L1733" s="9">
        <f>AVERAGE(H1733:H1742)</f>
        <v>17.743086132461904</v>
      </c>
      <c r="M1733">
        <f>STDEV(H1733:H1742)</f>
        <v>20.946962195131842</v>
      </c>
    </row>
    <row r="1734" spans="1:13" x14ac:dyDescent="0.15">
      <c r="A1734" s="1" t="s">
        <v>30</v>
      </c>
      <c r="B1734">
        <v>2</v>
      </c>
      <c r="C1734" s="1">
        <v>5</v>
      </c>
      <c r="D1734" s="2">
        <v>1</v>
      </c>
      <c r="E1734" s="2">
        <v>4</v>
      </c>
      <c r="F1734" s="6">
        <v>2</v>
      </c>
      <c r="G1734" s="11">
        <v>90.829477184917096</v>
      </c>
      <c r="H1734" s="11">
        <v>32.313093844841603</v>
      </c>
    </row>
    <row r="1735" spans="1:13" x14ac:dyDescent="0.15">
      <c r="A1735" s="1" t="s">
        <v>30</v>
      </c>
      <c r="B1735">
        <v>2</v>
      </c>
      <c r="C1735" s="1">
        <v>5</v>
      </c>
      <c r="D1735" s="2">
        <v>1</v>
      </c>
      <c r="E1735" s="2">
        <v>4</v>
      </c>
      <c r="F1735" s="6">
        <v>3</v>
      </c>
      <c r="G1735" s="11">
        <v>13.281511028512741</v>
      </c>
      <c r="H1735" s="11">
        <v>7.1951790487985372</v>
      </c>
    </row>
    <row r="1736" spans="1:13" x14ac:dyDescent="0.15">
      <c r="A1736" s="1" t="s">
        <v>30</v>
      </c>
      <c r="B1736">
        <v>2</v>
      </c>
      <c r="C1736" s="1">
        <v>5</v>
      </c>
      <c r="D1736" s="2">
        <v>1</v>
      </c>
      <c r="E1736" s="2">
        <v>4</v>
      </c>
      <c r="F1736" s="6">
        <v>4</v>
      </c>
      <c r="G1736" s="11">
        <v>80.641130826038051</v>
      </c>
      <c r="H1736" s="11">
        <v>50.144754177934956</v>
      </c>
    </row>
    <row r="1737" spans="1:13" x14ac:dyDescent="0.15">
      <c r="A1737" s="1" t="s">
        <v>30</v>
      </c>
      <c r="B1737">
        <v>2</v>
      </c>
      <c r="C1737" s="1">
        <v>5</v>
      </c>
      <c r="D1737" s="2">
        <v>1</v>
      </c>
      <c r="E1737" s="2">
        <v>4</v>
      </c>
      <c r="F1737" s="6">
        <v>5</v>
      </c>
      <c r="G1737" s="11">
        <v>99.827394238763645</v>
      </c>
      <c r="H1737" s="11">
        <v>43.281841147816422</v>
      </c>
    </row>
    <row r="1738" spans="1:13" x14ac:dyDescent="0.15">
      <c r="A1738" s="1" t="s">
        <v>30</v>
      </c>
      <c r="B1738">
        <v>2</v>
      </c>
      <c r="C1738" s="1">
        <v>5</v>
      </c>
      <c r="D1738" s="2">
        <v>1</v>
      </c>
      <c r="E1738" s="2">
        <v>4</v>
      </c>
      <c r="F1738" s="6">
        <v>6</v>
      </c>
      <c r="G1738" s="11">
        <v>10.784954956717367</v>
      </c>
      <c r="H1738" s="11">
        <v>4.5918276506721272</v>
      </c>
    </row>
    <row r="1739" spans="1:13" x14ac:dyDescent="0.15">
      <c r="A1739" s="1" t="s">
        <v>30</v>
      </c>
      <c r="B1739">
        <v>2</v>
      </c>
      <c r="C1739" s="1">
        <v>5</v>
      </c>
      <c r="D1739" s="2">
        <v>1</v>
      </c>
      <c r="E1739" s="2">
        <v>4</v>
      </c>
      <c r="F1739" s="6">
        <v>7</v>
      </c>
      <c r="G1739" s="7">
        <v>0</v>
      </c>
      <c r="H1739" s="7">
        <v>0</v>
      </c>
    </row>
    <row r="1740" spans="1:13" x14ac:dyDescent="0.15">
      <c r="A1740" s="1" t="s">
        <v>30</v>
      </c>
      <c r="B1740">
        <v>2</v>
      </c>
      <c r="C1740" s="1">
        <v>5</v>
      </c>
      <c r="D1740" s="2">
        <v>1</v>
      </c>
      <c r="E1740" s="2">
        <v>4</v>
      </c>
      <c r="F1740" s="6">
        <v>8</v>
      </c>
      <c r="G1740" s="7">
        <v>0</v>
      </c>
      <c r="H1740" s="7">
        <v>0</v>
      </c>
    </row>
    <row r="1741" spans="1:13" x14ac:dyDescent="0.15">
      <c r="A1741" s="1" t="s">
        <v>30</v>
      </c>
      <c r="B1741">
        <v>2</v>
      </c>
      <c r="C1741" s="1">
        <v>5</v>
      </c>
      <c r="D1741" s="2">
        <v>1</v>
      </c>
      <c r="E1741" s="2">
        <v>4</v>
      </c>
      <c r="F1741" s="6">
        <v>9</v>
      </c>
      <c r="G1741" s="7">
        <v>0</v>
      </c>
      <c r="H1741" s="7">
        <v>0</v>
      </c>
    </row>
    <row r="1742" spans="1:13" x14ac:dyDescent="0.15">
      <c r="A1742" s="1" t="s">
        <v>30</v>
      </c>
      <c r="B1742">
        <v>2</v>
      </c>
      <c r="C1742" s="1">
        <v>5</v>
      </c>
      <c r="D1742" s="2">
        <v>1</v>
      </c>
      <c r="E1742" s="2">
        <v>4</v>
      </c>
      <c r="F1742" s="6">
        <v>10</v>
      </c>
      <c r="G1742" s="7">
        <v>0</v>
      </c>
      <c r="H1742" s="7">
        <v>0</v>
      </c>
    </row>
    <row r="1743" spans="1:13" x14ac:dyDescent="0.15">
      <c r="A1743" s="1" t="s">
        <v>30</v>
      </c>
      <c r="B1743">
        <v>2</v>
      </c>
      <c r="C1743" s="1">
        <v>5</v>
      </c>
      <c r="D1743" s="2">
        <v>1</v>
      </c>
      <c r="E1743" s="6">
        <v>5</v>
      </c>
      <c r="F1743" s="6">
        <v>1</v>
      </c>
      <c r="G1743" s="11">
        <v>84.873174274049262</v>
      </c>
      <c r="H1743" s="11">
        <v>31.692705790450155</v>
      </c>
      <c r="I1743" s="8">
        <v>194.68805009404099</v>
      </c>
      <c r="J1743" s="9">
        <f>AVERAGE(G1743:G1752)</f>
        <v>19.4688050094041</v>
      </c>
      <c r="K1743" s="9">
        <f>STDEV(G1743:G1752)</f>
        <v>29.083586067112019</v>
      </c>
      <c r="L1743" s="9">
        <f>AVERAGE(H1743:H1752)</f>
        <v>8.9140854091165007</v>
      </c>
      <c r="M1743">
        <f>STDEV(H1743:H1752)</f>
        <v>12.134651668934875</v>
      </c>
    </row>
    <row r="1744" spans="1:13" x14ac:dyDescent="0.15">
      <c r="A1744" s="1" t="s">
        <v>30</v>
      </c>
      <c r="B1744">
        <v>2</v>
      </c>
      <c r="C1744" s="1">
        <v>5</v>
      </c>
      <c r="D1744" s="2">
        <v>1</v>
      </c>
      <c r="E1744" s="6">
        <v>5</v>
      </c>
      <c r="F1744" s="6">
        <v>2</v>
      </c>
      <c r="G1744" s="11">
        <v>49.113290793155649</v>
      </c>
      <c r="H1744" s="11">
        <v>21.901729958543967</v>
      </c>
    </row>
    <row r="1745" spans="1:13" x14ac:dyDescent="0.15">
      <c r="A1745" s="1" t="s">
        <v>30</v>
      </c>
      <c r="B1745">
        <v>2</v>
      </c>
      <c r="C1745" s="1">
        <v>5</v>
      </c>
      <c r="D1745" s="2">
        <v>1</v>
      </c>
      <c r="E1745" s="6">
        <v>5</v>
      </c>
      <c r="F1745" s="6">
        <v>3</v>
      </c>
      <c r="G1745" s="11">
        <v>1.212044313959356</v>
      </c>
      <c r="H1745" s="11">
        <v>0.59749015462555355</v>
      </c>
    </row>
    <row r="1746" spans="1:13" x14ac:dyDescent="0.15">
      <c r="A1746" s="1" t="s">
        <v>30</v>
      </c>
      <c r="B1746">
        <v>2</v>
      </c>
      <c r="C1746" s="1">
        <v>5</v>
      </c>
      <c r="D1746" s="2">
        <v>1</v>
      </c>
      <c r="E1746" s="6">
        <v>5</v>
      </c>
      <c r="F1746" s="6">
        <v>4</v>
      </c>
      <c r="G1746" s="11">
        <v>26.872866003027664</v>
      </c>
      <c r="H1746" s="11">
        <v>20.986797095973778</v>
      </c>
    </row>
    <row r="1747" spans="1:13" x14ac:dyDescent="0.15">
      <c r="A1747" s="1" t="s">
        <v>30</v>
      </c>
      <c r="B1747">
        <v>2</v>
      </c>
      <c r="C1747" s="1">
        <v>5</v>
      </c>
      <c r="D1747" s="2">
        <v>1</v>
      </c>
      <c r="E1747" s="6">
        <v>5</v>
      </c>
      <c r="F1747" s="6">
        <v>5</v>
      </c>
      <c r="G1747" s="11">
        <v>32.616674709849079</v>
      </c>
      <c r="H1747" s="11">
        <v>13.962131091571564</v>
      </c>
    </row>
    <row r="1748" spans="1:13" x14ac:dyDescent="0.15">
      <c r="A1748" s="1" t="s">
        <v>30</v>
      </c>
      <c r="B1748">
        <v>2</v>
      </c>
      <c r="C1748" s="1">
        <v>5</v>
      </c>
      <c r="D1748" s="2">
        <v>1</v>
      </c>
      <c r="E1748" s="6">
        <v>5</v>
      </c>
      <c r="F1748" s="6">
        <v>6</v>
      </c>
      <c r="G1748" s="7">
        <v>0</v>
      </c>
      <c r="H1748" s="7">
        <v>0</v>
      </c>
    </row>
    <row r="1749" spans="1:13" x14ac:dyDescent="0.15">
      <c r="A1749" s="1" t="s">
        <v>30</v>
      </c>
      <c r="B1749">
        <v>2</v>
      </c>
      <c r="C1749" s="1">
        <v>5</v>
      </c>
      <c r="D1749" s="2">
        <v>1</v>
      </c>
      <c r="E1749" s="2">
        <v>5</v>
      </c>
      <c r="F1749" s="6">
        <v>7</v>
      </c>
      <c r="G1749" s="7">
        <v>0</v>
      </c>
      <c r="H1749" s="7">
        <v>0</v>
      </c>
    </row>
    <row r="1750" spans="1:13" x14ac:dyDescent="0.15">
      <c r="A1750" s="1" t="s">
        <v>30</v>
      </c>
      <c r="B1750">
        <v>2</v>
      </c>
      <c r="C1750" s="1">
        <v>5</v>
      </c>
      <c r="D1750" s="2">
        <v>1</v>
      </c>
      <c r="E1750" s="6">
        <v>5</v>
      </c>
      <c r="F1750" s="6">
        <v>8</v>
      </c>
      <c r="G1750" s="7">
        <v>0</v>
      </c>
      <c r="H1750" s="7">
        <v>0</v>
      </c>
    </row>
    <row r="1751" spans="1:13" x14ac:dyDescent="0.15">
      <c r="A1751" s="1" t="s">
        <v>30</v>
      </c>
      <c r="B1751">
        <v>2</v>
      </c>
      <c r="C1751" s="1">
        <v>5</v>
      </c>
      <c r="D1751" s="2">
        <v>1</v>
      </c>
      <c r="E1751" s="6">
        <v>5</v>
      </c>
      <c r="F1751" s="6">
        <v>9</v>
      </c>
      <c r="G1751" s="7">
        <v>0</v>
      </c>
      <c r="H1751" s="7">
        <v>0</v>
      </c>
    </row>
    <row r="1752" spans="1:13" x14ac:dyDescent="0.15">
      <c r="A1752" s="1" t="s">
        <v>30</v>
      </c>
      <c r="B1752">
        <v>2</v>
      </c>
      <c r="C1752" s="1">
        <v>5</v>
      </c>
      <c r="D1752" s="2">
        <v>1</v>
      </c>
      <c r="E1752" s="6">
        <v>5</v>
      </c>
      <c r="F1752" s="6">
        <v>10</v>
      </c>
      <c r="G1752" s="7">
        <v>0</v>
      </c>
      <c r="H1752" s="7">
        <v>0</v>
      </c>
    </row>
    <row r="1753" spans="1:13" x14ac:dyDescent="0.15">
      <c r="A1753" s="1" t="s">
        <v>30</v>
      </c>
      <c r="B1753">
        <v>2</v>
      </c>
      <c r="C1753" s="1">
        <v>5</v>
      </c>
      <c r="D1753" s="2">
        <v>2</v>
      </c>
      <c r="E1753" s="2">
        <v>1</v>
      </c>
      <c r="F1753" s="6">
        <v>1</v>
      </c>
      <c r="G1753" s="11">
        <v>5.3360711056309089</v>
      </c>
      <c r="H1753" s="11">
        <v>1.4998970981683475</v>
      </c>
      <c r="I1753" s="8">
        <v>135.91019965063705</v>
      </c>
      <c r="J1753" s="9">
        <f>AVERAGE(G1753:G1762)</f>
        <v>13.591019965063705</v>
      </c>
      <c r="K1753" s="9">
        <f>STDEV(G1753:G1762)</f>
        <v>41.137869095173308</v>
      </c>
      <c r="L1753" s="9">
        <f>AVERAGE(H1753:H1762)</f>
        <v>4.3582581509891414</v>
      </c>
      <c r="M1753">
        <f>STDEV(H1753:H1762)</f>
        <v>13.263391042410854</v>
      </c>
    </row>
    <row r="1754" spans="1:13" x14ac:dyDescent="0.15">
      <c r="A1754" s="1" t="s">
        <v>30</v>
      </c>
      <c r="B1754">
        <v>2</v>
      </c>
      <c r="C1754" s="1">
        <v>5</v>
      </c>
      <c r="D1754" s="2">
        <v>2</v>
      </c>
      <c r="E1754" s="2">
        <v>1</v>
      </c>
      <c r="F1754" s="6">
        <v>2</v>
      </c>
      <c r="G1754" s="11">
        <v>130.57412854500615</v>
      </c>
      <c r="H1754" s="11">
        <v>42.082684411723065</v>
      </c>
    </row>
    <row r="1755" spans="1:13" x14ac:dyDescent="0.15">
      <c r="A1755" s="1" t="s">
        <v>30</v>
      </c>
      <c r="B1755">
        <v>2</v>
      </c>
      <c r="C1755" s="1">
        <v>5</v>
      </c>
      <c r="D1755" s="2">
        <v>2</v>
      </c>
      <c r="E1755" s="2">
        <v>1</v>
      </c>
      <c r="F1755" s="6">
        <v>3</v>
      </c>
      <c r="G1755" s="7">
        <v>0</v>
      </c>
      <c r="H1755" s="7">
        <v>0</v>
      </c>
    </row>
    <row r="1756" spans="1:13" x14ac:dyDescent="0.15">
      <c r="A1756" s="1" t="s">
        <v>30</v>
      </c>
      <c r="B1756">
        <v>2</v>
      </c>
      <c r="C1756" s="1">
        <v>5</v>
      </c>
      <c r="D1756" s="2">
        <v>2</v>
      </c>
      <c r="E1756" s="2">
        <v>1</v>
      </c>
      <c r="F1756" s="6">
        <v>4</v>
      </c>
      <c r="G1756" s="7">
        <v>0</v>
      </c>
      <c r="H1756" s="7">
        <v>0</v>
      </c>
    </row>
    <row r="1757" spans="1:13" x14ac:dyDescent="0.15">
      <c r="A1757" s="1" t="s">
        <v>30</v>
      </c>
      <c r="B1757">
        <v>2</v>
      </c>
      <c r="C1757" s="1">
        <v>5</v>
      </c>
      <c r="D1757" s="2">
        <v>2</v>
      </c>
      <c r="E1757" s="2">
        <v>1</v>
      </c>
      <c r="F1757" s="6">
        <v>5</v>
      </c>
      <c r="G1757" s="7">
        <v>0</v>
      </c>
      <c r="H1757" s="7">
        <v>0</v>
      </c>
    </row>
    <row r="1758" spans="1:13" x14ac:dyDescent="0.15">
      <c r="A1758" s="1" t="s">
        <v>30</v>
      </c>
      <c r="B1758">
        <v>2</v>
      </c>
      <c r="C1758" s="1">
        <v>5</v>
      </c>
      <c r="D1758" s="2">
        <v>2</v>
      </c>
      <c r="E1758" s="2">
        <v>1</v>
      </c>
      <c r="F1758" s="6">
        <v>6</v>
      </c>
      <c r="G1758" s="7">
        <v>0</v>
      </c>
      <c r="H1758" s="7">
        <v>0</v>
      </c>
    </row>
    <row r="1759" spans="1:13" x14ac:dyDescent="0.15">
      <c r="A1759" s="1" t="s">
        <v>30</v>
      </c>
      <c r="B1759">
        <v>2</v>
      </c>
      <c r="C1759" s="1">
        <v>5</v>
      </c>
      <c r="D1759" s="2">
        <v>2</v>
      </c>
      <c r="E1759" s="2">
        <v>1</v>
      </c>
      <c r="F1759" s="6">
        <v>7</v>
      </c>
      <c r="G1759" s="7">
        <v>0</v>
      </c>
      <c r="H1759" s="7">
        <v>0</v>
      </c>
    </row>
    <row r="1760" spans="1:13" x14ac:dyDescent="0.15">
      <c r="A1760" s="1" t="s">
        <v>30</v>
      </c>
      <c r="B1760">
        <v>2</v>
      </c>
      <c r="C1760" s="1">
        <v>5</v>
      </c>
      <c r="D1760" s="2">
        <v>2</v>
      </c>
      <c r="E1760" s="2">
        <v>1</v>
      </c>
      <c r="F1760" s="6">
        <v>8</v>
      </c>
      <c r="G1760" s="7">
        <v>0</v>
      </c>
      <c r="H1760" s="7">
        <v>0</v>
      </c>
    </row>
    <row r="1761" spans="1:13" x14ac:dyDescent="0.15">
      <c r="A1761" s="1" t="s">
        <v>30</v>
      </c>
      <c r="B1761">
        <v>2</v>
      </c>
      <c r="C1761" s="1">
        <v>5</v>
      </c>
      <c r="D1761" s="2">
        <v>2</v>
      </c>
      <c r="E1761" s="2">
        <v>1</v>
      </c>
      <c r="F1761" s="6">
        <v>9</v>
      </c>
      <c r="G1761" s="7">
        <v>0</v>
      </c>
      <c r="H1761" s="7">
        <v>0</v>
      </c>
    </row>
    <row r="1762" spans="1:13" x14ac:dyDescent="0.15">
      <c r="A1762" s="1" t="s">
        <v>30</v>
      </c>
      <c r="B1762">
        <v>2</v>
      </c>
      <c r="C1762" s="1">
        <v>5</v>
      </c>
      <c r="D1762" s="2">
        <v>2</v>
      </c>
      <c r="E1762" s="2">
        <v>1</v>
      </c>
      <c r="F1762" s="6">
        <v>10</v>
      </c>
      <c r="G1762" s="7">
        <v>0</v>
      </c>
      <c r="H1762" s="7">
        <v>0</v>
      </c>
    </row>
    <row r="1763" spans="1:13" x14ac:dyDescent="0.15">
      <c r="A1763" s="1" t="s">
        <v>30</v>
      </c>
      <c r="B1763">
        <v>2</v>
      </c>
      <c r="C1763" s="1">
        <v>5</v>
      </c>
      <c r="D1763" s="2">
        <v>2</v>
      </c>
      <c r="E1763" s="2">
        <v>2</v>
      </c>
      <c r="F1763" s="6">
        <v>1</v>
      </c>
      <c r="G1763" s="11">
        <v>77.596276567531731</v>
      </c>
      <c r="H1763" s="11">
        <v>45.422437837282622</v>
      </c>
      <c r="I1763" s="8">
        <v>358.13769937488155</v>
      </c>
      <c r="J1763" s="9">
        <f>AVERAGE(G1763:G1772)</f>
        <v>35.813769937488154</v>
      </c>
      <c r="K1763" s="9">
        <f>STDEV(G1763:G1772)</f>
        <v>45.933087684360302</v>
      </c>
      <c r="L1763" s="9">
        <f>AVERAGE(H1763:H1772)</f>
        <v>17.666890778109526</v>
      </c>
      <c r="M1763">
        <f>STDEV(H1763:H1772)</f>
        <v>23.01796306836647</v>
      </c>
    </row>
    <row r="1764" spans="1:13" x14ac:dyDescent="0.15">
      <c r="A1764" s="1" t="s">
        <v>30</v>
      </c>
      <c r="B1764">
        <v>2</v>
      </c>
      <c r="C1764" s="1">
        <v>5</v>
      </c>
      <c r="D1764" s="2">
        <v>2</v>
      </c>
      <c r="E1764" s="2">
        <v>2</v>
      </c>
      <c r="F1764" s="6">
        <v>2</v>
      </c>
      <c r="G1764" s="11">
        <v>104.62971358211782</v>
      </c>
      <c r="H1764" s="11">
        <v>30.17290370797101</v>
      </c>
    </row>
    <row r="1765" spans="1:13" x14ac:dyDescent="0.15">
      <c r="A1765" s="1" t="s">
        <v>30</v>
      </c>
      <c r="B1765">
        <v>2</v>
      </c>
      <c r="C1765" s="1">
        <v>5</v>
      </c>
      <c r="D1765" s="2">
        <v>2</v>
      </c>
      <c r="E1765" s="2">
        <v>2</v>
      </c>
      <c r="F1765" s="6">
        <v>3</v>
      </c>
      <c r="G1765" s="11">
        <v>5.4423216518279975</v>
      </c>
      <c r="H1765" s="11">
        <v>1.9557909748395639</v>
      </c>
    </row>
    <row r="1766" spans="1:13" x14ac:dyDescent="0.15">
      <c r="A1766" s="1" t="s">
        <v>30</v>
      </c>
      <c r="B1766">
        <v>2</v>
      </c>
      <c r="C1766" s="1">
        <v>5</v>
      </c>
      <c r="D1766" s="2">
        <v>2</v>
      </c>
      <c r="E1766" s="2">
        <v>2</v>
      </c>
      <c r="F1766" s="6">
        <v>4</v>
      </c>
      <c r="G1766" s="11">
        <v>73.259426501231289</v>
      </c>
      <c r="H1766" s="11">
        <v>49.424481395814738</v>
      </c>
    </row>
    <row r="1767" spans="1:13" x14ac:dyDescent="0.15">
      <c r="A1767" s="1" t="s">
        <v>30</v>
      </c>
      <c r="B1767">
        <v>2</v>
      </c>
      <c r="C1767" s="1">
        <v>5</v>
      </c>
      <c r="D1767" s="2">
        <v>2</v>
      </c>
      <c r="E1767" s="2">
        <v>2</v>
      </c>
      <c r="F1767" s="6">
        <v>5</v>
      </c>
      <c r="G1767" s="11">
        <v>97.209961072172746</v>
      </c>
      <c r="H1767" s="11">
        <v>49.6932938651873</v>
      </c>
    </row>
    <row r="1768" spans="1:13" x14ac:dyDescent="0.15">
      <c r="A1768" s="1" t="s">
        <v>30</v>
      </c>
      <c r="B1768">
        <v>2</v>
      </c>
      <c r="C1768" s="1">
        <v>5</v>
      </c>
      <c r="D1768" s="2">
        <v>2</v>
      </c>
      <c r="E1768" s="2">
        <v>2</v>
      </c>
      <c r="F1768" s="6">
        <v>6</v>
      </c>
      <c r="G1768" s="7">
        <v>0</v>
      </c>
      <c r="H1768" s="7">
        <v>0</v>
      </c>
    </row>
    <row r="1769" spans="1:13" x14ac:dyDescent="0.15">
      <c r="A1769" s="1" t="s">
        <v>30</v>
      </c>
      <c r="B1769">
        <v>2</v>
      </c>
      <c r="C1769" s="1">
        <v>5</v>
      </c>
      <c r="D1769" s="2">
        <v>2</v>
      </c>
      <c r="E1769" s="2">
        <v>2</v>
      </c>
      <c r="F1769" s="6">
        <v>7</v>
      </c>
      <c r="G1769" s="7">
        <v>0</v>
      </c>
      <c r="H1769" s="7">
        <v>0</v>
      </c>
    </row>
    <row r="1770" spans="1:13" x14ac:dyDescent="0.15">
      <c r="A1770" s="1" t="s">
        <v>30</v>
      </c>
      <c r="B1770">
        <v>2</v>
      </c>
      <c r="C1770" s="1">
        <v>5</v>
      </c>
      <c r="D1770" s="2">
        <v>2</v>
      </c>
      <c r="E1770" s="2">
        <v>2</v>
      </c>
      <c r="F1770" s="6">
        <v>8</v>
      </c>
      <c r="G1770" s="7">
        <v>0</v>
      </c>
      <c r="H1770" s="7">
        <v>0</v>
      </c>
    </row>
    <row r="1771" spans="1:13" x14ac:dyDescent="0.15">
      <c r="A1771" s="1" t="s">
        <v>30</v>
      </c>
      <c r="B1771">
        <v>2</v>
      </c>
      <c r="C1771" s="1">
        <v>5</v>
      </c>
      <c r="D1771" s="2">
        <v>2</v>
      </c>
      <c r="E1771" s="2">
        <v>2</v>
      </c>
      <c r="F1771" s="6">
        <v>9</v>
      </c>
      <c r="G1771" s="7">
        <v>0</v>
      </c>
      <c r="H1771" s="7">
        <v>0</v>
      </c>
    </row>
    <row r="1772" spans="1:13" x14ac:dyDescent="0.15">
      <c r="A1772" s="1" t="s">
        <v>30</v>
      </c>
      <c r="B1772">
        <v>2</v>
      </c>
      <c r="C1772" s="1">
        <v>5</v>
      </c>
      <c r="D1772" s="2">
        <v>2</v>
      </c>
      <c r="E1772" s="2">
        <v>2</v>
      </c>
      <c r="F1772" s="6">
        <v>10</v>
      </c>
      <c r="G1772" s="7">
        <v>0</v>
      </c>
      <c r="H1772" s="7">
        <v>0</v>
      </c>
    </row>
    <row r="1773" spans="1:13" x14ac:dyDescent="0.15">
      <c r="A1773" s="1" t="s">
        <v>30</v>
      </c>
      <c r="B1773">
        <v>2</v>
      </c>
      <c r="C1773" s="1">
        <v>5</v>
      </c>
      <c r="D1773" s="2">
        <v>2</v>
      </c>
      <c r="E1773" s="2">
        <v>3</v>
      </c>
      <c r="F1773" s="6">
        <v>1</v>
      </c>
      <c r="G1773" s="11">
        <v>1.4861054980726316</v>
      </c>
      <c r="H1773" s="11">
        <v>0.47918035919881791</v>
      </c>
      <c r="I1773" s="8">
        <v>218.25656593629543</v>
      </c>
      <c r="J1773" s="9">
        <f>AVERAGE(G1773:G1782)</f>
        <v>21.825656593629542</v>
      </c>
      <c r="K1773" s="9">
        <f>STDEV(G1773:G1782)</f>
        <v>34.989829322645001</v>
      </c>
      <c r="L1773" s="9">
        <f>AVERAGE(H1773:H1782)</f>
        <v>8.1362380867568849</v>
      </c>
      <c r="M1773">
        <f>STDEV(H1773:H1782)</f>
        <v>13.249046867237135</v>
      </c>
    </row>
    <row r="1774" spans="1:13" x14ac:dyDescent="0.15">
      <c r="A1774" s="1" t="s">
        <v>30</v>
      </c>
      <c r="B1774">
        <v>2</v>
      </c>
      <c r="C1774" s="1">
        <v>5</v>
      </c>
      <c r="D1774" s="2">
        <v>2</v>
      </c>
      <c r="E1774" s="2">
        <v>3</v>
      </c>
      <c r="F1774" s="6">
        <v>2</v>
      </c>
      <c r="G1774" s="11">
        <v>53.726761513491581</v>
      </c>
      <c r="H1774" s="11">
        <v>24.235725278451625</v>
      </c>
    </row>
    <row r="1775" spans="1:13" x14ac:dyDescent="0.15">
      <c r="A1775" s="1" t="s">
        <v>30</v>
      </c>
      <c r="B1775">
        <v>2</v>
      </c>
      <c r="C1775" s="1">
        <v>5</v>
      </c>
      <c r="D1775" s="2">
        <v>2</v>
      </c>
      <c r="E1775" s="2">
        <v>3</v>
      </c>
      <c r="F1775" s="6">
        <v>3</v>
      </c>
      <c r="G1775" s="11">
        <v>97.53217863664031</v>
      </c>
      <c r="H1775" s="11">
        <v>36.345271187536369</v>
      </c>
    </row>
    <row r="1776" spans="1:13" x14ac:dyDescent="0.15">
      <c r="A1776" s="1" t="s">
        <v>30</v>
      </c>
      <c r="B1776">
        <v>2</v>
      </c>
      <c r="C1776" s="1">
        <v>5</v>
      </c>
      <c r="D1776" s="2">
        <v>2</v>
      </c>
      <c r="E1776" s="2">
        <v>3</v>
      </c>
      <c r="F1776" s="6">
        <v>4</v>
      </c>
      <c r="G1776" s="11">
        <v>57.605381213227844</v>
      </c>
      <c r="H1776" s="11">
        <v>18.124508203059261</v>
      </c>
    </row>
    <row r="1777" spans="1:13" x14ac:dyDescent="0.15">
      <c r="A1777" s="1" t="s">
        <v>30</v>
      </c>
      <c r="B1777">
        <v>2</v>
      </c>
      <c r="C1777" s="1">
        <v>5</v>
      </c>
      <c r="D1777" s="2">
        <v>2</v>
      </c>
      <c r="E1777" s="2">
        <v>3</v>
      </c>
      <c r="F1777" s="6">
        <v>5</v>
      </c>
      <c r="G1777" s="11">
        <v>7.9061390748630558</v>
      </c>
      <c r="H1777" s="11">
        <v>2.1776958393227601</v>
      </c>
    </row>
    <row r="1778" spans="1:13" x14ac:dyDescent="0.15">
      <c r="A1778" s="1" t="s">
        <v>30</v>
      </c>
      <c r="B1778">
        <v>2</v>
      </c>
      <c r="C1778" s="1">
        <v>5</v>
      </c>
      <c r="D1778" s="2">
        <v>2</v>
      </c>
      <c r="E1778" s="2">
        <v>3</v>
      </c>
      <c r="F1778" s="6">
        <v>6</v>
      </c>
      <c r="G1778" s="7">
        <v>0</v>
      </c>
      <c r="H1778" s="7">
        <v>0</v>
      </c>
    </row>
    <row r="1779" spans="1:13" x14ac:dyDescent="0.15">
      <c r="A1779" s="1" t="s">
        <v>30</v>
      </c>
      <c r="B1779">
        <v>2</v>
      </c>
      <c r="C1779" s="1">
        <v>5</v>
      </c>
      <c r="D1779" s="2">
        <v>2</v>
      </c>
      <c r="E1779" s="2">
        <v>3</v>
      </c>
      <c r="F1779" s="6">
        <v>7</v>
      </c>
      <c r="G1779" s="7">
        <v>0</v>
      </c>
      <c r="H1779" s="7">
        <v>0</v>
      </c>
    </row>
    <row r="1780" spans="1:13" x14ac:dyDescent="0.15">
      <c r="A1780" s="1" t="s">
        <v>30</v>
      </c>
      <c r="B1780">
        <v>2</v>
      </c>
      <c r="C1780" s="1">
        <v>5</v>
      </c>
      <c r="D1780" s="2">
        <v>2</v>
      </c>
      <c r="E1780" s="2">
        <v>3</v>
      </c>
      <c r="F1780" s="6">
        <v>8</v>
      </c>
      <c r="G1780" s="7">
        <v>0</v>
      </c>
      <c r="H1780" s="7">
        <v>0</v>
      </c>
    </row>
    <row r="1781" spans="1:13" x14ac:dyDescent="0.15">
      <c r="A1781" s="1" t="s">
        <v>30</v>
      </c>
      <c r="B1781">
        <v>2</v>
      </c>
      <c r="C1781" s="1">
        <v>5</v>
      </c>
      <c r="D1781" s="2">
        <v>2</v>
      </c>
      <c r="E1781" s="2">
        <v>3</v>
      </c>
      <c r="F1781" s="6">
        <v>9</v>
      </c>
      <c r="G1781" s="7">
        <v>0</v>
      </c>
      <c r="H1781" s="7">
        <v>0</v>
      </c>
    </row>
    <row r="1782" spans="1:13" x14ac:dyDescent="0.15">
      <c r="A1782" s="1" t="s">
        <v>30</v>
      </c>
      <c r="B1782">
        <v>2</v>
      </c>
      <c r="C1782" s="1">
        <v>5</v>
      </c>
      <c r="D1782" s="2">
        <v>2</v>
      </c>
      <c r="E1782" s="2">
        <v>3</v>
      </c>
      <c r="F1782" s="6">
        <v>10</v>
      </c>
      <c r="G1782" s="7">
        <v>0</v>
      </c>
      <c r="H1782" s="7">
        <v>0</v>
      </c>
    </row>
    <row r="1783" spans="1:13" x14ac:dyDescent="0.15">
      <c r="A1783" s="1" t="s">
        <v>30</v>
      </c>
      <c r="B1783">
        <v>2</v>
      </c>
      <c r="C1783" s="1">
        <v>5</v>
      </c>
      <c r="D1783" s="2">
        <v>2</v>
      </c>
      <c r="E1783" s="2">
        <v>4</v>
      </c>
      <c r="F1783" s="6">
        <v>1</v>
      </c>
      <c r="G1783" s="11">
        <v>90.485382324819014</v>
      </c>
      <c r="H1783" s="11">
        <v>40.989976779048234</v>
      </c>
      <c r="I1783" s="8">
        <v>162.11347912398125</v>
      </c>
      <c r="J1783" s="9">
        <f>AVERAGE(G1783:G1792)</f>
        <v>16.211347912398125</v>
      </c>
      <c r="K1783" s="9">
        <f>STDEV(G1783:G1792)</f>
        <v>31.025988113857231</v>
      </c>
      <c r="L1783" s="9">
        <f>AVERAGE(H1783:H1792)</f>
        <v>8.0875860924724741</v>
      </c>
      <c r="M1783">
        <f>STDEV(H1783:H1792)</f>
        <v>14.764132544749391</v>
      </c>
    </row>
    <row r="1784" spans="1:13" x14ac:dyDescent="0.15">
      <c r="A1784" s="1" t="s">
        <v>30</v>
      </c>
      <c r="B1784">
        <v>2</v>
      </c>
      <c r="C1784" s="1">
        <v>5</v>
      </c>
      <c r="D1784" s="2">
        <v>2</v>
      </c>
      <c r="E1784" s="2">
        <v>4</v>
      </c>
      <c r="F1784" s="6">
        <v>2</v>
      </c>
      <c r="G1784" s="11">
        <v>52.225765514729318</v>
      </c>
      <c r="H1784" s="11">
        <v>28.318110812446346</v>
      </c>
    </row>
    <row r="1785" spans="1:13" x14ac:dyDescent="0.15">
      <c r="A1785" s="1" t="s">
        <v>30</v>
      </c>
      <c r="B1785">
        <v>2</v>
      </c>
      <c r="C1785" s="1">
        <v>5</v>
      </c>
      <c r="D1785" s="2">
        <v>2</v>
      </c>
      <c r="E1785" s="2">
        <v>4</v>
      </c>
      <c r="F1785" s="6">
        <v>3</v>
      </c>
      <c r="G1785" s="11">
        <v>19.402331284432911</v>
      </c>
      <c r="H1785" s="11">
        <v>11.567773333230171</v>
      </c>
    </row>
    <row r="1786" spans="1:13" x14ac:dyDescent="0.15">
      <c r="A1786" s="1" t="s">
        <v>30</v>
      </c>
      <c r="B1786">
        <v>2</v>
      </c>
      <c r="C1786" s="1">
        <v>5</v>
      </c>
      <c r="D1786" s="2">
        <v>2</v>
      </c>
      <c r="E1786" s="2">
        <v>4</v>
      </c>
      <c r="F1786" s="6">
        <v>4</v>
      </c>
      <c r="G1786" s="7">
        <v>0</v>
      </c>
      <c r="H1786" s="7">
        <v>0</v>
      </c>
    </row>
    <row r="1787" spans="1:13" x14ac:dyDescent="0.15">
      <c r="A1787" s="1" t="s">
        <v>30</v>
      </c>
      <c r="B1787">
        <v>2</v>
      </c>
      <c r="C1787" s="1">
        <v>5</v>
      </c>
      <c r="D1787" s="2">
        <v>2</v>
      </c>
      <c r="E1787" s="2">
        <v>4</v>
      </c>
      <c r="F1787" s="6">
        <v>5</v>
      </c>
      <c r="G1787" s="7">
        <v>0</v>
      </c>
      <c r="H1787" s="7">
        <v>0</v>
      </c>
    </row>
    <row r="1788" spans="1:13" x14ac:dyDescent="0.15">
      <c r="A1788" s="1" t="s">
        <v>30</v>
      </c>
      <c r="B1788">
        <v>2</v>
      </c>
      <c r="C1788" s="1">
        <v>5</v>
      </c>
      <c r="D1788" s="2">
        <v>2</v>
      </c>
      <c r="E1788" s="2">
        <v>4</v>
      </c>
      <c r="F1788" s="6">
        <v>6</v>
      </c>
      <c r="G1788" s="7">
        <v>0</v>
      </c>
      <c r="H1788" s="7">
        <v>0</v>
      </c>
    </row>
    <row r="1789" spans="1:13" x14ac:dyDescent="0.15">
      <c r="A1789" s="1" t="s">
        <v>30</v>
      </c>
      <c r="B1789">
        <v>2</v>
      </c>
      <c r="C1789" s="1">
        <v>5</v>
      </c>
      <c r="D1789" s="2">
        <v>2</v>
      </c>
      <c r="E1789" s="2">
        <v>4</v>
      </c>
      <c r="F1789" s="6">
        <v>7</v>
      </c>
      <c r="G1789" s="7">
        <v>0</v>
      </c>
      <c r="H1789" s="7">
        <v>0</v>
      </c>
    </row>
    <row r="1790" spans="1:13" x14ac:dyDescent="0.15">
      <c r="A1790" s="1" t="s">
        <v>30</v>
      </c>
      <c r="B1790">
        <v>2</v>
      </c>
      <c r="C1790" s="1">
        <v>5</v>
      </c>
      <c r="D1790" s="2">
        <v>2</v>
      </c>
      <c r="E1790" s="2">
        <v>4</v>
      </c>
      <c r="F1790" s="6">
        <v>8</v>
      </c>
      <c r="G1790" s="7">
        <v>0</v>
      </c>
      <c r="H1790" s="7">
        <v>0</v>
      </c>
    </row>
    <row r="1791" spans="1:13" x14ac:dyDescent="0.15">
      <c r="A1791" s="1" t="s">
        <v>30</v>
      </c>
      <c r="B1791">
        <v>2</v>
      </c>
      <c r="C1791" s="1">
        <v>5</v>
      </c>
      <c r="D1791" s="2">
        <v>2</v>
      </c>
      <c r="E1791" s="2">
        <v>4</v>
      </c>
      <c r="F1791" s="6">
        <v>9</v>
      </c>
      <c r="G1791" s="7">
        <v>0</v>
      </c>
      <c r="H1791" s="7">
        <v>0</v>
      </c>
    </row>
    <row r="1792" spans="1:13" x14ac:dyDescent="0.15">
      <c r="A1792" s="1" t="s">
        <v>30</v>
      </c>
      <c r="B1792">
        <v>2</v>
      </c>
      <c r="C1792" s="1">
        <v>5</v>
      </c>
      <c r="D1792" s="2">
        <v>2</v>
      </c>
      <c r="E1792" s="2">
        <v>4</v>
      </c>
      <c r="F1792" s="6">
        <v>10</v>
      </c>
      <c r="G1792" s="7">
        <v>0</v>
      </c>
      <c r="H1792" s="7">
        <v>0</v>
      </c>
    </row>
    <row r="1793" spans="1:13" x14ac:dyDescent="0.15">
      <c r="A1793" s="1" t="s">
        <v>30</v>
      </c>
      <c r="B1793">
        <v>2</v>
      </c>
      <c r="C1793" s="1">
        <v>5</v>
      </c>
      <c r="D1793" s="2">
        <v>2</v>
      </c>
      <c r="E1793" s="6">
        <v>5</v>
      </c>
      <c r="F1793" s="6">
        <v>1</v>
      </c>
      <c r="G1793" s="11">
        <v>85.950618827997843</v>
      </c>
      <c r="H1793" s="11">
        <v>63.154455839322743</v>
      </c>
      <c r="I1793" s="8">
        <v>173.30210915174536</v>
      </c>
      <c r="J1793" s="9">
        <f>AVERAGE(G1793:G1802)</f>
        <v>17.330210915174536</v>
      </c>
      <c r="K1793" s="9">
        <f>STDEV(G1793:G1802)</f>
        <v>36.536784561819317</v>
      </c>
      <c r="L1793" s="9">
        <f>AVERAGE(H1793:H1802)</f>
        <v>10.949690314171097</v>
      </c>
      <c r="M1793">
        <f>STDEV(H1793:H1802)</f>
        <v>23.421619961463605</v>
      </c>
    </row>
    <row r="1794" spans="1:13" x14ac:dyDescent="0.15">
      <c r="A1794" s="1" t="s">
        <v>30</v>
      </c>
      <c r="B1794">
        <v>2</v>
      </c>
      <c r="C1794" s="1">
        <v>5</v>
      </c>
      <c r="D1794" s="2">
        <v>2</v>
      </c>
      <c r="E1794" s="6">
        <v>5</v>
      </c>
      <c r="F1794" s="6">
        <v>2</v>
      </c>
      <c r="G1794" s="11">
        <v>87.351490323747512</v>
      </c>
      <c r="H1794" s="11">
        <v>46.34244730238823</v>
      </c>
    </row>
    <row r="1795" spans="1:13" x14ac:dyDescent="0.15">
      <c r="A1795" s="1" t="s">
        <v>30</v>
      </c>
      <c r="B1795">
        <v>2</v>
      </c>
      <c r="C1795" s="1">
        <v>5</v>
      </c>
      <c r="D1795" s="2">
        <v>2</v>
      </c>
      <c r="E1795" s="6">
        <v>5</v>
      </c>
      <c r="F1795" s="6">
        <v>3</v>
      </c>
      <c r="G1795" s="7">
        <v>0</v>
      </c>
      <c r="H1795" s="7">
        <v>0</v>
      </c>
    </row>
    <row r="1796" spans="1:13" x14ac:dyDescent="0.15">
      <c r="A1796" s="1" t="s">
        <v>30</v>
      </c>
      <c r="B1796">
        <v>2</v>
      </c>
      <c r="C1796" s="1">
        <v>5</v>
      </c>
      <c r="D1796" s="2">
        <v>2</v>
      </c>
      <c r="E1796" s="6">
        <v>5</v>
      </c>
      <c r="F1796" s="6">
        <v>4</v>
      </c>
      <c r="G1796" s="7">
        <v>0</v>
      </c>
      <c r="H1796" s="7">
        <v>0</v>
      </c>
    </row>
    <row r="1797" spans="1:13" x14ac:dyDescent="0.15">
      <c r="A1797" s="1" t="s">
        <v>30</v>
      </c>
      <c r="B1797">
        <v>2</v>
      </c>
      <c r="C1797" s="1">
        <v>5</v>
      </c>
      <c r="D1797" s="2">
        <v>2</v>
      </c>
      <c r="E1797" s="6">
        <v>5</v>
      </c>
      <c r="F1797" s="6">
        <v>5</v>
      </c>
      <c r="G1797" s="7">
        <v>0</v>
      </c>
      <c r="H1797" s="7">
        <v>0</v>
      </c>
    </row>
    <row r="1798" spans="1:13" x14ac:dyDescent="0.15">
      <c r="A1798" s="1" t="s">
        <v>30</v>
      </c>
      <c r="B1798">
        <v>2</v>
      </c>
      <c r="C1798" s="1">
        <v>5</v>
      </c>
      <c r="D1798" s="2">
        <v>2</v>
      </c>
      <c r="E1798" s="6">
        <v>5</v>
      </c>
      <c r="F1798" s="6">
        <v>6</v>
      </c>
      <c r="G1798" s="7">
        <v>0</v>
      </c>
      <c r="H1798" s="7">
        <v>0</v>
      </c>
    </row>
    <row r="1799" spans="1:13" x14ac:dyDescent="0.15">
      <c r="A1799" s="1" t="s">
        <v>30</v>
      </c>
      <c r="B1799">
        <v>2</v>
      </c>
      <c r="C1799" s="1">
        <v>5</v>
      </c>
      <c r="D1799" s="2">
        <v>2</v>
      </c>
      <c r="E1799" s="2">
        <v>5</v>
      </c>
      <c r="F1799" s="6">
        <v>7</v>
      </c>
      <c r="G1799" s="7">
        <v>0</v>
      </c>
      <c r="H1799" s="7">
        <v>0</v>
      </c>
    </row>
    <row r="1800" spans="1:13" x14ac:dyDescent="0.15">
      <c r="A1800" s="1" t="s">
        <v>30</v>
      </c>
      <c r="B1800">
        <v>2</v>
      </c>
      <c r="C1800" s="1">
        <v>5</v>
      </c>
      <c r="D1800" s="2">
        <v>2</v>
      </c>
      <c r="E1800" s="6">
        <v>5</v>
      </c>
      <c r="F1800" s="6">
        <v>8</v>
      </c>
      <c r="G1800" s="7">
        <v>0</v>
      </c>
      <c r="H1800" s="7">
        <v>0</v>
      </c>
    </row>
    <row r="1801" spans="1:13" x14ac:dyDescent="0.15">
      <c r="A1801" s="1" t="s">
        <v>30</v>
      </c>
      <c r="B1801">
        <v>2</v>
      </c>
      <c r="C1801" s="1">
        <v>5</v>
      </c>
      <c r="D1801" s="2">
        <v>2</v>
      </c>
      <c r="E1801" s="6">
        <v>5</v>
      </c>
      <c r="F1801" s="6">
        <v>9</v>
      </c>
      <c r="G1801" s="7">
        <v>0</v>
      </c>
      <c r="H1801" s="7">
        <v>0</v>
      </c>
    </row>
    <row r="1802" spans="1:13" x14ac:dyDescent="0.15">
      <c r="A1802" s="1" t="s">
        <v>30</v>
      </c>
      <c r="B1802">
        <v>2</v>
      </c>
      <c r="C1802" s="1">
        <v>5</v>
      </c>
      <c r="D1802" s="2">
        <v>2</v>
      </c>
      <c r="E1802" s="6">
        <v>5</v>
      </c>
      <c r="F1802" s="6">
        <v>10</v>
      </c>
      <c r="G1802" s="7">
        <v>0</v>
      </c>
      <c r="H1802" s="7">
        <v>0</v>
      </c>
    </row>
    <row r="1803" spans="1:13" x14ac:dyDescent="0.15">
      <c r="A1803" s="1" t="s">
        <v>31</v>
      </c>
      <c r="B1803">
        <v>2</v>
      </c>
      <c r="C1803" s="1">
        <v>6</v>
      </c>
      <c r="D1803" s="2">
        <v>1</v>
      </c>
      <c r="E1803" s="2">
        <v>1</v>
      </c>
      <c r="F1803" s="6">
        <v>1</v>
      </c>
      <c r="G1803" s="11">
        <v>87.508422823120796</v>
      </c>
      <c r="H1803" s="11">
        <v>38.624206525063506</v>
      </c>
      <c r="I1803" s="8">
        <v>827.40931252790858</v>
      </c>
      <c r="J1803" s="9">
        <f>AVERAGE(G1803:G1812)</f>
        <v>82.740931252790858</v>
      </c>
      <c r="K1803" s="9">
        <f>STDEV(G1803:G1812)</f>
        <v>27.495328756118916</v>
      </c>
      <c r="L1803" s="9">
        <f>AVERAGE(H1803:H1812)</f>
        <v>38.518762842773739</v>
      </c>
      <c r="M1803">
        <f>STDEV(H1803:H1812)</f>
        <v>13.770305970296818</v>
      </c>
    </row>
    <row r="1804" spans="1:13" x14ac:dyDescent="0.15">
      <c r="A1804" s="1" t="s">
        <v>31</v>
      </c>
      <c r="B1804">
        <v>2</v>
      </c>
      <c r="C1804" s="1">
        <v>6</v>
      </c>
      <c r="D1804" s="2">
        <v>1</v>
      </c>
      <c r="E1804" s="2">
        <v>1</v>
      </c>
      <c r="F1804" s="6">
        <v>2</v>
      </c>
      <c r="G1804" s="11">
        <v>68.482577722649467</v>
      </c>
      <c r="H1804" s="11">
        <v>42.886493858429489</v>
      </c>
    </row>
    <row r="1805" spans="1:13" x14ac:dyDescent="0.15">
      <c r="A1805" s="1" t="s">
        <v>31</v>
      </c>
      <c r="B1805">
        <v>2</v>
      </c>
      <c r="C1805" s="1">
        <v>6</v>
      </c>
      <c r="D1805" s="2">
        <v>1</v>
      </c>
      <c r="E1805" s="2">
        <v>1</v>
      </c>
      <c r="F1805" s="6">
        <v>3</v>
      </c>
      <c r="G1805" s="11">
        <v>73.741765914165214</v>
      </c>
      <c r="H1805" s="11">
        <v>36.459360251704247</v>
      </c>
    </row>
    <row r="1806" spans="1:13" x14ac:dyDescent="0.15">
      <c r="A1806" s="1" t="s">
        <v>31</v>
      </c>
      <c r="B1806">
        <v>2</v>
      </c>
      <c r="C1806" s="1">
        <v>6</v>
      </c>
      <c r="D1806" s="2">
        <v>1</v>
      </c>
      <c r="E1806" s="2">
        <v>1</v>
      </c>
      <c r="F1806" s="6">
        <v>4</v>
      </c>
      <c r="G1806" s="11">
        <v>39.617143636814681</v>
      </c>
      <c r="H1806" s="11">
        <v>16.113354269478091</v>
      </c>
    </row>
    <row r="1807" spans="1:13" x14ac:dyDescent="0.15">
      <c r="A1807" s="1" t="s">
        <v>31</v>
      </c>
      <c r="B1807">
        <v>2</v>
      </c>
      <c r="C1807" s="1">
        <v>6</v>
      </c>
      <c r="D1807" s="2">
        <v>1</v>
      </c>
      <c r="E1807" s="2">
        <v>1</v>
      </c>
      <c r="F1807" s="6">
        <v>5</v>
      </c>
      <c r="G1807" s="11">
        <v>72.163585214586945</v>
      </c>
      <c r="H1807" s="11">
        <v>33.199744967665545</v>
      </c>
    </row>
    <row r="1808" spans="1:13" x14ac:dyDescent="0.15">
      <c r="A1808" s="1" t="s">
        <v>31</v>
      </c>
      <c r="B1808">
        <v>2</v>
      </c>
      <c r="C1808" s="1">
        <v>6</v>
      </c>
      <c r="D1808" s="2">
        <v>1</v>
      </c>
      <c r="E1808" s="2">
        <v>1</v>
      </c>
      <c r="F1808" s="6">
        <v>6</v>
      </c>
      <c r="G1808" s="11">
        <v>90.898117390225735</v>
      </c>
      <c r="H1808" s="11">
        <v>28.903797900947005</v>
      </c>
    </row>
    <row r="1809" spans="1:13" x14ac:dyDescent="0.15">
      <c r="A1809" s="1" t="s">
        <v>31</v>
      </c>
      <c r="B1809">
        <v>2</v>
      </c>
      <c r="C1809" s="1">
        <v>6</v>
      </c>
      <c r="D1809" s="2">
        <v>1</v>
      </c>
      <c r="E1809" s="2">
        <v>1</v>
      </c>
      <c r="F1809" s="6">
        <v>7</v>
      </c>
      <c r="G1809" s="11">
        <v>125.89526430166211</v>
      </c>
      <c r="H1809" s="11">
        <v>64.351182559417111</v>
      </c>
    </row>
    <row r="1810" spans="1:13" x14ac:dyDescent="0.15">
      <c r="A1810" s="1" t="s">
        <v>31</v>
      </c>
      <c r="B1810">
        <v>2</v>
      </c>
      <c r="C1810" s="1">
        <v>6</v>
      </c>
      <c r="D1810" s="2">
        <v>1</v>
      </c>
      <c r="E1810" s="2">
        <v>1</v>
      </c>
      <c r="F1810" s="6">
        <v>8</v>
      </c>
      <c r="G1810" s="11">
        <v>120.01668260977425</v>
      </c>
      <c r="H1810" s="11">
        <v>45.033854056119196</v>
      </c>
    </row>
    <row r="1811" spans="1:13" x14ac:dyDescent="0.15">
      <c r="A1811" s="1" t="s">
        <v>31</v>
      </c>
      <c r="B1811">
        <v>2</v>
      </c>
      <c r="C1811" s="1">
        <v>6</v>
      </c>
      <c r="D1811" s="2">
        <v>1</v>
      </c>
      <c r="E1811" s="2">
        <v>1</v>
      </c>
      <c r="F1811" s="6">
        <v>9</v>
      </c>
      <c r="G1811" s="11">
        <v>97.701546911436367</v>
      </c>
      <c r="H1811" s="11">
        <v>52.988050864356609</v>
      </c>
    </row>
    <row r="1812" spans="1:13" x14ac:dyDescent="0.15">
      <c r="A1812" s="1" t="s">
        <v>31</v>
      </c>
      <c r="B1812">
        <v>2</v>
      </c>
      <c r="C1812" s="1">
        <v>6</v>
      </c>
      <c r="D1812" s="2">
        <v>1</v>
      </c>
      <c r="E1812" s="2">
        <v>1</v>
      </c>
      <c r="F1812" s="6">
        <v>10</v>
      </c>
      <c r="G1812" s="11">
        <v>51.384206003473082</v>
      </c>
      <c r="H1812" s="11">
        <v>26.627583174556648</v>
      </c>
    </row>
    <row r="1813" spans="1:13" x14ac:dyDescent="0.15">
      <c r="A1813" s="1" t="s">
        <v>31</v>
      </c>
      <c r="B1813">
        <v>2</v>
      </c>
      <c r="C1813" s="1">
        <v>6</v>
      </c>
      <c r="D1813" s="2">
        <v>1</v>
      </c>
      <c r="E1813" s="2">
        <v>2</v>
      </c>
      <c r="F1813" s="6">
        <v>1</v>
      </c>
      <c r="G1813" s="11">
        <v>72.938020159470426</v>
      </c>
      <c r="H1813" s="11">
        <v>33.209251474014394</v>
      </c>
      <c r="I1813" s="8">
        <v>744.3108415826689</v>
      </c>
      <c r="J1813" s="9">
        <f>AVERAGE(G1813:G1822)</f>
        <v>74.431084158266884</v>
      </c>
      <c r="K1813" s="9">
        <f>STDEV(G1813:G1822)</f>
        <v>31.878837322687733</v>
      </c>
      <c r="L1813" s="9">
        <f>AVERAGE(H1813:H1822)</f>
        <v>35.420625625147458</v>
      </c>
      <c r="M1813">
        <f>STDEV(H1813:H1822)</f>
        <v>20.248739950006087</v>
      </c>
    </row>
    <row r="1814" spans="1:13" x14ac:dyDescent="0.15">
      <c r="A1814" s="1" t="s">
        <v>31</v>
      </c>
      <c r="B1814">
        <v>2</v>
      </c>
      <c r="C1814" s="1">
        <v>6</v>
      </c>
      <c r="D1814" s="2">
        <v>1</v>
      </c>
      <c r="E1814" s="2">
        <v>2</v>
      </c>
      <c r="F1814" s="6">
        <v>2</v>
      </c>
      <c r="G1814" s="11">
        <v>51.403938017150594</v>
      </c>
      <c r="H1814" s="11">
        <v>26.363862946618383</v>
      </c>
    </row>
    <row r="1815" spans="1:13" x14ac:dyDescent="0.15">
      <c r="A1815" s="1" t="s">
        <v>31</v>
      </c>
      <c r="B1815">
        <v>2</v>
      </c>
      <c r="C1815" s="1">
        <v>6</v>
      </c>
      <c r="D1815" s="2">
        <v>1</v>
      </c>
      <c r="E1815" s="2">
        <v>2</v>
      </c>
      <c r="F1815" s="6">
        <v>3</v>
      </c>
      <c r="G1815" s="11">
        <v>71.25142670879093</v>
      </c>
      <c r="H1815" s="11">
        <v>38.656895816370053</v>
      </c>
    </row>
    <row r="1816" spans="1:13" x14ac:dyDescent="0.15">
      <c r="A1816" s="1" t="s">
        <v>31</v>
      </c>
      <c r="B1816">
        <v>2</v>
      </c>
      <c r="C1816" s="1">
        <v>6</v>
      </c>
      <c r="D1816" s="2">
        <v>1</v>
      </c>
      <c r="E1816" s="2">
        <v>2</v>
      </c>
      <c r="F1816" s="6">
        <v>4</v>
      </c>
      <c r="G1816" s="11">
        <v>83.213376360262771</v>
      </c>
      <c r="H1816" s="11">
        <v>30.062635870266806</v>
      </c>
    </row>
    <row r="1817" spans="1:13" x14ac:dyDescent="0.15">
      <c r="A1817" s="1" t="s">
        <v>31</v>
      </c>
      <c r="B1817">
        <v>2</v>
      </c>
      <c r="C1817" s="1">
        <v>6</v>
      </c>
      <c r="D1817" s="2">
        <v>1</v>
      </c>
      <c r="E1817" s="2">
        <v>2</v>
      </c>
      <c r="F1817" s="6">
        <v>5</v>
      </c>
      <c r="G1817" s="11">
        <v>91.559155308159063</v>
      </c>
      <c r="H1817" s="11">
        <v>38.78424605697333</v>
      </c>
    </row>
    <row r="1818" spans="1:13" x14ac:dyDescent="0.15">
      <c r="A1818" s="1" t="s">
        <v>31</v>
      </c>
      <c r="B1818">
        <v>2</v>
      </c>
      <c r="C1818" s="1">
        <v>6</v>
      </c>
      <c r="D1818" s="2">
        <v>1</v>
      </c>
      <c r="E1818" s="2">
        <v>2</v>
      </c>
      <c r="F1818" s="6">
        <v>6</v>
      </c>
      <c r="G1818" s="11">
        <v>117.50839606840179</v>
      </c>
      <c r="H1818" s="11">
        <v>82.520802593674404</v>
      </c>
    </row>
    <row r="1819" spans="1:13" x14ac:dyDescent="0.15">
      <c r="A1819" s="1" t="s">
        <v>31</v>
      </c>
      <c r="B1819">
        <v>2</v>
      </c>
      <c r="C1819" s="1">
        <v>6</v>
      </c>
      <c r="D1819" s="2">
        <v>1</v>
      </c>
      <c r="E1819" s="2">
        <v>2</v>
      </c>
      <c r="F1819" s="6">
        <v>7</v>
      </c>
      <c r="G1819" s="11">
        <v>91.427658191665415</v>
      </c>
      <c r="H1819" s="11">
        <v>33.472702630573679</v>
      </c>
    </row>
    <row r="1820" spans="1:13" x14ac:dyDescent="0.15">
      <c r="A1820" s="1" t="s">
        <v>31</v>
      </c>
      <c r="B1820">
        <v>2</v>
      </c>
      <c r="C1820" s="1">
        <v>6</v>
      </c>
      <c r="D1820" s="2">
        <v>1</v>
      </c>
      <c r="E1820" s="2">
        <v>2</v>
      </c>
      <c r="F1820" s="6">
        <v>8</v>
      </c>
      <c r="G1820" s="11">
        <v>68.041181886565369</v>
      </c>
      <c r="H1820" s="11">
        <v>29.41132858837485</v>
      </c>
    </row>
    <row r="1821" spans="1:13" x14ac:dyDescent="0.15">
      <c r="A1821" s="1" t="s">
        <v>31</v>
      </c>
      <c r="B1821">
        <v>2</v>
      </c>
      <c r="C1821" s="1">
        <v>6</v>
      </c>
      <c r="D1821" s="2">
        <v>1</v>
      </c>
      <c r="E1821" s="2">
        <v>2</v>
      </c>
      <c r="F1821" s="6">
        <v>9</v>
      </c>
      <c r="G1821" s="11">
        <v>96.967688882202495</v>
      </c>
      <c r="H1821" s="11">
        <v>41.724530274608689</v>
      </c>
    </row>
    <row r="1822" spans="1:13" x14ac:dyDescent="0.15">
      <c r="A1822" s="1" t="s">
        <v>31</v>
      </c>
      <c r="B1822">
        <v>2</v>
      </c>
      <c r="C1822" s="1">
        <v>6</v>
      </c>
      <c r="D1822" s="2">
        <v>1</v>
      </c>
      <c r="E1822" s="2">
        <v>2</v>
      </c>
      <c r="F1822" s="6">
        <v>10</v>
      </c>
      <c r="G1822" s="11">
        <v>0</v>
      </c>
      <c r="H1822" s="11">
        <v>0</v>
      </c>
    </row>
    <row r="1823" spans="1:13" x14ac:dyDescent="0.15">
      <c r="A1823" s="1" t="s">
        <v>31</v>
      </c>
      <c r="B1823">
        <v>2</v>
      </c>
      <c r="C1823" s="1">
        <v>6</v>
      </c>
      <c r="D1823" s="2">
        <v>1</v>
      </c>
      <c r="E1823" s="2">
        <v>3</v>
      </c>
      <c r="F1823" s="6">
        <v>1</v>
      </c>
      <c r="G1823" s="11">
        <v>113.45156490912723</v>
      </c>
      <c r="H1823" s="11">
        <v>55.534579803834148</v>
      </c>
      <c r="I1823" s="8">
        <v>945.42875883762736</v>
      </c>
      <c r="J1823" s="9">
        <f>AVERAGE(G1823:G1832)</f>
        <v>94.542875883762733</v>
      </c>
      <c r="K1823" s="9">
        <f>STDEV(G1823:G1832)</f>
        <v>41.927021428631079</v>
      </c>
      <c r="L1823" s="9">
        <f>AVERAGE(H1823:H1832)</f>
        <v>48.301404805992107</v>
      </c>
      <c r="M1823">
        <f>STDEV(H1823:H1832)</f>
        <v>23.879022579618582</v>
      </c>
    </row>
    <row r="1824" spans="1:13" x14ac:dyDescent="0.15">
      <c r="A1824" s="1" t="s">
        <v>31</v>
      </c>
      <c r="B1824">
        <v>2</v>
      </c>
      <c r="C1824" s="1">
        <v>6</v>
      </c>
      <c r="D1824" s="2">
        <v>1</v>
      </c>
      <c r="E1824" s="2">
        <v>3</v>
      </c>
      <c r="F1824" s="6">
        <v>2</v>
      </c>
      <c r="G1824" s="11">
        <v>82.268430097863003</v>
      </c>
      <c r="H1824" s="11">
        <v>51.771880961123394</v>
      </c>
    </row>
    <row r="1825" spans="1:13" x14ac:dyDescent="0.15">
      <c r="A1825" s="1" t="s">
        <v>31</v>
      </c>
      <c r="B1825">
        <v>2</v>
      </c>
      <c r="C1825" s="1">
        <v>6</v>
      </c>
      <c r="D1825" s="2">
        <v>1</v>
      </c>
      <c r="E1825" s="2">
        <v>3</v>
      </c>
      <c r="F1825" s="6">
        <v>3</v>
      </c>
      <c r="G1825" s="11">
        <v>101.72231166367087</v>
      </c>
      <c r="H1825" s="11">
        <v>50.578819999716963</v>
      </c>
    </row>
    <row r="1826" spans="1:13" x14ac:dyDescent="0.15">
      <c r="A1826" s="1" t="s">
        <v>31</v>
      </c>
      <c r="B1826">
        <v>2</v>
      </c>
      <c r="C1826" s="1">
        <v>6</v>
      </c>
      <c r="D1826" s="2">
        <v>1</v>
      </c>
      <c r="E1826" s="2">
        <v>3</v>
      </c>
      <c r="F1826" s="6">
        <v>4</v>
      </c>
      <c r="G1826" s="11">
        <v>107.84167455562213</v>
      </c>
      <c r="H1826" s="11">
        <v>44.96069299000267</v>
      </c>
    </row>
    <row r="1827" spans="1:13" x14ac:dyDescent="0.15">
      <c r="A1827" s="1" t="s">
        <v>31</v>
      </c>
      <c r="B1827">
        <v>2</v>
      </c>
      <c r="C1827" s="1">
        <v>6</v>
      </c>
      <c r="D1827" s="2">
        <v>1</v>
      </c>
      <c r="E1827" s="2">
        <v>3</v>
      </c>
      <c r="F1827" s="6">
        <v>5</v>
      </c>
      <c r="G1827" s="11">
        <v>65.615224385859804</v>
      </c>
      <c r="H1827" s="11">
        <v>35.364908916586771</v>
      </c>
    </row>
    <row r="1828" spans="1:13" x14ac:dyDescent="0.15">
      <c r="A1828" s="1" t="s">
        <v>31</v>
      </c>
      <c r="B1828">
        <v>2</v>
      </c>
      <c r="C1828" s="1">
        <v>6</v>
      </c>
      <c r="D1828" s="2">
        <v>1</v>
      </c>
      <c r="E1828" s="2">
        <v>3</v>
      </c>
      <c r="F1828" s="6">
        <v>6</v>
      </c>
      <c r="G1828" s="11">
        <v>108.78377181945277</v>
      </c>
      <c r="H1828" s="11">
        <v>59.111331070160922</v>
      </c>
    </row>
    <row r="1829" spans="1:13" x14ac:dyDescent="0.15">
      <c r="A1829" s="1" t="s">
        <v>31</v>
      </c>
      <c r="B1829">
        <v>2</v>
      </c>
      <c r="C1829" s="1">
        <v>6</v>
      </c>
      <c r="D1829" s="2">
        <v>1</v>
      </c>
      <c r="E1829" s="2">
        <v>3</v>
      </c>
      <c r="F1829" s="6">
        <v>7</v>
      </c>
      <c r="G1829" s="11">
        <v>103.97793728779709</v>
      </c>
      <c r="H1829" s="11">
        <v>48.765250820941347</v>
      </c>
    </row>
    <row r="1830" spans="1:13" x14ac:dyDescent="0.15">
      <c r="A1830" s="1" t="s">
        <v>31</v>
      </c>
      <c r="B1830">
        <v>2</v>
      </c>
      <c r="C1830" s="1">
        <v>6</v>
      </c>
      <c r="D1830" s="2">
        <v>1</v>
      </c>
      <c r="E1830" s="2">
        <v>3</v>
      </c>
      <c r="F1830" s="6">
        <v>8</v>
      </c>
      <c r="G1830" s="11">
        <v>165.35087777112042</v>
      </c>
      <c r="H1830" s="11">
        <v>96.930007508133812</v>
      </c>
    </row>
    <row r="1831" spans="1:13" x14ac:dyDescent="0.15">
      <c r="A1831" s="1" t="s">
        <v>31</v>
      </c>
      <c r="B1831">
        <v>2</v>
      </c>
      <c r="C1831" s="1">
        <v>6</v>
      </c>
      <c r="D1831" s="2">
        <v>1</v>
      </c>
      <c r="E1831" s="2">
        <v>3</v>
      </c>
      <c r="F1831" s="6">
        <v>9</v>
      </c>
      <c r="G1831" s="11">
        <v>96.416966347114055</v>
      </c>
      <c r="H1831" s="11">
        <v>39.99657598942099</v>
      </c>
    </row>
    <row r="1832" spans="1:13" x14ac:dyDescent="0.15">
      <c r="A1832" s="1" t="s">
        <v>31</v>
      </c>
      <c r="B1832">
        <v>2</v>
      </c>
      <c r="C1832" s="1">
        <v>6</v>
      </c>
      <c r="D1832" s="2">
        <v>1</v>
      </c>
      <c r="E1832" s="2">
        <v>3</v>
      </c>
      <c r="F1832" s="6">
        <v>10</v>
      </c>
      <c r="G1832" s="11">
        <v>0</v>
      </c>
      <c r="H1832" s="11">
        <v>0</v>
      </c>
    </row>
    <row r="1833" spans="1:13" x14ac:dyDescent="0.15">
      <c r="A1833" s="1" t="s">
        <v>31</v>
      </c>
      <c r="B1833">
        <v>2</v>
      </c>
      <c r="C1833" s="1">
        <v>6</v>
      </c>
      <c r="D1833" s="2">
        <v>1</v>
      </c>
      <c r="E1833" s="2">
        <v>4</v>
      </c>
      <c r="F1833" s="6">
        <v>1</v>
      </c>
      <c r="G1833" s="11">
        <v>75.900603610959905</v>
      </c>
      <c r="H1833" s="11">
        <v>35.585771268534572</v>
      </c>
      <c r="I1833" s="8">
        <v>683.99757457811654</v>
      </c>
      <c r="J1833" s="9">
        <f>AVERAGE(G1833:G1842)</f>
        <v>68.39975745781166</v>
      </c>
      <c r="K1833" s="9">
        <f>STDEV(G1833:G1842)</f>
        <v>44.874685988396507</v>
      </c>
      <c r="L1833" s="9">
        <f>AVERAGE(H1833:H1842)</f>
        <v>35.1004988110803</v>
      </c>
      <c r="M1833">
        <f>STDEV(H1833:H1842)</f>
        <v>21.732877421295548</v>
      </c>
    </row>
    <row r="1834" spans="1:13" x14ac:dyDescent="0.15">
      <c r="A1834" s="1" t="s">
        <v>31</v>
      </c>
      <c r="B1834">
        <v>2</v>
      </c>
      <c r="C1834" s="1">
        <v>6</v>
      </c>
      <c r="D1834" s="2">
        <v>1</v>
      </c>
      <c r="E1834" s="2">
        <v>4</v>
      </c>
      <c r="F1834" s="6">
        <v>2</v>
      </c>
      <c r="G1834" s="11">
        <v>143.43705198693522</v>
      </c>
      <c r="H1834" s="11">
        <v>56.385898569729498</v>
      </c>
    </row>
    <row r="1835" spans="1:13" x14ac:dyDescent="0.15">
      <c r="A1835" s="1" t="s">
        <v>31</v>
      </c>
      <c r="B1835">
        <v>2</v>
      </c>
      <c r="C1835" s="1">
        <v>6</v>
      </c>
      <c r="D1835" s="2">
        <v>1</v>
      </c>
      <c r="E1835" s="2">
        <v>4</v>
      </c>
      <c r="F1835" s="6">
        <v>3</v>
      </c>
      <c r="G1835" s="11">
        <v>85.968879513699875</v>
      </c>
      <c r="H1835" s="11">
        <v>35.092441587366935</v>
      </c>
    </row>
    <row r="1836" spans="1:13" x14ac:dyDescent="0.15">
      <c r="A1836" s="1" t="s">
        <v>31</v>
      </c>
      <c r="B1836">
        <v>2</v>
      </c>
      <c r="C1836" s="1">
        <v>6</v>
      </c>
      <c r="D1836" s="2">
        <v>1</v>
      </c>
      <c r="E1836" s="2">
        <v>4</v>
      </c>
      <c r="F1836" s="6">
        <v>4</v>
      </c>
      <c r="G1836" s="11">
        <v>84.911238613681732</v>
      </c>
      <c r="H1836" s="11">
        <v>52.607041294508747</v>
      </c>
    </row>
    <row r="1837" spans="1:13" x14ac:dyDescent="0.15">
      <c r="A1837" s="1" t="s">
        <v>31</v>
      </c>
      <c r="B1837">
        <v>2</v>
      </c>
      <c r="C1837" s="1">
        <v>6</v>
      </c>
      <c r="D1837" s="2">
        <v>1</v>
      </c>
      <c r="E1837" s="2">
        <v>4</v>
      </c>
      <c r="F1837" s="6">
        <v>5</v>
      </c>
      <c r="G1837" s="11">
        <v>61.331535565233175</v>
      </c>
      <c r="H1837" s="11">
        <v>37.813987229259503</v>
      </c>
    </row>
    <row r="1838" spans="1:13" x14ac:dyDescent="0.15">
      <c r="A1838" s="1" t="s">
        <v>31</v>
      </c>
      <c r="B1838">
        <v>2</v>
      </c>
      <c r="C1838" s="1">
        <v>6</v>
      </c>
      <c r="D1838" s="2">
        <v>1</v>
      </c>
      <c r="E1838" s="2">
        <v>4</v>
      </c>
      <c r="F1838" s="6">
        <v>6</v>
      </c>
      <c r="G1838" s="11">
        <v>110.33470195971694</v>
      </c>
      <c r="H1838" s="11">
        <v>47.392009418977906</v>
      </c>
    </row>
    <row r="1839" spans="1:13" x14ac:dyDescent="0.15">
      <c r="A1839" s="1" t="s">
        <v>31</v>
      </c>
      <c r="B1839">
        <v>2</v>
      </c>
      <c r="C1839" s="1">
        <v>6</v>
      </c>
      <c r="D1839" s="2">
        <v>1</v>
      </c>
      <c r="E1839" s="2">
        <v>4</v>
      </c>
      <c r="F1839" s="6">
        <v>7</v>
      </c>
      <c r="G1839" s="11">
        <v>43.996827073126482</v>
      </c>
      <c r="H1839" s="11">
        <v>23.80629228261402</v>
      </c>
    </row>
    <row r="1840" spans="1:13" x14ac:dyDescent="0.15">
      <c r="A1840" s="1" t="s">
        <v>31</v>
      </c>
      <c r="B1840">
        <v>2</v>
      </c>
      <c r="C1840" s="1">
        <v>6</v>
      </c>
      <c r="D1840" s="2">
        <v>1</v>
      </c>
      <c r="E1840" s="2">
        <v>4</v>
      </c>
      <c r="F1840" s="6">
        <v>8</v>
      </c>
      <c r="G1840" s="11">
        <v>78.116736254763197</v>
      </c>
      <c r="H1840" s="11">
        <v>62.321546459811849</v>
      </c>
    </row>
    <row r="1841" spans="1:13" x14ac:dyDescent="0.15">
      <c r="A1841" s="1" t="s">
        <v>31</v>
      </c>
      <c r="B1841">
        <v>2</v>
      </c>
      <c r="C1841" s="1">
        <v>6</v>
      </c>
      <c r="D1841" s="2">
        <v>1</v>
      </c>
      <c r="E1841" s="2">
        <v>4</v>
      </c>
      <c r="F1841" s="6">
        <v>9</v>
      </c>
      <c r="G1841" s="11">
        <v>0</v>
      </c>
      <c r="H1841" s="11">
        <v>0</v>
      </c>
    </row>
    <row r="1842" spans="1:13" x14ac:dyDescent="0.15">
      <c r="A1842" s="1" t="s">
        <v>31</v>
      </c>
      <c r="B1842">
        <v>2</v>
      </c>
      <c r="C1842" s="1">
        <v>6</v>
      </c>
      <c r="D1842" s="2">
        <v>1</v>
      </c>
      <c r="E1842" s="2">
        <v>4</v>
      </c>
      <c r="F1842" s="6">
        <v>10</v>
      </c>
      <c r="G1842" s="11">
        <v>0</v>
      </c>
      <c r="H1842" s="11">
        <v>0</v>
      </c>
    </row>
    <row r="1843" spans="1:13" x14ac:dyDescent="0.15">
      <c r="A1843" s="1" t="s">
        <v>31</v>
      </c>
      <c r="B1843">
        <v>2</v>
      </c>
      <c r="C1843" s="1">
        <v>6</v>
      </c>
      <c r="D1843" s="2">
        <v>1</v>
      </c>
      <c r="E1843" s="6">
        <v>5</v>
      </c>
      <c r="F1843" s="6">
        <v>1</v>
      </c>
      <c r="G1843" s="11">
        <v>85.028046501902722</v>
      </c>
      <c r="H1843" s="11">
        <v>43.230697443293721</v>
      </c>
      <c r="I1843" s="8">
        <v>911.28211098565646</v>
      </c>
      <c r="J1843" s="9">
        <f>AVERAGE(G1843:G1852)</f>
        <v>91.128211098565643</v>
      </c>
      <c r="K1843" s="9">
        <f>STDEV(G1843:G1852)</f>
        <v>17.104726046172182</v>
      </c>
      <c r="L1843" s="9">
        <f>AVERAGE(H1843:H1852)</f>
        <v>46.75602895918054</v>
      </c>
      <c r="M1843">
        <f>STDEV(H1843:H1852)</f>
        <v>6.1441722275569806</v>
      </c>
    </row>
    <row r="1844" spans="1:13" x14ac:dyDescent="0.15">
      <c r="A1844" s="1" t="s">
        <v>31</v>
      </c>
      <c r="B1844">
        <v>2</v>
      </c>
      <c r="C1844" s="1">
        <v>6</v>
      </c>
      <c r="D1844" s="2">
        <v>1</v>
      </c>
      <c r="E1844" s="6">
        <v>5</v>
      </c>
      <c r="F1844" s="6">
        <v>2</v>
      </c>
      <c r="G1844" s="11">
        <v>126.89844160080291</v>
      </c>
      <c r="H1844" s="11">
        <v>60.550067393492689</v>
      </c>
    </row>
    <row r="1845" spans="1:13" x14ac:dyDescent="0.15">
      <c r="A1845" s="1" t="s">
        <v>31</v>
      </c>
      <c r="B1845">
        <v>2</v>
      </c>
      <c r="C1845" s="1">
        <v>6</v>
      </c>
      <c r="D1845" s="2">
        <v>1</v>
      </c>
      <c r="E1845" s="6">
        <v>5</v>
      </c>
      <c r="F1845" s="6">
        <v>3</v>
      </c>
      <c r="G1845" s="11">
        <v>92.870774725044953</v>
      </c>
      <c r="H1845" s="11">
        <v>53.929582436444932</v>
      </c>
    </row>
    <row r="1846" spans="1:13" x14ac:dyDescent="0.15">
      <c r="A1846" s="1" t="s">
        <v>31</v>
      </c>
      <c r="B1846">
        <v>2</v>
      </c>
      <c r="C1846" s="1">
        <v>6</v>
      </c>
      <c r="D1846" s="2">
        <v>1</v>
      </c>
      <c r="E1846" s="6">
        <v>5</v>
      </c>
      <c r="F1846" s="6">
        <v>4</v>
      </c>
      <c r="G1846" s="11">
        <v>94.311786643248439</v>
      </c>
      <c r="H1846" s="11">
        <v>44.8007020722455</v>
      </c>
    </row>
    <row r="1847" spans="1:13" x14ac:dyDescent="0.15">
      <c r="A1847" s="1" t="s">
        <v>31</v>
      </c>
      <c r="B1847">
        <v>2</v>
      </c>
      <c r="C1847" s="1">
        <v>6</v>
      </c>
      <c r="D1847" s="2">
        <v>1</v>
      </c>
      <c r="E1847" s="6">
        <v>5</v>
      </c>
      <c r="F1847" s="6">
        <v>5</v>
      </c>
      <c r="G1847" s="11">
        <v>78.268759001380005</v>
      </c>
      <c r="H1847" s="11">
        <v>41.903516048752472</v>
      </c>
    </row>
    <row r="1848" spans="1:13" x14ac:dyDescent="0.15">
      <c r="A1848" s="1" t="s">
        <v>31</v>
      </c>
      <c r="B1848">
        <v>2</v>
      </c>
      <c r="C1848" s="1">
        <v>6</v>
      </c>
      <c r="D1848" s="2">
        <v>1</v>
      </c>
      <c r="E1848" s="6">
        <v>5</v>
      </c>
      <c r="F1848" s="6">
        <v>6</v>
      </c>
      <c r="G1848" s="11">
        <v>85.660947518086402</v>
      </c>
      <c r="H1848" s="11">
        <v>43.625183620448944</v>
      </c>
    </row>
    <row r="1849" spans="1:13" x14ac:dyDescent="0.15">
      <c r="A1849" s="1" t="s">
        <v>31</v>
      </c>
      <c r="B1849">
        <v>2</v>
      </c>
      <c r="C1849" s="1">
        <v>6</v>
      </c>
      <c r="D1849" s="2">
        <v>1</v>
      </c>
      <c r="E1849" s="2">
        <v>5</v>
      </c>
      <c r="F1849" s="6">
        <v>7</v>
      </c>
      <c r="G1849" s="11">
        <v>79.391532555513734</v>
      </c>
      <c r="H1849" s="11">
        <v>42.396410158487683</v>
      </c>
    </row>
    <row r="1850" spans="1:13" x14ac:dyDescent="0.15">
      <c r="A1850" s="1" t="s">
        <v>31</v>
      </c>
      <c r="B1850">
        <v>2</v>
      </c>
      <c r="C1850" s="1">
        <v>6</v>
      </c>
      <c r="D1850" s="2">
        <v>1</v>
      </c>
      <c r="E1850" s="6">
        <v>5</v>
      </c>
      <c r="F1850" s="6">
        <v>8</v>
      </c>
      <c r="G1850" s="11">
        <v>87.348683561242837</v>
      </c>
      <c r="H1850" s="11">
        <v>42.051838207869267</v>
      </c>
    </row>
    <row r="1851" spans="1:13" x14ac:dyDescent="0.15">
      <c r="A1851" s="1" t="s">
        <v>31</v>
      </c>
      <c r="B1851">
        <v>2</v>
      </c>
      <c r="C1851" s="1">
        <v>6</v>
      </c>
      <c r="D1851" s="2">
        <v>1</v>
      </c>
      <c r="E1851" s="6">
        <v>5</v>
      </c>
      <c r="F1851" s="6">
        <v>9</v>
      </c>
      <c r="G1851" s="11">
        <v>112.61108852925187</v>
      </c>
      <c r="H1851" s="11">
        <v>49.278144037386298</v>
      </c>
    </row>
    <row r="1852" spans="1:13" x14ac:dyDescent="0.15">
      <c r="A1852" s="1" t="s">
        <v>31</v>
      </c>
      <c r="B1852">
        <v>2</v>
      </c>
      <c r="C1852" s="1">
        <v>6</v>
      </c>
      <c r="D1852" s="2">
        <v>1</v>
      </c>
      <c r="E1852" s="6">
        <v>5</v>
      </c>
      <c r="F1852" s="6">
        <v>10</v>
      </c>
      <c r="G1852" s="11">
        <v>68.892050349182455</v>
      </c>
      <c r="H1852" s="11">
        <v>45.794148173383938</v>
      </c>
    </row>
    <row r="1853" spans="1:13" x14ac:dyDescent="0.15">
      <c r="A1853" s="1" t="s">
        <v>31</v>
      </c>
      <c r="B1853">
        <v>2</v>
      </c>
      <c r="C1853" s="1">
        <v>6</v>
      </c>
      <c r="D1853" s="2">
        <v>2</v>
      </c>
      <c r="E1853" s="2">
        <v>1</v>
      </c>
      <c r="F1853" s="6">
        <v>1</v>
      </c>
      <c r="G1853" s="11">
        <v>101.49592856775256</v>
      </c>
      <c r="H1853" s="11">
        <v>19.598313039389794</v>
      </c>
      <c r="I1853" s="8">
        <v>550.36539107611554</v>
      </c>
      <c r="J1853" s="9">
        <f>AVERAGE(G1853:G1862)</f>
        <v>55.036539107611553</v>
      </c>
      <c r="K1853" s="9">
        <f>STDEV(G1853:G1862)</f>
        <v>27.841794753687672</v>
      </c>
      <c r="L1853" s="9">
        <f>AVERAGE(H1853:H1862)</f>
        <v>21.954948567379567</v>
      </c>
      <c r="M1853">
        <f>STDEV(H1853:H1862)</f>
        <v>12.284803254161872</v>
      </c>
    </row>
    <row r="1854" spans="1:13" x14ac:dyDescent="0.15">
      <c r="A1854" s="1" t="s">
        <v>31</v>
      </c>
      <c r="B1854">
        <v>2</v>
      </c>
      <c r="C1854" s="1">
        <v>6</v>
      </c>
      <c r="D1854" s="2">
        <v>2</v>
      </c>
      <c r="E1854" s="2">
        <v>1</v>
      </c>
      <c r="F1854" s="6">
        <v>2</v>
      </c>
      <c r="G1854" s="11">
        <v>50.739163295764499</v>
      </c>
      <c r="H1854" s="11">
        <v>14.611264583386133</v>
      </c>
    </row>
    <row r="1855" spans="1:13" x14ac:dyDescent="0.15">
      <c r="A1855" s="1" t="s">
        <v>31</v>
      </c>
      <c r="B1855">
        <v>2</v>
      </c>
      <c r="C1855" s="1">
        <v>6</v>
      </c>
      <c r="D1855" s="2">
        <v>2</v>
      </c>
      <c r="E1855" s="2">
        <v>1</v>
      </c>
      <c r="F1855" s="6">
        <v>3</v>
      </c>
      <c r="G1855" s="11">
        <v>22.637608254850498</v>
      </c>
      <c r="H1855" s="11">
        <v>12.690985642155814</v>
      </c>
    </row>
    <row r="1856" spans="1:13" x14ac:dyDescent="0.15">
      <c r="A1856" s="1" t="s">
        <v>31</v>
      </c>
      <c r="B1856">
        <v>2</v>
      </c>
      <c r="C1856" s="1">
        <v>6</v>
      </c>
      <c r="D1856" s="2">
        <v>2</v>
      </c>
      <c r="E1856" s="2">
        <v>1</v>
      </c>
      <c r="F1856" s="6">
        <v>4</v>
      </c>
      <c r="G1856" s="11">
        <v>72.567080644331227</v>
      </c>
      <c r="H1856" s="11">
        <v>31.647901740020473</v>
      </c>
    </row>
    <row r="1857" spans="1:13" x14ac:dyDescent="0.15">
      <c r="A1857" s="1" t="s">
        <v>31</v>
      </c>
      <c r="B1857">
        <v>2</v>
      </c>
      <c r="C1857" s="1">
        <v>6</v>
      </c>
      <c r="D1857" s="2">
        <v>2</v>
      </c>
      <c r="E1857" s="2">
        <v>1</v>
      </c>
      <c r="F1857" s="6">
        <v>5</v>
      </c>
      <c r="G1857" s="11">
        <v>27.542692295815961</v>
      </c>
      <c r="H1857" s="11">
        <v>8.4354615536667321</v>
      </c>
    </row>
    <row r="1858" spans="1:13" x14ac:dyDescent="0.15">
      <c r="A1858" s="1" t="s">
        <v>31</v>
      </c>
      <c r="B1858">
        <v>2</v>
      </c>
      <c r="C1858" s="1">
        <v>6</v>
      </c>
      <c r="D1858" s="2">
        <v>2</v>
      </c>
      <c r="E1858" s="2">
        <v>1</v>
      </c>
      <c r="F1858" s="6">
        <v>6</v>
      </c>
      <c r="G1858" s="11">
        <v>32.85555545262725</v>
      </c>
      <c r="H1858" s="11">
        <v>23.486913849509268</v>
      </c>
    </row>
    <row r="1859" spans="1:13" x14ac:dyDescent="0.15">
      <c r="A1859" s="1" t="s">
        <v>31</v>
      </c>
      <c r="B1859">
        <v>2</v>
      </c>
      <c r="C1859" s="1">
        <v>6</v>
      </c>
      <c r="D1859" s="2">
        <v>2</v>
      </c>
      <c r="E1859" s="2">
        <v>1</v>
      </c>
      <c r="F1859" s="6">
        <v>7</v>
      </c>
      <c r="G1859" s="11">
        <v>70.138007925479911</v>
      </c>
      <c r="H1859" s="11">
        <v>50.664886571940194</v>
      </c>
    </row>
    <row r="1860" spans="1:13" x14ac:dyDescent="0.15">
      <c r="A1860" s="1" t="s">
        <v>31</v>
      </c>
      <c r="B1860">
        <v>2</v>
      </c>
      <c r="C1860" s="1">
        <v>6</v>
      </c>
      <c r="D1860" s="2">
        <v>2</v>
      </c>
      <c r="E1860" s="2">
        <v>1</v>
      </c>
      <c r="F1860" s="6">
        <v>8</v>
      </c>
      <c r="G1860" s="11">
        <v>65.655371313879883</v>
      </c>
      <c r="H1860" s="11">
        <v>25.2613043772716</v>
      </c>
    </row>
    <row r="1861" spans="1:13" x14ac:dyDescent="0.15">
      <c r="A1861" s="1" t="s">
        <v>31</v>
      </c>
      <c r="B1861">
        <v>2</v>
      </c>
      <c r="C1861" s="1">
        <v>6</v>
      </c>
      <c r="D1861" s="2">
        <v>2</v>
      </c>
      <c r="E1861" s="2">
        <v>1</v>
      </c>
      <c r="F1861" s="6">
        <v>9</v>
      </c>
      <c r="G1861" s="11">
        <v>83.766338016571467</v>
      </c>
      <c r="H1861" s="11">
        <v>21.093553772734662</v>
      </c>
    </row>
    <row r="1862" spans="1:13" x14ac:dyDescent="0.15">
      <c r="A1862" s="1" t="s">
        <v>31</v>
      </c>
      <c r="B1862">
        <v>2</v>
      </c>
      <c r="C1862" s="1">
        <v>6</v>
      </c>
      <c r="D1862" s="2">
        <v>2</v>
      </c>
      <c r="E1862" s="2">
        <v>1</v>
      </c>
      <c r="F1862" s="6">
        <v>10</v>
      </c>
      <c r="G1862" s="11">
        <v>22.967645309042251</v>
      </c>
      <c r="H1862" s="11">
        <v>12.058900543721023</v>
      </c>
    </row>
    <row r="1863" spans="1:13" x14ac:dyDescent="0.15">
      <c r="A1863" s="1" t="s">
        <v>31</v>
      </c>
      <c r="B1863">
        <v>2</v>
      </c>
      <c r="C1863" s="1">
        <v>6</v>
      </c>
      <c r="D1863" s="2">
        <v>2</v>
      </c>
      <c r="E1863" s="2">
        <v>2</v>
      </c>
      <c r="F1863" s="6">
        <v>1</v>
      </c>
      <c r="G1863" s="11">
        <v>8.8442171560276588</v>
      </c>
      <c r="H1863" s="11">
        <v>3.0517611810852894</v>
      </c>
      <c r="I1863" s="8">
        <v>216.69260296622906</v>
      </c>
      <c r="J1863" s="9">
        <f>AVERAGE(G1863:G1872)</f>
        <v>21.669260296622905</v>
      </c>
      <c r="K1863" s="9">
        <f>STDEV(G1863:G1872)</f>
        <v>24.03182007666403</v>
      </c>
      <c r="L1863" s="9">
        <f>AVERAGE(H1863:H1872)</f>
        <v>10.782011612616477</v>
      </c>
      <c r="M1863">
        <f>STDEV(H1863:H1872)</f>
        <v>14.225798526119581</v>
      </c>
    </row>
    <row r="1864" spans="1:13" x14ac:dyDescent="0.15">
      <c r="A1864" s="1" t="s">
        <v>31</v>
      </c>
      <c r="B1864">
        <v>2</v>
      </c>
      <c r="C1864" s="1">
        <v>6</v>
      </c>
      <c r="D1864" s="2">
        <v>2</v>
      </c>
      <c r="E1864" s="2">
        <v>2</v>
      </c>
      <c r="F1864" s="6">
        <v>2</v>
      </c>
      <c r="G1864" s="11">
        <v>47.831320072151513</v>
      </c>
      <c r="H1864" s="11">
        <v>17.997700111770268</v>
      </c>
    </row>
    <row r="1865" spans="1:13" x14ac:dyDescent="0.15">
      <c r="A1865" s="1" t="s">
        <v>31</v>
      </c>
      <c r="B1865">
        <v>2</v>
      </c>
      <c r="C1865" s="1">
        <v>6</v>
      </c>
      <c r="D1865" s="2">
        <v>2</v>
      </c>
      <c r="E1865" s="2">
        <v>2</v>
      </c>
      <c r="F1865" s="6">
        <v>3</v>
      </c>
      <c r="G1865" s="11">
        <v>3.8515830243511373</v>
      </c>
      <c r="H1865" s="11">
        <v>1.9440499960354931</v>
      </c>
    </row>
    <row r="1866" spans="1:13" x14ac:dyDescent="0.15">
      <c r="A1866" s="1" t="s">
        <v>31</v>
      </c>
      <c r="B1866">
        <v>2</v>
      </c>
      <c r="C1866" s="1">
        <v>6</v>
      </c>
      <c r="D1866" s="2">
        <v>2</v>
      </c>
      <c r="E1866" s="2">
        <v>2</v>
      </c>
      <c r="F1866" s="6">
        <v>4</v>
      </c>
      <c r="G1866" s="11">
        <v>29.580214750977053</v>
      </c>
      <c r="H1866" s="11">
        <v>12.887470290314953</v>
      </c>
    </row>
    <row r="1867" spans="1:13" x14ac:dyDescent="0.15">
      <c r="A1867" s="1" t="s">
        <v>31</v>
      </c>
      <c r="B1867">
        <v>2</v>
      </c>
      <c r="C1867" s="1">
        <v>6</v>
      </c>
      <c r="D1867" s="2">
        <v>2</v>
      </c>
      <c r="E1867" s="2">
        <v>2</v>
      </c>
      <c r="F1867" s="6">
        <v>5</v>
      </c>
      <c r="G1867" s="11">
        <v>23.130919631225574</v>
      </c>
      <c r="H1867" s="11">
        <v>11.548004391906344</v>
      </c>
    </row>
    <row r="1868" spans="1:13" x14ac:dyDescent="0.15">
      <c r="A1868" s="1" t="s">
        <v>31</v>
      </c>
      <c r="B1868">
        <v>2</v>
      </c>
      <c r="C1868" s="1">
        <v>6</v>
      </c>
      <c r="D1868" s="2">
        <v>2</v>
      </c>
      <c r="E1868" s="2">
        <v>2</v>
      </c>
      <c r="F1868" s="6">
        <v>6</v>
      </c>
      <c r="G1868" s="11">
        <v>32.349298727327387</v>
      </c>
      <c r="H1868" s="11">
        <v>14.010997507314146</v>
      </c>
    </row>
    <row r="1869" spans="1:13" x14ac:dyDescent="0.15">
      <c r="A1869" s="1" t="s">
        <v>31</v>
      </c>
      <c r="B1869">
        <v>2</v>
      </c>
      <c r="C1869" s="1">
        <v>6</v>
      </c>
      <c r="D1869" s="2">
        <v>2</v>
      </c>
      <c r="E1869" s="2">
        <v>2</v>
      </c>
      <c r="F1869" s="6">
        <v>7</v>
      </c>
      <c r="G1869" s="11">
        <v>71.105049604168755</v>
      </c>
      <c r="H1869" s="11">
        <v>46.380132647738279</v>
      </c>
    </row>
    <row r="1870" spans="1:13" x14ac:dyDescent="0.15">
      <c r="A1870" s="1" t="s">
        <v>31</v>
      </c>
      <c r="B1870">
        <v>2</v>
      </c>
      <c r="C1870" s="1">
        <v>6</v>
      </c>
      <c r="D1870" s="2">
        <v>2</v>
      </c>
      <c r="E1870" s="2">
        <v>2</v>
      </c>
      <c r="F1870" s="6">
        <v>8</v>
      </c>
      <c r="G1870" s="7">
        <v>0</v>
      </c>
      <c r="H1870" s="7">
        <v>0</v>
      </c>
    </row>
    <row r="1871" spans="1:13" x14ac:dyDescent="0.15">
      <c r="A1871" s="1" t="s">
        <v>31</v>
      </c>
      <c r="B1871">
        <v>2</v>
      </c>
      <c r="C1871" s="1">
        <v>6</v>
      </c>
      <c r="D1871" s="2">
        <v>2</v>
      </c>
      <c r="E1871" s="2">
        <v>2</v>
      </c>
      <c r="F1871" s="6">
        <v>9</v>
      </c>
      <c r="G1871" s="7">
        <v>0</v>
      </c>
      <c r="H1871" s="7">
        <v>0</v>
      </c>
    </row>
    <row r="1872" spans="1:13" x14ac:dyDescent="0.15">
      <c r="A1872" s="1" t="s">
        <v>31</v>
      </c>
      <c r="B1872">
        <v>2</v>
      </c>
      <c r="C1872" s="1">
        <v>6</v>
      </c>
      <c r="D1872" s="2">
        <v>2</v>
      </c>
      <c r="E1872" s="2">
        <v>2</v>
      </c>
      <c r="F1872" s="6">
        <v>10</v>
      </c>
      <c r="G1872" s="7">
        <v>0</v>
      </c>
      <c r="H1872" s="7">
        <v>0</v>
      </c>
    </row>
    <row r="1873" spans="1:13" x14ac:dyDescent="0.15">
      <c r="A1873" s="1" t="s">
        <v>31</v>
      </c>
      <c r="B1873">
        <v>2</v>
      </c>
      <c r="C1873" s="1">
        <v>6</v>
      </c>
      <c r="D1873" s="2">
        <v>2</v>
      </c>
      <c r="E1873" s="2">
        <v>3</v>
      </c>
      <c r="F1873" s="6">
        <v>1</v>
      </c>
      <c r="G1873" s="11">
        <v>76.991118906650883</v>
      </c>
      <c r="H1873" s="11">
        <v>33.612676661632349</v>
      </c>
      <c r="I1873" s="8">
        <v>567.97280343398461</v>
      </c>
      <c r="J1873" s="9">
        <f>AVERAGE(G1873:G1882)</f>
        <v>56.797280343398462</v>
      </c>
      <c r="K1873" s="9">
        <f>STDEV(G1873:G1882)</f>
        <v>31.697973677771397</v>
      </c>
      <c r="L1873" s="9">
        <f>AVERAGE(H1873:H1882)</f>
        <v>24.879772597874691</v>
      </c>
      <c r="M1873">
        <f>STDEV(H1873:H1882)</f>
        <v>19.281803765516258</v>
      </c>
    </row>
    <row r="1874" spans="1:13" x14ac:dyDescent="0.15">
      <c r="A1874" s="1" t="s">
        <v>31</v>
      </c>
      <c r="B1874">
        <v>2</v>
      </c>
      <c r="C1874" s="1">
        <v>6</v>
      </c>
      <c r="D1874" s="2">
        <v>2</v>
      </c>
      <c r="E1874" s="2">
        <v>3</v>
      </c>
      <c r="F1874" s="6">
        <v>2</v>
      </c>
      <c r="G1874" s="11">
        <v>6.7879985198342219</v>
      </c>
      <c r="H1874" s="11">
        <v>2.4213937436041495</v>
      </c>
    </row>
    <row r="1875" spans="1:13" x14ac:dyDescent="0.15">
      <c r="A1875" s="1" t="s">
        <v>31</v>
      </c>
      <c r="B1875">
        <v>2</v>
      </c>
      <c r="C1875" s="1">
        <v>6</v>
      </c>
      <c r="D1875" s="2">
        <v>2</v>
      </c>
      <c r="E1875" s="2">
        <v>3</v>
      </c>
      <c r="F1875" s="6">
        <v>3</v>
      </c>
      <c r="G1875" s="11">
        <v>0.79875350305900927</v>
      </c>
      <c r="H1875" s="11">
        <v>0.28922042873873416</v>
      </c>
    </row>
    <row r="1876" spans="1:13" x14ac:dyDescent="0.15">
      <c r="A1876" s="1" t="s">
        <v>31</v>
      </c>
      <c r="B1876">
        <v>2</v>
      </c>
      <c r="C1876" s="1">
        <v>6</v>
      </c>
      <c r="D1876" s="2">
        <v>2</v>
      </c>
      <c r="E1876" s="2">
        <v>3</v>
      </c>
      <c r="F1876" s="6">
        <v>4</v>
      </c>
      <c r="G1876" s="11">
        <v>72.119847542924816</v>
      </c>
      <c r="H1876" s="11">
        <v>23.513580428044822</v>
      </c>
    </row>
    <row r="1877" spans="1:13" x14ac:dyDescent="0.15">
      <c r="A1877" s="1" t="s">
        <v>31</v>
      </c>
      <c r="B1877">
        <v>2</v>
      </c>
      <c r="C1877" s="1">
        <v>6</v>
      </c>
      <c r="D1877" s="2">
        <v>2</v>
      </c>
      <c r="E1877" s="2">
        <v>3</v>
      </c>
      <c r="F1877" s="6">
        <v>5</v>
      </c>
      <c r="G1877" s="11">
        <v>85.700063351095324</v>
      </c>
      <c r="H1877" s="11">
        <v>27.564464989212489</v>
      </c>
    </row>
    <row r="1878" spans="1:13" x14ac:dyDescent="0.15">
      <c r="A1878" s="1" t="s">
        <v>31</v>
      </c>
      <c r="B1878">
        <v>2</v>
      </c>
      <c r="C1878" s="1">
        <v>6</v>
      </c>
      <c r="D1878" s="2">
        <v>2</v>
      </c>
      <c r="E1878" s="2">
        <v>3</v>
      </c>
      <c r="F1878" s="6">
        <v>6</v>
      </c>
      <c r="G1878" s="11">
        <v>82.971926386421956</v>
      </c>
      <c r="H1878" s="11">
        <v>30.530804019580447</v>
      </c>
    </row>
    <row r="1879" spans="1:13" x14ac:dyDescent="0.15">
      <c r="A1879" s="1" t="s">
        <v>31</v>
      </c>
      <c r="B1879">
        <v>2</v>
      </c>
      <c r="C1879" s="1">
        <v>6</v>
      </c>
      <c r="D1879" s="2">
        <v>2</v>
      </c>
      <c r="E1879" s="2">
        <v>3</v>
      </c>
      <c r="F1879" s="6">
        <v>7</v>
      </c>
      <c r="G1879" s="11">
        <v>61.07511160449971</v>
      </c>
      <c r="H1879" s="11">
        <v>15.291582605389076</v>
      </c>
    </row>
    <row r="1880" spans="1:13" x14ac:dyDescent="0.15">
      <c r="A1880" s="1" t="s">
        <v>31</v>
      </c>
      <c r="B1880">
        <v>2</v>
      </c>
      <c r="C1880" s="1">
        <v>6</v>
      </c>
      <c r="D1880" s="2">
        <v>2</v>
      </c>
      <c r="E1880" s="2">
        <v>3</v>
      </c>
      <c r="F1880" s="6">
        <v>8</v>
      </c>
      <c r="G1880" s="11">
        <v>71.218437339648716</v>
      </c>
      <c r="H1880" s="11">
        <v>34.751223127225813</v>
      </c>
    </row>
    <row r="1881" spans="1:13" x14ac:dyDescent="0.15">
      <c r="A1881" s="1" t="s">
        <v>31</v>
      </c>
      <c r="B1881">
        <v>2</v>
      </c>
      <c r="C1881" s="1">
        <v>6</v>
      </c>
      <c r="D1881" s="2">
        <v>2</v>
      </c>
      <c r="E1881" s="2">
        <v>3</v>
      </c>
      <c r="F1881" s="6">
        <v>9</v>
      </c>
      <c r="G1881" s="11">
        <v>32.667330767712656</v>
      </c>
      <c r="H1881" s="11">
        <v>13.505028777396664</v>
      </c>
    </row>
    <row r="1882" spans="1:13" x14ac:dyDescent="0.15">
      <c r="A1882" s="1" t="s">
        <v>31</v>
      </c>
      <c r="B1882">
        <v>2</v>
      </c>
      <c r="C1882" s="1">
        <v>6</v>
      </c>
      <c r="D1882" s="2">
        <v>2</v>
      </c>
      <c r="E1882" s="2">
        <v>3</v>
      </c>
      <c r="F1882" s="6">
        <v>10</v>
      </c>
      <c r="G1882" s="11">
        <v>77.642215512137369</v>
      </c>
      <c r="H1882" s="11">
        <v>67.317751197922377</v>
      </c>
    </row>
    <row r="1883" spans="1:13" x14ac:dyDescent="0.15">
      <c r="A1883" s="1" t="s">
        <v>31</v>
      </c>
      <c r="B1883">
        <v>2</v>
      </c>
      <c r="C1883" s="1">
        <v>6</v>
      </c>
      <c r="D1883" s="2">
        <v>2</v>
      </c>
      <c r="E1883" s="2">
        <v>4</v>
      </c>
      <c r="F1883" s="6">
        <v>1</v>
      </c>
      <c r="G1883" s="11">
        <v>103.21623846069511</v>
      </c>
      <c r="H1883" s="11">
        <v>47.506418231372749</v>
      </c>
      <c r="I1883" s="8">
        <v>424.23325512553447</v>
      </c>
      <c r="J1883" s="9">
        <f>AVERAGE(G1883:G1892)</f>
        <v>42.423325512553447</v>
      </c>
      <c r="K1883" s="9">
        <f>STDEV(G1883:G1892)</f>
        <v>41.250711179556717</v>
      </c>
      <c r="L1883" s="9">
        <f>AVERAGE(H1883:H1892)</f>
        <v>15.855884588144608</v>
      </c>
      <c r="M1883">
        <f>STDEV(H1883:H1892)</f>
        <v>16.144944302553274</v>
      </c>
    </row>
    <row r="1884" spans="1:13" x14ac:dyDescent="0.15">
      <c r="A1884" s="1" t="s">
        <v>31</v>
      </c>
      <c r="B1884">
        <v>2</v>
      </c>
      <c r="C1884" s="1">
        <v>6</v>
      </c>
      <c r="D1884" s="2">
        <v>2</v>
      </c>
      <c r="E1884" s="2">
        <v>4</v>
      </c>
      <c r="F1884" s="6">
        <v>2</v>
      </c>
      <c r="G1884" s="11">
        <v>85.709116982786981</v>
      </c>
      <c r="H1884" s="11">
        <v>26.261717141735524</v>
      </c>
    </row>
    <row r="1885" spans="1:13" x14ac:dyDescent="0.15">
      <c r="A1885" s="1" t="s">
        <v>31</v>
      </c>
      <c r="B1885">
        <v>2</v>
      </c>
      <c r="C1885" s="1">
        <v>6</v>
      </c>
      <c r="D1885" s="2">
        <v>2</v>
      </c>
      <c r="E1885" s="2">
        <v>4</v>
      </c>
      <c r="F1885" s="6">
        <v>3</v>
      </c>
      <c r="G1885" s="11">
        <v>57.460231992106124</v>
      </c>
      <c r="H1885" s="11">
        <v>14.066330843344923</v>
      </c>
    </row>
    <row r="1886" spans="1:13" x14ac:dyDescent="0.15">
      <c r="A1886" s="1" t="s">
        <v>31</v>
      </c>
      <c r="B1886">
        <v>2</v>
      </c>
      <c r="C1886" s="1">
        <v>6</v>
      </c>
      <c r="D1886" s="2">
        <v>2</v>
      </c>
      <c r="E1886" s="2">
        <v>4</v>
      </c>
      <c r="F1886" s="6">
        <v>4</v>
      </c>
      <c r="G1886" s="11">
        <v>35.718902642254136</v>
      </c>
      <c r="H1886" s="11">
        <v>18.857387961824944</v>
      </c>
    </row>
    <row r="1887" spans="1:13" x14ac:dyDescent="0.15">
      <c r="A1887" s="1" t="s">
        <v>31</v>
      </c>
      <c r="B1887">
        <v>2</v>
      </c>
      <c r="C1887" s="1">
        <v>6</v>
      </c>
      <c r="D1887" s="2">
        <v>2</v>
      </c>
      <c r="E1887" s="2">
        <v>4</v>
      </c>
      <c r="F1887" s="6">
        <v>5</v>
      </c>
      <c r="G1887" s="11">
        <v>53.252585571757479</v>
      </c>
      <c r="H1887" s="11">
        <v>23.201181740207758</v>
      </c>
    </row>
    <row r="1888" spans="1:13" x14ac:dyDescent="0.15">
      <c r="A1888" s="1" t="s">
        <v>31</v>
      </c>
      <c r="B1888">
        <v>2</v>
      </c>
      <c r="C1888" s="1">
        <v>6</v>
      </c>
      <c r="D1888" s="2">
        <v>2</v>
      </c>
      <c r="E1888" s="2">
        <v>4</v>
      </c>
      <c r="F1888" s="6">
        <v>6</v>
      </c>
      <c r="G1888" s="11">
        <v>88.876179475934663</v>
      </c>
      <c r="H1888" s="11">
        <v>28.665809962960164</v>
      </c>
    </row>
    <row r="1889" spans="1:13" x14ac:dyDescent="0.15">
      <c r="A1889" s="1" t="s">
        <v>31</v>
      </c>
      <c r="B1889">
        <v>2</v>
      </c>
      <c r="C1889" s="1">
        <v>6</v>
      </c>
      <c r="D1889" s="2">
        <v>2</v>
      </c>
      <c r="E1889" s="2">
        <v>4</v>
      </c>
      <c r="F1889" s="6">
        <v>7</v>
      </c>
      <c r="G1889" s="7">
        <v>0</v>
      </c>
      <c r="H1889" s="7">
        <v>0</v>
      </c>
    </row>
    <row r="1890" spans="1:13" x14ac:dyDescent="0.15">
      <c r="A1890" s="1" t="s">
        <v>31</v>
      </c>
      <c r="B1890">
        <v>2</v>
      </c>
      <c r="C1890" s="1">
        <v>6</v>
      </c>
      <c r="D1890" s="2">
        <v>2</v>
      </c>
      <c r="E1890" s="2">
        <v>4</v>
      </c>
      <c r="F1890" s="6">
        <v>8</v>
      </c>
      <c r="G1890" s="7">
        <v>0</v>
      </c>
      <c r="H1890" s="7">
        <v>0</v>
      </c>
    </row>
    <row r="1891" spans="1:13" x14ac:dyDescent="0.15">
      <c r="A1891" s="1" t="s">
        <v>31</v>
      </c>
      <c r="B1891">
        <v>2</v>
      </c>
      <c r="C1891" s="1">
        <v>6</v>
      </c>
      <c r="D1891" s="2">
        <v>2</v>
      </c>
      <c r="E1891" s="2">
        <v>4</v>
      </c>
      <c r="F1891" s="6">
        <v>9</v>
      </c>
      <c r="G1891" s="7">
        <v>0</v>
      </c>
      <c r="H1891" s="7">
        <v>0</v>
      </c>
    </row>
    <row r="1892" spans="1:13" x14ac:dyDescent="0.15">
      <c r="A1892" s="1" t="s">
        <v>31</v>
      </c>
      <c r="B1892">
        <v>2</v>
      </c>
      <c r="C1892" s="1">
        <v>6</v>
      </c>
      <c r="D1892" s="2">
        <v>2</v>
      </c>
      <c r="E1892" s="2">
        <v>4</v>
      </c>
      <c r="F1892" s="6">
        <v>10</v>
      </c>
      <c r="G1892" s="7">
        <v>0</v>
      </c>
      <c r="H1892" s="7">
        <v>0</v>
      </c>
    </row>
    <row r="1893" spans="1:13" x14ac:dyDescent="0.15">
      <c r="A1893" s="1" t="s">
        <v>31</v>
      </c>
      <c r="B1893">
        <v>2</v>
      </c>
      <c r="C1893" s="1">
        <v>6</v>
      </c>
      <c r="D1893" s="2">
        <v>2</v>
      </c>
      <c r="E1893" s="6">
        <v>5</v>
      </c>
      <c r="F1893" s="6">
        <v>1</v>
      </c>
      <c r="G1893" s="11">
        <v>67.350860315550833</v>
      </c>
      <c r="H1893" s="11">
        <v>28.258728490012725</v>
      </c>
      <c r="I1893" s="8">
        <v>560.18634969694165</v>
      </c>
      <c r="J1893" s="9">
        <f>AVERAGE(G1893:G1902)</f>
        <v>56.018634969694162</v>
      </c>
      <c r="K1893" s="9">
        <f>STDEV(G1893:G1902)</f>
        <v>40.684486826276306</v>
      </c>
      <c r="L1893" s="9">
        <f>AVERAGE(H1893:H1902)</f>
        <v>25.892504903821408</v>
      </c>
      <c r="M1893">
        <f>STDEV(H1893:H1902)</f>
        <v>24.940370830549867</v>
      </c>
    </row>
    <row r="1894" spans="1:13" x14ac:dyDescent="0.15">
      <c r="A1894" s="1" t="s">
        <v>31</v>
      </c>
      <c r="B1894">
        <v>2</v>
      </c>
      <c r="C1894" s="1">
        <v>6</v>
      </c>
      <c r="D1894" s="2">
        <v>2</v>
      </c>
      <c r="E1894" s="6">
        <v>5</v>
      </c>
      <c r="F1894" s="6">
        <v>2</v>
      </c>
      <c r="G1894" s="11">
        <v>85.776342386526636</v>
      </c>
      <c r="H1894" s="11">
        <v>86.524596269986958</v>
      </c>
    </row>
    <row r="1895" spans="1:13" x14ac:dyDescent="0.15">
      <c r="A1895" s="1" t="s">
        <v>31</v>
      </c>
      <c r="B1895">
        <v>2</v>
      </c>
      <c r="C1895" s="1">
        <v>6</v>
      </c>
      <c r="D1895" s="2">
        <v>2</v>
      </c>
      <c r="E1895" s="6">
        <v>5</v>
      </c>
      <c r="F1895" s="6">
        <v>3</v>
      </c>
      <c r="G1895" s="11">
        <v>1.3332495257483923</v>
      </c>
      <c r="H1895" s="11">
        <v>1.0158557906794479</v>
      </c>
    </row>
    <row r="1896" spans="1:13" x14ac:dyDescent="0.15">
      <c r="A1896" s="1" t="s">
        <v>31</v>
      </c>
      <c r="B1896">
        <v>2</v>
      </c>
      <c r="C1896" s="1">
        <v>6</v>
      </c>
      <c r="D1896" s="2">
        <v>2</v>
      </c>
      <c r="E1896" s="6">
        <v>5</v>
      </c>
      <c r="F1896" s="6">
        <v>4</v>
      </c>
      <c r="G1896" s="11">
        <v>79.925078147411284</v>
      </c>
      <c r="H1896" s="11">
        <v>28.121940468180867</v>
      </c>
    </row>
    <row r="1897" spans="1:13" x14ac:dyDescent="0.15">
      <c r="A1897" s="1" t="s">
        <v>31</v>
      </c>
      <c r="B1897">
        <v>2</v>
      </c>
      <c r="C1897" s="1">
        <v>6</v>
      </c>
      <c r="D1897" s="2">
        <v>2</v>
      </c>
      <c r="E1897" s="6">
        <v>5</v>
      </c>
      <c r="F1897" s="6">
        <v>5</v>
      </c>
      <c r="G1897" s="11">
        <v>25.719451533799106</v>
      </c>
      <c r="H1897" s="11">
        <v>18.587385395421535</v>
      </c>
    </row>
    <row r="1898" spans="1:13" x14ac:dyDescent="0.15">
      <c r="A1898" s="1" t="s">
        <v>31</v>
      </c>
      <c r="B1898">
        <v>2</v>
      </c>
      <c r="C1898" s="1">
        <v>6</v>
      </c>
      <c r="D1898" s="2">
        <v>2</v>
      </c>
      <c r="E1898" s="6">
        <v>5</v>
      </c>
      <c r="F1898" s="6">
        <v>6</v>
      </c>
      <c r="G1898" s="11">
        <v>101.9362233840744</v>
      </c>
      <c r="H1898" s="11">
        <v>28.858581823476488</v>
      </c>
    </row>
    <row r="1899" spans="1:13" x14ac:dyDescent="0.15">
      <c r="A1899" s="1" t="s">
        <v>31</v>
      </c>
      <c r="B1899">
        <v>2</v>
      </c>
      <c r="C1899" s="1">
        <v>6</v>
      </c>
      <c r="D1899" s="2">
        <v>2</v>
      </c>
      <c r="E1899" s="2">
        <v>5</v>
      </c>
      <c r="F1899" s="6">
        <v>7</v>
      </c>
      <c r="G1899" s="11">
        <v>20.166223291537506</v>
      </c>
      <c r="H1899" s="11">
        <v>5.8686950481446374</v>
      </c>
    </row>
    <row r="1900" spans="1:13" x14ac:dyDescent="0.15">
      <c r="A1900" s="1" t="s">
        <v>31</v>
      </c>
      <c r="B1900">
        <v>2</v>
      </c>
      <c r="C1900" s="1">
        <v>6</v>
      </c>
      <c r="D1900" s="2">
        <v>2</v>
      </c>
      <c r="E1900" s="6">
        <v>5</v>
      </c>
      <c r="F1900" s="6">
        <v>8</v>
      </c>
      <c r="G1900" s="11">
        <v>0.38507305788183038</v>
      </c>
      <c r="H1900" s="11">
        <v>0.25854893835555792</v>
      </c>
    </row>
    <row r="1901" spans="1:13" x14ac:dyDescent="0.15">
      <c r="A1901" s="1" t="s">
        <v>31</v>
      </c>
      <c r="B1901">
        <v>2</v>
      </c>
      <c r="C1901" s="1">
        <v>6</v>
      </c>
      <c r="D1901" s="2">
        <v>2</v>
      </c>
      <c r="E1901" s="6">
        <v>5</v>
      </c>
      <c r="F1901" s="6">
        <v>9</v>
      </c>
      <c r="G1901" s="11">
        <v>108.35850349326796</v>
      </c>
      <c r="H1901" s="11">
        <v>38.646197840237804</v>
      </c>
    </row>
    <row r="1902" spans="1:13" x14ac:dyDescent="0.15">
      <c r="A1902" s="1" t="s">
        <v>31</v>
      </c>
      <c r="B1902">
        <v>2</v>
      </c>
      <c r="C1902" s="1">
        <v>6</v>
      </c>
      <c r="D1902" s="2">
        <v>2</v>
      </c>
      <c r="E1902" s="6">
        <v>5</v>
      </c>
      <c r="F1902" s="6">
        <v>10</v>
      </c>
      <c r="G1902" s="11">
        <v>69.235344561143762</v>
      </c>
      <c r="H1902" s="11">
        <v>22.784518973718015</v>
      </c>
    </row>
    <row r="1903" spans="1:13" x14ac:dyDescent="0.15">
      <c r="A1903" s="1" t="s">
        <v>32</v>
      </c>
      <c r="B1903">
        <v>2</v>
      </c>
      <c r="C1903" s="1">
        <v>7</v>
      </c>
      <c r="D1903" s="2">
        <v>1</v>
      </c>
      <c r="E1903" s="2">
        <v>1</v>
      </c>
      <c r="F1903" s="6">
        <v>1</v>
      </c>
      <c r="G1903" s="11">
        <v>0</v>
      </c>
      <c r="H1903" s="11">
        <v>0</v>
      </c>
      <c r="I1903" s="8">
        <v>0</v>
      </c>
      <c r="J1903" s="9">
        <f>AVERAGE(G1903:G1912)</f>
        <v>0</v>
      </c>
      <c r="K1903" s="9">
        <f>STDEV(G1903:G1912)</f>
        <v>0</v>
      </c>
      <c r="L1903" s="9">
        <f>AVERAGE(H1903:H1912)</f>
        <v>0</v>
      </c>
      <c r="M1903">
        <f>STDEV(H1903:H1912)</f>
        <v>0</v>
      </c>
    </row>
    <row r="1904" spans="1:13" x14ac:dyDescent="0.15">
      <c r="A1904" s="1" t="s">
        <v>32</v>
      </c>
      <c r="B1904">
        <v>2</v>
      </c>
      <c r="C1904" s="1">
        <v>7</v>
      </c>
      <c r="D1904" s="2">
        <v>1</v>
      </c>
      <c r="E1904" s="2">
        <v>1</v>
      </c>
      <c r="F1904" s="6">
        <v>2</v>
      </c>
      <c r="G1904" s="11">
        <v>0</v>
      </c>
      <c r="H1904" s="11">
        <v>0</v>
      </c>
    </row>
    <row r="1905" spans="1:13" x14ac:dyDescent="0.15">
      <c r="A1905" s="1" t="s">
        <v>32</v>
      </c>
      <c r="B1905">
        <v>2</v>
      </c>
      <c r="C1905" s="1">
        <v>7</v>
      </c>
      <c r="D1905" s="2">
        <v>1</v>
      </c>
      <c r="E1905" s="2">
        <v>1</v>
      </c>
      <c r="F1905" s="6">
        <v>3</v>
      </c>
      <c r="G1905" s="11">
        <v>0</v>
      </c>
      <c r="H1905" s="11">
        <v>0</v>
      </c>
    </row>
    <row r="1906" spans="1:13" x14ac:dyDescent="0.15">
      <c r="A1906" s="1" t="s">
        <v>32</v>
      </c>
      <c r="B1906">
        <v>2</v>
      </c>
      <c r="C1906" s="1">
        <v>7</v>
      </c>
      <c r="D1906" s="2">
        <v>1</v>
      </c>
      <c r="E1906" s="2">
        <v>1</v>
      </c>
      <c r="F1906" s="6">
        <v>4</v>
      </c>
      <c r="G1906" s="11">
        <v>0</v>
      </c>
      <c r="H1906" s="11">
        <v>0</v>
      </c>
    </row>
    <row r="1907" spans="1:13" x14ac:dyDescent="0.15">
      <c r="A1907" s="1" t="s">
        <v>32</v>
      </c>
      <c r="B1907">
        <v>2</v>
      </c>
      <c r="C1907" s="1">
        <v>7</v>
      </c>
      <c r="D1907" s="2">
        <v>1</v>
      </c>
      <c r="E1907" s="2">
        <v>1</v>
      </c>
      <c r="F1907" s="6">
        <v>5</v>
      </c>
      <c r="G1907" s="11">
        <v>0</v>
      </c>
      <c r="H1907" s="11">
        <v>0</v>
      </c>
    </row>
    <row r="1908" spans="1:13" x14ac:dyDescent="0.15">
      <c r="A1908" s="1" t="s">
        <v>32</v>
      </c>
      <c r="B1908">
        <v>2</v>
      </c>
      <c r="C1908" s="1">
        <v>7</v>
      </c>
      <c r="D1908" s="2">
        <v>1</v>
      </c>
      <c r="E1908" s="2">
        <v>1</v>
      </c>
      <c r="F1908" s="6">
        <v>6</v>
      </c>
      <c r="G1908" s="11">
        <v>0</v>
      </c>
      <c r="H1908" s="11">
        <v>0</v>
      </c>
    </row>
    <row r="1909" spans="1:13" x14ac:dyDescent="0.15">
      <c r="A1909" s="1" t="s">
        <v>32</v>
      </c>
      <c r="B1909">
        <v>2</v>
      </c>
      <c r="C1909" s="1">
        <v>7</v>
      </c>
      <c r="D1909" s="2">
        <v>1</v>
      </c>
      <c r="E1909" s="2">
        <v>1</v>
      </c>
      <c r="F1909" s="6">
        <v>7</v>
      </c>
      <c r="G1909" s="11">
        <v>0</v>
      </c>
      <c r="H1909" s="11">
        <v>0</v>
      </c>
    </row>
    <row r="1910" spans="1:13" x14ac:dyDescent="0.15">
      <c r="A1910" s="1" t="s">
        <v>32</v>
      </c>
      <c r="B1910">
        <v>2</v>
      </c>
      <c r="C1910" s="1">
        <v>7</v>
      </c>
      <c r="D1910" s="2">
        <v>1</v>
      </c>
      <c r="E1910" s="2">
        <v>1</v>
      </c>
      <c r="F1910" s="6">
        <v>8</v>
      </c>
      <c r="G1910" s="11">
        <v>0</v>
      </c>
      <c r="H1910" s="11">
        <v>0</v>
      </c>
    </row>
    <row r="1911" spans="1:13" x14ac:dyDescent="0.15">
      <c r="A1911" s="1" t="s">
        <v>32</v>
      </c>
      <c r="B1911">
        <v>2</v>
      </c>
      <c r="C1911" s="1">
        <v>7</v>
      </c>
      <c r="D1911" s="2">
        <v>1</v>
      </c>
      <c r="E1911" s="2">
        <v>1</v>
      </c>
      <c r="F1911" s="6">
        <v>9</v>
      </c>
      <c r="G1911" s="11">
        <v>0</v>
      </c>
      <c r="H1911" s="11">
        <v>0</v>
      </c>
    </row>
    <row r="1912" spans="1:13" x14ac:dyDescent="0.15">
      <c r="A1912" s="1" t="s">
        <v>32</v>
      </c>
      <c r="B1912">
        <v>2</v>
      </c>
      <c r="C1912" s="1">
        <v>7</v>
      </c>
      <c r="D1912" s="2">
        <v>1</v>
      </c>
      <c r="E1912" s="2">
        <v>1</v>
      </c>
      <c r="F1912" s="6">
        <v>10</v>
      </c>
      <c r="G1912" s="11">
        <v>0</v>
      </c>
      <c r="H1912" s="11">
        <v>0</v>
      </c>
    </row>
    <row r="1913" spans="1:13" x14ac:dyDescent="0.15">
      <c r="A1913" s="1" t="s">
        <v>32</v>
      </c>
      <c r="B1913">
        <v>2</v>
      </c>
      <c r="C1913" s="1">
        <v>7</v>
      </c>
      <c r="D1913" s="2">
        <v>1</v>
      </c>
      <c r="E1913" s="2">
        <v>2</v>
      </c>
      <c r="F1913" s="6">
        <v>1</v>
      </c>
      <c r="G1913" s="11">
        <v>1.1851729378090035</v>
      </c>
      <c r="H1913" s="11">
        <v>0.46628888901857574</v>
      </c>
      <c r="I1913" s="8">
        <v>1.1851729378090035</v>
      </c>
      <c r="J1913" s="9">
        <f>AVERAGE(G1913:G1922)</f>
        <v>0.11851729378090034</v>
      </c>
      <c r="K1913" s="9">
        <f>STDEV(G1913:G1922)</f>
        <v>0.37478459046695395</v>
      </c>
      <c r="L1913" s="9">
        <f>AVERAGE(H1913:H1922)</f>
        <v>4.6628888901857575E-2</v>
      </c>
      <c r="M1913">
        <f>STDEV(H1913:H1922)</f>
        <v>0.14745349369281749</v>
      </c>
    </row>
    <row r="1914" spans="1:13" x14ac:dyDescent="0.15">
      <c r="A1914" s="1" t="s">
        <v>32</v>
      </c>
      <c r="B1914">
        <v>2</v>
      </c>
      <c r="C1914" s="1">
        <v>7</v>
      </c>
      <c r="D1914" s="2">
        <v>1</v>
      </c>
      <c r="E1914" s="2">
        <v>2</v>
      </c>
      <c r="F1914" s="6">
        <v>2</v>
      </c>
      <c r="G1914" s="11">
        <v>0</v>
      </c>
      <c r="H1914" s="11">
        <v>0</v>
      </c>
    </row>
    <row r="1915" spans="1:13" x14ac:dyDescent="0.15">
      <c r="A1915" s="1" t="s">
        <v>32</v>
      </c>
      <c r="B1915">
        <v>2</v>
      </c>
      <c r="C1915" s="1">
        <v>7</v>
      </c>
      <c r="D1915" s="2">
        <v>1</v>
      </c>
      <c r="E1915" s="2">
        <v>2</v>
      </c>
      <c r="F1915" s="6">
        <v>3</v>
      </c>
      <c r="G1915" s="11">
        <v>0</v>
      </c>
      <c r="H1915" s="11">
        <v>0</v>
      </c>
    </row>
    <row r="1916" spans="1:13" x14ac:dyDescent="0.15">
      <c r="A1916" s="1" t="s">
        <v>32</v>
      </c>
      <c r="B1916">
        <v>2</v>
      </c>
      <c r="C1916" s="1">
        <v>7</v>
      </c>
      <c r="D1916" s="2">
        <v>1</v>
      </c>
      <c r="E1916" s="2">
        <v>2</v>
      </c>
      <c r="F1916" s="6">
        <v>4</v>
      </c>
      <c r="G1916" s="11">
        <v>0</v>
      </c>
      <c r="H1916" s="11">
        <v>0</v>
      </c>
    </row>
    <row r="1917" spans="1:13" x14ac:dyDescent="0.15">
      <c r="A1917" s="1" t="s">
        <v>32</v>
      </c>
      <c r="B1917">
        <v>2</v>
      </c>
      <c r="C1917" s="1">
        <v>7</v>
      </c>
      <c r="D1917" s="2">
        <v>1</v>
      </c>
      <c r="E1917" s="2">
        <v>2</v>
      </c>
      <c r="F1917" s="6">
        <v>5</v>
      </c>
      <c r="G1917" s="11">
        <v>0</v>
      </c>
      <c r="H1917" s="11">
        <v>0</v>
      </c>
    </row>
    <row r="1918" spans="1:13" x14ac:dyDescent="0.15">
      <c r="A1918" s="1" t="s">
        <v>32</v>
      </c>
      <c r="B1918">
        <v>2</v>
      </c>
      <c r="C1918" s="1">
        <v>7</v>
      </c>
      <c r="D1918" s="2">
        <v>1</v>
      </c>
      <c r="E1918" s="2">
        <v>2</v>
      </c>
      <c r="F1918" s="6">
        <v>6</v>
      </c>
      <c r="G1918" s="11">
        <v>0</v>
      </c>
      <c r="H1918" s="11">
        <v>0</v>
      </c>
    </row>
    <row r="1919" spans="1:13" x14ac:dyDescent="0.15">
      <c r="A1919" s="1" t="s">
        <v>32</v>
      </c>
      <c r="B1919">
        <v>2</v>
      </c>
      <c r="C1919" s="1">
        <v>7</v>
      </c>
      <c r="D1919" s="2">
        <v>1</v>
      </c>
      <c r="E1919" s="2">
        <v>2</v>
      </c>
      <c r="F1919" s="6">
        <v>7</v>
      </c>
      <c r="G1919" s="11">
        <v>0</v>
      </c>
      <c r="H1919" s="11">
        <v>0</v>
      </c>
    </row>
    <row r="1920" spans="1:13" x14ac:dyDescent="0.15">
      <c r="A1920" s="1" t="s">
        <v>32</v>
      </c>
      <c r="B1920">
        <v>2</v>
      </c>
      <c r="C1920" s="1">
        <v>7</v>
      </c>
      <c r="D1920" s="2">
        <v>1</v>
      </c>
      <c r="E1920" s="2">
        <v>2</v>
      </c>
      <c r="F1920" s="6">
        <v>8</v>
      </c>
      <c r="G1920" s="11">
        <v>0</v>
      </c>
      <c r="H1920" s="11">
        <v>0</v>
      </c>
    </row>
    <row r="1921" spans="1:13" x14ac:dyDescent="0.15">
      <c r="A1921" s="1" t="s">
        <v>32</v>
      </c>
      <c r="B1921">
        <v>2</v>
      </c>
      <c r="C1921" s="1">
        <v>7</v>
      </c>
      <c r="D1921" s="2">
        <v>1</v>
      </c>
      <c r="E1921" s="2">
        <v>2</v>
      </c>
      <c r="F1921" s="6">
        <v>9</v>
      </c>
      <c r="G1921" s="11">
        <v>0</v>
      </c>
      <c r="H1921" s="11">
        <v>0</v>
      </c>
    </row>
    <row r="1922" spans="1:13" x14ac:dyDescent="0.15">
      <c r="A1922" s="1" t="s">
        <v>32</v>
      </c>
      <c r="B1922">
        <v>2</v>
      </c>
      <c r="C1922" s="1">
        <v>7</v>
      </c>
      <c r="D1922" s="2">
        <v>1</v>
      </c>
      <c r="E1922" s="2">
        <v>2</v>
      </c>
      <c r="F1922" s="6">
        <v>10</v>
      </c>
      <c r="G1922" s="11">
        <v>0</v>
      </c>
      <c r="H1922" s="11">
        <v>0</v>
      </c>
    </row>
    <row r="1923" spans="1:13" x14ac:dyDescent="0.15">
      <c r="A1923" s="1" t="s">
        <v>32</v>
      </c>
      <c r="B1923">
        <v>2</v>
      </c>
      <c r="C1923" s="1">
        <v>7</v>
      </c>
      <c r="D1923" s="2">
        <v>1</v>
      </c>
      <c r="E1923" s="2">
        <v>3</v>
      </c>
      <c r="F1923" s="6">
        <v>1</v>
      </c>
      <c r="G1923" s="11">
        <v>0</v>
      </c>
      <c r="H1923" s="11">
        <v>0</v>
      </c>
      <c r="I1923" s="8">
        <v>0</v>
      </c>
      <c r="J1923" s="9">
        <f>AVERAGE(G1923:G1932)</f>
        <v>0</v>
      </c>
      <c r="K1923" s="9">
        <f>STDEV(G1923:G1932)</f>
        <v>0</v>
      </c>
      <c r="L1923" s="9">
        <f>AVERAGE(H1923:H1932)</f>
        <v>0</v>
      </c>
      <c r="M1923">
        <f>STDEV(H1923:H1932)</f>
        <v>0</v>
      </c>
    </row>
    <row r="1924" spans="1:13" x14ac:dyDescent="0.15">
      <c r="A1924" s="1" t="s">
        <v>32</v>
      </c>
      <c r="B1924">
        <v>2</v>
      </c>
      <c r="C1924" s="1">
        <v>7</v>
      </c>
      <c r="D1924" s="2">
        <v>1</v>
      </c>
      <c r="E1924" s="2">
        <v>3</v>
      </c>
      <c r="F1924" s="6">
        <v>2</v>
      </c>
      <c r="G1924" s="11">
        <v>0</v>
      </c>
      <c r="H1924" s="11">
        <v>0</v>
      </c>
    </row>
    <row r="1925" spans="1:13" x14ac:dyDescent="0.15">
      <c r="A1925" s="1" t="s">
        <v>32</v>
      </c>
      <c r="B1925">
        <v>2</v>
      </c>
      <c r="C1925" s="1">
        <v>7</v>
      </c>
      <c r="D1925" s="2">
        <v>1</v>
      </c>
      <c r="E1925" s="2">
        <v>3</v>
      </c>
      <c r="F1925" s="6">
        <v>3</v>
      </c>
      <c r="G1925" s="11">
        <v>0</v>
      </c>
      <c r="H1925" s="11">
        <v>0</v>
      </c>
    </row>
    <row r="1926" spans="1:13" x14ac:dyDescent="0.15">
      <c r="A1926" s="1" t="s">
        <v>32</v>
      </c>
      <c r="B1926">
        <v>2</v>
      </c>
      <c r="C1926" s="1">
        <v>7</v>
      </c>
      <c r="D1926" s="2">
        <v>1</v>
      </c>
      <c r="E1926" s="2">
        <v>3</v>
      </c>
      <c r="F1926" s="6">
        <v>4</v>
      </c>
      <c r="G1926" s="11">
        <v>0</v>
      </c>
      <c r="H1926" s="11">
        <v>0</v>
      </c>
    </row>
    <row r="1927" spans="1:13" x14ac:dyDescent="0.15">
      <c r="A1927" s="1" t="s">
        <v>32</v>
      </c>
      <c r="B1927">
        <v>2</v>
      </c>
      <c r="C1927" s="1">
        <v>7</v>
      </c>
      <c r="D1927" s="2">
        <v>1</v>
      </c>
      <c r="E1927" s="2">
        <v>3</v>
      </c>
      <c r="F1927" s="6">
        <v>5</v>
      </c>
      <c r="G1927" s="11">
        <v>0</v>
      </c>
      <c r="H1927" s="11">
        <v>0</v>
      </c>
    </row>
    <row r="1928" spans="1:13" x14ac:dyDescent="0.15">
      <c r="A1928" s="1" t="s">
        <v>32</v>
      </c>
      <c r="B1928">
        <v>2</v>
      </c>
      <c r="C1928" s="1">
        <v>7</v>
      </c>
      <c r="D1928" s="2">
        <v>1</v>
      </c>
      <c r="E1928" s="2">
        <v>3</v>
      </c>
      <c r="F1928" s="6">
        <v>6</v>
      </c>
      <c r="G1928" s="11">
        <v>0</v>
      </c>
      <c r="H1928" s="11">
        <v>0</v>
      </c>
    </row>
    <row r="1929" spans="1:13" x14ac:dyDescent="0.15">
      <c r="A1929" s="1" t="s">
        <v>32</v>
      </c>
      <c r="B1929">
        <v>2</v>
      </c>
      <c r="C1929" s="1">
        <v>7</v>
      </c>
      <c r="D1929" s="2">
        <v>1</v>
      </c>
      <c r="E1929" s="2">
        <v>3</v>
      </c>
      <c r="F1929" s="6">
        <v>7</v>
      </c>
      <c r="G1929" s="11">
        <v>0</v>
      </c>
      <c r="H1929" s="11">
        <v>0</v>
      </c>
    </row>
    <row r="1930" spans="1:13" x14ac:dyDescent="0.15">
      <c r="A1930" s="1" t="s">
        <v>32</v>
      </c>
      <c r="B1930">
        <v>2</v>
      </c>
      <c r="C1930" s="1">
        <v>7</v>
      </c>
      <c r="D1930" s="2">
        <v>1</v>
      </c>
      <c r="E1930" s="2">
        <v>3</v>
      </c>
      <c r="F1930" s="6">
        <v>8</v>
      </c>
      <c r="G1930" s="11">
        <v>0</v>
      </c>
      <c r="H1930" s="11">
        <v>0</v>
      </c>
    </row>
    <row r="1931" spans="1:13" x14ac:dyDescent="0.15">
      <c r="A1931" s="1" t="s">
        <v>32</v>
      </c>
      <c r="B1931">
        <v>2</v>
      </c>
      <c r="C1931" s="1">
        <v>7</v>
      </c>
      <c r="D1931" s="2">
        <v>1</v>
      </c>
      <c r="E1931" s="2">
        <v>3</v>
      </c>
      <c r="F1931" s="6">
        <v>9</v>
      </c>
      <c r="G1931" s="11">
        <v>0</v>
      </c>
      <c r="H1931" s="11">
        <v>0</v>
      </c>
    </row>
    <row r="1932" spans="1:13" x14ac:dyDescent="0.15">
      <c r="A1932" s="1" t="s">
        <v>32</v>
      </c>
      <c r="B1932">
        <v>2</v>
      </c>
      <c r="C1932" s="1">
        <v>7</v>
      </c>
      <c r="D1932" s="2">
        <v>1</v>
      </c>
      <c r="E1932" s="2">
        <v>3</v>
      </c>
      <c r="F1932" s="6">
        <v>10</v>
      </c>
      <c r="G1932" s="11">
        <v>0</v>
      </c>
      <c r="H1932" s="11">
        <v>0</v>
      </c>
    </row>
    <row r="1933" spans="1:13" x14ac:dyDescent="0.15">
      <c r="A1933" s="1" t="s">
        <v>32</v>
      </c>
      <c r="B1933">
        <v>2</v>
      </c>
      <c r="C1933" s="1">
        <v>7</v>
      </c>
      <c r="D1933" s="2">
        <v>1</v>
      </c>
      <c r="E1933" s="2">
        <v>4</v>
      </c>
      <c r="F1933" s="6">
        <v>1</v>
      </c>
      <c r="G1933" s="11">
        <v>0.74849972757981909</v>
      </c>
      <c r="H1933" s="11">
        <v>0.38690930107483723</v>
      </c>
      <c r="I1933" s="8">
        <v>19.356948349133706</v>
      </c>
      <c r="J1933" s="9">
        <f>AVERAGE(G1933:G1942)</f>
        <v>1.9356948349133707</v>
      </c>
      <c r="K1933" s="9">
        <f>STDEV(G1933:G1942)</f>
        <v>5.862929368347598</v>
      </c>
      <c r="L1933" s="9">
        <f>AVERAGE(H1933:H1942)</f>
        <v>1.0443642604195169</v>
      </c>
      <c r="M1933">
        <f>STDEV(H1933:H1942)</f>
        <v>3.1689573548712229</v>
      </c>
    </row>
    <row r="1934" spans="1:13" x14ac:dyDescent="0.15">
      <c r="A1934" s="1" t="s">
        <v>32</v>
      </c>
      <c r="B1934">
        <v>2</v>
      </c>
      <c r="C1934" s="1">
        <v>7</v>
      </c>
      <c r="D1934" s="2">
        <v>1</v>
      </c>
      <c r="E1934" s="2">
        <v>4</v>
      </c>
      <c r="F1934" s="6">
        <v>2</v>
      </c>
      <c r="G1934" s="11">
        <v>18.608448621553887</v>
      </c>
      <c r="H1934" s="11">
        <v>10.056733303120332</v>
      </c>
    </row>
    <row r="1935" spans="1:13" x14ac:dyDescent="0.15">
      <c r="A1935" s="1" t="s">
        <v>32</v>
      </c>
      <c r="B1935">
        <v>2</v>
      </c>
      <c r="C1935" s="1">
        <v>7</v>
      </c>
      <c r="D1935" s="2">
        <v>1</v>
      </c>
      <c r="E1935" s="2">
        <v>4</v>
      </c>
      <c r="F1935" s="6">
        <v>3</v>
      </c>
      <c r="G1935" s="11">
        <v>0</v>
      </c>
      <c r="H1935" s="11">
        <v>0</v>
      </c>
    </row>
    <row r="1936" spans="1:13" x14ac:dyDescent="0.15">
      <c r="A1936" s="1" t="s">
        <v>32</v>
      </c>
      <c r="B1936">
        <v>2</v>
      </c>
      <c r="C1936" s="1">
        <v>7</v>
      </c>
      <c r="D1936" s="2">
        <v>1</v>
      </c>
      <c r="E1936" s="2">
        <v>4</v>
      </c>
      <c r="F1936" s="6">
        <v>4</v>
      </c>
      <c r="G1936" s="11">
        <v>0</v>
      </c>
      <c r="H1936" s="11">
        <v>0</v>
      </c>
    </row>
    <row r="1937" spans="1:13" x14ac:dyDescent="0.15">
      <c r="A1937" s="1" t="s">
        <v>32</v>
      </c>
      <c r="B1937">
        <v>2</v>
      </c>
      <c r="C1937" s="1">
        <v>7</v>
      </c>
      <c r="D1937" s="2">
        <v>1</v>
      </c>
      <c r="E1937" s="2">
        <v>4</v>
      </c>
      <c r="F1937" s="6">
        <v>5</v>
      </c>
      <c r="G1937" s="11">
        <v>0</v>
      </c>
      <c r="H1937" s="11">
        <v>0</v>
      </c>
    </row>
    <row r="1938" spans="1:13" x14ac:dyDescent="0.15">
      <c r="A1938" s="1" t="s">
        <v>32</v>
      </c>
      <c r="B1938">
        <v>2</v>
      </c>
      <c r="C1938" s="1">
        <v>7</v>
      </c>
      <c r="D1938" s="2">
        <v>1</v>
      </c>
      <c r="E1938" s="2">
        <v>4</v>
      </c>
      <c r="F1938" s="6">
        <v>6</v>
      </c>
      <c r="G1938" s="11">
        <v>0</v>
      </c>
      <c r="H1938" s="11">
        <v>0</v>
      </c>
    </row>
    <row r="1939" spans="1:13" x14ac:dyDescent="0.15">
      <c r="A1939" s="1" t="s">
        <v>32</v>
      </c>
      <c r="B1939">
        <v>2</v>
      </c>
      <c r="C1939" s="1">
        <v>7</v>
      </c>
      <c r="D1939" s="2">
        <v>1</v>
      </c>
      <c r="E1939" s="2">
        <v>4</v>
      </c>
      <c r="F1939" s="6">
        <v>7</v>
      </c>
      <c r="G1939" s="11">
        <v>0</v>
      </c>
      <c r="H1939" s="11">
        <v>0</v>
      </c>
    </row>
    <row r="1940" spans="1:13" x14ac:dyDescent="0.15">
      <c r="A1940" s="1" t="s">
        <v>32</v>
      </c>
      <c r="B1940">
        <v>2</v>
      </c>
      <c r="C1940" s="1">
        <v>7</v>
      </c>
      <c r="D1940" s="2">
        <v>1</v>
      </c>
      <c r="E1940" s="2">
        <v>4</v>
      </c>
      <c r="F1940" s="6">
        <v>8</v>
      </c>
      <c r="G1940" s="11">
        <v>0</v>
      </c>
      <c r="H1940" s="11">
        <v>0</v>
      </c>
    </row>
    <row r="1941" spans="1:13" x14ac:dyDescent="0.15">
      <c r="A1941" s="1" t="s">
        <v>32</v>
      </c>
      <c r="B1941">
        <v>2</v>
      </c>
      <c r="C1941" s="1">
        <v>7</v>
      </c>
      <c r="D1941" s="2">
        <v>1</v>
      </c>
      <c r="E1941" s="2">
        <v>4</v>
      </c>
      <c r="F1941" s="6">
        <v>9</v>
      </c>
      <c r="G1941" s="11">
        <v>0</v>
      </c>
      <c r="H1941" s="11">
        <v>0</v>
      </c>
    </row>
    <row r="1942" spans="1:13" x14ac:dyDescent="0.15">
      <c r="A1942" s="1" t="s">
        <v>32</v>
      </c>
      <c r="B1942">
        <v>2</v>
      </c>
      <c r="C1942" s="1">
        <v>7</v>
      </c>
      <c r="D1942" s="2">
        <v>1</v>
      </c>
      <c r="E1942" s="2">
        <v>4</v>
      </c>
      <c r="F1942" s="6">
        <v>10</v>
      </c>
      <c r="G1942" s="11">
        <v>0</v>
      </c>
      <c r="H1942" s="11">
        <v>0</v>
      </c>
    </row>
    <row r="1943" spans="1:13" x14ac:dyDescent="0.15">
      <c r="A1943" s="1" t="s">
        <v>32</v>
      </c>
      <c r="B1943">
        <v>2</v>
      </c>
      <c r="C1943" s="1">
        <v>7</v>
      </c>
      <c r="D1943" s="2">
        <v>1</v>
      </c>
      <c r="E1943" s="6">
        <v>5</v>
      </c>
      <c r="F1943" s="6">
        <v>1</v>
      </c>
      <c r="G1943" s="11">
        <v>2.3373304307739589</v>
      </c>
      <c r="H1943" s="11">
        <v>1.2584894981763299</v>
      </c>
      <c r="I1943" s="8">
        <v>2.3373304307739589</v>
      </c>
      <c r="J1943" s="9">
        <f>AVERAGE(G1943:G1952)</f>
        <v>0.2337330430773959</v>
      </c>
      <c r="K1943" s="9">
        <f>STDEV(G1943:G1952)</f>
        <v>0.73912878056682252</v>
      </c>
      <c r="L1943" s="9">
        <f>AVERAGE(H1943:H1952)</f>
        <v>0.125848949817633</v>
      </c>
      <c r="M1943">
        <f>STDEV(H1943:H1952)</f>
        <v>0.39796932256395223</v>
      </c>
    </row>
    <row r="1944" spans="1:13" x14ac:dyDescent="0.15">
      <c r="A1944" s="1" t="s">
        <v>32</v>
      </c>
      <c r="B1944">
        <v>2</v>
      </c>
      <c r="C1944" s="1">
        <v>7</v>
      </c>
      <c r="D1944" s="2">
        <v>1</v>
      </c>
      <c r="E1944" s="6">
        <v>5</v>
      </c>
      <c r="F1944" s="6">
        <v>2</v>
      </c>
      <c r="G1944" s="11">
        <v>0</v>
      </c>
      <c r="H1944" s="11">
        <v>0</v>
      </c>
    </row>
    <row r="1945" spans="1:13" x14ac:dyDescent="0.15">
      <c r="A1945" s="1" t="s">
        <v>32</v>
      </c>
      <c r="B1945">
        <v>2</v>
      </c>
      <c r="C1945" s="1">
        <v>7</v>
      </c>
      <c r="D1945" s="2">
        <v>1</v>
      </c>
      <c r="E1945" s="6">
        <v>5</v>
      </c>
      <c r="F1945" s="6">
        <v>3</v>
      </c>
      <c r="G1945" s="11">
        <v>0</v>
      </c>
      <c r="H1945" s="11">
        <v>0</v>
      </c>
    </row>
    <row r="1946" spans="1:13" x14ac:dyDescent="0.15">
      <c r="A1946" s="1" t="s">
        <v>32</v>
      </c>
      <c r="B1946">
        <v>2</v>
      </c>
      <c r="C1946" s="1">
        <v>7</v>
      </c>
      <c r="D1946" s="2">
        <v>1</v>
      </c>
      <c r="E1946" s="6">
        <v>5</v>
      </c>
      <c r="F1946" s="6">
        <v>4</v>
      </c>
      <c r="G1946" s="11">
        <v>0</v>
      </c>
      <c r="H1946" s="11">
        <v>0</v>
      </c>
    </row>
    <row r="1947" spans="1:13" x14ac:dyDescent="0.15">
      <c r="A1947" s="1" t="s">
        <v>32</v>
      </c>
      <c r="B1947">
        <v>2</v>
      </c>
      <c r="C1947" s="1">
        <v>7</v>
      </c>
      <c r="D1947" s="2">
        <v>1</v>
      </c>
      <c r="E1947" s="6">
        <v>5</v>
      </c>
      <c r="F1947" s="6">
        <v>5</v>
      </c>
      <c r="G1947" s="11">
        <v>0</v>
      </c>
      <c r="H1947" s="11">
        <v>0</v>
      </c>
    </row>
    <row r="1948" spans="1:13" x14ac:dyDescent="0.15">
      <c r="A1948" s="1" t="s">
        <v>32</v>
      </c>
      <c r="B1948">
        <v>2</v>
      </c>
      <c r="C1948" s="1">
        <v>7</v>
      </c>
      <c r="D1948" s="2">
        <v>1</v>
      </c>
      <c r="E1948" s="6">
        <v>5</v>
      </c>
      <c r="F1948" s="6">
        <v>6</v>
      </c>
      <c r="G1948" s="11">
        <v>0</v>
      </c>
      <c r="H1948" s="11">
        <v>0</v>
      </c>
    </row>
    <row r="1949" spans="1:13" x14ac:dyDescent="0.15">
      <c r="A1949" s="1" t="s">
        <v>32</v>
      </c>
      <c r="B1949">
        <v>2</v>
      </c>
      <c r="C1949" s="1">
        <v>7</v>
      </c>
      <c r="D1949" s="2">
        <v>1</v>
      </c>
      <c r="E1949" s="2">
        <v>5</v>
      </c>
      <c r="F1949" s="6">
        <v>7</v>
      </c>
      <c r="G1949" s="11">
        <v>0</v>
      </c>
      <c r="H1949" s="11">
        <v>0</v>
      </c>
    </row>
    <row r="1950" spans="1:13" x14ac:dyDescent="0.15">
      <c r="A1950" s="1" t="s">
        <v>32</v>
      </c>
      <c r="B1950">
        <v>2</v>
      </c>
      <c r="C1950" s="1">
        <v>7</v>
      </c>
      <c r="D1950" s="2">
        <v>1</v>
      </c>
      <c r="E1950" s="6">
        <v>5</v>
      </c>
      <c r="F1950" s="6">
        <v>8</v>
      </c>
      <c r="G1950" s="11">
        <v>0</v>
      </c>
      <c r="H1950" s="11">
        <v>0</v>
      </c>
    </row>
    <row r="1951" spans="1:13" x14ac:dyDescent="0.15">
      <c r="A1951" s="1" t="s">
        <v>32</v>
      </c>
      <c r="B1951">
        <v>2</v>
      </c>
      <c r="C1951" s="1">
        <v>7</v>
      </c>
      <c r="D1951" s="2">
        <v>1</v>
      </c>
      <c r="E1951" s="6">
        <v>5</v>
      </c>
      <c r="F1951" s="6">
        <v>9</v>
      </c>
      <c r="G1951" s="11">
        <v>0</v>
      </c>
      <c r="H1951" s="11">
        <v>0</v>
      </c>
    </row>
    <row r="1952" spans="1:13" x14ac:dyDescent="0.15">
      <c r="A1952" s="1" t="s">
        <v>32</v>
      </c>
      <c r="B1952">
        <v>2</v>
      </c>
      <c r="C1952" s="1">
        <v>7</v>
      </c>
      <c r="D1952" s="2">
        <v>1</v>
      </c>
      <c r="E1952" s="6">
        <v>5</v>
      </c>
      <c r="F1952" s="6">
        <v>10</v>
      </c>
      <c r="G1952" s="11">
        <v>0</v>
      </c>
      <c r="H1952" s="11">
        <v>0</v>
      </c>
    </row>
    <row r="1953" spans="1:13" x14ac:dyDescent="0.15">
      <c r="A1953" s="1" t="s">
        <v>32</v>
      </c>
      <c r="B1953">
        <v>2</v>
      </c>
      <c r="C1953" s="1">
        <v>7</v>
      </c>
      <c r="D1953" s="2">
        <v>2</v>
      </c>
      <c r="E1953" s="2">
        <v>1</v>
      </c>
      <c r="F1953" s="6">
        <v>1</v>
      </c>
      <c r="G1953" s="7">
        <v>0</v>
      </c>
      <c r="H1953" s="7">
        <v>0</v>
      </c>
      <c r="I1953" s="8">
        <v>0</v>
      </c>
      <c r="J1953" s="9">
        <f>AVERAGE(G1953:G1962)</f>
        <v>0</v>
      </c>
      <c r="K1953" s="9">
        <f>STDEV(G1953:G1962)</f>
        <v>0</v>
      </c>
      <c r="L1953" s="9">
        <f>AVERAGE(H1953:H1962)</f>
        <v>0</v>
      </c>
      <c r="M1953">
        <f>STDEV(H1953:H1962)</f>
        <v>0</v>
      </c>
    </row>
    <row r="1954" spans="1:13" x14ac:dyDescent="0.15">
      <c r="A1954" s="1" t="s">
        <v>32</v>
      </c>
      <c r="B1954">
        <v>2</v>
      </c>
      <c r="C1954" s="1">
        <v>7</v>
      </c>
      <c r="D1954" s="2">
        <v>2</v>
      </c>
      <c r="E1954" s="2">
        <v>1</v>
      </c>
      <c r="F1954" s="6">
        <v>2</v>
      </c>
      <c r="G1954" s="7">
        <v>0</v>
      </c>
      <c r="H1954" s="7">
        <v>0</v>
      </c>
    </row>
    <row r="1955" spans="1:13" x14ac:dyDescent="0.15">
      <c r="A1955" s="1" t="s">
        <v>32</v>
      </c>
      <c r="B1955">
        <v>2</v>
      </c>
      <c r="C1955" s="1">
        <v>7</v>
      </c>
      <c r="D1955" s="2">
        <v>2</v>
      </c>
      <c r="E1955" s="2">
        <v>1</v>
      </c>
      <c r="F1955" s="6">
        <v>3</v>
      </c>
      <c r="G1955" s="7">
        <v>0</v>
      </c>
      <c r="H1955" s="7">
        <v>0</v>
      </c>
    </row>
    <row r="1956" spans="1:13" x14ac:dyDescent="0.15">
      <c r="A1956" s="1" t="s">
        <v>32</v>
      </c>
      <c r="B1956">
        <v>2</v>
      </c>
      <c r="C1956" s="1">
        <v>7</v>
      </c>
      <c r="D1956" s="2">
        <v>2</v>
      </c>
      <c r="E1956" s="2">
        <v>1</v>
      </c>
      <c r="F1956" s="6">
        <v>4</v>
      </c>
      <c r="G1956" s="7">
        <v>0</v>
      </c>
      <c r="H1956" s="7">
        <v>0</v>
      </c>
    </row>
    <row r="1957" spans="1:13" x14ac:dyDescent="0.15">
      <c r="A1957" s="1" t="s">
        <v>32</v>
      </c>
      <c r="B1957">
        <v>2</v>
      </c>
      <c r="C1957" s="1">
        <v>7</v>
      </c>
      <c r="D1957" s="2">
        <v>2</v>
      </c>
      <c r="E1957" s="2">
        <v>1</v>
      </c>
      <c r="F1957" s="6">
        <v>5</v>
      </c>
      <c r="G1957" s="7">
        <v>0</v>
      </c>
      <c r="H1957" s="7">
        <v>0</v>
      </c>
    </row>
    <row r="1958" spans="1:13" x14ac:dyDescent="0.15">
      <c r="A1958" s="1" t="s">
        <v>32</v>
      </c>
      <c r="B1958">
        <v>2</v>
      </c>
      <c r="C1958" s="1">
        <v>7</v>
      </c>
      <c r="D1958" s="2">
        <v>2</v>
      </c>
      <c r="E1958" s="2">
        <v>1</v>
      </c>
      <c r="F1958" s="6">
        <v>6</v>
      </c>
      <c r="G1958" s="7">
        <v>0</v>
      </c>
      <c r="H1958" s="7">
        <v>0</v>
      </c>
    </row>
    <row r="1959" spans="1:13" x14ac:dyDescent="0.15">
      <c r="A1959" s="1" t="s">
        <v>32</v>
      </c>
      <c r="B1959">
        <v>2</v>
      </c>
      <c r="C1959" s="1">
        <v>7</v>
      </c>
      <c r="D1959" s="2">
        <v>2</v>
      </c>
      <c r="E1959" s="2">
        <v>1</v>
      </c>
      <c r="F1959" s="6">
        <v>7</v>
      </c>
      <c r="G1959" s="7">
        <v>0</v>
      </c>
      <c r="H1959" s="7">
        <v>0</v>
      </c>
    </row>
    <row r="1960" spans="1:13" x14ac:dyDescent="0.15">
      <c r="A1960" s="1" t="s">
        <v>32</v>
      </c>
      <c r="B1960">
        <v>2</v>
      </c>
      <c r="C1960" s="1">
        <v>7</v>
      </c>
      <c r="D1960" s="2">
        <v>2</v>
      </c>
      <c r="E1960" s="2">
        <v>1</v>
      </c>
      <c r="F1960" s="6">
        <v>8</v>
      </c>
      <c r="G1960" s="7">
        <v>0</v>
      </c>
      <c r="H1960" s="7">
        <v>0</v>
      </c>
    </row>
    <row r="1961" spans="1:13" x14ac:dyDescent="0.15">
      <c r="A1961" s="1" t="s">
        <v>32</v>
      </c>
      <c r="B1961">
        <v>2</v>
      </c>
      <c r="C1961" s="1">
        <v>7</v>
      </c>
      <c r="D1961" s="2">
        <v>2</v>
      </c>
      <c r="E1961" s="2">
        <v>1</v>
      </c>
      <c r="F1961" s="6">
        <v>9</v>
      </c>
      <c r="G1961" s="7">
        <v>0</v>
      </c>
      <c r="H1961" s="7">
        <v>0</v>
      </c>
    </row>
    <row r="1962" spans="1:13" x14ac:dyDescent="0.15">
      <c r="A1962" s="1" t="s">
        <v>32</v>
      </c>
      <c r="B1962">
        <v>2</v>
      </c>
      <c r="C1962" s="1">
        <v>7</v>
      </c>
      <c r="D1962" s="2">
        <v>2</v>
      </c>
      <c r="E1962" s="2">
        <v>1</v>
      </c>
      <c r="F1962" s="6">
        <v>10</v>
      </c>
      <c r="G1962" s="7">
        <v>0</v>
      </c>
      <c r="H1962" s="7">
        <v>0</v>
      </c>
    </row>
    <row r="1963" spans="1:13" x14ac:dyDescent="0.15">
      <c r="A1963" s="1" t="s">
        <v>32</v>
      </c>
      <c r="B1963">
        <v>2</v>
      </c>
      <c r="C1963" s="1">
        <v>7</v>
      </c>
      <c r="D1963" s="2">
        <v>2</v>
      </c>
      <c r="E1963" s="2">
        <v>2</v>
      </c>
      <c r="F1963" s="6">
        <v>1</v>
      </c>
      <c r="G1963" s="7">
        <v>0</v>
      </c>
      <c r="H1963" s="7">
        <v>0</v>
      </c>
      <c r="I1963" s="8">
        <v>0</v>
      </c>
      <c r="J1963" s="9">
        <f>AVERAGE(G1963:G1972)</f>
        <v>0</v>
      </c>
      <c r="K1963" s="9">
        <f>STDEV(G1963:G1972)</f>
        <v>0</v>
      </c>
      <c r="L1963" s="9">
        <f>AVERAGE(H1963:H1972)</f>
        <v>0</v>
      </c>
      <c r="M1963">
        <f>STDEV(H1963:H1972)</f>
        <v>0</v>
      </c>
    </row>
    <row r="1964" spans="1:13" x14ac:dyDescent="0.15">
      <c r="A1964" s="1" t="s">
        <v>32</v>
      </c>
      <c r="B1964">
        <v>2</v>
      </c>
      <c r="C1964" s="1">
        <v>7</v>
      </c>
      <c r="D1964" s="2">
        <v>2</v>
      </c>
      <c r="E1964" s="2">
        <v>2</v>
      </c>
      <c r="F1964" s="6">
        <v>2</v>
      </c>
      <c r="G1964" s="7">
        <v>0</v>
      </c>
      <c r="H1964" s="7">
        <v>0</v>
      </c>
    </row>
    <row r="1965" spans="1:13" x14ac:dyDescent="0.15">
      <c r="A1965" s="1" t="s">
        <v>32</v>
      </c>
      <c r="B1965">
        <v>2</v>
      </c>
      <c r="C1965" s="1">
        <v>7</v>
      </c>
      <c r="D1965" s="2">
        <v>2</v>
      </c>
      <c r="E1965" s="2">
        <v>2</v>
      </c>
      <c r="F1965" s="6">
        <v>3</v>
      </c>
      <c r="G1965" s="7">
        <v>0</v>
      </c>
      <c r="H1965" s="7">
        <v>0</v>
      </c>
    </row>
    <row r="1966" spans="1:13" x14ac:dyDescent="0.15">
      <c r="A1966" s="1" t="s">
        <v>32</v>
      </c>
      <c r="B1966">
        <v>2</v>
      </c>
      <c r="C1966" s="1">
        <v>7</v>
      </c>
      <c r="D1966" s="2">
        <v>2</v>
      </c>
      <c r="E1966" s="2">
        <v>2</v>
      </c>
      <c r="F1966" s="6">
        <v>4</v>
      </c>
      <c r="G1966" s="7">
        <v>0</v>
      </c>
      <c r="H1966" s="7">
        <v>0</v>
      </c>
    </row>
    <row r="1967" spans="1:13" x14ac:dyDescent="0.15">
      <c r="A1967" s="1" t="s">
        <v>32</v>
      </c>
      <c r="B1967">
        <v>2</v>
      </c>
      <c r="C1967" s="1">
        <v>7</v>
      </c>
      <c r="D1967" s="2">
        <v>2</v>
      </c>
      <c r="E1967" s="2">
        <v>2</v>
      </c>
      <c r="F1967" s="6">
        <v>5</v>
      </c>
      <c r="G1967" s="7">
        <v>0</v>
      </c>
      <c r="H1967" s="7">
        <v>0</v>
      </c>
    </row>
    <row r="1968" spans="1:13" x14ac:dyDescent="0.15">
      <c r="A1968" s="1" t="s">
        <v>32</v>
      </c>
      <c r="B1968">
        <v>2</v>
      </c>
      <c r="C1968" s="1">
        <v>7</v>
      </c>
      <c r="D1968" s="2">
        <v>2</v>
      </c>
      <c r="E1968" s="2">
        <v>2</v>
      </c>
      <c r="F1968" s="6">
        <v>6</v>
      </c>
      <c r="G1968" s="7">
        <v>0</v>
      </c>
      <c r="H1968" s="7">
        <v>0</v>
      </c>
    </row>
    <row r="1969" spans="1:13" x14ac:dyDescent="0.15">
      <c r="A1969" s="1" t="s">
        <v>32</v>
      </c>
      <c r="B1969">
        <v>2</v>
      </c>
      <c r="C1969" s="1">
        <v>7</v>
      </c>
      <c r="D1969" s="2">
        <v>2</v>
      </c>
      <c r="E1969" s="2">
        <v>2</v>
      </c>
      <c r="F1969" s="6">
        <v>7</v>
      </c>
      <c r="G1969" s="7">
        <v>0</v>
      </c>
      <c r="H1969" s="7">
        <v>0</v>
      </c>
    </row>
    <row r="1970" spans="1:13" x14ac:dyDescent="0.15">
      <c r="A1970" s="1" t="s">
        <v>32</v>
      </c>
      <c r="B1970">
        <v>2</v>
      </c>
      <c r="C1970" s="1">
        <v>7</v>
      </c>
      <c r="D1970" s="2">
        <v>2</v>
      </c>
      <c r="E1970" s="2">
        <v>2</v>
      </c>
      <c r="F1970" s="6">
        <v>8</v>
      </c>
      <c r="G1970" s="7">
        <v>0</v>
      </c>
      <c r="H1970" s="7">
        <v>0</v>
      </c>
    </row>
    <row r="1971" spans="1:13" x14ac:dyDescent="0.15">
      <c r="A1971" s="1" t="s">
        <v>32</v>
      </c>
      <c r="B1971">
        <v>2</v>
      </c>
      <c r="C1971" s="1">
        <v>7</v>
      </c>
      <c r="D1971" s="2">
        <v>2</v>
      </c>
      <c r="E1971" s="2">
        <v>2</v>
      </c>
      <c r="F1971" s="6">
        <v>9</v>
      </c>
      <c r="G1971" s="7">
        <v>0</v>
      </c>
      <c r="H1971" s="7">
        <v>0</v>
      </c>
    </row>
    <row r="1972" spans="1:13" x14ac:dyDescent="0.15">
      <c r="A1972" s="1" t="s">
        <v>32</v>
      </c>
      <c r="B1972">
        <v>2</v>
      </c>
      <c r="C1972" s="1">
        <v>7</v>
      </c>
      <c r="D1972" s="2">
        <v>2</v>
      </c>
      <c r="E1972" s="2">
        <v>2</v>
      </c>
      <c r="F1972" s="6">
        <v>10</v>
      </c>
      <c r="G1972" s="7">
        <v>0</v>
      </c>
      <c r="H1972" s="7">
        <v>0</v>
      </c>
    </row>
    <row r="1973" spans="1:13" x14ac:dyDescent="0.15">
      <c r="A1973" s="1" t="s">
        <v>32</v>
      </c>
      <c r="B1973">
        <v>2</v>
      </c>
      <c r="C1973" s="1">
        <v>7</v>
      </c>
      <c r="D1973" s="2">
        <v>2</v>
      </c>
      <c r="E1973" s="2">
        <v>3</v>
      </c>
      <c r="F1973" s="6">
        <v>1</v>
      </c>
      <c r="G1973" s="7">
        <v>0</v>
      </c>
      <c r="H1973" s="7">
        <v>0</v>
      </c>
      <c r="I1973" s="8">
        <v>0</v>
      </c>
      <c r="J1973" s="9">
        <f>AVERAGE(G1973:G1982)</f>
        <v>0</v>
      </c>
      <c r="K1973" s="9">
        <f>STDEV(G1973:G1982)</f>
        <v>0</v>
      </c>
      <c r="L1973" s="9">
        <f>AVERAGE(H1973:H1982)</f>
        <v>0</v>
      </c>
      <c r="M1973">
        <f>STDEV(H1973:H1982)</f>
        <v>0</v>
      </c>
    </row>
    <row r="1974" spans="1:13" x14ac:dyDescent="0.15">
      <c r="A1974" s="1" t="s">
        <v>32</v>
      </c>
      <c r="B1974">
        <v>2</v>
      </c>
      <c r="C1974" s="1">
        <v>7</v>
      </c>
      <c r="D1974" s="2">
        <v>2</v>
      </c>
      <c r="E1974" s="2">
        <v>3</v>
      </c>
      <c r="F1974" s="6">
        <v>2</v>
      </c>
      <c r="G1974" s="7">
        <v>0</v>
      </c>
      <c r="H1974" s="7">
        <v>0</v>
      </c>
    </row>
    <row r="1975" spans="1:13" x14ac:dyDescent="0.15">
      <c r="A1975" s="1" t="s">
        <v>32</v>
      </c>
      <c r="B1975">
        <v>2</v>
      </c>
      <c r="C1975" s="1">
        <v>7</v>
      </c>
      <c r="D1975" s="2">
        <v>2</v>
      </c>
      <c r="E1975" s="2">
        <v>3</v>
      </c>
      <c r="F1975" s="6">
        <v>3</v>
      </c>
      <c r="G1975" s="7">
        <v>0</v>
      </c>
      <c r="H1975" s="7">
        <v>0</v>
      </c>
    </row>
    <row r="1976" spans="1:13" x14ac:dyDescent="0.15">
      <c r="A1976" s="1" t="s">
        <v>32</v>
      </c>
      <c r="B1976">
        <v>2</v>
      </c>
      <c r="C1976" s="1">
        <v>7</v>
      </c>
      <c r="D1976" s="2">
        <v>2</v>
      </c>
      <c r="E1976" s="2">
        <v>3</v>
      </c>
      <c r="F1976" s="6">
        <v>4</v>
      </c>
      <c r="G1976" s="7">
        <v>0</v>
      </c>
      <c r="H1976" s="7">
        <v>0</v>
      </c>
    </row>
    <row r="1977" spans="1:13" x14ac:dyDescent="0.15">
      <c r="A1977" s="1" t="s">
        <v>32</v>
      </c>
      <c r="B1977">
        <v>2</v>
      </c>
      <c r="C1977" s="1">
        <v>7</v>
      </c>
      <c r="D1977" s="2">
        <v>2</v>
      </c>
      <c r="E1977" s="2">
        <v>3</v>
      </c>
      <c r="F1977" s="6">
        <v>5</v>
      </c>
      <c r="G1977" s="7">
        <v>0</v>
      </c>
      <c r="H1977" s="7">
        <v>0</v>
      </c>
    </row>
    <row r="1978" spans="1:13" x14ac:dyDescent="0.15">
      <c r="A1978" s="1" t="s">
        <v>32</v>
      </c>
      <c r="B1978">
        <v>2</v>
      </c>
      <c r="C1978" s="1">
        <v>7</v>
      </c>
      <c r="D1978" s="2">
        <v>2</v>
      </c>
      <c r="E1978" s="2">
        <v>3</v>
      </c>
      <c r="F1978" s="6">
        <v>6</v>
      </c>
      <c r="G1978" s="7">
        <v>0</v>
      </c>
      <c r="H1978" s="7">
        <v>0</v>
      </c>
    </row>
    <row r="1979" spans="1:13" x14ac:dyDescent="0.15">
      <c r="A1979" s="1" t="s">
        <v>32</v>
      </c>
      <c r="B1979">
        <v>2</v>
      </c>
      <c r="C1979" s="1">
        <v>7</v>
      </c>
      <c r="D1979" s="2">
        <v>2</v>
      </c>
      <c r="E1979" s="2">
        <v>3</v>
      </c>
      <c r="F1979" s="6">
        <v>7</v>
      </c>
      <c r="G1979" s="7">
        <v>0</v>
      </c>
      <c r="H1979" s="7">
        <v>0</v>
      </c>
    </row>
    <row r="1980" spans="1:13" x14ac:dyDescent="0.15">
      <c r="A1980" s="1" t="s">
        <v>32</v>
      </c>
      <c r="B1980">
        <v>2</v>
      </c>
      <c r="C1980" s="1">
        <v>7</v>
      </c>
      <c r="D1980" s="2">
        <v>2</v>
      </c>
      <c r="E1980" s="2">
        <v>3</v>
      </c>
      <c r="F1980" s="6">
        <v>8</v>
      </c>
      <c r="G1980" s="7">
        <v>0</v>
      </c>
      <c r="H1980" s="7">
        <v>0</v>
      </c>
    </row>
    <row r="1981" spans="1:13" x14ac:dyDescent="0.15">
      <c r="A1981" s="1" t="s">
        <v>32</v>
      </c>
      <c r="B1981">
        <v>2</v>
      </c>
      <c r="C1981" s="1">
        <v>7</v>
      </c>
      <c r="D1981" s="2">
        <v>2</v>
      </c>
      <c r="E1981" s="2">
        <v>3</v>
      </c>
      <c r="F1981" s="6">
        <v>9</v>
      </c>
      <c r="G1981" s="7">
        <v>0</v>
      </c>
      <c r="H1981" s="7">
        <v>0</v>
      </c>
    </row>
    <row r="1982" spans="1:13" x14ac:dyDescent="0.15">
      <c r="A1982" s="1" t="s">
        <v>32</v>
      </c>
      <c r="B1982">
        <v>2</v>
      </c>
      <c r="C1982" s="1">
        <v>7</v>
      </c>
      <c r="D1982" s="2">
        <v>2</v>
      </c>
      <c r="E1982" s="2">
        <v>3</v>
      </c>
      <c r="F1982" s="6">
        <v>10</v>
      </c>
      <c r="G1982" s="7">
        <v>0</v>
      </c>
      <c r="H1982" s="7">
        <v>0</v>
      </c>
    </row>
    <row r="1983" spans="1:13" x14ac:dyDescent="0.15">
      <c r="A1983" s="1" t="s">
        <v>32</v>
      </c>
      <c r="B1983">
        <v>2</v>
      </c>
      <c r="C1983" s="1">
        <v>7</v>
      </c>
      <c r="D1983" s="2">
        <v>2</v>
      </c>
      <c r="E1983" s="2">
        <v>4</v>
      </c>
      <c r="F1983" s="6">
        <v>1</v>
      </c>
      <c r="G1983" s="11">
        <v>29.207587989900098</v>
      </c>
      <c r="H1983" s="11">
        <v>8.120416525302085</v>
      </c>
      <c r="I1983" s="8">
        <v>29.207587989900098</v>
      </c>
      <c r="J1983" s="9">
        <f>AVERAGE(G1983:G1992)</f>
        <v>2.9207587989900099</v>
      </c>
      <c r="K1983" s="9">
        <f>STDEV(G1983:G1992)</f>
        <v>9.2362503007863346</v>
      </c>
      <c r="L1983" s="9">
        <f>AVERAGE(H1983:H1992)</f>
        <v>0.81204165253020855</v>
      </c>
      <c r="M1983">
        <f>STDEV(H1983:H1992)</f>
        <v>2.5679011769224918</v>
      </c>
    </row>
    <row r="1984" spans="1:13" x14ac:dyDescent="0.15">
      <c r="A1984" s="1" t="s">
        <v>32</v>
      </c>
      <c r="B1984">
        <v>2</v>
      </c>
      <c r="C1984" s="1">
        <v>7</v>
      </c>
      <c r="D1984" s="2">
        <v>2</v>
      </c>
      <c r="E1984" s="2">
        <v>4</v>
      </c>
      <c r="F1984" s="6">
        <v>2</v>
      </c>
      <c r="G1984" s="7">
        <v>0</v>
      </c>
      <c r="H1984" s="7">
        <v>0</v>
      </c>
    </row>
    <row r="1985" spans="1:13" x14ac:dyDescent="0.15">
      <c r="A1985" s="1" t="s">
        <v>32</v>
      </c>
      <c r="B1985">
        <v>2</v>
      </c>
      <c r="C1985" s="1">
        <v>7</v>
      </c>
      <c r="D1985" s="2">
        <v>2</v>
      </c>
      <c r="E1985" s="2">
        <v>4</v>
      </c>
      <c r="F1985" s="6">
        <v>3</v>
      </c>
      <c r="G1985" s="7">
        <v>0</v>
      </c>
      <c r="H1985" s="7">
        <v>0</v>
      </c>
    </row>
    <row r="1986" spans="1:13" x14ac:dyDescent="0.15">
      <c r="A1986" s="1" t="s">
        <v>32</v>
      </c>
      <c r="B1986">
        <v>2</v>
      </c>
      <c r="C1986" s="1">
        <v>7</v>
      </c>
      <c r="D1986" s="2">
        <v>2</v>
      </c>
      <c r="E1986" s="2">
        <v>4</v>
      </c>
      <c r="F1986" s="6">
        <v>4</v>
      </c>
      <c r="G1986" s="7">
        <v>0</v>
      </c>
      <c r="H1986" s="7">
        <v>0</v>
      </c>
    </row>
    <row r="1987" spans="1:13" x14ac:dyDescent="0.15">
      <c r="A1987" s="1" t="s">
        <v>32</v>
      </c>
      <c r="B1987">
        <v>2</v>
      </c>
      <c r="C1987" s="1">
        <v>7</v>
      </c>
      <c r="D1987" s="2">
        <v>2</v>
      </c>
      <c r="E1987" s="2">
        <v>4</v>
      </c>
      <c r="F1987" s="6">
        <v>5</v>
      </c>
      <c r="G1987" s="7">
        <v>0</v>
      </c>
      <c r="H1987" s="7">
        <v>0</v>
      </c>
    </row>
    <row r="1988" spans="1:13" x14ac:dyDescent="0.15">
      <c r="A1988" s="1" t="s">
        <v>32</v>
      </c>
      <c r="B1988">
        <v>2</v>
      </c>
      <c r="C1988" s="1">
        <v>7</v>
      </c>
      <c r="D1988" s="2">
        <v>2</v>
      </c>
      <c r="E1988" s="2">
        <v>4</v>
      </c>
      <c r="F1988" s="6">
        <v>6</v>
      </c>
      <c r="G1988" s="7">
        <v>0</v>
      </c>
      <c r="H1988" s="7">
        <v>0</v>
      </c>
    </row>
    <row r="1989" spans="1:13" x14ac:dyDescent="0.15">
      <c r="A1989" s="1" t="s">
        <v>32</v>
      </c>
      <c r="B1989">
        <v>2</v>
      </c>
      <c r="C1989" s="1">
        <v>7</v>
      </c>
      <c r="D1989" s="2">
        <v>2</v>
      </c>
      <c r="E1989" s="2">
        <v>4</v>
      </c>
      <c r="F1989" s="6">
        <v>7</v>
      </c>
      <c r="G1989" s="7">
        <v>0</v>
      </c>
      <c r="H1989" s="7">
        <v>0</v>
      </c>
    </row>
    <row r="1990" spans="1:13" x14ac:dyDescent="0.15">
      <c r="A1990" s="1" t="s">
        <v>32</v>
      </c>
      <c r="B1990">
        <v>2</v>
      </c>
      <c r="C1990" s="1">
        <v>7</v>
      </c>
      <c r="D1990" s="2">
        <v>2</v>
      </c>
      <c r="E1990" s="2">
        <v>4</v>
      </c>
      <c r="F1990" s="6">
        <v>8</v>
      </c>
      <c r="G1990" s="7">
        <v>0</v>
      </c>
      <c r="H1990" s="7">
        <v>0</v>
      </c>
    </row>
    <row r="1991" spans="1:13" x14ac:dyDescent="0.15">
      <c r="A1991" s="1" t="s">
        <v>32</v>
      </c>
      <c r="B1991">
        <v>2</v>
      </c>
      <c r="C1991" s="1">
        <v>7</v>
      </c>
      <c r="D1991" s="2">
        <v>2</v>
      </c>
      <c r="E1991" s="2">
        <v>4</v>
      </c>
      <c r="F1991" s="6">
        <v>9</v>
      </c>
      <c r="G1991" s="7">
        <v>0</v>
      </c>
      <c r="H1991" s="7">
        <v>0</v>
      </c>
    </row>
    <row r="1992" spans="1:13" x14ac:dyDescent="0.15">
      <c r="A1992" s="1" t="s">
        <v>32</v>
      </c>
      <c r="B1992">
        <v>2</v>
      </c>
      <c r="C1992" s="1">
        <v>7</v>
      </c>
      <c r="D1992" s="2">
        <v>2</v>
      </c>
      <c r="E1992" s="2">
        <v>4</v>
      </c>
      <c r="F1992" s="6">
        <v>10</v>
      </c>
      <c r="G1992" s="7">
        <v>0</v>
      </c>
      <c r="H1992" s="7">
        <v>0</v>
      </c>
    </row>
    <row r="1993" spans="1:13" x14ac:dyDescent="0.15">
      <c r="A1993" s="1" t="s">
        <v>32</v>
      </c>
      <c r="B1993">
        <v>2</v>
      </c>
      <c r="C1993" s="1">
        <v>7</v>
      </c>
      <c r="D1993" s="2">
        <v>2</v>
      </c>
      <c r="E1993" s="6">
        <v>5</v>
      </c>
      <c r="F1993" s="6">
        <v>1</v>
      </c>
      <c r="G1993" s="11">
        <v>1.4474481254543567</v>
      </c>
      <c r="H1993" s="11">
        <v>0.63303429259388722</v>
      </c>
      <c r="I1993" s="8">
        <v>21.55632100945062</v>
      </c>
      <c r="J1993" s="9">
        <f>AVERAGE(G1993:G2002)</f>
        <v>2.1556321009450619</v>
      </c>
      <c r="K1993" s="9">
        <f>STDEV(G1993:G2002)</f>
        <v>6.3245059288308862</v>
      </c>
      <c r="L1993" s="9">
        <f>AVERAGE(H1993:H2002)</f>
        <v>1.3243013132108308</v>
      </c>
      <c r="M1993">
        <f>STDEV(H1993:H2002)</f>
        <v>3.9703702467553601</v>
      </c>
    </row>
    <row r="1994" spans="1:13" x14ac:dyDescent="0.15">
      <c r="A1994" s="1" t="s">
        <v>32</v>
      </c>
      <c r="B1994">
        <v>2</v>
      </c>
      <c r="C1994" s="1">
        <v>7</v>
      </c>
      <c r="D1994" s="2">
        <v>2</v>
      </c>
      <c r="E1994" s="6">
        <v>5</v>
      </c>
      <c r="F1994" s="6">
        <v>2</v>
      </c>
      <c r="G1994" s="11">
        <v>20.108872883996263</v>
      </c>
      <c r="H1994" s="11">
        <v>12.609978839514421</v>
      </c>
    </row>
    <row r="1995" spans="1:13" x14ac:dyDescent="0.15">
      <c r="A1995" s="1" t="s">
        <v>32</v>
      </c>
      <c r="B1995">
        <v>2</v>
      </c>
      <c r="C1995" s="1">
        <v>7</v>
      </c>
      <c r="D1995" s="2">
        <v>2</v>
      </c>
      <c r="E1995" s="6">
        <v>5</v>
      </c>
      <c r="F1995" s="6">
        <v>3</v>
      </c>
      <c r="G1995" s="7">
        <v>0</v>
      </c>
      <c r="H1995" s="7">
        <v>0</v>
      </c>
    </row>
    <row r="1996" spans="1:13" x14ac:dyDescent="0.15">
      <c r="A1996" s="1" t="s">
        <v>32</v>
      </c>
      <c r="B1996">
        <v>2</v>
      </c>
      <c r="C1996" s="1">
        <v>7</v>
      </c>
      <c r="D1996" s="2">
        <v>2</v>
      </c>
      <c r="E1996" s="6">
        <v>5</v>
      </c>
      <c r="F1996" s="6">
        <v>4</v>
      </c>
      <c r="G1996" s="7">
        <v>0</v>
      </c>
      <c r="H1996" s="7">
        <v>0</v>
      </c>
    </row>
    <row r="1997" spans="1:13" x14ac:dyDescent="0.15">
      <c r="A1997" s="1" t="s">
        <v>32</v>
      </c>
      <c r="B1997">
        <v>2</v>
      </c>
      <c r="C1997" s="1">
        <v>7</v>
      </c>
      <c r="D1997" s="2">
        <v>2</v>
      </c>
      <c r="E1997" s="6">
        <v>5</v>
      </c>
      <c r="F1997" s="6">
        <v>5</v>
      </c>
      <c r="G1997" s="7">
        <v>0</v>
      </c>
      <c r="H1997" s="7">
        <v>0</v>
      </c>
    </row>
    <row r="1998" spans="1:13" x14ac:dyDescent="0.15">
      <c r="A1998" s="1" t="s">
        <v>32</v>
      </c>
      <c r="B1998">
        <v>2</v>
      </c>
      <c r="C1998" s="1">
        <v>7</v>
      </c>
      <c r="D1998" s="2">
        <v>2</v>
      </c>
      <c r="E1998" s="6">
        <v>5</v>
      </c>
      <c r="F1998" s="6">
        <v>6</v>
      </c>
      <c r="G1998" s="7">
        <v>0</v>
      </c>
      <c r="H1998" s="7">
        <v>0</v>
      </c>
    </row>
    <row r="1999" spans="1:13" x14ac:dyDescent="0.15">
      <c r="A1999" s="1" t="s">
        <v>32</v>
      </c>
      <c r="B1999">
        <v>2</v>
      </c>
      <c r="C1999" s="1">
        <v>7</v>
      </c>
      <c r="D1999" s="2">
        <v>2</v>
      </c>
      <c r="E1999" s="2">
        <v>5</v>
      </c>
      <c r="F1999" s="6">
        <v>7</v>
      </c>
      <c r="G1999" s="7">
        <v>0</v>
      </c>
      <c r="H1999" s="7">
        <v>0</v>
      </c>
    </row>
    <row r="2000" spans="1:13" x14ac:dyDescent="0.15">
      <c r="A2000" s="1" t="s">
        <v>32</v>
      </c>
      <c r="B2000">
        <v>2</v>
      </c>
      <c r="C2000" s="1">
        <v>7</v>
      </c>
      <c r="D2000" s="2">
        <v>2</v>
      </c>
      <c r="E2000" s="6">
        <v>5</v>
      </c>
      <c r="F2000" s="6">
        <v>8</v>
      </c>
      <c r="G2000" s="7">
        <v>0</v>
      </c>
      <c r="H2000" s="7">
        <v>0</v>
      </c>
    </row>
    <row r="2001" spans="1:13" x14ac:dyDescent="0.15">
      <c r="A2001" s="1" t="s">
        <v>32</v>
      </c>
      <c r="B2001">
        <v>2</v>
      </c>
      <c r="C2001" s="1">
        <v>7</v>
      </c>
      <c r="D2001" s="2">
        <v>2</v>
      </c>
      <c r="E2001" s="6">
        <v>5</v>
      </c>
      <c r="F2001" s="6">
        <v>9</v>
      </c>
      <c r="G2001" s="7">
        <v>0</v>
      </c>
      <c r="H2001" s="7">
        <v>0</v>
      </c>
    </row>
    <row r="2002" spans="1:13" x14ac:dyDescent="0.15">
      <c r="A2002" s="1" t="s">
        <v>32</v>
      </c>
      <c r="B2002">
        <v>2</v>
      </c>
      <c r="C2002" s="1">
        <v>7</v>
      </c>
      <c r="D2002" s="2">
        <v>2</v>
      </c>
      <c r="E2002" s="6">
        <v>5</v>
      </c>
      <c r="F2002" s="6">
        <v>10</v>
      </c>
      <c r="G2002" s="7">
        <v>0</v>
      </c>
      <c r="H2002" s="7">
        <v>0</v>
      </c>
    </row>
    <row r="2003" spans="1:13" x14ac:dyDescent="0.15">
      <c r="A2003" s="1" t="s">
        <v>33</v>
      </c>
      <c r="B2003">
        <v>2</v>
      </c>
      <c r="C2003" s="1">
        <v>8</v>
      </c>
      <c r="D2003" s="2">
        <v>1</v>
      </c>
      <c r="E2003" s="2">
        <v>1</v>
      </c>
      <c r="F2003" s="12">
        <v>1</v>
      </c>
      <c r="G2003" s="11">
        <v>102.11777892365456</v>
      </c>
      <c r="H2003" s="11">
        <v>41.553638200524887</v>
      </c>
      <c r="I2003" s="8">
        <v>645.74616340425519</v>
      </c>
      <c r="J2003" s="9">
        <f>AVERAGE(G2003:G2012)</f>
        <v>64.574616340425521</v>
      </c>
      <c r="K2003" s="9">
        <f>STDEV(G2003:G2012)</f>
        <v>38.875370707780348</v>
      </c>
      <c r="L2003" s="9">
        <f>AVERAGE(H2003:H2012)</f>
        <v>41.182613259980556</v>
      </c>
      <c r="M2003">
        <f>STDEV(H2003:H2012)</f>
        <v>27.282969698393941</v>
      </c>
    </row>
    <row r="2004" spans="1:13" x14ac:dyDescent="0.15">
      <c r="A2004" s="1" t="s">
        <v>33</v>
      </c>
      <c r="B2004">
        <v>2</v>
      </c>
      <c r="C2004" s="1">
        <v>8</v>
      </c>
      <c r="D2004" s="2">
        <v>1</v>
      </c>
      <c r="E2004" s="2">
        <v>1</v>
      </c>
      <c r="F2004" s="12">
        <v>2</v>
      </c>
      <c r="G2004" s="11">
        <v>82.14711599499374</v>
      </c>
      <c r="H2004" s="11">
        <v>62.436691357489124</v>
      </c>
    </row>
    <row r="2005" spans="1:13" x14ac:dyDescent="0.15">
      <c r="A2005" s="1" t="s">
        <v>33</v>
      </c>
      <c r="B2005">
        <v>2</v>
      </c>
      <c r="C2005" s="1">
        <v>8</v>
      </c>
      <c r="D2005" s="2">
        <v>1</v>
      </c>
      <c r="E2005" s="2">
        <v>1</v>
      </c>
      <c r="F2005" s="12">
        <v>3</v>
      </c>
      <c r="G2005" s="11">
        <v>94.145780225281598</v>
      </c>
      <c r="H2005" s="11">
        <v>60.713135495744183</v>
      </c>
    </row>
    <row r="2006" spans="1:13" x14ac:dyDescent="0.15">
      <c r="A2006" s="1" t="s">
        <v>33</v>
      </c>
      <c r="B2006">
        <v>2</v>
      </c>
      <c r="C2006" s="1">
        <v>8</v>
      </c>
      <c r="D2006" s="2">
        <v>1</v>
      </c>
      <c r="E2006" s="2">
        <v>1</v>
      </c>
      <c r="F2006" s="12">
        <v>4</v>
      </c>
      <c r="G2006" s="11">
        <v>98.945816670838539</v>
      </c>
      <c r="H2006" s="11">
        <v>67.310548334805517</v>
      </c>
    </row>
    <row r="2007" spans="1:13" x14ac:dyDescent="0.15">
      <c r="A2007" s="1" t="s">
        <v>33</v>
      </c>
      <c r="B2007">
        <v>2</v>
      </c>
      <c r="C2007" s="1">
        <v>8</v>
      </c>
      <c r="D2007" s="2">
        <v>1</v>
      </c>
      <c r="E2007" s="2">
        <v>1</v>
      </c>
      <c r="F2007" s="12">
        <v>5</v>
      </c>
      <c r="G2007" s="11">
        <v>91.720078097622036</v>
      </c>
      <c r="H2007" s="11">
        <v>74.348238451039819</v>
      </c>
    </row>
    <row r="2008" spans="1:13" x14ac:dyDescent="0.15">
      <c r="A2008" s="1" t="s">
        <v>33</v>
      </c>
      <c r="B2008">
        <v>2</v>
      </c>
      <c r="C2008" s="1">
        <v>8</v>
      </c>
      <c r="D2008" s="2">
        <v>1</v>
      </c>
      <c r="E2008" s="2">
        <v>1</v>
      </c>
      <c r="F2008" s="12">
        <v>6</v>
      </c>
      <c r="G2008" s="11">
        <v>47.281215118898615</v>
      </c>
      <c r="H2008" s="11">
        <v>28.772630573524943</v>
      </c>
    </row>
    <row r="2009" spans="1:13" x14ac:dyDescent="0.15">
      <c r="A2009" s="1" t="s">
        <v>33</v>
      </c>
      <c r="B2009">
        <v>2</v>
      </c>
      <c r="C2009" s="1">
        <v>8</v>
      </c>
      <c r="D2009" s="2">
        <v>1</v>
      </c>
      <c r="E2009" s="2">
        <v>1</v>
      </c>
      <c r="F2009" s="6">
        <v>7</v>
      </c>
      <c r="G2009" s="11">
        <v>79.724267634543168</v>
      </c>
      <c r="H2009" s="11">
        <v>54.48844852302981</v>
      </c>
    </row>
    <row r="2010" spans="1:13" x14ac:dyDescent="0.15">
      <c r="A2010" s="1" t="s">
        <v>33</v>
      </c>
      <c r="B2010">
        <v>2</v>
      </c>
      <c r="C2010" s="1">
        <v>8</v>
      </c>
      <c r="D2010" s="2">
        <v>1</v>
      </c>
      <c r="E2010" s="2">
        <v>1</v>
      </c>
      <c r="F2010" s="6">
        <v>8</v>
      </c>
      <c r="G2010" s="11">
        <v>49.664110738423027</v>
      </c>
      <c r="H2010" s="11">
        <v>22.202801663647264</v>
      </c>
    </row>
    <row r="2011" spans="1:13" x14ac:dyDescent="0.15">
      <c r="A2011" s="1" t="s">
        <v>33</v>
      </c>
      <c r="B2011">
        <v>2</v>
      </c>
      <c r="C2011" s="1">
        <v>8</v>
      </c>
      <c r="D2011" s="2">
        <v>1</v>
      </c>
      <c r="E2011" s="2">
        <v>1</v>
      </c>
      <c r="F2011" s="12">
        <v>9</v>
      </c>
      <c r="G2011" s="11">
        <v>0</v>
      </c>
      <c r="H2011" s="11">
        <v>0</v>
      </c>
    </row>
    <row r="2012" spans="1:13" x14ac:dyDescent="0.15">
      <c r="A2012" s="1" t="s">
        <v>33</v>
      </c>
      <c r="B2012">
        <v>2</v>
      </c>
      <c r="C2012" s="1">
        <v>8</v>
      </c>
      <c r="D2012" s="2">
        <v>1</v>
      </c>
      <c r="E2012" s="2">
        <v>1</v>
      </c>
      <c r="F2012" s="12">
        <v>10</v>
      </c>
      <c r="G2012" s="11">
        <v>0</v>
      </c>
      <c r="H2012" s="11">
        <v>0</v>
      </c>
    </row>
    <row r="2013" spans="1:13" x14ac:dyDescent="0.15">
      <c r="A2013" s="1" t="s">
        <v>33</v>
      </c>
      <c r="B2013">
        <v>2</v>
      </c>
      <c r="C2013" s="1">
        <v>8</v>
      </c>
      <c r="D2013" s="2">
        <v>1</v>
      </c>
      <c r="E2013" s="2">
        <v>2</v>
      </c>
      <c r="F2013" s="6">
        <v>1</v>
      </c>
      <c r="G2013" s="11">
        <v>31.392790362921751</v>
      </c>
      <c r="H2013" s="11">
        <v>11.032374174284721</v>
      </c>
      <c r="I2013" s="8">
        <v>667.1760846306978</v>
      </c>
      <c r="J2013" s="9">
        <f>AVERAGE(G2013:G2022)</f>
        <v>66.71760846306978</v>
      </c>
      <c r="K2013" s="9">
        <f>STDEV(G2013:G2022)</f>
        <v>41.380903526386881</v>
      </c>
      <c r="L2013" s="9">
        <f>AVERAGE(H2013:H2022)</f>
        <v>35.327525082900102</v>
      </c>
      <c r="M2013">
        <f>STDEV(H2013:H2022)</f>
        <v>24.837723570719561</v>
      </c>
    </row>
    <row r="2014" spans="1:13" x14ac:dyDescent="0.15">
      <c r="A2014" s="1" t="s">
        <v>33</v>
      </c>
      <c r="B2014">
        <v>2</v>
      </c>
      <c r="C2014" s="1">
        <v>8</v>
      </c>
      <c r="D2014" s="2">
        <v>1</v>
      </c>
      <c r="E2014" s="2">
        <v>2</v>
      </c>
      <c r="F2014" s="6">
        <v>2</v>
      </c>
      <c r="G2014" s="11">
        <v>88.292041039252723</v>
      </c>
      <c r="H2014" s="11">
        <v>40.343016685501567</v>
      </c>
    </row>
    <row r="2015" spans="1:13" x14ac:dyDescent="0.15">
      <c r="A2015" s="1" t="s">
        <v>33</v>
      </c>
      <c r="B2015">
        <v>2</v>
      </c>
      <c r="C2015" s="1">
        <v>8</v>
      </c>
      <c r="D2015" s="2">
        <v>1</v>
      </c>
      <c r="E2015" s="2">
        <v>2</v>
      </c>
      <c r="F2015" s="6">
        <v>3</v>
      </c>
      <c r="G2015" s="11">
        <v>94.926164871624735</v>
      </c>
      <c r="H2015" s="11">
        <v>46.787181711925541</v>
      </c>
    </row>
    <row r="2016" spans="1:13" x14ac:dyDescent="0.15">
      <c r="A2016" s="1" t="s">
        <v>33</v>
      </c>
      <c r="B2016">
        <v>2</v>
      </c>
      <c r="C2016" s="1">
        <v>8</v>
      </c>
      <c r="D2016" s="2">
        <v>1</v>
      </c>
      <c r="E2016" s="2">
        <v>2</v>
      </c>
      <c r="F2016" s="6">
        <v>4</v>
      </c>
      <c r="G2016" s="11">
        <v>95.887821856975137</v>
      </c>
      <c r="H2016" s="11">
        <v>71.627760389497467</v>
      </c>
    </row>
    <row r="2017" spans="1:13" x14ac:dyDescent="0.15">
      <c r="A2017" s="1" t="s">
        <v>33</v>
      </c>
      <c r="B2017">
        <v>2</v>
      </c>
      <c r="C2017" s="1">
        <v>8</v>
      </c>
      <c r="D2017" s="2">
        <v>1</v>
      </c>
      <c r="E2017" s="2">
        <v>2</v>
      </c>
      <c r="F2017" s="6">
        <v>5</v>
      </c>
      <c r="G2017" s="11">
        <v>96.309728855086533</v>
      </c>
      <c r="H2017" s="11">
        <v>61.99627267533878</v>
      </c>
    </row>
    <row r="2018" spans="1:13" x14ac:dyDescent="0.15">
      <c r="A2018" s="1" t="s">
        <v>33</v>
      </c>
      <c r="B2018">
        <v>2</v>
      </c>
      <c r="C2018" s="1">
        <v>8</v>
      </c>
      <c r="D2018" s="2">
        <v>1</v>
      </c>
      <c r="E2018" s="2">
        <v>2</v>
      </c>
      <c r="F2018" s="6">
        <v>6</v>
      </c>
      <c r="G2018" s="11">
        <v>109.54742463376041</v>
      </c>
      <c r="H2018" s="11">
        <v>52.020781230569412</v>
      </c>
    </row>
    <row r="2019" spans="1:13" x14ac:dyDescent="0.15">
      <c r="A2019" s="1" t="s">
        <v>33</v>
      </c>
      <c r="B2019">
        <v>2</v>
      </c>
      <c r="C2019" s="1">
        <v>8</v>
      </c>
      <c r="D2019" s="2">
        <v>1</v>
      </c>
      <c r="E2019" s="2">
        <v>2</v>
      </c>
      <c r="F2019" s="6">
        <v>7</v>
      </c>
      <c r="G2019" s="11">
        <v>87.406036343218844</v>
      </c>
      <c r="H2019" s="11">
        <v>35.47979425156349</v>
      </c>
    </row>
    <row r="2020" spans="1:13" x14ac:dyDescent="0.15">
      <c r="A2020" s="1" t="s">
        <v>33</v>
      </c>
      <c r="B2020">
        <v>2</v>
      </c>
      <c r="C2020" s="1">
        <v>8</v>
      </c>
      <c r="D2020" s="2">
        <v>1</v>
      </c>
      <c r="E2020" s="2">
        <v>2</v>
      </c>
      <c r="F2020" s="6">
        <v>8</v>
      </c>
      <c r="G2020" s="11">
        <v>63.414076667857699</v>
      </c>
      <c r="H2020" s="11">
        <v>33.98806971032009</v>
      </c>
    </row>
    <row r="2021" spans="1:13" x14ac:dyDescent="0.15">
      <c r="A2021" s="1" t="s">
        <v>33</v>
      </c>
      <c r="B2021">
        <v>2</v>
      </c>
      <c r="C2021" s="1">
        <v>8</v>
      </c>
      <c r="D2021" s="2">
        <v>1</v>
      </c>
      <c r="E2021" s="2">
        <v>2</v>
      </c>
      <c r="F2021" s="6">
        <v>9</v>
      </c>
      <c r="G2021" s="11">
        <v>0</v>
      </c>
      <c r="H2021" s="11">
        <v>0</v>
      </c>
    </row>
    <row r="2022" spans="1:13" x14ac:dyDescent="0.15">
      <c r="A2022" s="1" t="s">
        <v>33</v>
      </c>
      <c r="B2022">
        <v>2</v>
      </c>
      <c r="C2022" s="1">
        <v>8</v>
      </c>
      <c r="D2022" s="2">
        <v>1</v>
      </c>
      <c r="E2022" s="2">
        <v>2</v>
      </c>
      <c r="F2022" s="6">
        <v>10</v>
      </c>
      <c r="G2022" s="11">
        <v>0</v>
      </c>
      <c r="H2022" s="11">
        <v>0</v>
      </c>
    </row>
    <row r="2023" spans="1:13" x14ac:dyDescent="0.15">
      <c r="A2023" s="1" t="s">
        <v>33</v>
      </c>
      <c r="B2023">
        <v>2</v>
      </c>
      <c r="C2023" s="1">
        <v>8</v>
      </c>
      <c r="D2023" s="2">
        <v>1</v>
      </c>
      <c r="E2023" s="2">
        <v>3</v>
      </c>
      <c r="F2023" s="6">
        <v>1</v>
      </c>
      <c r="G2023" s="11">
        <v>81.086971738216477</v>
      </c>
      <c r="H2023" s="11">
        <v>48.590987425799455</v>
      </c>
      <c r="I2023" s="8">
        <v>712.66184042602902</v>
      </c>
      <c r="J2023" s="9">
        <f>AVERAGE(G2023:G2032)</f>
        <v>71.266184042602902</v>
      </c>
      <c r="K2023" s="9">
        <f>STDEV(G2023:G2032)</f>
        <v>34.304996538123206</v>
      </c>
      <c r="L2023" s="9">
        <f>AVERAGE(H2023:H2032)</f>
        <v>42.694335409375263</v>
      </c>
      <c r="M2023">
        <f>STDEV(H2023:H2032)</f>
        <v>21.574143565472145</v>
      </c>
    </row>
    <row r="2024" spans="1:13" x14ac:dyDescent="0.15">
      <c r="A2024" s="1" t="s">
        <v>33</v>
      </c>
      <c r="B2024">
        <v>2</v>
      </c>
      <c r="C2024" s="1">
        <v>8</v>
      </c>
      <c r="D2024" s="2">
        <v>1</v>
      </c>
      <c r="E2024" s="2">
        <v>3</v>
      </c>
      <c r="F2024" s="6">
        <v>2</v>
      </c>
      <c r="G2024" s="11">
        <v>68.568832624842344</v>
      </c>
      <c r="H2024" s="11">
        <v>43.920244247727233</v>
      </c>
    </row>
    <row r="2025" spans="1:13" x14ac:dyDescent="0.15">
      <c r="A2025" s="1" t="s">
        <v>33</v>
      </c>
      <c r="B2025">
        <v>2</v>
      </c>
      <c r="C2025" s="1">
        <v>8</v>
      </c>
      <c r="D2025" s="2">
        <v>1</v>
      </c>
      <c r="E2025" s="2">
        <v>3</v>
      </c>
      <c r="F2025" s="6">
        <v>3</v>
      </c>
      <c r="G2025" s="11">
        <v>83.427632082963527</v>
      </c>
      <c r="H2025" s="11">
        <v>63.397310723716828</v>
      </c>
    </row>
    <row r="2026" spans="1:13" x14ac:dyDescent="0.15">
      <c r="A2026" s="1" t="s">
        <v>33</v>
      </c>
      <c r="B2026">
        <v>2</v>
      </c>
      <c r="C2026" s="1">
        <v>8</v>
      </c>
      <c r="D2026" s="2">
        <v>1</v>
      </c>
      <c r="E2026" s="2">
        <v>3</v>
      </c>
      <c r="F2026" s="6">
        <v>4</v>
      </c>
      <c r="G2026" s="11">
        <v>103.86780137338255</v>
      </c>
      <c r="H2026" s="11">
        <v>51.108490566037737</v>
      </c>
    </row>
    <row r="2027" spans="1:13" x14ac:dyDescent="0.15">
      <c r="A2027" s="1" t="s">
        <v>33</v>
      </c>
      <c r="B2027">
        <v>2</v>
      </c>
      <c r="C2027" s="1">
        <v>8</v>
      </c>
      <c r="D2027" s="2">
        <v>1</v>
      </c>
      <c r="E2027" s="2">
        <v>3</v>
      </c>
      <c r="F2027" s="6">
        <v>5</v>
      </c>
      <c r="G2027" s="11">
        <v>56.897485308543942</v>
      </c>
      <c r="H2027" s="11">
        <v>32.529001613738089</v>
      </c>
    </row>
    <row r="2028" spans="1:13" x14ac:dyDescent="0.15">
      <c r="A2028" s="1" t="s">
        <v>33</v>
      </c>
      <c r="B2028">
        <v>2</v>
      </c>
      <c r="C2028" s="1">
        <v>8</v>
      </c>
      <c r="D2028" s="2">
        <v>1</v>
      </c>
      <c r="E2028" s="2">
        <v>3</v>
      </c>
      <c r="F2028" s="6">
        <v>6</v>
      </c>
      <c r="G2028" s="11">
        <v>122.4133405895268</v>
      </c>
      <c r="H2028" s="11">
        <v>59.952659172122381</v>
      </c>
    </row>
    <row r="2029" spans="1:13" x14ac:dyDescent="0.15">
      <c r="A2029" s="1" t="s">
        <v>33</v>
      </c>
      <c r="B2029">
        <v>2</v>
      </c>
      <c r="C2029" s="1">
        <v>8</v>
      </c>
      <c r="D2029" s="2">
        <v>1</v>
      </c>
      <c r="E2029" s="2">
        <v>3</v>
      </c>
      <c r="F2029" s="6">
        <v>7</v>
      </c>
      <c r="G2029" s="11">
        <v>75.427047320969777</v>
      </c>
      <c r="H2029" s="11">
        <v>40.293178375072017</v>
      </c>
    </row>
    <row r="2030" spans="1:13" x14ac:dyDescent="0.15">
      <c r="A2030" s="1" t="s">
        <v>33</v>
      </c>
      <c r="B2030">
        <v>2</v>
      </c>
      <c r="C2030" s="1">
        <v>8</v>
      </c>
      <c r="D2030" s="2">
        <v>1</v>
      </c>
      <c r="E2030" s="2">
        <v>3</v>
      </c>
      <c r="F2030" s="6">
        <v>8</v>
      </c>
      <c r="G2030" s="11">
        <v>84.213177932452012</v>
      </c>
      <c r="H2030" s="11">
        <v>70.24031627576403</v>
      </c>
    </row>
    <row r="2031" spans="1:13" x14ac:dyDescent="0.15">
      <c r="A2031" s="1" t="s">
        <v>33</v>
      </c>
      <c r="B2031">
        <v>2</v>
      </c>
      <c r="C2031" s="1">
        <v>8</v>
      </c>
      <c r="D2031" s="2">
        <v>1</v>
      </c>
      <c r="E2031" s="2">
        <v>3</v>
      </c>
      <c r="F2031" s="6">
        <v>9</v>
      </c>
      <c r="G2031" s="11">
        <v>36.759551455131501</v>
      </c>
      <c r="H2031" s="11">
        <v>16.911165693774922</v>
      </c>
    </row>
    <row r="2032" spans="1:13" x14ac:dyDescent="0.15">
      <c r="A2032" s="1" t="s">
        <v>33</v>
      </c>
      <c r="B2032">
        <v>2</v>
      </c>
      <c r="C2032" s="1">
        <v>8</v>
      </c>
      <c r="D2032" s="2">
        <v>1</v>
      </c>
      <c r="E2032" s="2">
        <v>3</v>
      </c>
      <c r="F2032" s="6">
        <v>10</v>
      </c>
      <c r="G2032" s="11">
        <v>0</v>
      </c>
      <c r="H2032" s="11">
        <v>0</v>
      </c>
    </row>
    <row r="2033" spans="1:13" x14ac:dyDescent="0.15">
      <c r="A2033" s="1" t="s">
        <v>33</v>
      </c>
      <c r="B2033">
        <v>2</v>
      </c>
      <c r="C2033" s="1">
        <v>8</v>
      </c>
      <c r="D2033" s="2">
        <v>1</v>
      </c>
      <c r="E2033" s="2">
        <v>4</v>
      </c>
      <c r="F2033" s="6">
        <v>1</v>
      </c>
      <c r="G2033" s="11">
        <v>120.8938003350387</v>
      </c>
      <c r="H2033" s="11">
        <v>54.032979011783169</v>
      </c>
      <c r="I2033" s="8">
        <v>742.74118902521843</v>
      </c>
      <c r="J2033" s="9">
        <f>AVERAGE(G2033:G2042)</f>
        <v>74.274118902521849</v>
      </c>
      <c r="K2033" s="9">
        <f>STDEV(G2033:G2042)</f>
        <v>30.672413107708273</v>
      </c>
      <c r="L2033" s="9">
        <f>AVERAGE(H2033:H2042)</f>
        <v>37.440954770914885</v>
      </c>
      <c r="M2033">
        <f>STDEV(H2033:H2042)</f>
        <v>20.209849381035994</v>
      </c>
    </row>
    <row r="2034" spans="1:13" x14ac:dyDescent="0.15">
      <c r="A2034" s="1" t="s">
        <v>33</v>
      </c>
      <c r="B2034">
        <v>2</v>
      </c>
      <c r="C2034" s="1">
        <v>8</v>
      </c>
      <c r="D2034" s="2">
        <v>1</v>
      </c>
      <c r="E2034" s="2">
        <v>4</v>
      </c>
      <c r="F2034" s="6">
        <v>2</v>
      </c>
      <c r="G2034" s="11">
        <v>77.200713089147456</v>
      </c>
      <c r="H2034" s="11">
        <v>46.145598716485139</v>
      </c>
    </row>
    <row r="2035" spans="1:13" x14ac:dyDescent="0.15">
      <c r="A2035" s="1" t="s">
        <v>33</v>
      </c>
      <c r="B2035">
        <v>2</v>
      </c>
      <c r="C2035" s="1">
        <v>8</v>
      </c>
      <c r="D2035" s="2">
        <v>1</v>
      </c>
      <c r="E2035" s="2">
        <v>4</v>
      </c>
      <c r="F2035" s="6">
        <v>3</v>
      </c>
      <c r="G2035" s="11">
        <v>64.492436908588758</v>
      </c>
      <c r="H2035" s="11">
        <v>22.408799053016715</v>
      </c>
    </row>
    <row r="2036" spans="1:13" x14ac:dyDescent="0.15">
      <c r="A2036" s="1" t="s">
        <v>33</v>
      </c>
      <c r="B2036">
        <v>2</v>
      </c>
      <c r="C2036" s="1">
        <v>8</v>
      </c>
      <c r="D2036" s="2">
        <v>1</v>
      </c>
      <c r="E2036" s="2">
        <v>4</v>
      </c>
      <c r="F2036" s="6">
        <v>4</v>
      </c>
      <c r="G2036" s="11">
        <v>44.789963236292834</v>
      </c>
      <c r="H2036" s="11">
        <v>24.321862277253391</v>
      </c>
    </row>
    <row r="2037" spans="1:13" x14ac:dyDescent="0.15">
      <c r="A2037" s="1" t="s">
        <v>33</v>
      </c>
      <c r="B2037">
        <v>2</v>
      </c>
      <c r="C2037" s="1">
        <v>8</v>
      </c>
      <c r="D2037" s="2">
        <v>1</v>
      </c>
      <c r="E2037" s="2">
        <v>4</v>
      </c>
      <c r="F2037" s="6">
        <v>5</v>
      </c>
      <c r="G2037" s="11">
        <v>82.823170371711853</v>
      </c>
      <c r="H2037" s="11">
        <v>74.514129147607221</v>
      </c>
    </row>
    <row r="2038" spans="1:13" x14ac:dyDescent="0.15">
      <c r="A2038" s="1" t="s">
        <v>33</v>
      </c>
      <c r="B2038">
        <v>2</v>
      </c>
      <c r="C2038" s="1">
        <v>8</v>
      </c>
      <c r="D2038" s="2">
        <v>1</v>
      </c>
      <c r="E2038" s="2">
        <v>4</v>
      </c>
      <c r="F2038" s="6">
        <v>6</v>
      </c>
      <c r="G2038" s="11">
        <v>21.514254719971024</v>
      </c>
      <c r="H2038" s="11">
        <v>8.975214797906931</v>
      </c>
    </row>
    <row r="2039" spans="1:13" x14ac:dyDescent="0.15">
      <c r="A2039" s="1" t="s">
        <v>33</v>
      </c>
      <c r="B2039">
        <v>2</v>
      </c>
      <c r="C2039" s="1">
        <v>8</v>
      </c>
      <c r="D2039" s="2">
        <v>1</v>
      </c>
      <c r="E2039" s="2">
        <v>4</v>
      </c>
      <c r="F2039" s="6">
        <v>7</v>
      </c>
      <c r="G2039" s="11">
        <v>60.603043690858875</v>
      </c>
      <c r="H2039" s="11">
        <v>25.383758891315157</v>
      </c>
    </row>
    <row r="2040" spans="1:13" x14ac:dyDescent="0.15">
      <c r="A2040" s="1" t="s">
        <v>33</v>
      </c>
      <c r="B2040">
        <v>2</v>
      </c>
      <c r="C2040" s="1">
        <v>8</v>
      </c>
      <c r="D2040" s="2">
        <v>1</v>
      </c>
      <c r="E2040" s="2">
        <v>4</v>
      </c>
      <c r="F2040" s="6">
        <v>8</v>
      </c>
      <c r="G2040" s="11">
        <v>94.133897496264765</v>
      </c>
      <c r="H2040" s="11">
        <v>28.545210507573891</v>
      </c>
    </row>
    <row r="2041" spans="1:13" x14ac:dyDescent="0.15">
      <c r="A2041" s="1" t="s">
        <v>33</v>
      </c>
      <c r="B2041">
        <v>2</v>
      </c>
      <c r="C2041" s="1">
        <v>8</v>
      </c>
      <c r="D2041" s="2">
        <v>1</v>
      </c>
      <c r="E2041" s="2">
        <v>4</v>
      </c>
      <c r="F2041" s="6">
        <v>9</v>
      </c>
      <c r="G2041" s="11">
        <v>115.50749400099606</v>
      </c>
      <c r="H2041" s="11">
        <v>59.219318557724108</v>
      </c>
    </row>
    <row r="2042" spans="1:13" x14ac:dyDescent="0.15">
      <c r="A2042" s="1" t="s">
        <v>33</v>
      </c>
      <c r="B2042">
        <v>2</v>
      </c>
      <c r="C2042" s="1">
        <v>8</v>
      </c>
      <c r="D2042" s="2">
        <v>1</v>
      </c>
      <c r="E2042" s="2">
        <v>4</v>
      </c>
      <c r="F2042" s="6">
        <v>10</v>
      </c>
      <c r="G2042" s="11">
        <v>60.782415176348081</v>
      </c>
      <c r="H2042" s="11">
        <v>30.862676748483143</v>
      </c>
    </row>
    <row r="2043" spans="1:13" x14ac:dyDescent="0.15">
      <c r="A2043" s="1" t="s">
        <v>33</v>
      </c>
      <c r="B2043">
        <v>2</v>
      </c>
      <c r="C2043" s="1">
        <v>8</v>
      </c>
      <c r="D2043" s="2">
        <v>1</v>
      </c>
      <c r="E2043" s="6">
        <v>5</v>
      </c>
      <c r="F2043" s="6">
        <v>1</v>
      </c>
      <c r="G2043" s="11">
        <v>129.52341017215164</v>
      </c>
      <c r="H2043" s="11">
        <v>62.638164966434786</v>
      </c>
      <c r="I2043" s="8">
        <v>857.89496277404476</v>
      </c>
      <c r="J2043" s="9">
        <f>AVERAGE(G2043:G2052)</f>
        <v>85.789496277404481</v>
      </c>
      <c r="K2043" s="9">
        <f>STDEV(G2043:G2052)</f>
        <v>38.735990580736356</v>
      </c>
      <c r="L2043" s="9">
        <f>AVERAGE(H2043:H2052)</f>
        <v>38.961982548286429</v>
      </c>
      <c r="M2043">
        <f>STDEV(H2043:H2052)</f>
        <v>21.950757326275841</v>
      </c>
    </row>
    <row r="2044" spans="1:13" x14ac:dyDescent="0.15">
      <c r="A2044" s="1" t="s">
        <v>33</v>
      </c>
      <c r="B2044">
        <v>2</v>
      </c>
      <c r="C2044" s="1">
        <v>8</v>
      </c>
      <c r="D2044" s="2">
        <v>1</v>
      </c>
      <c r="E2044" s="6">
        <v>5</v>
      </c>
      <c r="F2044" s="6">
        <v>2</v>
      </c>
      <c r="G2044" s="11">
        <v>109.64791671979988</v>
      </c>
      <c r="H2044" s="11">
        <v>69.683993567932063</v>
      </c>
    </row>
    <row r="2045" spans="1:13" x14ac:dyDescent="0.15">
      <c r="A2045" s="1" t="s">
        <v>33</v>
      </c>
      <c r="B2045">
        <v>2</v>
      </c>
      <c r="C2045" s="1">
        <v>8</v>
      </c>
      <c r="D2045" s="2">
        <v>1</v>
      </c>
      <c r="E2045" s="6">
        <v>5</v>
      </c>
      <c r="F2045" s="6">
        <v>3</v>
      </c>
      <c r="G2045" s="11">
        <v>4.0553387610966691</v>
      </c>
      <c r="H2045" s="11">
        <v>1.7041249104174254</v>
      </c>
    </row>
    <row r="2046" spans="1:13" x14ac:dyDescent="0.15">
      <c r="A2046" s="1" t="s">
        <v>33</v>
      </c>
      <c r="B2046">
        <v>2</v>
      </c>
      <c r="C2046" s="1">
        <v>8</v>
      </c>
      <c r="D2046" s="2">
        <v>1</v>
      </c>
      <c r="E2046" s="6">
        <v>5</v>
      </c>
      <c r="F2046" s="6">
        <v>4</v>
      </c>
      <c r="G2046" s="11">
        <v>125.99508372161459</v>
      </c>
      <c r="H2046" s="11">
        <v>52.001153901629884</v>
      </c>
    </row>
    <row r="2047" spans="1:13" x14ac:dyDescent="0.15">
      <c r="A2047" s="1" t="s">
        <v>33</v>
      </c>
      <c r="B2047">
        <v>2</v>
      </c>
      <c r="C2047" s="1">
        <v>8</v>
      </c>
      <c r="D2047" s="2">
        <v>1</v>
      </c>
      <c r="E2047" s="6">
        <v>5</v>
      </c>
      <c r="F2047" s="6">
        <v>5</v>
      </c>
      <c r="G2047" s="11">
        <v>93.271393594585305</v>
      </c>
      <c r="H2047" s="11">
        <v>55.008945281261077</v>
      </c>
    </row>
    <row r="2048" spans="1:13" x14ac:dyDescent="0.15">
      <c r="A2048" s="1" t="s">
        <v>33</v>
      </c>
      <c r="B2048">
        <v>2</v>
      </c>
      <c r="C2048" s="1">
        <v>8</v>
      </c>
      <c r="D2048" s="2">
        <v>1</v>
      </c>
      <c r="E2048" s="6">
        <v>5</v>
      </c>
      <c r="F2048" s="6">
        <v>6</v>
      </c>
      <c r="G2048" s="11">
        <v>69.945856687429497</v>
      </c>
      <c r="H2048" s="11">
        <v>33.564988730277989</v>
      </c>
    </row>
    <row r="2049" spans="1:13" x14ac:dyDescent="0.15">
      <c r="A2049" s="1" t="s">
        <v>33</v>
      </c>
      <c r="B2049">
        <v>2</v>
      </c>
      <c r="C2049" s="1">
        <v>8</v>
      </c>
      <c r="D2049" s="2">
        <v>1</v>
      </c>
      <c r="E2049" s="2">
        <v>5</v>
      </c>
      <c r="F2049" s="6">
        <v>7</v>
      </c>
      <c r="G2049" s="11">
        <v>114.95158968071019</v>
      </c>
      <c r="H2049" s="11">
        <v>28.606962577969806</v>
      </c>
    </row>
    <row r="2050" spans="1:13" x14ac:dyDescent="0.15">
      <c r="A2050" s="1" t="s">
        <v>33</v>
      </c>
      <c r="B2050">
        <v>2</v>
      </c>
      <c r="C2050" s="1">
        <v>8</v>
      </c>
      <c r="D2050" s="2">
        <v>1</v>
      </c>
      <c r="E2050" s="6">
        <v>5</v>
      </c>
      <c r="F2050" s="6">
        <v>8</v>
      </c>
      <c r="G2050" s="11">
        <v>85.705901221246734</v>
      </c>
      <c r="H2050" s="11">
        <v>48.196275420764259</v>
      </c>
    </row>
    <row r="2051" spans="1:13" x14ac:dyDescent="0.15">
      <c r="A2051" s="1" t="s">
        <v>33</v>
      </c>
      <c r="B2051">
        <v>2</v>
      </c>
      <c r="C2051" s="1">
        <v>8</v>
      </c>
      <c r="D2051" s="2">
        <v>1</v>
      </c>
      <c r="E2051" s="6">
        <v>5</v>
      </c>
      <c r="F2051" s="6">
        <v>9</v>
      </c>
      <c r="G2051" s="11">
        <v>77.790931188385898</v>
      </c>
      <c r="H2051" s="11">
        <v>20.900186286881798</v>
      </c>
    </row>
    <row r="2052" spans="1:13" x14ac:dyDescent="0.15">
      <c r="A2052" s="1" t="s">
        <v>33</v>
      </c>
      <c r="B2052">
        <v>2</v>
      </c>
      <c r="C2052" s="1">
        <v>8</v>
      </c>
      <c r="D2052" s="2">
        <v>1</v>
      </c>
      <c r="E2052" s="6">
        <v>5</v>
      </c>
      <c r="F2052" s="6">
        <v>10</v>
      </c>
      <c r="G2052" s="11">
        <v>47.007541027024374</v>
      </c>
      <c r="H2052" s="11">
        <v>17.315029839295185</v>
      </c>
    </row>
    <row r="2053" spans="1:13" x14ac:dyDescent="0.15">
      <c r="A2053" s="1" t="s">
        <v>33</v>
      </c>
      <c r="B2053">
        <v>2</v>
      </c>
      <c r="C2053" s="1">
        <v>8</v>
      </c>
      <c r="D2053" s="2">
        <v>2</v>
      </c>
      <c r="E2053" s="2">
        <v>1</v>
      </c>
      <c r="F2053" s="6">
        <v>1</v>
      </c>
      <c r="G2053" s="11">
        <v>3.1743696034578077</v>
      </c>
      <c r="H2053" s="11">
        <v>1.4854438567914143</v>
      </c>
      <c r="I2053" s="8">
        <v>851.67792119415003</v>
      </c>
      <c r="J2053" s="9">
        <f>AVERAGE(G2053:G2062)</f>
        <v>85.167792119414997</v>
      </c>
      <c r="K2053" s="9">
        <f>STDEV(G2053:G2062)</f>
        <v>51.410744481886979</v>
      </c>
      <c r="L2053" s="9">
        <f>AVERAGE(H2053:H2062)</f>
        <v>34.55841799455812</v>
      </c>
      <c r="M2053">
        <f>STDEV(H2053:H2062)</f>
        <v>22.67149644952989</v>
      </c>
    </row>
    <row r="2054" spans="1:13" x14ac:dyDescent="0.15">
      <c r="A2054" s="1" t="s">
        <v>33</v>
      </c>
      <c r="B2054">
        <v>2</v>
      </c>
      <c r="C2054" s="1">
        <v>8</v>
      </c>
      <c r="D2054" s="2">
        <v>2</v>
      </c>
      <c r="E2054" s="2">
        <v>1</v>
      </c>
      <c r="F2054" s="6">
        <v>2</v>
      </c>
      <c r="G2054" s="11">
        <v>110.29215399306429</v>
      </c>
      <c r="H2054" s="11">
        <v>40.151858863040204</v>
      </c>
    </row>
    <row r="2055" spans="1:13" x14ac:dyDescent="0.15">
      <c r="A2055" s="1" t="s">
        <v>33</v>
      </c>
      <c r="B2055">
        <v>2</v>
      </c>
      <c r="C2055" s="1">
        <v>8</v>
      </c>
      <c r="D2055" s="2">
        <v>2</v>
      </c>
      <c r="E2055" s="2">
        <v>1</v>
      </c>
      <c r="F2055" s="6">
        <v>3</v>
      </c>
      <c r="G2055" s="11">
        <v>71.532184349399415</v>
      </c>
      <c r="H2055" s="11">
        <v>27.890662526111193</v>
      </c>
    </row>
    <row r="2056" spans="1:13" x14ac:dyDescent="0.15">
      <c r="A2056" s="1" t="s">
        <v>33</v>
      </c>
      <c r="B2056">
        <v>2</v>
      </c>
      <c r="C2056" s="1">
        <v>8</v>
      </c>
      <c r="D2056" s="2">
        <v>2</v>
      </c>
      <c r="E2056" s="2">
        <v>1</v>
      </c>
      <c r="F2056" s="6">
        <v>4</v>
      </c>
      <c r="G2056" s="11">
        <v>52.389990752374729</v>
      </c>
      <c r="H2056" s="11">
        <v>19.718560452891225</v>
      </c>
    </row>
    <row r="2057" spans="1:13" x14ac:dyDescent="0.15">
      <c r="A2057" s="1" t="s">
        <v>33</v>
      </c>
      <c r="B2057">
        <v>2</v>
      </c>
      <c r="C2057" s="1">
        <v>8</v>
      </c>
      <c r="D2057" s="2">
        <v>2</v>
      </c>
      <c r="E2057" s="2">
        <v>1</v>
      </c>
      <c r="F2057" s="12">
        <v>5</v>
      </c>
      <c r="G2057" s="11">
        <v>144.68879790923256</v>
      </c>
      <c r="H2057" s="11">
        <v>40.190675521353505</v>
      </c>
    </row>
    <row r="2058" spans="1:13" x14ac:dyDescent="0.15">
      <c r="A2058" s="1" t="s">
        <v>33</v>
      </c>
      <c r="B2058">
        <v>2</v>
      </c>
      <c r="C2058" s="1">
        <v>8</v>
      </c>
      <c r="D2058" s="2">
        <v>2</v>
      </c>
      <c r="E2058" s="2">
        <v>1</v>
      </c>
      <c r="F2058" s="6">
        <v>6</v>
      </c>
      <c r="G2058" s="11">
        <v>36.233079760767957</v>
      </c>
      <c r="H2058" s="11">
        <v>14.939371925037356</v>
      </c>
    </row>
    <row r="2059" spans="1:13" x14ac:dyDescent="0.15">
      <c r="A2059" s="1" t="s">
        <v>33</v>
      </c>
      <c r="B2059">
        <v>2</v>
      </c>
      <c r="C2059" s="1">
        <v>8</v>
      </c>
      <c r="D2059" s="2">
        <v>2</v>
      </c>
      <c r="E2059" s="2">
        <v>1</v>
      </c>
      <c r="F2059" s="6">
        <v>7</v>
      </c>
      <c r="G2059" s="11">
        <v>165.80781012212896</v>
      </c>
      <c r="H2059" s="11">
        <v>79.326320117876847</v>
      </c>
    </row>
    <row r="2060" spans="1:13" x14ac:dyDescent="0.15">
      <c r="A2060" s="1" t="s">
        <v>33</v>
      </c>
      <c r="B2060">
        <v>2</v>
      </c>
      <c r="C2060" s="1">
        <v>8</v>
      </c>
      <c r="D2060" s="2">
        <v>2</v>
      </c>
      <c r="E2060" s="2">
        <v>1</v>
      </c>
      <c r="F2060" s="6">
        <v>8</v>
      </c>
      <c r="G2060" s="11">
        <v>110.36091290144243</v>
      </c>
      <c r="H2060" s="11">
        <v>62.074077655040163</v>
      </c>
    </row>
    <row r="2061" spans="1:13" x14ac:dyDescent="0.15">
      <c r="A2061" s="1" t="s">
        <v>33</v>
      </c>
      <c r="B2061">
        <v>2</v>
      </c>
      <c r="C2061" s="1">
        <v>8</v>
      </c>
      <c r="D2061" s="2">
        <v>2</v>
      </c>
      <c r="E2061" s="2">
        <v>1</v>
      </c>
      <c r="F2061" s="6">
        <v>9</v>
      </c>
      <c r="G2061" s="11">
        <v>110.3165061064482</v>
      </c>
      <c r="H2061" s="11">
        <v>32.636896462580999</v>
      </c>
    </row>
    <row r="2062" spans="1:13" x14ac:dyDescent="0.15">
      <c r="A2062" s="1" t="s">
        <v>33</v>
      </c>
      <c r="B2062">
        <v>2</v>
      </c>
      <c r="C2062" s="1">
        <v>8</v>
      </c>
      <c r="D2062" s="2">
        <v>2</v>
      </c>
      <c r="E2062" s="2">
        <v>1</v>
      </c>
      <c r="F2062" s="6">
        <v>10</v>
      </c>
      <c r="G2062" s="11">
        <v>46.882115695833548</v>
      </c>
      <c r="H2062" s="11">
        <v>27.170312564858246</v>
      </c>
    </row>
    <row r="2063" spans="1:13" x14ac:dyDescent="0.15">
      <c r="A2063" s="1" t="s">
        <v>33</v>
      </c>
      <c r="B2063">
        <v>2</v>
      </c>
      <c r="C2063" s="1">
        <v>8</v>
      </c>
      <c r="D2063" s="2">
        <v>2</v>
      </c>
      <c r="E2063" s="2">
        <v>2</v>
      </c>
      <c r="F2063" s="6">
        <v>1</v>
      </c>
      <c r="G2063" s="11">
        <v>20.39468285190507</v>
      </c>
      <c r="H2063" s="11">
        <v>6.9831875480511192</v>
      </c>
      <c r="I2063" s="8">
        <v>793.50031194569692</v>
      </c>
      <c r="J2063" s="9">
        <f>AVERAGE(G2063:G2072)</f>
        <v>79.350031194569695</v>
      </c>
      <c r="K2063" s="9">
        <f>STDEV(G2063:G2072)</f>
        <v>30.008041275994191</v>
      </c>
      <c r="L2063" s="9">
        <f>AVERAGE(H2063:H2072)</f>
        <v>38.39901158255585</v>
      </c>
      <c r="M2063">
        <f>STDEV(H2063:H2072)</f>
        <v>22.29125332281922</v>
      </c>
    </row>
    <row r="2064" spans="1:13" x14ac:dyDescent="0.15">
      <c r="A2064" s="1" t="s">
        <v>33</v>
      </c>
      <c r="B2064">
        <v>2</v>
      </c>
      <c r="C2064" s="1">
        <v>8</v>
      </c>
      <c r="D2064" s="2">
        <v>2</v>
      </c>
      <c r="E2064" s="2">
        <v>2</v>
      </c>
      <c r="F2064" s="6">
        <v>2</v>
      </c>
      <c r="G2064" s="11">
        <v>75.163204181737115</v>
      </c>
      <c r="H2064" s="11">
        <v>39.714814427912671</v>
      </c>
    </row>
    <row r="2065" spans="1:13" x14ac:dyDescent="0.15">
      <c r="A2065" s="1" t="s">
        <v>33</v>
      </c>
      <c r="B2065">
        <v>2</v>
      </c>
      <c r="C2065" s="1">
        <v>8</v>
      </c>
      <c r="D2065" s="2">
        <v>2</v>
      </c>
      <c r="E2065" s="2">
        <v>2</v>
      </c>
      <c r="F2065" s="6">
        <v>3</v>
      </c>
      <c r="G2065" s="11">
        <v>108.36352227121836</v>
      </c>
      <c r="H2065" s="11">
        <v>41.823820528473007</v>
      </c>
    </row>
    <row r="2066" spans="1:13" x14ac:dyDescent="0.15">
      <c r="A2066" s="1" t="s">
        <v>33</v>
      </c>
      <c r="B2066">
        <v>2</v>
      </c>
      <c r="C2066" s="1">
        <v>8</v>
      </c>
      <c r="D2066" s="2">
        <v>2</v>
      </c>
      <c r="E2066" s="2">
        <v>2</v>
      </c>
      <c r="F2066" s="6">
        <v>4</v>
      </c>
      <c r="G2066" s="11">
        <v>81.269464301639999</v>
      </c>
      <c r="H2066" s="11">
        <v>24.245449949443884</v>
      </c>
    </row>
    <row r="2067" spans="1:13" x14ac:dyDescent="0.15">
      <c r="A2067" s="1" t="s">
        <v>33</v>
      </c>
      <c r="B2067">
        <v>2</v>
      </c>
      <c r="C2067" s="1">
        <v>8</v>
      </c>
      <c r="D2067" s="2">
        <v>2</v>
      </c>
      <c r="E2067" s="2">
        <v>2</v>
      </c>
      <c r="F2067" s="6">
        <v>5</v>
      </c>
      <c r="G2067" s="11">
        <v>81.464344943764559</v>
      </c>
      <c r="H2067" s="11">
        <v>62.003030987005445</v>
      </c>
    </row>
    <row r="2068" spans="1:13" x14ac:dyDescent="0.15">
      <c r="A2068" s="1" t="s">
        <v>33</v>
      </c>
      <c r="B2068">
        <v>2</v>
      </c>
      <c r="C2068" s="1">
        <v>8</v>
      </c>
      <c r="D2068" s="2">
        <v>2</v>
      </c>
      <c r="E2068" s="2">
        <v>2</v>
      </c>
      <c r="F2068" s="6">
        <v>6</v>
      </c>
      <c r="G2068" s="11">
        <v>56.58458296586236</v>
      </c>
      <c r="H2068" s="11">
        <v>19.089111741025704</v>
      </c>
    </row>
    <row r="2069" spans="1:13" x14ac:dyDescent="0.15">
      <c r="A2069" s="1" t="s">
        <v>33</v>
      </c>
      <c r="B2069">
        <v>2</v>
      </c>
      <c r="C2069" s="1">
        <v>8</v>
      </c>
      <c r="D2069" s="2">
        <v>2</v>
      </c>
      <c r="E2069" s="2">
        <v>2</v>
      </c>
      <c r="F2069" s="6">
        <v>7</v>
      </c>
      <c r="G2069" s="11">
        <v>88.783666451964521</v>
      </c>
      <c r="H2069" s="11">
        <v>82.989030716633451</v>
      </c>
    </row>
    <row r="2070" spans="1:13" x14ac:dyDescent="0.15">
      <c r="A2070" s="1" t="s">
        <v>33</v>
      </c>
      <c r="B2070">
        <v>2</v>
      </c>
      <c r="C2070" s="1">
        <v>8</v>
      </c>
      <c r="D2070" s="2">
        <v>2</v>
      </c>
      <c r="E2070" s="2">
        <v>2</v>
      </c>
      <c r="F2070" s="6">
        <v>8</v>
      </c>
      <c r="G2070" s="11">
        <v>132.60921607293267</v>
      </c>
      <c r="H2070" s="11">
        <v>40.311661551009898</v>
      </c>
    </row>
    <row r="2071" spans="1:13" x14ac:dyDescent="0.15">
      <c r="A2071" s="1" t="s">
        <v>33</v>
      </c>
      <c r="B2071">
        <v>2</v>
      </c>
      <c r="C2071" s="1">
        <v>8</v>
      </c>
      <c r="D2071" s="2">
        <v>2</v>
      </c>
      <c r="E2071" s="2">
        <v>2</v>
      </c>
      <c r="F2071" s="6">
        <v>9</v>
      </c>
      <c r="G2071" s="11">
        <v>62.836297478075608</v>
      </c>
      <c r="H2071" s="11">
        <v>21.173044529249978</v>
      </c>
    </row>
    <row r="2072" spans="1:13" x14ac:dyDescent="0.15">
      <c r="A2072" s="1" t="s">
        <v>33</v>
      </c>
      <c r="B2072">
        <v>2</v>
      </c>
      <c r="C2072" s="1">
        <v>8</v>
      </c>
      <c r="D2072" s="2">
        <v>2</v>
      </c>
      <c r="E2072" s="2">
        <v>2</v>
      </c>
      <c r="F2072" s="6">
        <v>10</v>
      </c>
      <c r="G2072" s="11">
        <v>86.031330426596639</v>
      </c>
      <c r="H2072" s="11">
        <v>45.656963846753399</v>
      </c>
    </row>
    <row r="2073" spans="1:13" x14ac:dyDescent="0.15">
      <c r="A2073" s="1" t="s">
        <v>33</v>
      </c>
      <c r="B2073">
        <v>2</v>
      </c>
      <c r="C2073" s="1">
        <v>8</v>
      </c>
      <c r="D2073" s="2">
        <v>2</v>
      </c>
      <c r="E2073" s="2">
        <v>3</v>
      </c>
      <c r="F2073" s="6">
        <v>1</v>
      </c>
      <c r="G2073" s="11">
        <v>1.6835115780670118</v>
      </c>
      <c r="H2073" s="11">
        <v>0.49042584587608284</v>
      </c>
      <c r="I2073" s="8">
        <v>528.06394804244428</v>
      </c>
      <c r="J2073" s="9">
        <f>AVERAGE(G2073:G2082)</f>
        <v>52.806394804244427</v>
      </c>
      <c r="K2073" s="9">
        <f>STDEV(G2073:G2082)</f>
        <v>48.422980252613698</v>
      </c>
      <c r="L2073" s="9">
        <f>AVERAGE(H2073:H2082)</f>
        <v>20.159643191210826</v>
      </c>
      <c r="M2073">
        <f>STDEV(H2073:H2082)</f>
        <v>18.857222633894228</v>
      </c>
    </row>
    <row r="2074" spans="1:13" x14ac:dyDescent="0.15">
      <c r="A2074" s="1" t="s">
        <v>33</v>
      </c>
      <c r="B2074">
        <v>2</v>
      </c>
      <c r="C2074" s="1">
        <v>8</v>
      </c>
      <c r="D2074" s="2">
        <v>2</v>
      </c>
      <c r="E2074" s="2">
        <v>3</v>
      </c>
      <c r="F2074" s="6">
        <v>2</v>
      </c>
      <c r="G2074" s="11">
        <v>87.553030892269106</v>
      </c>
      <c r="H2074" s="11">
        <v>30.893578097400958</v>
      </c>
    </row>
    <row r="2075" spans="1:13" x14ac:dyDescent="0.15">
      <c r="A2075" s="1" t="s">
        <v>33</v>
      </c>
      <c r="B2075">
        <v>2</v>
      </c>
      <c r="C2075" s="1">
        <v>8</v>
      </c>
      <c r="D2075" s="2">
        <v>2</v>
      </c>
      <c r="E2075" s="2">
        <v>3</v>
      </c>
      <c r="F2075" s="6">
        <v>3</v>
      </c>
      <c r="G2075" s="11">
        <v>130.66135612356908</v>
      </c>
      <c r="H2075" s="11">
        <v>45.509833428467644</v>
      </c>
    </row>
    <row r="2076" spans="1:13" x14ac:dyDescent="0.15">
      <c r="A2076" s="1" t="s">
        <v>33</v>
      </c>
      <c r="B2076">
        <v>2</v>
      </c>
      <c r="C2076" s="1">
        <v>8</v>
      </c>
      <c r="D2076" s="2">
        <v>2</v>
      </c>
      <c r="E2076" s="2">
        <v>3</v>
      </c>
      <c r="F2076" s="6">
        <v>4</v>
      </c>
      <c r="G2076" s="11">
        <v>65.575010715592498</v>
      </c>
      <c r="H2076" s="11">
        <v>25.189140312925641</v>
      </c>
    </row>
    <row r="2077" spans="1:13" x14ac:dyDescent="0.15">
      <c r="A2077" s="1" t="s">
        <v>33</v>
      </c>
      <c r="B2077">
        <v>2</v>
      </c>
      <c r="C2077" s="1">
        <v>8</v>
      </c>
      <c r="D2077" s="2">
        <v>2</v>
      </c>
      <c r="E2077" s="2">
        <v>3</v>
      </c>
      <c r="F2077" s="6">
        <v>5</v>
      </c>
      <c r="G2077" s="11">
        <v>86.198772463540863</v>
      </c>
      <c r="H2077" s="11">
        <v>29.305725096110503</v>
      </c>
    </row>
    <row r="2078" spans="1:13" x14ac:dyDescent="0.15">
      <c r="A2078" s="1" t="s">
        <v>33</v>
      </c>
      <c r="B2078">
        <v>2</v>
      </c>
      <c r="C2078" s="1">
        <v>8</v>
      </c>
      <c r="D2078" s="2">
        <v>2</v>
      </c>
      <c r="E2078" s="2">
        <v>3</v>
      </c>
      <c r="F2078" s="6">
        <v>6</v>
      </c>
      <c r="G2078" s="11">
        <v>10.746167267785271</v>
      </c>
      <c r="H2078" s="11">
        <v>5.3011817968015054</v>
      </c>
    </row>
    <row r="2079" spans="1:13" x14ac:dyDescent="0.15">
      <c r="A2079" s="1" t="s">
        <v>33</v>
      </c>
      <c r="B2079">
        <v>2</v>
      </c>
      <c r="C2079" s="1">
        <v>8</v>
      </c>
      <c r="D2079" s="2">
        <v>2</v>
      </c>
      <c r="E2079" s="2">
        <v>3</v>
      </c>
      <c r="F2079" s="6">
        <v>7</v>
      </c>
      <c r="G2079" s="11">
        <v>103.71176237520257</v>
      </c>
      <c r="H2079" s="11">
        <v>50.084898194114679</v>
      </c>
    </row>
    <row r="2080" spans="1:13" x14ac:dyDescent="0.15">
      <c r="A2080" s="1" t="s">
        <v>33</v>
      </c>
      <c r="B2080">
        <v>2</v>
      </c>
      <c r="C2080" s="1">
        <v>8</v>
      </c>
      <c r="D2080" s="2">
        <v>2</v>
      </c>
      <c r="E2080" s="2">
        <v>3</v>
      </c>
      <c r="F2080" s="6">
        <v>8</v>
      </c>
      <c r="G2080" s="11">
        <v>1.3929940933563327</v>
      </c>
      <c r="H2080" s="11">
        <v>0.37844904699649073</v>
      </c>
    </row>
    <row r="2081" spans="1:13" x14ac:dyDescent="0.15">
      <c r="A2081" s="1" t="s">
        <v>33</v>
      </c>
      <c r="B2081">
        <v>2</v>
      </c>
      <c r="C2081" s="1">
        <v>8</v>
      </c>
      <c r="D2081" s="2">
        <v>2</v>
      </c>
      <c r="E2081" s="2">
        <v>3</v>
      </c>
      <c r="F2081" s="6">
        <v>9</v>
      </c>
      <c r="G2081" s="11">
        <v>40.541342533061524</v>
      </c>
      <c r="H2081" s="11">
        <v>14.443200093414788</v>
      </c>
    </row>
    <row r="2082" spans="1:13" x14ac:dyDescent="0.15">
      <c r="A2082" s="1" t="s">
        <v>33</v>
      </c>
      <c r="B2082">
        <v>2</v>
      </c>
      <c r="C2082" s="1">
        <v>8</v>
      </c>
      <c r="D2082" s="2">
        <v>2</v>
      </c>
      <c r="E2082" s="2">
        <v>3</v>
      </c>
      <c r="F2082" s="6">
        <v>10</v>
      </c>
      <c r="G2082" s="7">
        <v>0</v>
      </c>
      <c r="H2082" s="7">
        <v>0</v>
      </c>
    </row>
    <row r="2083" spans="1:13" x14ac:dyDescent="0.15">
      <c r="A2083" s="1" t="s">
        <v>33</v>
      </c>
      <c r="B2083">
        <v>2</v>
      </c>
      <c r="C2083" s="1">
        <v>8</v>
      </c>
      <c r="D2083" s="2">
        <v>2</v>
      </c>
      <c r="E2083" s="2">
        <v>4</v>
      </c>
      <c r="F2083" s="6">
        <v>1</v>
      </c>
      <c r="G2083" s="11">
        <v>87.769687281428318</v>
      </c>
      <c r="H2083" s="11">
        <v>31.872020421867781</v>
      </c>
      <c r="I2083" s="8">
        <v>697.81767136020608</v>
      </c>
      <c r="J2083" s="9">
        <f>AVERAGE(G2083:G2092)</f>
        <v>69.781767136020605</v>
      </c>
      <c r="K2083" s="9">
        <f>STDEV(G2083:G2092)</f>
        <v>39.152791560513585</v>
      </c>
      <c r="L2083" s="9">
        <f>AVERAGE(H2083:H2092)</f>
        <v>26.842940847303502</v>
      </c>
      <c r="M2083">
        <f>STDEV(H2083:H2092)</f>
        <v>19.10282056196931</v>
      </c>
    </row>
    <row r="2084" spans="1:13" x14ac:dyDescent="0.15">
      <c r="A2084" s="1" t="s">
        <v>33</v>
      </c>
      <c r="B2084">
        <v>2</v>
      </c>
      <c r="C2084" s="1">
        <v>8</v>
      </c>
      <c r="D2084" s="2">
        <v>2</v>
      </c>
      <c r="E2084" s="2">
        <v>4</v>
      </c>
      <c r="F2084" s="6">
        <v>2</v>
      </c>
      <c r="G2084" s="11">
        <v>119.44950552181118</v>
      </c>
      <c r="H2084" s="11">
        <v>24.753691568845415</v>
      </c>
    </row>
    <row r="2085" spans="1:13" x14ac:dyDescent="0.15">
      <c r="A2085" s="1" t="s">
        <v>33</v>
      </c>
      <c r="B2085">
        <v>2</v>
      </c>
      <c r="C2085" s="1">
        <v>8</v>
      </c>
      <c r="D2085" s="2">
        <v>2</v>
      </c>
      <c r="E2085" s="2">
        <v>4</v>
      </c>
      <c r="F2085" s="6">
        <v>3</v>
      </c>
      <c r="G2085" s="11">
        <v>115.77855494202099</v>
      </c>
      <c r="H2085" s="11">
        <v>63.015204511385534</v>
      </c>
    </row>
    <row r="2086" spans="1:13" x14ac:dyDescent="0.15">
      <c r="A2086" s="1" t="s">
        <v>33</v>
      </c>
      <c r="B2086">
        <v>2</v>
      </c>
      <c r="C2086" s="1">
        <v>8</v>
      </c>
      <c r="D2086" s="2">
        <v>2</v>
      </c>
      <c r="E2086" s="2">
        <v>4</v>
      </c>
      <c r="F2086" s="6">
        <v>4</v>
      </c>
      <c r="G2086" s="11">
        <v>25.027777747101048</v>
      </c>
      <c r="H2086" s="11">
        <v>7.0205838529882447</v>
      </c>
    </row>
    <row r="2087" spans="1:13" x14ac:dyDescent="0.15">
      <c r="A2087" s="1" t="s">
        <v>33</v>
      </c>
      <c r="B2087">
        <v>2</v>
      </c>
      <c r="C2087" s="1">
        <v>8</v>
      </c>
      <c r="D2087" s="2">
        <v>2</v>
      </c>
      <c r="E2087" s="2">
        <v>4</v>
      </c>
      <c r="F2087" s="6">
        <v>5</v>
      </c>
      <c r="G2087" s="11">
        <v>48.020073071967609</v>
      </c>
      <c r="H2087" s="11">
        <v>13.456379045476929</v>
      </c>
    </row>
    <row r="2088" spans="1:13" x14ac:dyDescent="0.15">
      <c r="A2088" s="1" t="s">
        <v>33</v>
      </c>
      <c r="B2088">
        <v>2</v>
      </c>
      <c r="C2088" s="1">
        <v>8</v>
      </c>
      <c r="D2088" s="2">
        <v>2</v>
      </c>
      <c r="E2088" s="2">
        <v>4</v>
      </c>
      <c r="F2088" s="6">
        <v>6</v>
      </c>
      <c r="G2088" s="11">
        <v>46.008198048960061</v>
      </c>
      <c r="H2088" s="11">
        <v>16.604973918641306</v>
      </c>
    </row>
    <row r="2089" spans="1:13" x14ac:dyDescent="0.15">
      <c r="A2089" s="1" t="s">
        <v>33</v>
      </c>
      <c r="B2089">
        <v>2</v>
      </c>
      <c r="C2089" s="1">
        <v>8</v>
      </c>
      <c r="D2089" s="2">
        <v>2</v>
      </c>
      <c r="E2089" s="2">
        <v>4</v>
      </c>
      <c r="F2089" s="6">
        <v>7</v>
      </c>
      <c r="G2089" s="11">
        <v>101.35574553653599</v>
      </c>
      <c r="H2089" s="11">
        <v>51.766731195616501</v>
      </c>
    </row>
    <row r="2090" spans="1:13" x14ac:dyDescent="0.15">
      <c r="A2090" s="1" t="s">
        <v>33</v>
      </c>
      <c r="B2090">
        <v>2</v>
      </c>
      <c r="C2090" s="1">
        <v>8</v>
      </c>
      <c r="D2090" s="2">
        <v>2</v>
      </c>
      <c r="E2090" s="2">
        <v>4</v>
      </c>
      <c r="F2090" s="6">
        <v>8</v>
      </c>
      <c r="G2090" s="11">
        <v>26.121587244616236</v>
      </c>
      <c r="H2090" s="11">
        <v>11.566806627524088</v>
      </c>
    </row>
    <row r="2091" spans="1:13" x14ac:dyDescent="0.15">
      <c r="A2091" s="1" t="s">
        <v>33</v>
      </c>
      <c r="B2091">
        <v>2</v>
      </c>
      <c r="C2091" s="1">
        <v>8</v>
      </c>
      <c r="D2091" s="2">
        <v>2</v>
      </c>
      <c r="E2091" s="2">
        <v>4</v>
      </c>
      <c r="F2091" s="6">
        <v>9</v>
      </c>
      <c r="G2091" s="11">
        <v>26.183228787042154</v>
      </c>
      <c r="H2091" s="11">
        <v>10.034480332137077</v>
      </c>
    </row>
    <row r="2092" spans="1:13" x14ac:dyDescent="0.15">
      <c r="A2092" s="1" t="s">
        <v>33</v>
      </c>
      <c r="B2092">
        <v>2</v>
      </c>
      <c r="C2092" s="1">
        <v>8</v>
      </c>
      <c r="D2092" s="2">
        <v>2</v>
      </c>
      <c r="E2092" s="2">
        <v>4</v>
      </c>
      <c r="F2092" s="6">
        <v>10</v>
      </c>
      <c r="G2092" s="11">
        <v>102.10331317872263</v>
      </c>
      <c r="H2092" s="11">
        <v>38.338536998552165</v>
      </c>
    </row>
    <row r="2093" spans="1:13" x14ac:dyDescent="0.15">
      <c r="A2093" s="1" t="s">
        <v>33</v>
      </c>
      <c r="B2093">
        <v>2</v>
      </c>
      <c r="C2093" s="1">
        <v>8</v>
      </c>
      <c r="D2093" s="2">
        <v>2</v>
      </c>
      <c r="E2093" s="6">
        <v>5</v>
      </c>
      <c r="F2093" s="6">
        <v>1</v>
      </c>
      <c r="G2093" s="11">
        <v>16.666810121673375</v>
      </c>
      <c r="H2093" s="11">
        <v>5.8619432903272832</v>
      </c>
      <c r="I2093" s="8">
        <v>462.37652392263323</v>
      </c>
      <c r="J2093" s="9">
        <f>AVERAGE(G2093:G2102)</f>
        <v>46.237652392263321</v>
      </c>
      <c r="K2093" s="9">
        <f>STDEV(G2093:G2102)</f>
        <v>34.986610715902444</v>
      </c>
      <c r="L2093" s="9">
        <f>AVERAGE(H2093:H2102)</f>
        <v>20.565236215514474</v>
      </c>
      <c r="M2093">
        <f>STDEV(H2093:H2102)</f>
        <v>18.507269916294685</v>
      </c>
    </row>
    <row r="2094" spans="1:13" x14ac:dyDescent="0.15">
      <c r="A2094" s="1" t="s">
        <v>33</v>
      </c>
      <c r="B2094">
        <v>2</v>
      </c>
      <c r="C2094" s="1">
        <v>8</v>
      </c>
      <c r="D2094" s="2">
        <v>2</v>
      </c>
      <c r="E2094" s="6">
        <v>5</v>
      </c>
      <c r="F2094" s="6">
        <v>2</v>
      </c>
      <c r="G2094" s="11">
        <v>64.855901013136858</v>
      </c>
      <c r="H2094" s="11">
        <v>55.122243359402525</v>
      </c>
    </row>
    <row r="2095" spans="1:13" x14ac:dyDescent="0.15">
      <c r="A2095" s="1" t="s">
        <v>33</v>
      </c>
      <c r="B2095">
        <v>2</v>
      </c>
      <c r="C2095" s="1">
        <v>8</v>
      </c>
      <c r="D2095" s="2">
        <v>2</v>
      </c>
      <c r="E2095" s="6">
        <v>5</v>
      </c>
      <c r="F2095" s="6">
        <v>3</v>
      </c>
      <c r="G2095" s="11">
        <v>36.982550487178251</v>
      </c>
      <c r="H2095" s="11">
        <v>14.99350227420403</v>
      </c>
    </row>
    <row r="2096" spans="1:13" x14ac:dyDescent="0.15">
      <c r="A2096" s="1" t="s">
        <v>33</v>
      </c>
      <c r="B2096">
        <v>2</v>
      </c>
      <c r="C2096" s="1">
        <v>8</v>
      </c>
      <c r="D2096" s="2">
        <v>2</v>
      </c>
      <c r="E2096" s="6">
        <v>5</v>
      </c>
      <c r="F2096" s="6">
        <v>4</v>
      </c>
      <c r="G2096" s="11">
        <v>23.276610305880073</v>
      </c>
      <c r="H2096" s="11">
        <v>11.90045632425865</v>
      </c>
    </row>
    <row r="2097" spans="1:13" x14ac:dyDescent="0.15">
      <c r="A2097" s="1" t="s">
        <v>33</v>
      </c>
      <c r="B2097">
        <v>2</v>
      </c>
      <c r="C2097" s="1">
        <v>8</v>
      </c>
      <c r="D2097" s="2">
        <v>2</v>
      </c>
      <c r="E2097" s="6">
        <v>5</v>
      </c>
      <c r="F2097" s="6">
        <v>5</v>
      </c>
      <c r="G2097" s="11">
        <v>61.379676668767274</v>
      </c>
      <c r="H2097" s="11">
        <v>19.264459727847498</v>
      </c>
    </row>
    <row r="2098" spans="1:13" x14ac:dyDescent="0.15">
      <c r="A2098" s="1" t="s">
        <v>33</v>
      </c>
      <c r="B2098">
        <v>2</v>
      </c>
      <c r="C2098" s="1">
        <v>8</v>
      </c>
      <c r="D2098" s="2">
        <v>2</v>
      </c>
      <c r="E2098" s="6">
        <v>5</v>
      </c>
      <c r="F2098" s="6">
        <v>6</v>
      </c>
      <c r="G2098" s="11">
        <v>25.872725386591693</v>
      </c>
      <c r="H2098" s="11">
        <v>9.2685993159668776</v>
      </c>
    </row>
    <row r="2099" spans="1:13" x14ac:dyDescent="0.15">
      <c r="A2099" s="1" t="s">
        <v>33</v>
      </c>
      <c r="B2099">
        <v>2</v>
      </c>
      <c r="C2099" s="1">
        <v>8</v>
      </c>
      <c r="D2099" s="2">
        <v>2</v>
      </c>
      <c r="E2099" s="2">
        <v>5</v>
      </c>
      <c r="F2099" s="6">
        <v>7</v>
      </c>
      <c r="G2099" s="11">
        <v>13.837196664889236</v>
      </c>
      <c r="H2099" s="11">
        <v>3.3380551620698271</v>
      </c>
    </row>
    <row r="2100" spans="1:13" x14ac:dyDescent="0.15">
      <c r="A2100" s="1" t="s">
        <v>33</v>
      </c>
      <c r="B2100">
        <v>2</v>
      </c>
      <c r="C2100" s="1">
        <v>8</v>
      </c>
      <c r="D2100" s="2">
        <v>2</v>
      </c>
      <c r="E2100" s="6">
        <v>5</v>
      </c>
      <c r="F2100" s="6">
        <v>8</v>
      </c>
      <c r="G2100" s="11">
        <v>15.665115904794222</v>
      </c>
      <c r="H2100" s="11">
        <v>5.3283330278635441</v>
      </c>
    </row>
    <row r="2101" spans="1:13" x14ac:dyDescent="0.15">
      <c r="A2101" s="1" t="s">
        <v>33</v>
      </c>
      <c r="B2101">
        <v>2</v>
      </c>
      <c r="C2101" s="1">
        <v>8</v>
      </c>
      <c r="D2101" s="2">
        <v>2</v>
      </c>
      <c r="E2101" s="6">
        <v>5</v>
      </c>
      <c r="F2101" s="6">
        <v>9</v>
      </c>
      <c r="G2101" s="11">
        <v>88.632667603858664</v>
      </c>
      <c r="H2101" s="11">
        <v>32.225007409491177</v>
      </c>
    </row>
    <row r="2102" spans="1:13" x14ac:dyDescent="0.15">
      <c r="A2102" s="1" t="s">
        <v>33</v>
      </c>
      <c r="B2102">
        <v>2</v>
      </c>
      <c r="C2102" s="1">
        <v>8</v>
      </c>
      <c r="D2102" s="2">
        <v>2</v>
      </c>
      <c r="E2102" s="6">
        <v>5</v>
      </c>
      <c r="F2102" s="6">
        <v>10</v>
      </c>
      <c r="G2102" s="11">
        <v>115.2072697658636</v>
      </c>
      <c r="H2102" s="11">
        <v>48.349762263713323</v>
      </c>
    </row>
    <row r="2103" spans="1:13" x14ac:dyDescent="0.15">
      <c r="A2103" s="1" t="s">
        <v>34</v>
      </c>
      <c r="B2103">
        <v>2</v>
      </c>
      <c r="C2103" s="1">
        <v>9</v>
      </c>
      <c r="D2103" s="2">
        <v>1</v>
      </c>
      <c r="E2103" s="2">
        <v>1</v>
      </c>
      <c r="F2103" s="6">
        <v>1</v>
      </c>
      <c r="G2103" s="11">
        <v>54.968799797169595</v>
      </c>
      <c r="H2103" s="11">
        <v>19.614526292101118</v>
      </c>
      <c r="I2103" s="8">
        <v>461.09043820587289</v>
      </c>
      <c r="J2103" s="9">
        <f>AVERAGE(G2103:G2112)</f>
        <v>46.109043820587289</v>
      </c>
      <c r="K2103" s="9">
        <f>STDEV(G2103:G2112)</f>
        <v>32.566389590163375</v>
      </c>
      <c r="L2103" s="9">
        <f>AVERAGE(H2103:H2112)</f>
        <v>24.260949560122889</v>
      </c>
      <c r="M2103">
        <f>STDEV(H2103:H2112)</f>
        <v>18.051232910436045</v>
      </c>
    </row>
    <row r="2104" spans="1:13" x14ac:dyDescent="0.15">
      <c r="A2104" s="1" t="s">
        <v>34</v>
      </c>
      <c r="B2104">
        <v>2</v>
      </c>
      <c r="C2104" s="1">
        <v>9</v>
      </c>
      <c r="D2104" s="2">
        <v>1</v>
      </c>
      <c r="E2104" s="2">
        <v>1</v>
      </c>
      <c r="F2104" s="6">
        <v>2</v>
      </c>
      <c r="G2104" s="11">
        <v>22.74457760567925</v>
      </c>
      <c r="H2104" s="11">
        <v>12.002690222290017</v>
      </c>
    </row>
    <row r="2105" spans="1:13" x14ac:dyDescent="0.15">
      <c r="A2105" s="1" t="s">
        <v>34</v>
      </c>
      <c r="B2105">
        <v>2</v>
      </c>
      <c r="C2105" s="1">
        <v>9</v>
      </c>
      <c r="D2105" s="2">
        <v>1</v>
      </c>
      <c r="E2105" s="2">
        <v>1</v>
      </c>
      <c r="F2105" s="6">
        <v>3</v>
      </c>
      <c r="G2105" s="11">
        <v>54.034631079149953</v>
      </c>
      <c r="H2105" s="11">
        <v>20.52338985757488</v>
      </c>
    </row>
    <row r="2106" spans="1:13" x14ac:dyDescent="0.15">
      <c r="A2106" s="1" t="s">
        <v>34</v>
      </c>
      <c r="B2106">
        <v>2</v>
      </c>
      <c r="C2106" s="1">
        <v>9</v>
      </c>
      <c r="D2106" s="2">
        <v>1</v>
      </c>
      <c r="E2106" s="2">
        <v>1</v>
      </c>
      <c r="F2106" s="6">
        <v>4</v>
      </c>
      <c r="G2106" s="11">
        <v>102.68760945927258</v>
      </c>
      <c r="H2106" s="11">
        <v>52.54891413971626</v>
      </c>
    </row>
    <row r="2107" spans="1:13" x14ac:dyDescent="0.15">
      <c r="A2107" s="1" t="s">
        <v>34</v>
      </c>
      <c r="B2107">
        <v>2</v>
      </c>
      <c r="C2107" s="1">
        <v>9</v>
      </c>
      <c r="D2107" s="2">
        <v>1</v>
      </c>
      <c r="E2107" s="2">
        <v>1</v>
      </c>
      <c r="F2107" s="6">
        <v>5</v>
      </c>
      <c r="G2107" s="11">
        <v>66.885691882173973</v>
      </c>
      <c r="H2107" s="11">
        <v>49.075502255813056</v>
      </c>
    </row>
    <row r="2108" spans="1:13" x14ac:dyDescent="0.15">
      <c r="A2108" s="1" t="s">
        <v>34</v>
      </c>
      <c r="B2108">
        <v>2</v>
      </c>
      <c r="C2108" s="1">
        <v>9</v>
      </c>
      <c r="D2108" s="2">
        <v>1</v>
      </c>
      <c r="E2108" s="2">
        <v>1</v>
      </c>
      <c r="F2108" s="6">
        <v>6</v>
      </c>
      <c r="G2108" s="11">
        <v>49.974741713916934</v>
      </c>
      <c r="H2108" s="11">
        <v>39.18732356638025</v>
      </c>
    </row>
    <row r="2109" spans="1:13" x14ac:dyDescent="0.15">
      <c r="A2109" s="1" t="s">
        <v>34</v>
      </c>
      <c r="B2109">
        <v>2</v>
      </c>
      <c r="C2109" s="1">
        <v>9</v>
      </c>
      <c r="D2109" s="2">
        <v>1</v>
      </c>
      <c r="E2109" s="2">
        <v>1</v>
      </c>
      <c r="F2109" s="6">
        <v>7</v>
      </c>
      <c r="G2109" s="11">
        <v>20.51098151477435</v>
      </c>
      <c r="H2109" s="11">
        <v>13.481234563636676</v>
      </c>
    </row>
    <row r="2110" spans="1:13" x14ac:dyDescent="0.15">
      <c r="A2110" s="1" t="s">
        <v>34</v>
      </c>
      <c r="B2110">
        <v>2</v>
      </c>
      <c r="C2110" s="1">
        <v>9</v>
      </c>
      <c r="D2110" s="2">
        <v>1</v>
      </c>
      <c r="E2110" s="2">
        <v>1</v>
      </c>
      <c r="F2110" s="6">
        <v>8</v>
      </c>
      <c r="G2110" s="11">
        <v>79.459523993915099</v>
      </c>
      <c r="H2110" s="11">
        <v>30.875145500214423</v>
      </c>
    </row>
    <row r="2111" spans="1:13" x14ac:dyDescent="0.15">
      <c r="A2111" s="1" t="s">
        <v>34</v>
      </c>
      <c r="B2111">
        <v>2</v>
      </c>
      <c r="C2111" s="1">
        <v>9</v>
      </c>
      <c r="D2111" s="2">
        <v>1</v>
      </c>
      <c r="E2111" s="2">
        <v>1</v>
      </c>
      <c r="F2111" s="6">
        <v>9</v>
      </c>
      <c r="G2111" s="11">
        <v>9.8238811598211413</v>
      </c>
      <c r="H2111" s="11">
        <v>5.3007692035021803</v>
      </c>
    </row>
    <row r="2112" spans="1:13" x14ac:dyDescent="0.15">
      <c r="A2112" s="1" t="s">
        <v>34</v>
      </c>
      <c r="B2112">
        <v>2</v>
      </c>
      <c r="C2112" s="1">
        <v>9</v>
      </c>
      <c r="D2112" s="2">
        <v>1</v>
      </c>
      <c r="E2112" s="2">
        <v>1</v>
      </c>
      <c r="F2112" s="6">
        <v>10</v>
      </c>
      <c r="G2112" s="11">
        <v>0</v>
      </c>
      <c r="H2112" s="11">
        <v>0</v>
      </c>
    </row>
    <row r="2113" spans="1:13" x14ac:dyDescent="0.15">
      <c r="A2113" s="1" t="s">
        <v>34</v>
      </c>
      <c r="B2113">
        <v>2</v>
      </c>
      <c r="C2113" s="1">
        <v>9</v>
      </c>
      <c r="D2113" s="2">
        <v>1</v>
      </c>
      <c r="E2113" s="2">
        <v>2</v>
      </c>
      <c r="F2113" s="6">
        <v>1</v>
      </c>
      <c r="G2113" s="11">
        <v>95.258925586635982</v>
      </c>
      <c r="H2113" s="11">
        <v>45.486002306835829</v>
      </c>
      <c r="I2113" s="8">
        <v>646.13795238328521</v>
      </c>
      <c r="J2113" s="9">
        <f>AVERAGE(G2113:G2122)</f>
        <v>64.613795238328521</v>
      </c>
      <c r="K2113" s="9">
        <f>STDEV(G2113:G2122)</f>
        <v>56.629185028143574</v>
      </c>
      <c r="L2113" s="9">
        <f>AVERAGE(H2113:H2122)</f>
        <v>29.211965794794576</v>
      </c>
      <c r="M2113">
        <f>STDEV(H2113:H2122)</f>
        <v>25.911270254223403</v>
      </c>
    </row>
    <row r="2114" spans="1:13" x14ac:dyDescent="0.15">
      <c r="A2114" s="1" t="s">
        <v>34</v>
      </c>
      <c r="B2114">
        <v>2</v>
      </c>
      <c r="C2114" s="1">
        <v>9</v>
      </c>
      <c r="D2114" s="2">
        <v>1</v>
      </c>
      <c r="E2114" s="2">
        <v>2</v>
      </c>
      <c r="F2114" s="6">
        <v>2</v>
      </c>
      <c r="G2114" s="11">
        <v>104.45753314064568</v>
      </c>
      <c r="H2114" s="11">
        <v>45.866261211827677</v>
      </c>
    </row>
    <row r="2115" spans="1:13" x14ac:dyDescent="0.15">
      <c r="A2115" s="1" t="s">
        <v>34</v>
      </c>
      <c r="B2115">
        <v>2</v>
      </c>
      <c r="C2115" s="1">
        <v>9</v>
      </c>
      <c r="D2115" s="2">
        <v>1</v>
      </c>
      <c r="E2115" s="2">
        <v>2</v>
      </c>
      <c r="F2115" s="6">
        <v>3</v>
      </c>
      <c r="G2115" s="11">
        <v>96.579794248763051</v>
      </c>
      <c r="H2115" s="11">
        <v>43.411679794144412</v>
      </c>
    </row>
    <row r="2116" spans="1:13" x14ac:dyDescent="0.15">
      <c r="A2116" s="1" t="s">
        <v>34</v>
      </c>
      <c r="B2116">
        <v>2</v>
      </c>
      <c r="C2116" s="1">
        <v>9</v>
      </c>
      <c r="D2116" s="2">
        <v>1</v>
      </c>
      <c r="E2116" s="2">
        <v>2</v>
      </c>
      <c r="F2116" s="6">
        <v>4</v>
      </c>
      <c r="G2116" s="11">
        <v>102.5390621662666</v>
      </c>
      <c r="H2116" s="11">
        <v>64.077551305319005</v>
      </c>
    </row>
    <row r="2117" spans="1:13" x14ac:dyDescent="0.15">
      <c r="A2117" s="1" t="s">
        <v>34</v>
      </c>
      <c r="B2117">
        <v>2</v>
      </c>
      <c r="C2117" s="1">
        <v>9</v>
      </c>
      <c r="D2117" s="2">
        <v>1</v>
      </c>
      <c r="E2117" s="2">
        <v>2</v>
      </c>
      <c r="F2117" s="6">
        <v>5</v>
      </c>
      <c r="G2117" s="11">
        <v>113.54304306079462</v>
      </c>
      <c r="H2117" s="11">
        <v>41.056516514697122</v>
      </c>
    </row>
    <row r="2118" spans="1:13" x14ac:dyDescent="0.15">
      <c r="A2118" s="1" t="s">
        <v>34</v>
      </c>
      <c r="B2118">
        <v>2</v>
      </c>
      <c r="C2118" s="1">
        <v>9</v>
      </c>
      <c r="D2118" s="2">
        <v>1</v>
      </c>
      <c r="E2118" s="2">
        <v>2</v>
      </c>
      <c r="F2118" s="6">
        <v>6</v>
      </c>
      <c r="G2118" s="11">
        <v>133.75959418017931</v>
      </c>
      <c r="H2118" s="11">
        <v>52.221646815121701</v>
      </c>
    </row>
    <row r="2119" spans="1:13" x14ac:dyDescent="0.15">
      <c r="A2119" s="1" t="s">
        <v>34</v>
      </c>
      <c r="B2119">
        <v>2</v>
      </c>
      <c r="C2119" s="1">
        <v>9</v>
      </c>
      <c r="D2119" s="2">
        <v>1</v>
      </c>
      <c r="E2119" s="2">
        <v>2</v>
      </c>
      <c r="F2119" s="6">
        <v>7</v>
      </c>
      <c r="G2119" s="11">
        <v>0</v>
      </c>
      <c r="H2119" s="11">
        <v>0</v>
      </c>
    </row>
    <row r="2120" spans="1:13" x14ac:dyDescent="0.15">
      <c r="A2120" s="1" t="s">
        <v>34</v>
      </c>
      <c r="B2120">
        <v>2</v>
      </c>
      <c r="C2120" s="1">
        <v>9</v>
      </c>
      <c r="D2120" s="2">
        <v>1</v>
      </c>
      <c r="E2120" s="2">
        <v>2</v>
      </c>
      <c r="F2120" s="6">
        <v>8</v>
      </c>
      <c r="G2120" s="11">
        <v>0</v>
      </c>
      <c r="H2120" s="11">
        <v>0</v>
      </c>
    </row>
    <row r="2121" spans="1:13" x14ac:dyDescent="0.15">
      <c r="A2121" s="1" t="s">
        <v>34</v>
      </c>
      <c r="B2121">
        <v>2</v>
      </c>
      <c r="C2121" s="1">
        <v>9</v>
      </c>
      <c r="D2121" s="2">
        <v>1</v>
      </c>
      <c r="E2121" s="2">
        <v>2</v>
      </c>
      <c r="F2121" s="6">
        <v>9</v>
      </c>
      <c r="G2121" s="11">
        <v>0</v>
      </c>
      <c r="H2121" s="11">
        <v>0</v>
      </c>
    </row>
    <row r="2122" spans="1:13" x14ac:dyDescent="0.15">
      <c r="A2122" s="1" t="s">
        <v>34</v>
      </c>
      <c r="B2122">
        <v>2</v>
      </c>
      <c r="C2122" s="1">
        <v>9</v>
      </c>
      <c r="D2122" s="2">
        <v>1</v>
      </c>
      <c r="E2122" s="2">
        <v>2</v>
      </c>
      <c r="F2122" s="6">
        <v>10</v>
      </c>
      <c r="G2122" s="11">
        <v>0</v>
      </c>
      <c r="H2122" s="11">
        <v>0</v>
      </c>
    </row>
    <row r="2123" spans="1:13" x14ac:dyDescent="0.15">
      <c r="A2123" s="1" t="s">
        <v>34</v>
      </c>
      <c r="B2123">
        <v>2</v>
      </c>
      <c r="C2123" s="1">
        <v>9</v>
      </c>
      <c r="D2123" s="2">
        <v>1</v>
      </c>
      <c r="E2123" s="2">
        <v>3</v>
      </c>
      <c r="F2123" s="6">
        <v>1</v>
      </c>
      <c r="G2123" s="11">
        <v>77.35564327895105</v>
      </c>
      <c r="H2123" s="11">
        <v>37.333663768475112</v>
      </c>
      <c r="I2123" s="8">
        <v>917.73387538784891</v>
      </c>
      <c r="J2123" s="9">
        <f>AVERAGE(G2123:G2132)</f>
        <v>91.773387538784888</v>
      </c>
      <c r="K2123" s="9">
        <f>STDEV(G2123:G2132)</f>
        <v>21.417858704111772</v>
      </c>
      <c r="L2123" s="9">
        <f>AVERAGE(H2123:H2132)</f>
        <v>41.773901090003747</v>
      </c>
      <c r="M2123">
        <f>STDEV(H2123:H2132)</f>
        <v>9.1884506897385005</v>
      </c>
    </row>
    <row r="2124" spans="1:13" x14ac:dyDescent="0.15">
      <c r="A2124" s="1" t="s">
        <v>34</v>
      </c>
      <c r="B2124">
        <v>2</v>
      </c>
      <c r="C2124" s="1">
        <v>9</v>
      </c>
      <c r="D2124" s="2">
        <v>1</v>
      </c>
      <c r="E2124" s="2">
        <v>3</v>
      </c>
      <c r="F2124" s="6">
        <v>2</v>
      </c>
      <c r="G2124" s="11">
        <v>101.17625182664398</v>
      </c>
      <c r="H2124" s="11">
        <v>54.608864355498078</v>
      </c>
    </row>
    <row r="2125" spans="1:13" x14ac:dyDescent="0.15">
      <c r="A2125" s="1" t="s">
        <v>34</v>
      </c>
      <c r="B2125">
        <v>2</v>
      </c>
      <c r="C2125" s="1">
        <v>9</v>
      </c>
      <c r="D2125" s="2">
        <v>1</v>
      </c>
      <c r="E2125" s="2">
        <v>3</v>
      </c>
      <c r="F2125" s="6">
        <v>3</v>
      </c>
      <c r="G2125" s="11">
        <v>84.015428986087471</v>
      </c>
      <c r="H2125" s="11">
        <v>45.994487002287968</v>
      </c>
    </row>
    <row r="2126" spans="1:13" x14ac:dyDescent="0.15">
      <c r="A2126" s="1" t="s">
        <v>34</v>
      </c>
      <c r="B2126">
        <v>2</v>
      </c>
      <c r="C2126" s="1">
        <v>9</v>
      </c>
      <c r="D2126" s="2">
        <v>1</v>
      </c>
      <c r="E2126" s="2">
        <v>3</v>
      </c>
      <c r="F2126" s="6">
        <v>4</v>
      </c>
      <c r="G2126" s="11">
        <v>79.861799519567597</v>
      </c>
      <c r="H2126" s="11">
        <v>35.168528033567419</v>
      </c>
    </row>
    <row r="2127" spans="1:13" x14ac:dyDescent="0.15">
      <c r="A2127" s="1" t="s">
        <v>34</v>
      </c>
      <c r="B2127">
        <v>2</v>
      </c>
      <c r="C2127" s="1">
        <v>9</v>
      </c>
      <c r="D2127" s="2">
        <v>1</v>
      </c>
      <c r="E2127" s="2">
        <v>3</v>
      </c>
      <c r="F2127" s="6">
        <v>5</v>
      </c>
      <c r="G2127" s="11">
        <v>70.306454809328386</v>
      </c>
      <c r="H2127" s="11">
        <v>24.725853541079328</v>
      </c>
    </row>
    <row r="2128" spans="1:13" x14ac:dyDescent="0.15">
      <c r="A2128" s="1" t="s">
        <v>34</v>
      </c>
      <c r="B2128">
        <v>2</v>
      </c>
      <c r="C2128" s="1">
        <v>9</v>
      </c>
      <c r="D2128" s="2">
        <v>1</v>
      </c>
      <c r="E2128" s="2">
        <v>3</v>
      </c>
      <c r="F2128" s="6">
        <v>6</v>
      </c>
      <c r="G2128" s="11">
        <v>71.537423981583416</v>
      </c>
      <c r="H2128" s="11">
        <v>39.008322314692386</v>
      </c>
    </row>
    <row r="2129" spans="1:13" x14ac:dyDescent="0.15">
      <c r="A2129" s="1" t="s">
        <v>34</v>
      </c>
      <c r="B2129">
        <v>2</v>
      </c>
      <c r="C2129" s="1">
        <v>9</v>
      </c>
      <c r="D2129" s="2">
        <v>1</v>
      </c>
      <c r="E2129" s="2">
        <v>3</v>
      </c>
      <c r="F2129" s="6">
        <v>7</v>
      </c>
      <c r="G2129" s="11">
        <v>92.080202682414154</v>
      </c>
      <c r="H2129" s="11">
        <v>46.990100451302958</v>
      </c>
    </row>
    <row r="2130" spans="1:13" x14ac:dyDescent="0.15">
      <c r="A2130" s="1" t="s">
        <v>34</v>
      </c>
      <c r="B2130">
        <v>2</v>
      </c>
      <c r="C2130" s="1">
        <v>9</v>
      </c>
      <c r="D2130" s="2">
        <v>1</v>
      </c>
      <c r="E2130" s="2">
        <v>3</v>
      </c>
      <c r="F2130" s="6">
        <v>8</v>
      </c>
      <c r="G2130" s="11">
        <v>138.3178581723551</v>
      </c>
      <c r="H2130" s="11">
        <v>53.967220413501401</v>
      </c>
    </row>
    <row r="2131" spans="1:13" x14ac:dyDescent="0.15">
      <c r="A2131" s="1" t="s">
        <v>34</v>
      </c>
      <c r="B2131">
        <v>2</v>
      </c>
      <c r="C2131" s="1">
        <v>9</v>
      </c>
      <c r="D2131" s="2">
        <v>1</v>
      </c>
      <c r="E2131" s="2">
        <v>3</v>
      </c>
      <c r="F2131" s="6">
        <v>9</v>
      </c>
      <c r="G2131" s="11">
        <v>87.354593334000597</v>
      </c>
      <c r="H2131" s="11">
        <v>35.891695481451094</v>
      </c>
    </row>
    <row r="2132" spans="1:13" x14ac:dyDescent="0.15">
      <c r="A2132" s="1" t="s">
        <v>34</v>
      </c>
      <c r="B2132">
        <v>2</v>
      </c>
      <c r="C2132" s="1">
        <v>9</v>
      </c>
      <c r="D2132" s="2">
        <v>1</v>
      </c>
      <c r="E2132" s="2">
        <v>3</v>
      </c>
      <c r="F2132" s="6">
        <v>10</v>
      </c>
      <c r="G2132" s="11">
        <v>115.72821879691722</v>
      </c>
      <c r="H2132" s="11">
        <v>44.050275538181722</v>
      </c>
    </row>
    <row r="2133" spans="1:13" x14ac:dyDescent="0.15">
      <c r="A2133" s="1" t="s">
        <v>34</v>
      </c>
      <c r="B2133">
        <v>2</v>
      </c>
      <c r="C2133" s="1">
        <v>9</v>
      </c>
      <c r="D2133" s="2">
        <v>1</v>
      </c>
      <c r="E2133" s="2">
        <v>4</v>
      </c>
      <c r="F2133" s="6">
        <v>1</v>
      </c>
      <c r="G2133" s="11">
        <v>47.379682254734767</v>
      </c>
      <c r="H2133" s="11">
        <v>23.522986352349442</v>
      </c>
      <c r="I2133" s="8">
        <v>808.57444295844186</v>
      </c>
      <c r="J2133" s="9">
        <f>AVERAGE(G2133:G2142)</f>
        <v>80.857444295844189</v>
      </c>
      <c r="K2133" s="9">
        <f>STDEV(G2133:G2142)</f>
        <v>33.424854815763872</v>
      </c>
      <c r="L2133" s="9">
        <f>AVERAGE(H2133:H2142)</f>
        <v>48.88993375321234</v>
      </c>
      <c r="M2133">
        <f>STDEV(H2133:H2142)</f>
        <v>23.176588153983239</v>
      </c>
    </row>
    <row r="2134" spans="1:13" x14ac:dyDescent="0.15">
      <c r="A2134" s="1" t="s">
        <v>34</v>
      </c>
      <c r="B2134">
        <v>2</v>
      </c>
      <c r="C2134" s="1">
        <v>9</v>
      </c>
      <c r="D2134" s="2">
        <v>1</v>
      </c>
      <c r="E2134" s="2">
        <v>4</v>
      </c>
      <c r="F2134" s="6">
        <v>2</v>
      </c>
      <c r="G2134" s="11">
        <v>89.605672830087073</v>
      </c>
      <c r="H2134" s="11">
        <v>70.446203199951725</v>
      </c>
    </row>
    <row r="2135" spans="1:13" x14ac:dyDescent="0.15">
      <c r="A2135" s="1" t="s">
        <v>34</v>
      </c>
      <c r="B2135">
        <v>2</v>
      </c>
      <c r="C2135" s="1">
        <v>9</v>
      </c>
      <c r="D2135" s="2">
        <v>1</v>
      </c>
      <c r="E2135" s="2">
        <v>4</v>
      </c>
      <c r="F2135" s="6">
        <v>3</v>
      </c>
      <c r="G2135" s="11">
        <v>69.360580199263978</v>
      </c>
      <c r="H2135" s="11">
        <v>36.202913645528717</v>
      </c>
    </row>
    <row r="2136" spans="1:13" x14ac:dyDescent="0.15">
      <c r="A2136" s="1" t="s">
        <v>34</v>
      </c>
      <c r="B2136">
        <v>2</v>
      </c>
      <c r="C2136" s="1">
        <v>9</v>
      </c>
      <c r="D2136" s="2">
        <v>1</v>
      </c>
      <c r="E2136" s="2">
        <v>4</v>
      </c>
      <c r="F2136" s="6">
        <v>4</v>
      </c>
      <c r="G2136" s="11">
        <v>114.03614127995692</v>
      </c>
      <c r="H2136" s="11">
        <v>52.747421795956527</v>
      </c>
    </row>
    <row r="2137" spans="1:13" x14ac:dyDescent="0.15">
      <c r="A2137" s="1" t="s">
        <v>34</v>
      </c>
      <c r="B2137">
        <v>2</v>
      </c>
      <c r="C2137" s="1">
        <v>9</v>
      </c>
      <c r="D2137" s="2">
        <v>1</v>
      </c>
      <c r="E2137" s="2">
        <v>4</v>
      </c>
      <c r="F2137" s="6">
        <v>5</v>
      </c>
      <c r="G2137" s="11">
        <v>145.83834592944979</v>
      </c>
      <c r="H2137" s="11">
        <v>75.419726136138124</v>
      </c>
    </row>
    <row r="2138" spans="1:13" x14ac:dyDescent="0.15">
      <c r="A2138" s="1" t="s">
        <v>34</v>
      </c>
      <c r="B2138">
        <v>2</v>
      </c>
      <c r="C2138" s="1">
        <v>9</v>
      </c>
      <c r="D2138" s="2">
        <v>1</v>
      </c>
      <c r="E2138" s="2">
        <v>4</v>
      </c>
      <c r="F2138" s="6">
        <v>6</v>
      </c>
      <c r="G2138" s="11">
        <v>56.697004218651834</v>
      </c>
      <c r="H2138" s="11">
        <v>24.92787204247254</v>
      </c>
    </row>
    <row r="2139" spans="1:13" x14ac:dyDescent="0.15">
      <c r="A2139" s="1" t="s">
        <v>34</v>
      </c>
      <c r="B2139">
        <v>2</v>
      </c>
      <c r="C2139" s="1">
        <v>9</v>
      </c>
      <c r="D2139" s="2">
        <v>1</v>
      </c>
      <c r="E2139" s="2">
        <v>4</v>
      </c>
      <c r="F2139" s="6">
        <v>7</v>
      </c>
      <c r="G2139" s="11">
        <v>99.579198276635864</v>
      </c>
      <c r="H2139" s="11">
        <v>64.850635610869531</v>
      </c>
    </row>
    <row r="2140" spans="1:13" x14ac:dyDescent="0.15">
      <c r="A2140" s="1" t="s">
        <v>34</v>
      </c>
      <c r="B2140">
        <v>2</v>
      </c>
      <c r="C2140" s="1">
        <v>9</v>
      </c>
      <c r="D2140" s="2">
        <v>1</v>
      </c>
      <c r="E2140" s="2">
        <v>4</v>
      </c>
      <c r="F2140" s="6">
        <v>8</v>
      </c>
      <c r="G2140" s="11">
        <v>44.745914280585232</v>
      </c>
      <c r="H2140" s="11">
        <v>33.41037812437321</v>
      </c>
    </row>
    <row r="2141" spans="1:13" x14ac:dyDescent="0.15">
      <c r="A2141" s="1" t="s">
        <v>34</v>
      </c>
      <c r="B2141">
        <v>2</v>
      </c>
      <c r="C2141" s="1">
        <v>9</v>
      </c>
      <c r="D2141" s="2">
        <v>1</v>
      </c>
      <c r="E2141" s="2">
        <v>4</v>
      </c>
      <c r="F2141" s="6">
        <v>9</v>
      </c>
      <c r="G2141" s="11">
        <v>48.80081689255902</v>
      </c>
      <c r="H2141" s="11">
        <v>24.257510729613735</v>
      </c>
    </row>
    <row r="2142" spans="1:13" x14ac:dyDescent="0.15">
      <c r="A2142" s="1" t="s">
        <v>34</v>
      </c>
      <c r="B2142">
        <v>2</v>
      </c>
      <c r="C2142" s="1">
        <v>9</v>
      </c>
      <c r="D2142" s="2">
        <v>1</v>
      </c>
      <c r="E2142" s="2">
        <v>4</v>
      </c>
      <c r="F2142" s="6">
        <v>10</v>
      </c>
      <c r="G2142" s="11">
        <v>92.531086796517371</v>
      </c>
      <c r="H2142" s="11">
        <v>83.113689894869879</v>
      </c>
    </row>
    <row r="2143" spans="1:13" x14ac:dyDescent="0.15">
      <c r="A2143" s="1" t="s">
        <v>34</v>
      </c>
      <c r="B2143">
        <v>2</v>
      </c>
      <c r="C2143" s="1">
        <v>9</v>
      </c>
      <c r="D2143" s="2">
        <v>1</v>
      </c>
      <c r="E2143" s="6">
        <v>5</v>
      </c>
      <c r="F2143" s="6">
        <v>1</v>
      </c>
      <c r="G2143" s="11">
        <v>165.35957366336635</v>
      </c>
      <c r="H2143" s="11">
        <v>72.7118181366953</v>
      </c>
      <c r="I2143" s="8">
        <v>749.63928574257432</v>
      </c>
      <c r="J2143" s="9">
        <f>AVERAGE(G2143:G2152)</f>
        <v>74.963928574257437</v>
      </c>
      <c r="K2143" s="9">
        <f>STDEV(G2143:G2152)</f>
        <v>59.475324599743942</v>
      </c>
      <c r="L2143" s="9">
        <f>AVERAGE(H2143:H2152)</f>
        <v>33.60810624309137</v>
      </c>
      <c r="M2143">
        <f>STDEV(H2143:H2152)</f>
        <v>26.871486560500333</v>
      </c>
    </row>
    <row r="2144" spans="1:13" x14ac:dyDescent="0.15">
      <c r="A2144" s="1" t="s">
        <v>34</v>
      </c>
      <c r="B2144">
        <v>2</v>
      </c>
      <c r="C2144" s="1">
        <v>9</v>
      </c>
      <c r="D2144" s="2">
        <v>1</v>
      </c>
      <c r="E2144" s="6">
        <v>5</v>
      </c>
      <c r="F2144" s="6">
        <v>2</v>
      </c>
      <c r="G2144" s="11">
        <v>48.711611188118809</v>
      </c>
      <c r="H2144" s="11">
        <v>41.040180694246317</v>
      </c>
    </row>
    <row r="2145" spans="1:13" x14ac:dyDescent="0.15">
      <c r="A2145" s="1" t="s">
        <v>34</v>
      </c>
      <c r="B2145">
        <v>2</v>
      </c>
      <c r="C2145" s="1">
        <v>9</v>
      </c>
      <c r="D2145" s="2">
        <v>1</v>
      </c>
      <c r="E2145" s="6">
        <v>5</v>
      </c>
      <c r="F2145" s="6">
        <v>3</v>
      </c>
      <c r="G2145" s="11">
        <v>86.926867029702976</v>
      </c>
      <c r="H2145" s="11">
        <v>24.077743515185624</v>
      </c>
    </row>
    <row r="2146" spans="1:13" x14ac:dyDescent="0.15">
      <c r="A2146" s="1" t="s">
        <v>34</v>
      </c>
      <c r="B2146">
        <v>2</v>
      </c>
      <c r="C2146" s="1">
        <v>9</v>
      </c>
      <c r="D2146" s="2">
        <v>1</v>
      </c>
      <c r="E2146" s="6">
        <v>5</v>
      </c>
      <c r="F2146" s="6">
        <v>4</v>
      </c>
      <c r="G2146" s="11">
        <v>99.335113960396043</v>
      </c>
      <c r="H2146" s="11">
        <v>45.917089524008297</v>
      </c>
    </row>
    <row r="2147" spans="1:13" x14ac:dyDescent="0.15">
      <c r="A2147" s="1" t="s">
        <v>34</v>
      </c>
      <c r="B2147">
        <v>2</v>
      </c>
      <c r="C2147" s="1">
        <v>9</v>
      </c>
      <c r="D2147" s="2">
        <v>1</v>
      </c>
      <c r="E2147" s="6">
        <v>5</v>
      </c>
      <c r="F2147" s="6">
        <v>5</v>
      </c>
      <c r="G2147" s="11">
        <v>107.79682158415841</v>
      </c>
      <c r="H2147" s="11">
        <v>34.988939724935769</v>
      </c>
    </row>
    <row r="2148" spans="1:13" x14ac:dyDescent="0.15">
      <c r="A2148" s="1" t="s">
        <v>34</v>
      </c>
      <c r="B2148">
        <v>2</v>
      </c>
      <c r="C2148" s="1">
        <v>9</v>
      </c>
      <c r="D2148" s="2">
        <v>1</v>
      </c>
      <c r="E2148" s="6">
        <v>5</v>
      </c>
      <c r="F2148" s="6">
        <v>6</v>
      </c>
      <c r="G2148" s="11">
        <v>113.41115118811882</v>
      </c>
      <c r="H2148" s="11">
        <v>62.217560590461886</v>
      </c>
    </row>
    <row r="2149" spans="1:13" x14ac:dyDescent="0.15">
      <c r="A2149" s="1" t="s">
        <v>34</v>
      </c>
      <c r="B2149">
        <v>2</v>
      </c>
      <c r="C2149" s="1">
        <v>9</v>
      </c>
      <c r="D2149" s="2">
        <v>1</v>
      </c>
      <c r="E2149" s="2">
        <v>5</v>
      </c>
      <c r="F2149" s="6">
        <v>7</v>
      </c>
      <c r="G2149" s="11">
        <v>128.09814712871287</v>
      </c>
      <c r="H2149" s="11">
        <v>55.127730245380526</v>
      </c>
    </row>
    <row r="2150" spans="1:13" x14ac:dyDescent="0.15">
      <c r="A2150" s="1" t="s">
        <v>34</v>
      </c>
      <c r="B2150">
        <v>2</v>
      </c>
      <c r="C2150" s="1">
        <v>9</v>
      </c>
      <c r="D2150" s="2">
        <v>1</v>
      </c>
      <c r="E2150" s="6">
        <v>5</v>
      </c>
      <c r="F2150" s="6">
        <v>8</v>
      </c>
      <c r="G2150" s="11">
        <v>0</v>
      </c>
      <c r="H2150" s="11">
        <v>0</v>
      </c>
    </row>
    <row r="2151" spans="1:13" x14ac:dyDescent="0.15">
      <c r="A2151" s="1" t="s">
        <v>34</v>
      </c>
      <c r="B2151">
        <v>2</v>
      </c>
      <c r="C2151" s="1">
        <v>9</v>
      </c>
      <c r="D2151" s="2">
        <v>1</v>
      </c>
      <c r="E2151" s="6">
        <v>5</v>
      </c>
      <c r="F2151" s="6">
        <v>9</v>
      </c>
      <c r="G2151" s="11">
        <v>0</v>
      </c>
      <c r="H2151" s="11">
        <v>0</v>
      </c>
    </row>
    <row r="2152" spans="1:13" x14ac:dyDescent="0.15">
      <c r="A2152" s="1" t="s">
        <v>34</v>
      </c>
      <c r="B2152">
        <v>2</v>
      </c>
      <c r="C2152" s="1">
        <v>9</v>
      </c>
      <c r="D2152" s="2">
        <v>1</v>
      </c>
      <c r="E2152" s="6">
        <v>5</v>
      </c>
      <c r="F2152" s="6">
        <v>10</v>
      </c>
      <c r="G2152" s="11">
        <v>0</v>
      </c>
      <c r="H2152" s="11">
        <v>0</v>
      </c>
    </row>
    <row r="2153" spans="1:13" x14ac:dyDescent="0.15">
      <c r="A2153" s="1" t="s">
        <v>34</v>
      </c>
      <c r="B2153">
        <v>2</v>
      </c>
      <c r="C2153" s="1">
        <v>9</v>
      </c>
      <c r="D2153" s="2">
        <v>2</v>
      </c>
      <c r="E2153" s="2">
        <v>1</v>
      </c>
      <c r="F2153" s="6">
        <v>1</v>
      </c>
      <c r="G2153" s="11">
        <v>48.545797178624817</v>
      </c>
      <c r="H2153" s="11">
        <v>13.995808511944974</v>
      </c>
      <c r="I2153" s="8">
        <v>78.284641255605379</v>
      </c>
      <c r="J2153" s="9">
        <f>AVERAGE(G2153:G2162)</f>
        <v>7.8284641255605383</v>
      </c>
      <c r="K2153" s="9">
        <f>STDEV(G2153:G2162)</f>
        <v>16.948903659224701</v>
      </c>
      <c r="L2153" s="9">
        <f>AVERAGE(H2153:H2162)</f>
        <v>2.8804737257723465</v>
      </c>
      <c r="M2153">
        <f>STDEV(H2153:H2162)</f>
        <v>5.9997545834261077</v>
      </c>
    </row>
    <row r="2154" spans="1:13" x14ac:dyDescent="0.15">
      <c r="A2154" s="1" t="s">
        <v>34</v>
      </c>
      <c r="B2154">
        <v>2</v>
      </c>
      <c r="C2154" s="1">
        <v>9</v>
      </c>
      <c r="D2154" s="2">
        <v>2</v>
      </c>
      <c r="E2154" s="2">
        <v>1</v>
      </c>
      <c r="F2154" s="6">
        <v>2</v>
      </c>
      <c r="G2154" s="11">
        <v>28.999932922272048</v>
      </c>
      <c r="H2154" s="11">
        <v>14.525206721792477</v>
      </c>
    </row>
    <row r="2155" spans="1:13" x14ac:dyDescent="0.15">
      <c r="A2155" s="1" t="s">
        <v>34</v>
      </c>
      <c r="B2155">
        <v>2</v>
      </c>
      <c r="C2155" s="1">
        <v>9</v>
      </c>
      <c r="D2155" s="2">
        <v>2</v>
      </c>
      <c r="E2155" s="2">
        <v>1</v>
      </c>
      <c r="F2155" s="6">
        <v>3</v>
      </c>
      <c r="G2155" s="11">
        <v>0.73891115470852031</v>
      </c>
      <c r="H2155" s="11">
        <v>0.28372202398601326</v>
      </c>
    </row>
    <row r="2156" spans="1:13" x14ac:dyDescent="0.15">
      <c r="A2156" s="1" t="s">
        <v>34</v>
      </c>
      <c r="B2156">
        <v>2</v>
      </c>
      <c r="C2156" s="1">
        <v>9</v>
      </c>
      <c r="D2156" s="2">
        <v>2</v>
      </c>
      <c r="E2156" s="2">
        <v>1</v>
      </c>
      <c r="F2156" s="6">
        <v>4</v>
      </c>
      <c r="G2156" s="7">
        <v>0</v>
      </c>
      <c r="H2156" s="7">
        <v>0</v>
      </c>
    </row>
    <row r="2157" spans="1:13" x14ac:dyDescent="0.15">
      <c r="A2157" s="1" t="s">
        <v>34</v>
      </c>
      <c r="B2157">
        <v>2</v>
      </c>
      <c r="C2157" s="1">
        <v>9</v>
      </c>
      <c r="D2157" s="2">
        <v>2</v>
      </c>
      <c r="E2157" s="2">
        <v>1</v>
      </c>
      <c r="F2157" s="6">
        <v>5</v>
      </c>
      <c r="G2157" s="7">
        <v>0</v>
      </c>
      <c r="H2157" s="7">
        <v>0</v>
      </c>
    </row>
    <row r="2158" spans="1:13" x14ac:dyDescent="0.15">
      <c r="A2158" s="1" t="s">
        <v>34</v>
      </c>
      <c r="B2158">
        <v>2</v>
      </c>
      <c r="C2158" s="1">
        <v>9</v>
      </c>
      <c r="D2158" s="2">
        <v>2</v>
      </c>
      <c r="E2158" s="2">
        <v>1</v>
      </c>
      <c r="F2158" s="6">
        <v>6</v>
      </c>
      <c r="G2158" s="7">
        <v>0</v>
      </c>
      <c r="H2158" s="7">
        <v>0</v>
      </c>
    </row>
    <row r="2159" spans="1:13" x14ac:dyDescent="0.15">
      <c r="A2159" s="1" t="s">
        <v>34</v>
      </c>
      <c r="B2159">
        <v>2</v>
      </c>
      <c r="C2159" s="1">
        <v>9</v>
      </c>
      <c r="D2159" s="2">
        <v>2</v>
      </c>
      <c r="E2159" s="2">
        <v>1</v>
      </c>
      <c r="F2159" s="6">
        <v>7</v>
      </c>
      <c r="G2159" s="7">
        <v>0</v>
      </c>
      <c r="H2159" s="7">
        <v>0</v>
      </c>
    </row>
    <row r="2160" spans="1:13" x14ac:dyDescent="0.15">
      <c r="A2160" s="1" t="s">
        <v>34</v>
      </c>
      <c r="B2160">
        <v>2</v>
      </c>
      <c r="C2160" s="1">
        <v>9</v>
      </c>
      <c r="D2160" s="2">
        <v>2</v>
      </c>
      <c r="E2160" s="2">
        <v>1</v>
      </c>
      <c r="F2160" s="6">
        <v>8</v>
      </c>
      <c r="G2160" s="7">
        <v>0</v>
      </c>
      <c r="H2160" s="7">
        <v>0</v>
      </c>
    </row>
    <row r="2161" spans="1:13" x14ac:dyDescent="0.15">
      <c r="A2161" s="1" t="s">
        <v>34</v>
      </c>
      <c r="B2161">
        <v>2</v>
      </c>
      <c r="C2161" s="1">
        <v>9</v>
      </c>
      <c r="D2161" s="2">
        <v>2</v>
      </c>
      <c r="E2161" s="2">
        <v>1</v>
      </c>
      <c r="F2161" s="6">
        <v>9</v>
      </c>
      <c r="G2161" s="7">
        <v>0</v>
      </c>
      <c r="H2161" s="7">
        <v>0</v>
      </c>
    </row>
    <row r="2162" spans="1:13" x14ac:dyDescent="0.15">
      <c r="A2162" s="1" t="s">
        <v>34</v>
      </c>
      <c r="B2162">
        <v>2</v>
      </c>
      <c r="C2162" s="1">
        <v>9</v>
      </c>
      <c r="D2162" s="2">
        <v>2</v>
      </c>
      <c r="E2162" s="2">
        <v>1</v>
      </c>
      <c r="F2162" s="6">
        <v>10</v>
      </c>
      <c r="G2162" s="7">
        <v>0</v>
      </c>
      <c r="H2162" s="7">
        <v>0</v>
      </c>
    </row>
    <row r="2163" spans="1:13" x14ac:dyDescent="0.15">
      <c r="A2163" s="1" t="s">
        <v>34</v>
      </c>
      <c r="B2163">
        <v>2</v>
      </c>
      <c r="C2163" s="1">
        <v>9</v>
      </c>
      <c r="D2163" s="2">
        <v>2</v>
      </c>
      <c r="E2163" s="2">
        <v>2</v>
      </c>
      <c r="F2163" s="6">
        <v>1</v>
      </c>
      <c r="G2163" s="11">
        <v>39.04243809317208</v>
      </c>
      <c r="H2163" s="11">
        <v>12.416613820598659</v>
      </c>
      <c r="I2163" s="8">
        <v>309.16608937577956</v>
      </c>
      <c r="J2163" s="9">
        <f>AVERAGE(G2163:G2172)</f>
        <v>30.916608937577955</v>
      </c>
      <c r="K2163" s="9">
        <f>STDEV(G2163:G2172)</f>
        <v>33.291228639979352</v>
      </c>
      <c r="L2163" s="9">
        <f>AVERAGE(H2163:H2172)</f>
        <v>13.653146367646439</v>
      </c>
      <c r="M2163">
        <f>STDEV(H2163:H2172)</f>
        <v>19.483121405948683</v>
      </c>
    </row>
    <row r="2164" spans="1:13" x14ac:dyDescent="0.15">
      <c r="A2164" s="1" t="s">
        <v>34</v>
      </c>
      <c r="B2164">
        <v>2</v>
      </c>
      <c r="C2164" s="1">
        <v>9</v>
      </c>
      <c r="D2164" s="2">
        <v>2</v>
      </c>
      <c r="E2164" s="2">
        <v>2</v>
      </c>
      <c r="F2164" s="6">
        <v>2</v>
      </c>
      <c r="G2164" s="11">
        <v>97.623098432669892</v>
      </c>
      <c r="H2164" s="11">
        <v>64.67919504326899</v>
      </c>
    </row>
    <row r="2165" spans="1:13" x14ac:dyDescent="0.15">
      <c r="A2165" s="1" t="s">
        <v>34</v>
      </c>
      <c r="B2165">
        <v>2</v>
      </c>
      <c r="C2165" s="1">
        <v>9</v>
      </c>
      <c r="D2165" s="2">
        <v>2</v>
      </c>
      <c r="E2165" s="2">
        <v>2</v>
      </c>
      <c r="F2165" s="6">
        <v>3</v>
      </c>
      <c r="G2165" s="11">
        <v>4.086950919247248</v>
      </c>
      <c r="H2165" s="11">
        <v>1.4707682038159871</v>
      </c>
    </row>
    <row r="2166" spans="1:13" x14ac:dyDescent="0.15">
      <c r="A2166" s="1" t="s">
        <v>34</v>
      </c>
      <c r="B2166">
        <v>2</v>
      </c>
      <c r="C2166" s="1">
        <v>9</v>
      </c>
      <c r="D2166" s="2">
        <v>2</v>
      </c>
      <c r="E2166" s="2">
        <v>2</v>
      </c>
      <c r="F2166" s="6">
        <v>4</v>
      </c>
      <c r="G2166" s="11">
        <v>21.271002874342425</v>
      </c>
      <c r="H2166" s="11">
        <v>9.2520254143274965</v>
      </c>
    </row>
    <row r="2167" spans="1:13" x14ac:dyDescent="0.15">
      <c r="A2167" s="1" t="s">
        <v>34</v>
      </c>
      <c r="B2167">
        <v>2</v>
      </c>
      <c r="C2167" s="1">
        <v>9</v>
      </c>
      <c r="D2167" s="2">
        <v>2</v>
      </c>
      <c r="E2167" s="2">
        <v>2</v>
      </c>
      <c r="F2167" s="6">
        <v>5</v>
      </c>
      <c r="G2167" s="11">
        <v>48.071137154943322</v>
      </c>
      <c r="H2167" s="11">
        <v>14.358531596710822</v>
      </c>
    </row>
    <row r="2168" spans="1:13" x14ac:dyDescent="0.15">
      <c r="A2168" s="1" t="s">
        <v>34</v>
      </c>
      <c r="B2168">
        <v>2</v>
      </c>
      <c r="C2168" s="1">
        <v>9</v>
      </c>
      <c r="D2168" s="2">
        <v>2</v>
      </c>
      <c r="E2168" s="2">
        <v>2</v>
      </c>
      <c r="F2168" s="6">
        <v>6</v>
      </c>
      <c r="G2168" s="11">
        <v>69.422518791691516</v>
      </c>
      <c r="H2168" s="11">
        <v>22.599393149533793</v>
      </c>
    </row>
    <row r="2169" spans="1:13" x14ac:dyDescent="0.15">
      <c r="A2169" s="1" t="s">
        <v>34</v>
      </c>
      <c r="B2169">
        <v>2</v>
      </c>
      <c r="C2169" s="1">
        <v>9</v>
      </c>
      <c r="D2169" s="2">
        <v>2</v>
      </c>
      <c r="E2169" s="2">
        <v>2</v>
      </c>
      <c r="F2169" s="6">
        <v>7</v>
      </c>
      <c r="G2169" s="11">
        <v>29.648943109713109</v>
      </c>
      <c r="H2169" s="11">
        <v>11.75493644820866</v>
      </c>
    </row>
    <row r="2170" spans="1:13" x14ac:dyDescent="0.15">
      <c r="A2170" s="1" t="s">
        <v>34</v>
      </c>
      <c r="B2170">
        <v>2</v>
      </c>
      <c r="C2170" s="1">
        <v>9</v>
      </c>
      <c r="D2170" s="2">
        <v>2</v>
      </c>
      <c r="E2170" s="2">
        <v>2</v>
      </c>
      <c r="F2170" s="6">
        <v>8</v>
      </c>
      <c r="G2170" s="7">
        <v>0</v>
      </c>
      <c r="H2170" s="7">
        <v>0</v>
      </c>
    </row>
    <row r="2171" spans="1:13" x14ac:dyDescent="0.15">
      <c r="A2171" s="1" t="s">
        <v>34</v>
      </c>
      <c r="B2171">
        <v>2</v>
      </c>
      <c r="C2171" s="1">
        <v>9</v>
      </c>
      <c r="D2171" s="2">
        <v>2</v>
      </c>
      <c r="E2171" s="2">
        <v>2</v>
      </c>
      <c r="F2171" s="6">
        <v>9</v>
      </c>
      <c r="G2171" s="7">
        <v>0</v>
      </c>
      <c r="H2171" s="7">
        <v>0</v>
      </c>
    </row>
    <row r="2172" spans="1:13" x14ac:dyDescent="0.15">
      <c r="A2172" s="1" t="s">
        <v>34</v>
      </c>
      <c r="B2172">
        <v>2</v>
      </c>
      <c r="C2172" s="1">
        <v>9</v>
      </c>
      <c r="D2172" s="2">
        <v>2</v>
      </c>
      <c r="E2172" s="2">
        <v>2</v>
      </c>
      <c r="F2172" s="6">
        <v>10</v>
      </c>
      <c r="G2172" s="7">
        <v>0</v>
      </c>
      <c r="H2172" s="7">
        <v>0</v>
      </c>
    </row>
    <row r="2173" spans="1:13" x14ac:dyDescent="0.15">
      <c r="A2173" s="1" t="s">
        <v>34</v>
      </c>
      <c r="B2173">
        <v>2</v>
      </c>
      <c r="C2173" s="1">
        <v>9</v>
      </c>
      <c r="D2173" s="2">
        <v>2</v>
      </c>
      <c r="E2173" s="2">
        <v>3</v>
      </c>
      <c r="F2173" s="6">
        <v>1</v>
      </c>
      <c r="G2173" s="11">
        <v>67.059531188628085</v>
      </c>
      <c r="H2173" s="11">
        <v>32.566372826945233</v>
      </c>
      <c r="I2173" s="8">
        <v>536.76678705695315</v>
      </c>
      <c r="J2173" s="9">
        <f>AVERAGE(G2173:G2182)</f>
        <v>53.676678705695316</v>
      </c>
      <c r="K2173" s="9">
        <f>STDEV(G2173:G2182)</f>
        <v>22.973396853025694</v>
      </c>
      <c r="L2173" s="9">
        <f>AVERAGE(H2173:H2182)</f>
        <v>20.553485966274099</v>
      </c>
      <c r="M2173">
        <f>STDEV(H2173:H2182)</f>
        <v>11.911498965749511</v>
      </c>
    </row>
    <row r="2174" spans="1:13" x14ac:dyDescent="0.15">
      <c r="A2174" s="1" t="s">
        <v>34</v>
      </c>
      <c r="B2174">
        <v>2</v>
      </c>
      <c r="C2174" s="1">
        <v>9</v>
      </c>
      <c r="D2174" s="2">
        <v>2</v>
      </c>
      <c r="E2174" s="2">
        <v>3</v>
      </c>
      <c r="F2174" s="6">
        <v>2</v>
      </c>
      <c r="G2174" s="11">
        <v>67.603289535209953</v>
      </c>
      <c r="H2174" s="11">
        <v>14.38566339958254</v>
      </c>
    </row>
    <row r="2175" spans="1:13" x14ac:dyDescent="0.15">
      <c r="A2175" s="1" t="s">
        <v>34</v>
      </c>
      <c r="B2175">
        <v>2</v>
      </c>
      <c r="C2175" s="1">
        <v>9</v>
      </c>
      <c r="D2175" s="2">
        <v>2</v>
      </c>
      <c r="E2175" s="2">
        <v>3</v>
      </c>
      <c r="F2175" s="6">
        <v>3</v>
      </c>
      <c r="G2175" s="11">
        <v>58.219459833535964</v>
      </c>
      <c r="H2175" s="11">
        <v>40.495768171831692</v>
      </c>
    </row>
    <row r="2176" spans="1:13" x14ac:dyDescent="0.15">
      <c r="A2176" s="1" t="s">
        <v>34</v>
      </c>
      <c r="B2176">
        <v>2</v>
      </c>
      <c r="C2176" s="1">
        <v>9</v>
      </c>
      <c r="D2176" s="2">
        <v>2</v>
      </c>
      <c r="E2176" s="2">
        <v>3</v>
      </c>
      <c r="F2176" s="6">
        <v>4</v>
      </c>
      <c r="G2176" s="11">
        <v>32.228343963340507</v>
      </c>
      <c r="H2176" s="11">
        <v>17.650321883713122</v>
      </c>
    </row>
    <row r="2177" spans="1:13" x14ac:dyDescent="0.15">
      <c r="A2177" s="1" t="s">
        <v>34</v>
      </c>
      <c r="B2177">
        <v>2</v>
      </c>
      <c r="C2177" s="1">
        <v>9</v>
      </c>
      <c r="D2177" s="2">
        <v>2</v>
      </c>
      <c r="E2177" s="2">
        <v>3</v>
      </c>
      <c r="F2177" s="6">
        <v>5</v>
      </c>
      <c r="G2177" s="11">
        <v>45.77832217338446</v>
      </c>
      <c r="H2177" s="11">
        <v>11.819661469534667</v>
      </c>
    </row>
    <row r="2178" spans="1:13" x14ac:dyDescent="0.15">
      <c r="A2178" s="1" t="s">
        <v>34</v>
      </c>
      <c r="B2178">
        <v>2</v>
      </c>
      <c r="C2178" s="1">
        <v>9</v>
      </c>
      <c r="D2178" s="2">
        <v>2</v>
      </c>
      <c r="E2178" s="2">
        <v>3</v>
      </c>
      <c r="F2178" s="6">
        <v>6</v>
      </c>
      <c r="G2178" s="11">
        <v>55.063529037688212</v>
      </c>
      <c r="H2178" s="11">
        <v>15.915806017928203</v>
      </c>
    </row>
    <row r="2179" spans="1:13" x14ac:dyDescent="0.15">
      <c r="A2179" s="1" t="s">
        <v>34</v>
      </c>
      <c r="B2179">
        <v>2</v>
      </c>
      <c r="C2179" s="1">
        <v>9</v>
      </c>
      <c r="D2179" s="2">
        <v>2</v>
      </c>
      <c r="E2179" s="2">
        <v>3</v>
      </c>
      <c r="F2179" s="6">
        <v>7</v>
      </c>
      <c r="G2179" s="11">
        <v>75.161264004488928</v>
      </c>
      <c r="H2179" s="11">
        <v>27.941081753278603</v>
      </c>
    </row>
    <row r="2180" spans="1:13" x14ac:dyDescent="0.15">
      <c r="A2180" s="1" t="s">
        <v>34</v>
      </c>
      <c r="B2180">
        <v>2</v>
      </c>
      <c r="C2180" s="1">
        <v>9</v>
      </c>
      <c r="D2180" s="2">
        <v>2</v>
      </c>
      <c r="E2180" s="2">
        <v>3</v>
      </c>
      <c r="F2180" s="6">
        <v>8</v>
      </c>
      <c r="G2180" s="11">
        <v>74.488229776489291</v>
      </c>
      <c r="H2180" s="11">
        <v>29.694348664601716</v>
      </c>
    </row>
    <row r="2181" spans="1:13" x14ac:dyDescent="0.15">
      <c r="A2181" s="1" t="s">
        <v>34</v>
      </c>
      <c r="B2181">
        <v>2</v>
      </c>
      <c r="C2181" s="1">
        <v>9</v>
      </c>
      <c r="D2181" s="2">
        <v>2</v>
      </c>
      <c r="E2181" s="2">
        <v>3</v>
      </c>
      <c r="F2181" s="6">
        <v>9</v>
      </c>
      <c r="G2181" s="11">
        <v>61.164817544187791</v>
      </c>
      <c r="H2181" s="11">
        <v>15.065835475325237</v>
      </c>
    </row>
    <row r="2182" spans="1:13" x14ac:dyDescent="0.15">
      <c r="A2182" s="1" t="s">
        <v>34</v>
      </c>
      <c r="B2182">
        <v>2</v>
      </c>
      <c r="C2182" s="1">
        <v>9</v>
      </c>
      <c r="D2182" s="2">
        <v>2</v>
      </c>
      <c r="E2182" s="2">
        <v>3</v>
      </c>
      <c r="F2182" s="6">
        <v>10</v>
      </c>
      <c r="G2182" s="7">
        <v>0</v>
      </c>
      <c r="H2182" s="7">
        <v>0</v>
      </c>
    </row>
    <row r="2183" spans="1:13" x14ac:dyDescent="0.15">
      <c r="A2183" s="1" t="s">
        <v>34</v>
      </c>
      <c r="B2183">
        <v>2</v>
      </c>
      <c r="C2183" s="1">
        <v>9</v>
      </c>
      <c r="D2183" s="2">
        <v>2</v>
      </c>
      <c r="E2183" s="2">
        <v>4</v>
      </c>
      <c r="F2183" s="6">
        <v>1</v>
      </c>
      <c r="G2183" s="11">
        <v>20.971160332366388</v>
      </c>
      <c r="H2183" s="11">
        <v>6.6839068138778712</v>
      </c>
      <c r="I2183" s="8">
        <v>228.89184197846501</v>
      </c>
      <c r="J2183" s="9">
        <f>AVERAGE(G2183:G2192)</f>
        <v>22.8891841978465</v>
      </c>
      <c r="K2183" s="9">
        <f>STDEV(G2183:G2192)</f>
        <v>23.406958101886271</v>
      </c>
      <c r="L2183" s="9">
        <f>AVERAGE(H2183:H2192)</f>
        <v>7.0081317953845028</v>
      </c>
      <c r="M2183">
        <f>STDEV(H2183:H2192)</f>
        <v>6.8732970064585031</v>
      </c>
    </row>
    <row r="2184" spans="1:13" x14ac:dyDescent="0.15">
      <c r="A2184" s="1" t="s">
        <v>34</v>
      </c>
      <c r="B2184">
        <v>2</v>
      </c>
      <c r="C2184" s="1">
        <v>9</v>
      </c>
      <c r="D2184" s="2">
        <v>2</v>
      </c>
      <c r="E2184" s="2">
        <v>4</v>
      </c>
      <c r="F2184" s="6">
        <v>2</v>
      </c>
      <c r="G2184" s="11">
        <v>56.045478538767881</v>
      </c>
      <c r="H2184" s="11">
        <v>18.395488749471049</v>
      </c>
    </row>
    <row r="2185" spans="1:13" x14ac:dyDescent="0.15">
      <c r="A2185" s="1" t="s">
        <v>34</v>
      </c>
      <c r="B2185">
        <v>2</v>
      </c>
      <c r="C2185" s="1">
        <v>9</v>
      </c>
      <c r="D2185" s="2">
        <v>2</v>
      </c>
      <c r="E2185" s="2">
        <v>4</v>
      </c>
      <c r="F2185" s="6">
        <v>3</v>
      </c>
      <c r="G2185" s="11">
        <v>23.569257977285019</v>
      </c>
      <c r="H2185" s="11">
        <v>7.522957118384034</v>
      </c>
    </row>
    <row r="2186" spans="1:13" x14ac:dyDescent="0.15">
      <c r="A2186" s="1" t="s">
        <v>34</v>
      </c>
      <c r="B2186">
        <v>2</v>
      </c>
      <c r="C2186" s="1">
        <v>9</v>
      </c>
      <c r="D2186" s="2">
        <v>2</v>
      </c>
      <c r="E2186" s="2">
        <v>4</v>
      </c>
      <c r="F2186" s="6">
        <v>4</v>
      </c>
      <c r="G2186" s="11">
        <v>67.984956389203006</v>
      </c>
      <c r="H2186" s="11">
        <v>18.906984991796346</v>
      </c>
    </row>
    <row r="2187" spans="1:13" x14ac:dyDescent="0.15">
      <c r="A2187" s="1" t="s">
        <v>34</v>
      </c>
      <c r="B2187">
        <v>2</v>
      </c>
      <c r="C2187" s="1">
        <v>9</v>
      </c>
      <c r="D2187" s="2">
        <v>2</v>
      </c>
      <c r="E2187" s="2">
        <v>4</v>
      </c>
      <c r="F2187" s="6">
        <v>5</v>
      </c>
      <c r="G2187" s="11">
        <v>10.850631102807416</v>
      </c>
      <c r="H2187" s="11">
        <v>6.7131957690306914</v>
      </c>
    </row>
    <row r="2188" spans="1:13" x14ac:dyDescent="0.15">
      <c r="A2188" s="1" t="s">
        <v>34</v>
      </c>
      <c r="B2188">
        <v>2</v>
      </c>
      <c r="C2188" s="1">
        <v>9</v>
      </c>
      <c r="D2188" s="2">
        <v>2</v>
      </c>
      <c r="E2188" s="2">
        <v>4</v>
      </c>
      <c r="F2188" s="6">
        <v>6</v>
      </c>
      <c r="G2188" s="11">
        <v>18.803276267269776</v>
      </c>
      <c r="H2188" s="11">
        <v>4.5511589886916353</v>
      </c>
    </row>
    <row r="2189" spans="1:13" x14ac:dyDescent="0.15">
      <c r="A2189" s="1" t="s">
        <v>34</v>
      </c>
      <c r="B2189">
        <v>2</v>
      </c>
      <c r="C2189" s="1">
        <v>9</v>
      </c>
      <c r="D2189" s="2">
        <v>2</v>
      </c>
      <c r="E2189" s="2">
        <v>4</v>
      </c>
      <c r="F2189" s="6">
        <v>7</v>
      </c>
      <c r="G2189" s="11">
        <v>30.667081370765526</v>
      </c>
      <c r="H2189" s="11">
        <v>7.3076255225933986</v>
      </c>
    </row>
    <row r="2190" spans="1:13" x14ac:dyDescent="0.15">
      <c r="A2190" s="1" t="s">
        <v>34</v>
      </c>
      <c r="B2190">
        <v>2</v>
      </c>
      <c r="C2190" s="1">
        <v>9</v>
      </c>
      <c r="D2190" s="2">
        <v>2</v>
      </c>
      <c r="E2190" s="2">
        <v>4</v>
      </c>
      <c r="F2190" s="6">
        <v>8</v>
      </c>
      <c r="G2190" s="7">
        <v>0</v>
      </c>
      <c r="H2190" s="7">
        <v>0</v>
      </c>
    </row>
    <row r="2191" spans="1:13" x14ac:dyDescent="0.15">
      <c r="A2191" s="1" t="s">
        <v>34</v>
      </c>
      <c r="B2191">
        <v>2</v>
      </c>
      <c r="C2191" s="1">
        <v>9</v>
      </c>
      <c r="D2191" s="2">
        <v>2</v>
      </c>
      <c r="E2191" s="2">
        <v>4</v>
      </c>
      <c r="F2191" s="6">
        <v>9</v>
      </c>
      <c r="G2191" s="7">
        <v>0</v>
      </c>
      <c r="H2191" s="7">
        <v>0</v>
      </c>
    </row>
    <row r="2192" spans="1:13" x14ac:dyDescent="0.15">
      <c r="A2192" s="1" t="s">
        <v>34</v>
      </c>
      <c r="B2192">
        <v>2</v>
      </c>
      <c r="C2192" s="1">
        <v>9</v>
      </c>
      <c r="D2192" s="2">
        <v>2</v>
      </c>
      <c r="E2192" s="2">
        <v>4</v>
      </c>
      <c r="F2192" s="6">
        <v>10</v>
      </c>
      <c r="G2192" s="7">
        <v>0</v>
      </c>
      <c r="H2192" s="7">
        <v>0</v>
      </c>
    </row>
    <row r="2193" spans="1:13" x14ac:dyDescent="0.15">
      <c r="A2193" s="1" t="s">
        <v>34</v>
      </c>
      <c r="B2193">
        <v>2</v>
      </c>
      <c r="C2193" s="1">
        <v>9</v>
      </c>
      <c r="D2193" s="2">
        <v>2</v>
      </c>
      <c r="E2193" s="6">
        <v>5</v>
      </c>
      <c r="F2193" s="6">
        <v>1</v>
      </c>
      <c r="G2193" s="11">
        <v>3.5669294730420908</v>
      </c>
      <c r="H2193" s="11">
        <v>1.9089542624006872</v>
      </c>
      <c r="I2193" s="8">
        <v>396.46013176293934</v>
      </c>
      <c r="J2193" s="9">
        <f>AVERAGE(G2193:G2202)</f>
        <v>39.646013176293934</v>
      </c>
      <c r="K2193" s="9">
        <f>STDEV(G2193:G2202)</f>
        <v>28.983413357634685</v>
      </c>
      <c r="L2193" s="9">
        <f>AVERAGE(H2193:H2202)</f>
        <v>13.659441499241538</v>
      </c>
      <c r="M2193">
        <f>STDEV(H2193:H2202)</f>
        <v>11.137027662518758</v>
      </c>
    </row>
    <row r="2194" spans="1:13" x14ac:dyDescent="0.15">
      <c r="A2194" s="1" t="s">
        <v>34</v>
      </c>
      <c r="B2194">
        <v>2</v>
      </c>
      <c r="C2194" s="1">
        <v>9</v>
      </c>
      <c r="D2194" s="2">
        <v>2</v>
      </c>
      <c r="E2194" s="6">
        <v>5</v>
      </c>
      <c r="F2194" s="6">
        <v>2</v>
      </c>
      <c r="G2194" s="11">
        <v>78.251772230303601</v>
      </c>
      <c r="H2194" s="11">
        <v>23.852406888004694</v>
      </c>
    </row>
    <row r="2195" spans="1:13" x14ac:dyDescent="0.15">
      <c r="A2195" s="1" t="s">
        <v>34</v>
      </c>
      <c r="B2195">
        <v>2</v>
      </c>
      <c r="C2195" s="1">
        <v>9</v>
      </c>
      <c r="D2195" s="2">
        <v>2</v>
      </c>
      <c r="E2195" s="6">
        <v>5</v>
      </c>
      <c r="F2195" s="6">
        <v>3</v>
      </c>
      <c r="G2195" s="11">
        <v>42.099664774060344</v>
      </c>
      <c r="H2195" s="11">
        <v>14.093890617654301</v>
      </c>
    </row>
    <row r="2196" spans="1:13" x14ac:dyDescent="0.15">
      <c r="A2196" s="1" t="s">
        <v>34</v>
      </c>
      <c r="B2196">
        <v>2</v>
      </c>
      <c r="C2196" s="1">
        <v>9</v>
      </c>
      <c r="D2196" s="2">
        <v>2</v>
      </c>
      <c r="E2196" s="6">
        <v>5</v>
      </c>
      <c r="F2196" s="6">
        <v>4</v>
      </c>
      <c r="G2196" s="11">
        <v>67.438639575805922</v>
      </c>
      <c r="H2196" s="11">
        <v>16.125669184570217</v>
      </c>
    </row>
    <row r="2197" spans="1:13" x14ac:dyDescent="0.15">
      <c r="A2197" s="1" t="s">
        <v>34</v>
      </c>
      <c r="B2197">
        <v>2</v>
      </c>
      <c r="C2197" s="1">
        <v>9</v>
      </c>
      <c r="D2197" s="2">
        <v>2</v>
      </c>
      <c r="E2197" s="6">
        <v>5</v>
      </c>
      <c r="F2197" s="6">
        <v>5</v>
      </c>
      <c r="G2197" s="11">
        <v>39.325832105485432</v>
      </c>
      <c r="H2197" s="11">
        <v>14.595380743667508</v>
      </c>
    </row>
    <row r="2198" spans="1:13" x14ac:dyDescent="0.15">
      <c r="A2198" s="1" t="s">
        <v>34</v>
      </c>
      <c r="B2198">
        <v>2</v>
      </c>
      <c r="C2198" s="1">
        <v>9</v>
      </c>
      <c r="D2198" s="2">
        <v>2</v>
      </c>
      <c r="E2198" s="6">
        <v>5</v>
      </c>
      <c r="F2198" s="6">
        <v>6</v>
      </c>
      <c r="G2198" s="11">
        <v>59.999846276570786</v>
      </c>
      <c r="H2198" s="11">
        <v>19.653645137407288</v>
      </c>
    </row>
    <row r="2199" spans="1:13" x14ac:dyDescent="0.15">
      <c r="A2199" s="1" t="s">
        <v>34</v>
      </c>
      <c r="B2199">
        <v>2</v>
      </c>
      <c r="C2199" s="1">
        <v>9</v>
      </c>
      <c r="D2199" s="2">
        <v>2</v>
      </c>
      <c r="E2199" s="2">
        <v>5</v>
      </c>
      <c r="F2199" s="6">
        <v>7</v>
      </c>
      <c r="G2199" s="11">
        <v>59.254897001548493</v>
      </c>
      <c r="H2199" s="11">
        <v>34.944985605552709</v>
      </c>
    </row>
    <row r="2200" spans="1:13" x14ac:dyDescent="0.15">
      <c r="A2200" s="1" t="s">
        <v>34</v>
      </c>
      <c r="B2200">
        <v>2</v>
      </c>
      <c r="C2200" s="1">
        <v>9</v>
      </c>
      <c r="D2200" s="2">
        <v>2</v>
      </c>
      <c r="E2200" s="6">
        <v>5</v>
      </c>
      <c r="F2200" s="6">
        <v>8</v>
      </c>
      <c r="G2200" s="11">
        <v>46.522550326122662</v>
      </c>
      <c r="H2200" s="11">
        <v>11.419482553157962</v>
      </c>
    </row>
    <row r="2201" spans="1:13" x14ac:dyDescent="0.15">
      <c r="A2201" s="1" t="s">
        <v>34</v>
      </c>
      <c r="B2201">
        <v>2</v>
      </c>
      <c r="C2201" s="1">
        <v>9</v>
      </c>
      <c r="D2201" s="2">
        <v>2</v>
      </c>
      <c r="E2201" s="6">
        <v>5</v>
      </c>
      <c r="F2201" s="6">
        <v>9</v>
      </c>
      <c r="G2201" s="7">
        <v>0</v>
      </c>
      <c r="H2201" s="7">
        <v>0</v>
      </c>
    </row>
    <row r="2202" spans="1:13" x14ac:dyDescent="0.15">
      <c r="A2202" s="1" t="s">
        <v>34</v>
      </c>
      <c r="B2202">
        <v>2</v>
      </c>
      <c r="C2202" s="1">
        <v>9</v>
      </c>
      <c r="D2202" s="2">
        <v>2</v>
      </c>
      <c r="E2202" s="6">
        <v>5</v>
      </c>
      <c r="F2202" s="6">
        <v>10</v>
      </c>
      <c r="G2202" s="7">
        <v>0</v>
      </c>
      <c r="H2202" s="7">
        <v>0</v>
      </c>
    </row>
    <row r="2203" spans="1:13" x14ac:dyDescent="0.15">
      <c r="A2203" s="1" t="s">
        <v>35</v>
      </c>
      <c r="B2203">
        <v>2</v>
      </c>
      <c r="C2203" s="1">
        <v>10</v>
      </c>
      <c r="D2203" s="2">
        <v>1</v>
      </c>
      <c r="E2203" s="2">
        <v>1</v>
      </c>
      <c r="F2203" s="6">
        <v>1</v>
      </c>
      <c r="G2203" s="11">
        <v>16.497252713787514</v>
      </c>
      <c r="H2203" s="11">
        <v>10.989871859437077</v>
      </c>
      <c r="I2203" s="8">
        <v>129.24807917874159</v>
      </c>
      <c r="J2203" s="9">
        <f>AVERAGE(G2203:G2212)</f>
        <v>12.924807917874158</v>
      </c>
      <c r="K2203" s="9">
        <f>STDEV(G2203:G2212)</f>
        <v>9.1029218663414522</v>
      </c>
      <c r="L2203" s="9">
        <f>AVERAGE(H2203:H2212)</f>
        <v>6.456563284029146</v>
      </c>
      <c r="M2203">
        <f>STDEV(H2203:H2212)</f>
        <v>4.5918484682619383</v>
      </c>
    </row>
    <row r="2204" spans="1:13" x14ac:dyDescent="0.15">
      <c r="A2204" s="1" t="s">
        <v>35</v>
      </c>
      <c r="B2204">
        <v>2</v>
      </c>
      <c r="C2204" s="1">
        <v>10</v>
      </c>
      <c r="D2204" s="2">
        <v>1</v>
      </c>
      <c r="E2204" s="2">
        <v>1</v>
      </c>
      <c r="F2204" s="6">
        <v>2</v>
      </c>
      <c r="G2204" s="11">
        <v>20.844161206346087</v>
      </c>
      <c r="H2204" s="11">
        <v>10.083982390789028</v>
      </c>
    </row>
    <row r="2205" spans="1:13" x14ac:dyDescent="0.15">
      <c r="A2205" s="1" t="s">
        <v>35</v>
      </c>
      <c r="B2205">
        <v>2</v>
      </c>
      <c r="C2205" s="1">
        <v>10</v>
      </c>
      <c r="D2205" s="2">
        <v>1</v>
      </c>
      <c r="E2205" s="2">
        <v>1</v>
      </c>
      <c r="F2205" s="6">
        <v>3</v>
      </c>
      <c r="G2205" s="11">
        <v>16.486052949555479</v>
      </c>
      <c r="H2205" s="11">
        <v>8.5089164426717527</v>
      </c>
    </row>
    <row r="2206" spans="1:13" x14ac:dyDescent="0.15">
      <c r="A2206" s="1" t="s">
        <v>35</v>
      </c>
      <c r="B2206">
        <v>2</v>
      </c>
      <c r="C2206" s="1">
        <v>10</v>
      </c>
      <c r="D2206" s="2">
        <v>1</v>
      </c>
      <c r="E2206" s="2">
        <v>1</v>
      </c>
      <c r="F2206" s="6">
        <v>4</v>
      </c>
      <c r="G2206" s="11">
        <v>8.5538199322167099</v>
      </c>
      <c r="H2206" s="11">
        <v>3.8017135710596888</v>
      </c>
    </row>
    <row r="2207" spans="1:13" x14ac:dyDescent="0.15">
      <c r="A2207" s="1" t="s">
        <v>35</v>
      </c>
      <c r="B2207">
        <v>2</v>
      </c>
      <c r="C2207" s="1">
        <v>10</v>
      </c>
      <c r="D2207" s="2">
        <v>1</v>
      </c>
      <c r="E2207" s="2">
        <v>1</v>
      </c>
      <c r="F2207" s="6">
        <v>5</v>
      </c>
      <c r="G2207" s="11">
        <v>21.146554840611032</v>
      </c>
      <c r="H2207" s="11">
        <v>11.528422273781903</v>
      </c>
    </row>
    <row r="2208" spans="1:13" x14ac:dyDescent="0.15">
      <c r="A2208" s="1" t="s">
        <v>35</v>
      </c>
      <c r="B2208">
        <v>2</v>
      </c>
      <c r="C2208" s="1">
        <v>10</v>
      </c>
      <c r="D2208" s="2">
        <v>1</v>
      </c>
      <c r="E2208" s="2">
        <v>1</v>
      </c>
      <c r="F2208" s="6">
        <v>6</v>
      </c>
      <c r="G2208" s="11">
        <v>14.852287342207378</v>
      </c>
      <c r="H2208" s="11">
        <v>9.6402511608465318</v>
      </c>
    </row>
    <row r="2209" spans="1:13" x14ac:dyDescent="0.15">
      <c r="A2209" s="1" t="s">
        <v>35</v>
      </c>
      <c r="B2209">
        <v>2</v>
      </c>
      <c r="C2209" s="1">
        <v>10</v>
      </c>
      <c r="D2209" s="2">
        <v>1</v>
      </c>
      <c r="E2209" s="2">
        <v>1</v>
      </c>
      <c r="F2209" s="6">
        <v>7</v>
      </c>
      <c r="G2209" s="11">
        <v>26.095450660641486</v>
      </c>
      <c r="H2209" s="11">
        <v>8.3272650920511246</v>
      </c>
    </row>
    <row r="2210" spans="1:13" x14ac:dyDescent="0.15">
      <c r="A2210" s="1" t="s">
        <v>35</v>
      </c>
      <c r="B2210">
        <v>2</v>
      </c>
      <c r="C2210" s="1">
        <v>10</v>
      </c>
      <c r="D2210" s="2">
        <v>1</v>
      </c>
      <c r="E2210" s="2">
        <v>1</v>
      </c>
      <c r="F2210" s="6">
        <v>8</v>
      </c>
      <c r="G2210" s="11">
        <v>3.8947180116901614</v>
      </c>
      <c r="H2210" s="11">
        <v>1.4412715517241379</v>
      </c>
    </row>
    <row r="2211" spans="1:13" x14ac:dyDescent="0.15">
      <c r="A2211" s="1" t="s">
        <v>35</v>
      </c>
      <c r="B2211">
        <v>2</v>
      </c>
      <c r="C2211" s="1">
        <v>10</v>
      </c>
      <c r="D2211" s="2">
        <v>1</v>
      </c>
      <c r="E2211" s="2">
        <v>1</v>
      </c>
      <c r="F2211" s="6">
        <v>9</v>
      </c>
      <c r="G2211" s="11">
        <v>0.87778152168574086</v>
      </c>
      <c r="H2211" s="11">
        <v>0.24393849793021882</v>
      </c>
    </row>
    <row r="2212" spans="1:13" x14ac:dyDescent="0.15">
      <c r="A2212" s="1" t="s">
        <v>35</v>
      </c>
      <c r="B2212">
        <v>2</v>
      </c>
      <c r="C2212" s="1">
        <v>10</v>
      </c>
      <c r="D2212" s="2">
        <v>1</v>
      </c>
      <c r="E2212" s="2">
        <v>1</v>
      </c>
      <c r="F2212" s="6">
        <v>10</v>
      </c>
      <c r="G2212" s="11">
        <v>0</v>
      </c>
      <c r="H2212" s="11">
        <v>0</v>
      </c>
    </row>
    <row r="2213" spans="1:13" x14ac:dyDescent="0.15">
      <c r="A2213" s="1" t="s">
        <v>35</v>
      </c>
      <c r="B2213">
        <v>2</v>
      </c>
      <c r="C2213" s="1">
        <v>10</v>
      </c>
      <c r="D2213" s="2">
        <v>1</v>
      </c>
      <c r="E2213" s="2">
        <v>2</v>
      </c>
      <c r="F2213" s="6">
        <v>1</v>
      </c>
      <c r="G2213" s="11">
        <v>2.4519366430728113</v>
      </c>
      <c r="H2213" s="11">
        <v>1.0535632016682428</v>
      </c>
      <c r="I2213" s="8">
        <v>60.838501608671976</v>
      </c>
      <c r="J2213" s="9">
        <f>AVERAGE(G2213:G2222)</f>
        <v>6.0838501608671978</v>
      </c>
      <c r="K2213" s="9">
        <f>STDEV(G2213:G2222)</f>
        <v>6.4439967173686261</v>
      </c>
      <c r="L2213" s="9">
        <f>AVERAGE(H2213:H2222)</f>
        <v>2.7701248372984528</v>
      </c>
      <c r="M2213">
        <f>STDEV(H2213:H2222)</f>
        <v>3.2997705108773809</v>
      </c>
    </row>
    <row r="2214" spans="1:13" x14ac:dyDescent="0.15">
      <c r="A2214" s="1" t="s">
        <v>35</v>
      </c>
      <c r="B2214">
        <v>2</v>
      </c>
      <c r="C2214" s="1">
        <v>10</v>
      </c>
      <c r="D2214" s="2">
        <v>1</v>
      </c>
      <c r="E2214" s="2">
        <v>2</v>
      </c>
      <c r="F2214" s="6">
        <v>2</v>
      </c>
      <c r="G2214" s="11">
        <v>2.0569180814730488</v>
      </c>
      <c r="H2214" s="11">
        <v>1.2450896669513236</v>
      </c>
    </row>
    <row r="2215" spans="1:13" x14ac:dyDescent="0.15">
      <c r="A2215" s="1" t="s">
        <v>35</v>
      </c>
      <c r="B2215">
        <v>2</v>
      </c>
      <c r="C2215" s="1">
        <v>10</v>
      </c>
      <c r="D2215" s="2">
        <v>1</v>
      </c>
      <c r="E2215" s="2">
        <v>2</v>
      </c>
      <c r="F2215" s="6">
        <v>3</v>
      </c>
      <c r="G2215" s="11">
        <v>5.7305907043508402</v>
      </c>
      <c r="H2215" s="11">
        <v>3.5567931070715564</v>
      </c>
    </row>
    <row r="2216" spans="1:13" x14ac:dyDescent="0.15">
      <c r="A2216" s="1" t="s">
        <v>35</v>
      </c>
      <c r="B2216">
        <v>2</v>
      </c>
      <c r="C2216" s="1">
        <v>10</v>
      </c>
      <c r="D2216" s="2">
        <v>1</v>
      </c>
      <c r="E2216" s="2">
        <v>2</v>
      </c>
      <c r="F2216" s="6">
        <v>4</v>
      </c>
      <c r="G2216" s="11">
        <v>9.0275849131317134</v>
      </c>
      <c r="H2216" s="11">
        <v>3.0380287708303659</v>
      </c>
    </row>
    <row r="2217" spans="1:13" x14ac:dyDescent="0.15">
      <c r="A2217" s="1" t="s">
        <v>35</v>
      </c>
      <c r="B2217">
        <v>2</v>
      </c>
      <c r="C2217" s="1">
        <v>10</v>
      </c>
      <c r="D2217" s="2">
        <v>1</v>
      </c>
      <c r="E2217" s="2">
        <v>2</v>
      </c>
      <c r="F2217" s="6">
        <v>5</v>
      </c>
      <c r="G2217" s="11">
        <v>18.175086175320498</v>
      </c>
      <c r="H2217" s="11">
        <v>10.574744722067177</v>
      </c>
    </row>
    <row r="2218" spans="1:13" x14ac:dyDescent="0.15">
      <c r="A2218" s="1" t="s">
        <v>35</v>
      </c>
      <c r="B2218">
        <v>2</v>
      </c>
      <c r="C2218" s="1">
        <v>10</v>
      </c>
      <c r="D2218" s="2">
        <v>1</v>
      </c>
      <c r="E2218" s="2">
        <v>2</v>
      </c>
      <c r="F2218" s="6">
        <v>6</v>
      </c>
      <c r="G2218" s="11">
        <v>0.48671929911399298</v>
      </c>
      <c r="H2218" s="11">
        <v>0.20762620062107318</v>
      </c>
    </row>
    <row r="2219" spans="1:13" x14ac:dyDescent="0.15">
      <c r="A2219" s="1" t="s">
        <v>35</v>
      </c>
      <c r="B2219">
        <v>2</v>
      </c>
      <c r="C2219" s="1">
        <v>10</v>
      </c>
      <c r="D2219" s="2">
        <v>1</v>
      </c>
      <c r="E2219" s="2">
        <v>2</v>
      </c>
      <c r="F2219" s="6">
        <v>7</v>
      </c>
      <c r="G2219" s="11">
        <v>15.07983358907093</v>
      </c>
      <c r="H2219" s="11">
        <v>5.7619535335022372</v>
      </c>
    </row>
    <row r="2220" spans="1:13" x14ac:dyDescent="0.15">
      <c r="A2220" s="1" t="s">
        <v>35</v>
      </c>
      <c r="B2220">
        <v>2</v>
      </c>
      <c r="C2220" s="1">
        <v>10</v>
      </c>
      <c r="D2220" s="2">
        <v>1</v>
      </c>
      <c r="E2220" s="2">
        <v>2</v>
      </c>
      <c r="F2220" s="6">
        <v>8</v>
      </c>
      <c r="G2220" s="11">
        <v>7.8298322031381486</v>
      </c>
      <c r="H2220" s="11">
        <v>2.2634491702725521</v>
      </c>
    </row>
    <row r="2221" spans="1:13" x14ac:dyDescent="0.15">
      <c r="A2221" s="1" t="s">
        <v>35</v>
      </c>
      <c r="B2221">
        <v>2</v>
      </c>
      <c r="C2221" s="1">
        <v>10</v>
      </c>
      <c r="D2221" s="2">
        <v>1</v>
      </c>
      <c r="E2221" s="2">
        <v>2</v>
      </c>
      <c r="F2221" s="6">
        <v>9</v>
      </c>
      <c r="G2221" s="11">
        <v>0</v>
      </c>
      <c r="H2221" s="11">
        <v>0</v>
      </c>
    </row>
    <row r="2222" spans="1:13" x14ac:dyDescent="0.15">
      <c r="A2222" s="1" t="s">
        <v>35</v>
      </c>
      <c r="B2222">
        <v>2</v>
      </c>
      <c r="C2222" s="1">
        <v>10</v>
      </c>
      <c r="D2222" s="2">
        <v>1</v>
      </c>
      <c r="E2222" s="2">
        <v>2</v>
      </c>
      <c r="F2222" s="6">
        <v>10</v>
      </c>
      <c r="G2222" s="11">
        <v>0</v>
      </c>
      <c r="H2222" s="11">
        <v>0</v>
      </c>
    </row>
    <row r="2223" spans="1:13" x14ac:dyDescent="0.15">
      <c r="A2223" s="1" t="s">
        <v>35</v>
      </c>
      <c r="B2223">
        <v>2</v>
      </c>
      <c r="C2223" s="1">
        <v>10</v>
      </c>
      <c r="D2223" s="2">
        <v>1</v>
      </c>
      <c r="E2223" s="2">
        <v>3</v>
      </c>
      <c r="F2223" s="6">
        <v>1</v>
      </c>
      <c r="G2223" s="11">
        <v>0.71196106162182016</v>
      </c>
      <c r="H2223" s="11">
        <v>0.37239613639008495</v>
      </c>
      <c r="I2223" s="8">
        <v>40.957392322527326</v>
      </c>
      <c r="J2223" s="9">
        <f>AVERAGE(G2223:G2232)</f>
        <v>4.0957392322527326</v>
      </c>
      <c r="K2223" s="9">
        <f>STDEV(G2223:G2232)</f>
        <v>5.2858166814467902</v>
      </c>
      <c r="L2223" s="9">
        <f>AVERAGE(H2223:H2232)</f>
        <v>2.3383972171409262</v>
      </c>
      <c r="M2223">
        <f>STDEV(H2223:H2232)</f>
        <v>2.9565422629529303</v>
      </c>
    </row>
    <row r="2224" spans="1:13" x14ac:dyDescent="0.15">
      <c r="A2224" s="1" t="s">
        <v>35</v>
      </c>
      <c r="B2224">
        <v>2</v>
      </c>
      <c r="C2224" s="1">
        <v>10</v>
      </c>
      <c r="D2224" s="2">
        <v>1</v>
      </c>
      <c r="E2224" s="2">
        <v>3</v>
      </c>
      <c r="F2224" s="6">
        <v>2</v>
      </c>
      <c r="G2224" s="11">
        <v>0.60856965745247493</v>
      </c>
      <c r="H2224" s="11">
        <v>0.39754462759045212</v>
      </c>
    </row>
    <row r="2225" spans="1:13" x14ac:dyDescent="0.15">
      <c r="A2225" s="1" t="s">
        <v>35</v>
      </c>
      <c r="B2225">
        <v>2</v>
      </c>
      <c r="C2225" s="1">
        <v>10</v>
      </c>
      <c r="D2225" s="2">
        <v>1</v>
      </c>
      <c r="E2225" s="2">
        <v>3</v>
      </c>
      <c r="F2225" s="6">
        <v>3</v>
      </c>
      <c r="G2225" s="11">
        <v>4.3607615024336486</v>
      </c>
      <c r="H2225" s="11">
        <v>2.5476927782238024</v>
      </c>
    </row>
    <row r="2226" spans="1:13" x14ac:dyDescent="0.15">
      <c r="A2226" s="1" t="s">
        <v>35</v>
      </c>
      <c r="B2226">
        <v>2</v>
      </c>
      <c r="C2226" s="1">
        <v>10</v>
      </c>
      <c r="D2226" s="2">
        <v>1</v>
      </c>
      <c r="E2226" s="2">
        <v>3</v>
      </c>
      <c r="F2226" s="6">
        <v>4</v>
      </c>
      <c r="G2226" s="11">
        <v>1.2210655707594822</v>
      </c>
      <c r="H2226" s="11">
        <v>0.88498932890680582</v>
      </c>
    </row>
    <row r="2227" spans="1:13" x14ac:dyDescent="0.15">
      <c r="A2227" s="1" t="s">
        <v>35</v>
      </c>
      <c r="B2227">
        <v>2</v>
      </c>
      <c r="C2227" s="1">
        <v>10</v>
      </c>
      <c r="D2227" s="2">
        <v>1</v>
      </c>
      <c r="E2227" s="2">
        <v>3</v>
      </c>
      <c r="F2227" s="6">
        <v>5</v>
      </c>
      <c r="G2227" s="11">
        <v>7.7739865919735518</v>
      </c>
      <c r="H2227" s="11">
        <v>3.7182400330510226</v>
      </c>
    </row>
    <row r="2228" spans="1:13" x14ac:dyDescent="0.15">
      <c r="A2228" s="1" t="s">
        <v>35</v>
      </c>
      <c r="B2228">
        <v>2</v>
      </c>
      <c r="C2228" s="1">
        <v>10</v>
      </c>
      <c r="D2228" s="2">
        <v>1</v>
      </c>
      <c r="E2228" s="2">
        <v>3</v>
      </c>
      <c r="F2228" s="6">
        <v>6</v>
      </c>
      <c r="G2228" s="11">
        <v>0.55229332353751492</v>
      </c>
      <c r="H2228" s="11">
        <v>0.53276774103952829</v>
      </c>
    </row>
    <row r="2229" spans="1:13" x14ac:dyDescent="0.15">
      <c r="A2229" s="1" t="s">
        <v>35</v>
      </c>
      <c r="B2229">
        <v>2</v>
      </c>
      <c r="C2229" s="1">
        <v>10</v>
      </c>
      <c r="D2229" s="2">
        <v>1</v>
      </c>
      <c r="E2229" s="2">
        <v>3</v>
      </c>
      <c r="F2229" s="6">
        <v>7</v>
      </c>
      <c r="G2229" s="11">
        <v>14.610906786665442</v>
      </c>
      <c r="H2229" s="11">
        <v>7.7922259215053984</v>
      </c>
    </row>
    <row r="2230" spans="1:13" x14ac:dyDescent="0.15">
      <c r="A2230" s="1" t="s">
        <v>35</v>
      </c>
      <c r="B2230">
        <v>2</v>
      </c>
      <c r="C2230" s="1">
        <v>10</v>
      </c>
      <c r="D2230" s="2">
        <v>1</v>
      </c>
      <c r="E2230" s="2">
        <v>3</v>
      </c>
      <c r="F2230" s="6">
        <v>8</v>
      </c>
      <c r="G2230" s="11">
        <v>11.117847828083388</v>
      </c>
      <c r="H2230" s="11">
        <v>7.1381156047021648</v>
      </c>
    </row>
    <row r="2231" spans="1:13" x14ac:dyDescent="0.15">
      <c r="A2231" s="1" t="s">
        <v>35</v>
      </c>
      <c r="B2231">
        <v>2</v>
      </c>
      <c r="C2231" s="1">
        <v>10</v>
      </c>
      <c r="D2231" s="2">
        <v>1</v>
      </c>
      <c r="E2231" s="2">
        <v>3</v>
      </c>
      <c r="F2231" s="6">
        <v>9</v>
      </c>
      <c r="G2231" s="11">
        <v>0</v>
      </c>
      <c r="H2231" s="11">
        <v>0</v>
      </c>
    </row>
    <row r="2232" spans="1:13" x14ac:dyDescent="0.15">
      <c r="A2232" s="1" t="s">
        <v>35</v>
      </c>
      <c r="B2232">
        <v>2</v>
      </c>
      <c r="C2232" s="1">
        <v>10</v>
      </c>
      <c r="D2232" s="2">
        <v>1</v>
      </c>
      <c r="E2232" s="2">
        <v>3</v>
      </c>
      <c r="F2232" s="6">
        <v>10</v>
      </c>
      <c r="G2232" s="11">
        <v>0</v>
      </c>
      <c r="H2232" s="11">
        <v>0</v>
      </c>
    </row>
    <row r="2233" spans="1:13" x14ac:dyDescent="0.15">
      <c r="A2233" s="1" t="s">
        <v>35</v>
      </c>
      <c r="B2233">
        <v>2</v>
      </c>
      <c r="C2233" s="1">
        <v>10</v>
      </c>
      <c r="D2233" s="2">
        <v>1</v>
      </c>
      <c r="E2233" s="2">
        <v>4</v>
      </c>
      <c r="F2233" s="6">
        <v>1</v>
      </c>
      <c r="G2233" s="11">
        <v>9.2513874231495379</v>
      </c>
      <c r="H2233" s="11">
        <v>5.3116063153058235</v>
      </c>
      <c r="I2233" s="8">
        <v>138.0022770005325</v>
      </c>
      <c r="J2233" s="9">
        <f>AVERAGE(G2233:G2242)</f>
        <v>13.800227700053251</v>
      </c>
      <c r="K2233" s="9">
        <f>STDEV(G2233:G2242)</f>
        <v>6.9499152236131438</v>
      </c>
      <c r="L2233" s="9">
        <f>AVERAGE(H2233:H2242)</f>
        <v>7.1106726185123295</v>
      </c>
      <c r="M2233">
        <f>STDEV(H2233:H2242)</f>
        <v>4.8472961288664118</v>
      </c>
    </row>
    <row r="2234" spans="1:13" x14ac:dyDescent="0.15">
      <c r="A2234" s="1" t="s">
        <v>35</v>
      </c>
      <c r="B2234">
        <v>2</v>
      </c>
      <c r="C2234" s="1">
        <v>10</v>
      </c>
      <c r="D2234" s="2">
        <v>1</v>
      </c>
      <c r="E2234" s="2">
        <v>4</v>
      </c>
      <c r="F2234" s="6">
        <v>2</v>
      </c>
      <c r="G2234" s="11">
        <v>14.036445079149926</v>
      </c>
      <c r="H2234" s="11">
        <v>7.2279654694660547</v>
      </c>
    </row>
    <row r="2235" spans="1:13" x14ac:dyDescent="0.15">
      <c r="A2235" s="1" t="s">
        <v>35</v>
      </c>
      <c r="B2235">
        <v>2</v>
      </c>
      <c r="C2235" s="1">
        <v>10</v>
      </c>
      <c r="D2235" s="2">
        <v>1</v>
      </c>
      <c r="E2235" s="2">
        <v>4</v>
      </c>
      <c r="F2235" s="6">
        <v>3</v>
      </c>
      <c r="G2235" s="11">
        <v>19.667304448855109</v>
      </c>
      <c r="H2235" s="11">
        <v>8.3254482798901943</v>
      </c>
    </row>
    <row r="2236" spans="1:13" x14ac:dyDescent="0.15">
      <c r="A2236" s="1" t="s">
        <v>35</v>
      </c>
      <c r="B2236">
        <v>2</v>
      </c>
      <c r="C2236" s="1">
        <v>10</v>
      </c>
      <c r="D2236" s="2">
        <v>1</v>
      </c>
      <c r="E2236" s="2">
        <v>4</v>
      </c>
      <c r="F2236" s="6">
        <v>4</v>
      </c>
      <c r="G2236" s="11">
        <v>14.994008520114248</v>
      </c>
      <c r="H2236" s="11">
        <v>8.2065262537853325</v>
      </c>
    </row>
    <row r="2237" spans="1:13" x14ac:dyDescent="0.15">
      <c r="A2237" s="1" t="s">
        <v>35</v>
      </c>
      <c r="B2237">
        <v>2</v>
      </c>
      <c r="C2237" s="1">
        <v>10</v>
      </c>
      <c r="D2237" s="2">
        <v>1</v>
      </c>
      <c r="E2237" s="2">
        <v>4</v>
      </c>
      <c r="F2237" s="6">
        <v>5</v>
      </c>
      <c r="G2237" s="11">
        <v>23.759715350728566</v>
      </c>
      <c r="H2237" s="11">
        <v>18.909985394726728</v>
      </c>
    </row>
    <row r="2238" spans="1:13" x14ac:dyDescent="0.15">
      <c r="A2238" s="1" t="s">
        <v>35</v>
      </c>
      <c r="B2238">
        <v>2</v>
      </c>
      <c r="C2238" s="1">
        <v>10</v>
      </c>
      <c r="D2238" s="2">
        <v>1</v>
      </c>
      <c r="E2238" s="2">
        <v>4</v>
      </c>
      <c r="F2238" s="6">
        <v>6</v>
      </c>
      <c r="G2238" s="11">
        <v>11.421772571041293</v>
      </c>
      <c r="H2238" s="11">
        <v>6.609392715136611</v>
      </c>
    </row>
    <row r="2239" spans="1:13" x14ac:dyDescent="0.15">
      <c r="A2239" s="1" t="s">
        <v>35</v>
      </c>
      <c r="B2239">
        <v>2</v>
      </c>
      <c r="C2239" s="1">
        <v>10</v>
      </c>
      <c r="D2239" s="2">
        <v>1</v>
      </c>
      <c r="E2239" s="2">
        <v>4</v>
      </c>
      <c r="F2239" s="6">
        <v>7</v>
      </c>
      <c r="G2239" s="11">
        <v>11.424532119862516</v>
      </c>
      <c r="H2239" s="11">
        <v>5.4060759592846743</v>
      </c>
    </row>
    <row r="2240" spans="1:13" x14ac:dyDescent="0.15">
      <c r="A2240" s="1" t="s">
        <v>35</v>
      </c>
      <c r="B2240">
        <v>2</v>
      </c>
      <c r="C2240" s="1">
        <v>10</v>
      </c>
      <c r="D2240" s="2">
        <v>1</v>
      </c>
      <c r="E2240" s="2">
        <v>4</v>
      </c>
      <c r="F2240" s="6">
        <v>8</v>
      </c>
      <c r="G2240" s="11">
        <v>22.2047095899695</v>
      </c>
      <c r="H2240" s="11">
        <v>7.5241368024873179</v>
      </c>
    </row>
    <row r="2241" spans="1:13" x14ac:dyDescent="0.15">
      <c r="A2241" s="1" t="s">
        <v>35</v>
      </c>
      <c r="B2241">
        <v>2</v>
      </c>
      <c r="C2241" s="1">
        <v>10</v>
      </c>
      <c r="D2241" s="2">
        <v>1</v>
      </c>
      <c r="E2241" s="2">
        <v>4</v>
      </c>
      <c r="F2241" s="6">
        <v>9</v>
      </c>
      <c r="G2241" s="11">
        <v>11.242401897661809</v>
      </c>
      <c r="H2241" s="11">
        <v>3.5855889950405513</v>
      </c>
    </row>
    <row r="2242" spans="1:13" x14ac:dyDescent="0.15">
      <c r="A2242" s="1" t="s">
        <v>35</v>
      </c>
      <c r="B2242">
        <v>2</v>
      </c>
      <c r="C2242" s="1">
        <v>10</v>
      </c>
      <c r="D2242" s="2">
        <v>1</v>
      </c>
      <c r="E2242" s="2">
        <v>4</v>
      </c>
      <c r="F2242" s="6">
        <v>10</v>
      </c>
      <c r="G2242" s="11">
        <v>0</v>
      </c>
      <c r="H2242" s="11">
        <v>0</v>
      </c>
    </row>
    <row r="2243" spans="1:13" x14ac:dyDescent="0.15">
      <c r="A2243" s="1" t="s">
        <v>35</v>
      </c>
      <c r="B2243">
        <v>2</v>
      </c>
      <c r="C2243" s="1">
        <v>10</v>
      </c>
      <c r="D2243" s="2">
        <v>1</v>
      </c>
      <c r="E2243" s="6">
        <v>5</v>
      </c>
      <c r="F2243" s="6">
        <v>1</v>
      </c>
      <c r="G2243" s="11">
        <v>3.1223863433943593</v>
      </c>
      <c r="H2243" s="11">
        <v>2.3310170562223629</v>
      </c>
      <c r="I2243" s="8">
        <v>78.694289955467596</v>
      </c>
      <c r="J2243" s="9">
        <f>AVERAGE(G2243:G2252)</f>
        <v>7.8694289955467598</v>
      </c>
      <c r="K2243" s="9">
        <f>STDEV(G2243:G2252)</f>
        <v>8.3402117094425261</v>
      </c>
      <c r="L2243" s="9">
        <f>AVERAGE(H2243:H2252)</f>
        <v>3.683679156579784</v>
      </c>
      <c r="M2243">
        <f>STDEV(H2243:H2252)</f>
        <v>3.8068371726834522</v>
      </c>
    </row>
    <row r="2244" spans="1:13" x14ac:dyDescent="0.15">
      <c r="A2244" s="1" t="s">
        <v>35</v>
      </c>
      <c r="B2244">
        <v>2</v>
      </c>
      <c r="C2244" s="1">
        <v>10</v>
      </c>
      <c r="D2244" s="2">
        <v>1</v>
      </c>
      <c r="E2244" s="6">
        <v>5</v>
      </c>
      <c r="F2244" s="6">
        <v>2</v>
      </c>
      <c r="G2244" s="11">
        <v>1.4032404750123704</v>
      </c>
      <c r="H2244" s="11">
        <v>0.64724287544965486</v>
      </c>
    </row>
    <row r="2245" spans="1:13" x14ac:dyDescent="0.15">
      <c r="A2245" s="1" t="s">
        <v>35</v>
      </c>
      <c r="B2245">
        <v>2</v>
      </c>
      <c r="C2245" s="1">
        <v>10</v>
      </c>
      <c r="D2245" s="2">
        <v>1</v>
      </c>
      <c r="E2245" s="6">
        <v>5</v>
      </c>
      <c r="F2245" s="6">
        <v>3</v>
      </c>
      <c r="G2245" s="11">
        <v>2.8699440870856012</v>
      </c>
      <c r="H2245" s="11">
        <v>1.5928801778390056</v>
      </c>
    </row>
    <row r="2246" spans="1:13" x14ac:dyDescent="0.15">
      <c r="A2246" s="1" t="s">
        <v>35</v>
      </c>
      <c r="B2246">
        <v>2</v>
      </c>
      <c r="C2246" s="1">
        <v>10</v>
      </c>
      <c r="D2246" s="2">
        <v>1</v>
      </c>
      <c r="E2246" s="6">
        <v>5</v>
      </c>
      <c r="F2246" s="6">
        <v>4</v>
      </c>
      <c r="G2246" s="11">
        <v>2.4059580405739736</v>
      </c>
      <c r="H2246" s="11">
        <v>1.061975548417619</v>
      </c>
    </row>
    <row r="2247" spans="1:13" x14ac:dyDescent="0.15">
      <c r="A2247" s="1" t="s">
        <v>35</v>
      </c>
      <c r="B2247">
        <v>2</v>
      </c>
      <c r="C2247" s="1">
        <v>10</v>
      </c>
      <c r="D2247" s="2">
        <v>1</v>
      </c>
      <c r="E2247" s="6">
        <v>5</v>
      </c>
      <c r="F2247" s="6">
        <v>5</v>
      </c>
      <c r="G2247" s="11">
        <v>1.4568315685304305</v>
      </c>
      <c r="H2247" s="11">
        <v>0.53299348334201879</v>
      </c>
    </row>
    <row r="2248" spans="1:13" x14ac:dyDescent="0.15">
      <c r="A2248" s="1" t="s">
        <v>35</v>
      </c>
      <c r="B2248">
        <v>2</v>
      </c>
      <c r="C2248" s="1">
        <v>10</v>
      </c>
      <c r="D2248" s="2">
        <v>1</v>
      </c>
      <c r="E2248" s="6">
        <v>5</v>
      </c>
      <c r="F2248" s="6">
        <v>6</v>
      </c>
      <c r="G2248" s="11">
        <v>12.007225531914896</v>
      </c>
      <c r="H2248" s="11">
        <v>5.28124457236434</v>
      </c>
    </row>
    <row r="2249" spans="1:13" x14ac:dyDescent="0.15">
      <c r="A2249" s="1" t="s">
        <v>35</v>
      </c>
      <c r="B2249">
        <v>2</v>
      </c>
      <c r="C2249" s="1">
        <v>10</v>
      </c>
      <c r="D2249" s="2">
        <v>1</v>
      </c>
      <c r="E2249" s="2">
        <v>5</v>
      </c>
      <c r="F2249" s="6">
        <v>7</v>
      </c>
      <c r="G2249" s="11">
        <v>24.846523305294411</v>
      </c>
      <c r="H2249" s="11">
        <v>11.628121864934791</v>
      </c>
    </row>
    <row r="2250" spans="1:13" x14ac:dyDescent="0.15">
      <c r="A2250" s="1" t="s">
        <v>35</v>
      </c>
      <c r="B2250">
        <v>2</v>
      </c>
      <c r="C2250" s="1">
        <v>10</v>
      </c>
      <c r="D2250" s="2">
        <v>1</v>
      </c>
      <c r="E2250" s="6">
        <v>5</v>
      </c>
      <c r="F2250" s="6">
        <v>8</v>
      </c>
      <c r="G2250" s="11">
        <v>0.66847837704106872</v>
      </c>
      <c r="H2250" s="11">
        <v>0.45962744964946134</v>
      </c>
    </row>
    <row r="2251" spans="1:13" x14ac:dyDescent="0.15">
      <c r="A2251" s="1" t="s">
        <v>35</v>
      </c>
      <c r="B2251">
        <v>2</v>
      </c>
      <c r="C2251" s="1">
        <v>10</v>
      </c>
      <c r="D2251" s="2">
        <v>1</v>
      </c>
      <c r="E2251" s="6">
        <v>5</v>
      </c>
      <c r="F2251" s="6">
        <v>9</v>
      </c>
      <c r="G2251" s="11">
        <v>16.964401682335478</v>
      </c>
      <c r="H2251" s="11">
        <v>8.1571345259246204</v>
      </c>
    </row>
    <row r="2252" spans="1:13" x14ac:dyDescent="0.15">
      <c r="A2252" s="1" t="s">
        <v>35</v>
      </c>
      <c r="B2252">
        <v>2</v>
      </c>
      <c r="C2252" s="1">
        <v>10</v>
      </c>
      <c r="D2252" s="2">
        <v>1</v>
      </c>
      <c r="E2252" s="6">
        <v>5</v>
      </c>
      <c r="F2252" s="6">
        <v>10</v>
      </c>
      <c r="G2252" s="11">
        <v>12.949300544285009</v>
      </c>
      <c r="H2252" s="11">
        <v>5.144554011653967</v>
      </c>
    </row>
    <row r="2253" spans="1:13" x14ac:dyDescent="0.15">
      <c r="A2253" s="1" t="s">
        <v>35</v>
      </c>
      <c r="B2253">
        <v>2</v>
      </c>
      <c r="C2253" s="1">
        <v>10</v>
      </c>
      <c r="D2253" s="2">
        <v>2</v>
      </c>
      <c r="E2253" s="2">
        <v>1</v>
      </c>
      <c r="F2253" s="6">
        <v>1</v>
      </c>
      <c r="G2253" s="11">
        <v>30.87223484219269</v>
      </c>
      <c r="H2253" s="11">
        <v>20.720336037655283</v>
      </c>
      <c r="I2253" s="8">
        <v>85.341770245016619</v>
      </c>
      <c r="J2253" s="9">
        <f>AVERAGE(G2253:G2262)</f>
        <v>8.5341770245016626</v>
      </c>
      <c r="K2253" s="9">
        <f>STDEV(G2253:G2262)</f>
        <v>11.663455693166583</v>
      </c>
      <c r="L2253" s="9">
        <f>AVERAGE(H2253:H2262)</f>
        <v>3.9314221751098488</v>
      </c>
      <c r="M2253">
        <f>STDEV(H2253:H2262)</f>
        <v>6.704586229314299</v>
      </c>
    </row>
    <row r="2254" spans="1:13" x14ac:dyDescent="0.15">
      <c r="A2254" s="1" t="s">
        <v>35</v>
      </c>
      <c r="B2254">
        <v>2</v>
      </c>
      <c r="C2254" s="1">
        <v>10</v>
      </c>
      <c r="D2254" s="2">
        <v>2</v>
      </c>
      <c r="E2254" s="2">
        <v>1</v>
      </c>
      <c r="F2254" s="6">
        <v>2</v>
      </c>
      <c r="G2254" s="11">
        <v>0.6214098837209302</v>
      </c>
      <c r="H2254" s="11">
        <v>0.15734992750664054</v>
      </c>
    </row>
    <row r="2255" spans="1:13" x14ac:dyDescent="0.15">
      <c r="A2255" s="1" t="s">
        <v>35</v>
      </c>
      <c r="B2255">
        <v>2</v>
      </c>
      <c r="C2255" s="1">
        <v>10</v>
      </c>
      <c r="D2255" s="2">
        <v>2</v>
      </c>
      <c r="E2255" s="2">
        <v>1</v>
      </c>
      <c r="F2255" s="6">
        <v>3</v>
      </c>
      <c r="G2255" s="11">
        <v>6.5381197051495015</v>
      </c>
      <c r="H2255" s="11">
        <v>1.803761816905318</v>
      </c>
    </row>
    <row r="2256" spans="1:13" x14ac:dyDescent="0.15">
      <c r="A2256" s="1" t="s">
        <v>35</v>
      </c>
      <c r="B2256">
        <v>2</v>
      </c>
      <c r="C2256" s="1">
        <v>10</v>
      </c>
      <c r="D2256" s="2">
        <v>2</v>
      </c>
      <c r="E2256" s="2">
        <v>1</v>
      </c>
      <c r="F2256" s="6">
        <v>4</v>
      </c>
      <c r="G2256" s="11">
        <v>17.318101640365448</v>
      </c>
      <c r="H2256" s="11">
        <v>4.6626778629359933</v>
      </c>
    </row>
    <row r="2257" spans="1:13" x14ac:dyDescent="0.15">
      <c r="A2257" s="1" t="s">
        <v>35</v>
      </c>
      <c r="B2257">
        <v>2</v>
      </c>
      <c r="C2257" s="1">
        <v>10</v>
      </c>
      <c r="D2257" s="2">
        <v>2</v>
      </c>
      <c r="E2257" s="2">
        <v>1</v>
      </c>
      <c r="F2257" s="6">
        <v>5</v>
      </c>
      <c r="G2257" s="11">
        <v>0.51488247508305651</v>
      </c>
      <c r="H2257" s="11">
        <v>0.16777552791437661</v>
      </c>
    </row>
    <row r="2258" spans="1:13" x14ac:dyDescent="0.15">
      <c r="A2258" s="1" t="s">
        <v>35</v>
      </c>
      <c r="B2258">
        <v>2</v>
      </c>
      <c r="C2258" s="1">
        <v>10</v>
      </c>
      <c r="D2258" s="2">
        <v>2</v>
      </c>
      <c r="E2258" s="2">
        <v>1</v>
      </c>
      <c r="F2258" s="6">
        <v>6</v>
      </c>
      <c r="G2258" s="11">
        <v>25.269189057308967</v>
      </c>
      <c r="H2258" s="11">
        <v>10.090274249388521</v>
      </c>
    </row>
    <row r="2259" spans="1:13" x14ac:dyDescent="0.15">
      <c r="A2259" s="1" t="s">
        <v>35</v>
      </c>
      <c r="B2259">
        <v>2</v>
      </c>
      <c r="C2259" s="1">
        <v>10</v>
      </c>
      <c r="D2259" s="2">
        <v>2</v>
      </c>
      <c r="E2259" s="2">
        <v>1</v>
      </c>
      <c r="F2259" s="6">
        <v>7</v>
      </c>
      <c r="G2259" s="11">
        <v>4.2078326411960134</v>
      </c>
      <c r="H2259" s="11">
        <v>1.7120463287923573</v>
      </c>
    </row>
    <row r="2260" spans="1:13" x14ac:dyDescent="0.15">
      <c r="A2260" s="1" t="s">
        <v>35</v>
      </c>
      <c r="B2260">
        <v>2</v>
      </c>
      <c r="C2260" s="1">
        <v>10</v>
      </c>
      <c r="D2260" s="2">
        <v>2</v>
      </c>
      <c r="E2260" s="2">
        <v>1</v>
      </c>
      <c r="F2260" s="6">
        <v>8</v>
      </c>
      <c r="G2260" s="7">
        <v>0</v>
      </c>
      <c r="H2260" s="7">
        <v>0</v>
      </c>
    </row>
    <row r="2261" spans="1:13" x14ac:dyDescent="0.15">
      <c r="A2261" s="1" t="s">
        <v>35</v>
      </c>
      <c r="B2261">
        <v>2</v>
      </c>
      <c r="C2261" s="1">
        <v>10</v>
      </c>
      <c r="D2261" s="2">
        <v>2</v>
      </c>
      <c r="E2261" s="2">
        <v>1</v>
      </c>
      <c r="F2261" s="6">
        <v>9</v>
      </c>
      <c r="G2261" s="7">
        <v>0</v>
      </c>
      <c r="H2261" s="7">
        <v>0</v>
      </c>
    </row>
    <row r="2262" spans="1:13" x14ac:dyDescent="0.15">
      <c r="A2262" s="1" t="s">
        <v>35</v>
      </c>
      <c r="B2262">
        <v>2</v>
      </c>
      <c r="C2262" s="1">
        <v>10</v>
      </c>
      <c r="D2262" s="2">
        <v>2</v>
      </c>
      <c r="E2262" s="2">
        <v>1</v>
      </c>
      <c r="F2262" s="6">
        <v>10</v>
      </c>
      <c r="G2262" s="7">
        <v>0</v>
      </c>
      <c r="H2262" s="7">
        <v>0</v>
      </c>
    </row>
    <row r="2263" spans="1:13" x14ac:dyDescent="0.15">
      <c r="A2263" s="1" t="s">
        <v>35</v>
      </c>
      <c r="B2263">
        <v>2</v>
      </c>
      <c r="C2263" s="1">
        <v>10</v>
      </c>
      <c r="D2263" s="2">
        <v>2</v>
      </c>
      <c r="E2263" s="2">
        <v>2</v>
      </c>
      <c r="F2263" s="6">
        <v>1</v>
      </c>
      <c r="G2263" s="11">
        <v>11.923801022180321</v>
      </c>
      <c r="H2263" s="11">
        <v>3.4798436526182406</v>
      </c>
      <c r="I2263" s="8">
        <v>141.59213179179278</v>
      </c>
      <c r="J2263" s="9">
        <f>AVERAGE(G2263:G2272)</f>
        <v>14.159213179179279</v>
      </c>
      <c r="K2263" s="9">
        <f>STDEV(G2263:G2272)</f>
        <v>12.527663923299757</v>
      </c>
      <c r="L2263" s="9">
        <f>AVERAGE(H2263:H2272)</f>
        <v>4.6429413896227318</v>
      </c>
      <c r="M2263">
        <f>STDEV(H2263:H2272)</f>
        <v>3.8695449591523339</v>
      </c>
    </row>
    <row r="2264" spans="1:13" x14ac:dyDescent="0.15">
      <c r="A2264" s="1" t="s">
        <v>35</v>
      </c>
      <c r="B2264">
        <v>2</v>
      </c>
      <c r="C2264" s="1">
        <v>10</v>
      </c>
      <c r="D2264" s="2">
        <v>2</v>
      </c>
      <c r="E2264" s="2">
        <v>2</v>
      </c>
      <c r="F2264" s="6">
        <v>2</v>
      </c>
      <c r="G2264" s="11">
        <v>14.246050017367143</v>
      </c>
      <c r="H2264" s="11">
        <v>4.4920019799949165</v>
      </c>
    </row>
    <row r="2265" spans="1:13" x14ac:dyDescent="0.15">
      <c r="A2265" s="1" t="s">
        <v>35</v>
      </c>
      <c r="B2265">
        <v>2</v>
      </c>
      <c r="C2265" s="1">
        <v>10</v>
      </c>
      <c r="D2265" s="2">
        <v>2</v>
      </c>
      <c r="E2265" s="2">
        <v>2</v>
      </c>
      <c r="F2265" s="6">
        <v>3</v>
      </c>
      <c r="G2265" s="11">
        <v>43.368919267602841</v>
      </c>
      <c r="H2265" s="11">
        <v>13.177798214024804</v>
      </c>
    </row>
    <row r="2266" spans="1:13" x14ac:dyDescent="0.15">
      <c r="A2266" s="1" t="s">
        <v>35</v>
      </c>
      <c r="B2266">
        <v>2</v>
      </c>
      <c r="C2266" s="1">
        <v>10</v>
      </c>
      <c r="D2266" s="2">
        <v>2</v>
      </c>
      <c r="E2266" s="2">
        <v>2</v>
      </c>
      <c r="F2266" s="6">
        <v>4</v>
      </c>
      <c r="G2266" s="11">
        <v>14.924904778444896</v>
      </c>
      <c r="H2266" s="11">
        <v>5.4392140894870034</v>
      </c>
    </row>
    <row r="2267" spans="1:13" x14ac:dyDescent="0.15">
      <c r="A2267" s="1" t="s">
        <v>35</v>
      </c>
      <c r="B2267">
        <v>2</v>
      </c>
      <c r="C2267" s="1">
        <v>10</v>
      </c>
      <c r="D2267" s="2">
        <v>2</v>
      </c>
      <c r="E2267" s="2">
        <v>2</v>
      </c>
      <c r="F2267" s="6">
        <v>5</v>
      </c>
      <c r="G2267" s="11">
        <v>1.5755087580012903</v>
      </c>
      <c r="H2267" s="11">
        <v>0.50751246002314321</v>
      </c>
    </row>
    <row r="2268" spans="1:13" x14ac:dyDescent="0.15">
      <c r="A2268" s="1" t="s">
        <v>35</v>
      </c>
      <c r="B2268">
        <v>2</v>
      </c>
      <c r="C2268" s="1">
        <v>10</v>
      </c>
      <c r="D2268" s="2">
        <v>2</v>
      </c>
      <c r="E2268" s="2">
        <v>2</v>
      </c>
      <c r="F2268" s="6">
        <v>6</v>
      </c>
      <c r="G2268" s="11">
        <v>19.976715625465189</v>
      </c>
      <c r="H2268" s="11">
        <v>6.8607593707044359</v>
      </c>
    </row>
    <row r="2269" spans="1:13" x14ac:dyDescent="0.15">
      <c r="A2269" s="1" t="s">
        <v>35</v>
      </c>
      <c r="B2269">
        <v>2</v>
      </c>
      <c r="C2269" s="1">
        <v>10</v>
      </c>
      <c r="D2269" s="2">
        <v>2</v>
      </c>
      <c r="E2269" s="2">
        <v>2</v>
      </c>
      <c r="F2269" s="6">
        <v>7</v>
      </c>
      <c r="G2269" s="11">
        <v>11.943600952711755</v>
      </c>
      <c r="H2269" s="11">
        <v>5.162485328638498</v>
      </c>
    </row>
    <row r="2270" spans="1:13" x14ac:dyDescent="0.15">
      <c r="A2270" s="1" t="s">
        <v>35</v>
      </c>
      <c r="B2270">
        <v>2</v>
      </c>
      <c r="C2270" s="1">
        <v>10</v>
      </c>
      <c r="D2270" s="2">
        <v>2</v>
      </c>
      <c r="E2270" s="2">
        <v>2</v>
      </c>
      <c r="F2270" s="6">
        <v>8</v>
      </c>
      <c r="G2270" s="11">
        <v>3.2981027142360944</v>
      </c>
      <c r="H2270" s="11">
        <v>0.99903609296347862</v>
      </c>
    </row>
    <row r="2271" spans="1:13" x14ac:dyDescent="0.15">
      <c r="A2271" s="1" t="s">
        <v>35</v>
      </c>
      <c r="B2271">
        <v>2</v>
      </c>
      <c r="C2271" s="1">
        <v>10</v>
      </c>
      <c r="D2271" s="2">
        <v>2</v>
      </c>
      <c r="E2271" s="2">
        <v>2</v>
      </c>
      <c r="F2271" s="6">
        <v>9</v>
      </c>
      <c r="G2271" s="11">
        <v>20.334528655783259</v>
      </c>
      <c r="H2271" s="11">
        <v>6.310762707772799</v>
      </c>
    </row>
    <row r="2272" spans="1:13" x14ac:dyDescent="0.15">
      <c r="A2272" s="1" t="s">
        <v>35</v>
      </c>
      <c r="B2272">
        <v>2</v>
      </c>
      <c r="C2272" s="1">
        <v>10</v>
      </c>
      <c r="D2272" s="2">
        <v>2</v>
      </c>
      <c r="E2272" s="2">
        <v>2</v>
      </c>
      <c r="F2272" s="6">
        <v>10</v>
      </c>
      <c r="G2272" s="7">
        <v>0</v>
      </c>
      <c r="H2272" s="7">
        <v>0</v>
      </c>
    </row>
    <row r="2273" spans="1:13" x14ac:dyDescent="0.15">
      <c r="A2273" s="1" t="s">
        <v>35</v>
      </c>
      <c r="B2273">
        <v>2</v>
      </c>
      <c r="C2273" s="1">
        <v>10</v>
      </c>
      <c r="D2273" s="2">
        <v>2</v>
      </c>
      <c r="E2273" s="2">
        <v>3</v>
      </c>
      <c r="F2273" s="6">
        <v>1</v>
      </c>
      <c r="G2273" s="11">
        <v>1.0713314572864321</v>
      </c>
      <c r="H2273" s="11">
        <v>0.37199679724682583</v>
      </c>
      <c r="I2273" s="8">
        <v>19.457269849246227</v>
      </c>
      <c r="J2273" s="9">
        <f>AVERAGE(G2273:G2282)</f>
        <v>1.9457269849246228</v>
      </c>
      <c r="K2273" s="9">
        <f>STDEV(G2273:G2282)</f>
        <v>2.8441227042079187</v>
      </c>
      <c r="L2273" s="9">
        <f>AVERAGE(H2273:H2282)</f>
        <v>0.79303050174968759</v>
      </c>
      <c r="M2273">
        <f>STDEV(H2273:H2282)</f>
        <v>1.201260930144038</v>
      </c>
    </row>
    <row r="2274" spans="1:13" x14ac:dyDescent="0.15">
      <c r="A2274" s="1" t="s">
        <v>35</v>
      </c>
      <c r="B2274">
        <v>2</v>
      </c>
      <c r="C2274" s="1">
        <v>10</v>
      </c>
      <c r="D2274" s="2">
        <v>2</v>
      </c>
      <c r="E2274" s="2">
        <v>3</v>
      </c>
      <c r="F2274" s="6">
        <v>2</v>
      </c>
      <c r="G2274" s="11">
        <v>1.0999766834170854</v>
      </c>
      <c r="H2274" s="11">
        <v>0.33942651062475693</v>
      </c>
    </row>
    <row r="2275" spans="1:13" x14ac:dyDescent="0.15">
      <c r="A2275" s="1" t="s">
        <v>35</v>
      </c>
      <c r="B2275">
        <v>2</v>
      </c>
      <c r="C2275" s="1">
        <v>10</v>
      </c>
      <c r="D2275" s="2">
        <v>2</v>
      </c>
      <c r="E2275" s="2">
        <v>3</v>
      </c>
      <c r="F2275" s="6">
        <v>3</v>
      </c>
      <c r="G2275" s="11">
        <v>1.1586993969849244</v>
      </c>
      <c r="H2275" s="11">
        <v>0.30792888327249612</v>
      </c>
    </row>
    <row r="2276" spans="1:13" x14ac:dyDescent="0.15">
      <c r="A2276" s="1" t="s">
        <v>35</v>
      </c>
      <c r="B2276">
        <v>2</v>
      </c>
      <c r="C2276" s="1">
        <v>10</v>
      </c>
      <c r="D2276" s="2">
        <v>2</v>
      </c>
      <c r="E2276" s="2">
        <v>3</v>
      </c>
      <c r="F2276" s="6">
        <v>4</v>
      </c>
      <c r="G2276" s="11">
        <v>9.0246784924623107</v>
      </c>
      <c r="H2276" s="11">
        <v>3.6498126147625971</v>
      </c>
    </row>
    <row r="2277" spans="1:13" x14ac:dyDescent="0.15">
      <c r="A2277" s="1" t="s">
        <v>35</v>
      </c>
      <c r="B2277">
        <v>2</v>
      </c>
      <c r="C2277" s="1">
        <v>10</v>
      </c>
      <c r="D2277" s="2">
        <v>2</v>
      </c>
      <c r="E2277" s="2">
        <v>3</v>
      </c>
      <c r="F2277" s="6">
        <v>5</v>
      </c>
      <c r="G2277" s="11">
        <v>3.9329895477386936</v>
      </c>
      <c r="H2277" s="11">
        <v>2.0108082775589109</v>
      </c>
    </row>
    <row r="2278" spans="1:13" x14ac:dyDescent="0.15">
      <c r="A2278" s="1" t="s">
        <v>35</v>
      </c>
      <c r="B2278">
        <v>2</v>
      </c>
      <c r="C2278" s="1">
        <v>10</v>
      </c>
      <c r="D2278" s="2">
        <v>2</v>
      </c>
      <c r="E2278" s="2">
        <v>3</v>
      </c>
      <c r="F2278" s="6">
        <v>6</v>
      </c>
      <c r="G2278" s="11">
        <v>3.1695942713567837</v>
      </c>
      <c r="H2278" s="11">
        <v>1.2503319340312893</v>
      </c>
    </row>
    <row r="2279" spans="1:13" x14ac:dyDescent="0.15">
      <c r="A2279" s="1" t="s">
        <v>35</v>
      </c>
      <c r="B2279">
        <v>2</v>
      </c>
      <c r="C2279" s="1">
        <v>10</v>
      </c>
      <c r="D2279" s="2">
        <v>2</v>
      </c>
      <c r="E2279" s="2">
        <v>3</v>
      </c>
      <c r="F2279" s="6">
        <v>7</v>
      </c>
      <c r="G2279" s="7">
        <v>0</v>
      </c>
      <c r="H2279" s="7">
        <v>0</v>
      </c>
    </row>
    <row r="2280" spans="1:13" x14ac:dyDescent="0.15">
      <c r="A2280" s="1" t="s">
        <v>35</v>
      </c>
      <c r="B2280">
        <v>2</v>
      </c>
      <c r="C2280" s="1">
        <v>10</v>
      </c>
      <c r="D2280" s="2">
        <v>2</v>
      </c>
      <c r="E2280" s="2">
        <v>3</v>
      </c>
      <c r="F2280" s="6">
        <v>8</v>
      </c>
      <c r="G2280" s="7">
        <v>0</v>
      </c>
      <c r="H2280" s="7">
        <v>0</v>
      </c>
    </row>
    <row r="2281" spans="1:13" x14ac:dyDescent="0.15">
      <c r="A2281" s="1" t="s">
        <v>35</v>
      </c>
      <c r="B2281">
        <v>2</v>
      </c>
      <c r="C2281" s="1">
        <v>10</v>
      </c>
      <c r="D2281" s="2">
        <v>2</v>
      </c>
      <c r="E2281" s="2">
        <v>3</v>
      </c>
      <c r="F2281" s="6">
        <v>9</v>
      </c>
      <c r="G2281" s="7">
        <v>0</v>
      </c>
      <c r="H2281" s="7">
        <v>0</v>
      </c>
    </row>
    <row r="2282" spans="1:13" x14ac:dyDescent="0.15">
      <c r="A2282" s="1" t="s">
        <v>35</v>
      </c>
      <c r="B2282">
        <v>2</v>
      </c>
      <c r="C2282" s="1">
        <v>10</v>
      </c>
      <c r="D2282" s="2">
        <v>2</v>
      </c>
      <c r="E2282" s="2">
        <v>3</v>
      </c>
      <c r="F2282" s="6">
        <v>10</v>
      </c>
      <c r="G2282" s="7">
        <v>0</v>
      </c>
      <c r="H2282" s="7">
        <v>0</v>
      </c>
    </row>
    <row r="2283" spans="1:13" x14ac:dyDescent="0.15">
      <c r="A2283" s="1" t="s">
        <v>35</v>
      </c>
      <c r="B2283">
        <v>2</v>
      </c>
      <c r="C2283" s="1">
        <v>10</v>
      </c>
      <c r="D2283" s="2">
        <v>2</v>
      </c>
      <c r="E2283" s="2">
        <v>4</v>
      </c>
      <c r="F2283" s="6">
        <v>1</v>
      </c>
      <c r="G2283" s="11">
        <v>0.84507976352887693</v>
      </c>
      <c r="H2283" s="11">
        <v>0.36650627332823671</v>
      </c>
      <c r="I2283" s="8">
        <v>60.762790359254218</v>
      </c>
      <c r="J2283" s="9">
        <f>AVERAGE(G2283:G2292)</f>
        <v>6.0762790359254222</v>
      </c>
      <c r="K2283" s="9">
        <f>STDEV(G2283:G2292)</f>
        <v>9.9605391103270389</v>
      </c>
      <c r="L2283" s="9">
        <f>AVERAGE(H2283:H2292)</f>
        <v>2.8847736857224828</v>
      </c>
      <c r="M2283">
        <f>STDEV(H2283:H2292)</f>
        <v>4.5067798644307651</v>
      </c>
    </row>
    <row r="2284" spans="1:13" x14ac:dyDescent="0.15">
      <c r="A2284" s="1" t="s">
        <v>35</v>
      </c>
      <c r="B2284">
        <v>2</v>
      </c>
      <c r="C2284" s="1">
        <v>10</v>
      </c>
      <c r="D2284" s="2">
        <v>2</v>
      </c>
      <c r="E2284" s="2">
        <v>4</v>
      </c>
      <c r="F2284" s="6">
        <v>2</v>
      </c>
      <c r="G2284" s="11">
        <v>8.502643019554343</v>
      </c>
      <c r="H2284" s="11">
        <v>3.8925744395523543</v>
      </c>
    </row>
    <row r="2285" spans="1:13" x14ac:dyDescent="0.15">
      <c r="A2285" s="1" t="s">
        <v>35</v>
      </c>
      <c r="B2285">
        <v>2</v>
      </c>
      <c r="C2285" s="1">
        <v>10</v>
      </c>
      <c r="D2285" s="2">
        <v>2</v>
      </c>
      <c r="E2285" s="2">
        <v>4</v>
      </c>
      <c r="F2285" s="6">
        <v>3</v>
      </c>
      <c r="G2285" s="11">
        <v>0.43031668940427475</v>
      </c>
      <c r="H2285" s="11">
        <v>0.3191203045099773</v>
      </c>
    </row>
    <row r="2286" spans="1:13" x14ac:dyDescent="0.15">
      <c r="A2286" s="1" t="s">
        <v>35</v>
      </c>
      <c r="B2286">
        <v>2</v>
      </c>
      <c r="C2286" s="1">
        <v>10</v>
      </c>
      <c r="D2286" s="2">
        <v>2</v>
      </c>
      <c r="E2286" s="2">
        <v>4</v>
      </c>
      <c r="F2286" s="6">
        <v>4</v>
      </c>
      <c r="G2286" s="11">
        <v>30.328253660754893</v>
      </c>
      <c r="H2286" s="11">
        <v>11.803667364491639</v>
      </c>
    </row>
    <row r="2287" spans="1:13" x14ac:dyDescent="0.15">
      <c r="A2287" s="1" t="s">
        <v>35</v>
      </c>
      <c r="B2287">
        <v>2</v>
      </c>
      <c r="C2287" s="1">
        <v>10</v>
      </c>
      <c r="D2287" s="2">
        <v>2</v>
      </c>
      <c r="E2287" s="2">
        <v>4</v>
      </c>
      <c r="F2287" s="6">
        <v>5</v>
      </c>
      <c r="G2287" s="11">
        <v>5.0471481582537523</v>
      </c>
      <c r="H2287" s="11">
        <v>2.1338506304558682</v>
      </c>
    </row>
    <row r="2288" spans="1:13" x14ac:dyDescent="0.15">
      <c r="A2288" s="1" t="s">
        <v>35</v>
      </c>
      <c r="B2288">
        <v>2</v>
      </c>
      <c r="C2288" s="1">
        <v>10</v>
      </c>
      <c r="D2288" s="2">
        <v>2</v>
      </c>
      <c r="E2288" s="2">
        <v>4</v>
      </c>
      <c r="F2288" s="6">
        <v>6</v>
      </c>
      <c r="G2288" s="11">
        <v>15.609349067758075</v>
      </c>
      <c r="H2288" s="11">
        <v>10.332017844886753</v>
      </c>
    </row>
    <row r="2289" spans="1:13" x14ac:dyDescent="0.15">
      <c r="A2289" s="1" t="s">
        <v>35</v>
      </c>
      <c r="B2289">
        <v>2</v>
      </c>
      <c r="C2289" s="1">
        <v>10</v>
      </c>
      <c r="D2289" s="2">
        <v>2</v>
      </c>
      <c r="E2289" s="2">
        <v>4</v>
      </c>
      <c r="F2289" s="6">
        <v>7</v>
      </c>
      <c r="G2289" s="7">
        <v>0</v>
      </c>
      <c r="H2289" s="7">
        <v>0</v>
      </c>
    </row>
    <row r="2290" spans="1:13" x14ac:dyDescent="0.15">
      <c r="A2290" s="1" t="s">
        <v>35</v>
      </c>
      <c r="B2290">
        <v>2</v>
      </c>
      <c r="C2290" s="1">
        <v>10</v>
      </c>
      <c r="D2290" s="2">
        <v>2</v>
      </c>
      <c r="E2290" s="2">
        <v>4</v>
      </c>
      <c r="F2290" s="6">
        <v>8</v>
      </c>
      <c r="G2290" s="7">
        <v>0</v>
      </c>
      <c r="H2290" s="7">
        <v>0</v>
      </c>
    </row>
    <row r="2291" spans="1:13" x14ac:dyDescent="0.15">
      <c r="A2291" s="1" t="s">
        <v>35</v>
      </c>
      <c r="B2291">
        <v>2</v>
      </c>
      <c r="C2291" s="1">
        <v>10</v>
      </c>
      <c r="D2291" s="2">
        <v>2</v>
      </c>
      <c r="E2291" s="2">
        <v>4</v>
      </c>
      <c r="F2291" s="6">
        <v>9</v>
      </c>
      <c r="G2291" s="7">
        <v>0</v>
      </c>
      <c r="H2291" s="7">
        <v>0</v>
      </c>
    </row>
    <row r="2292" spans="1:13" x14ac:dyDescent="0.15">
      <c r="A2292" s="1" t="s">
        <v>35</v>
      </c>
      <c r="B2292">
        <v>2</v>
      </c>
      <c r="C2292" s="1">
        <v>10</v>
      </c>
      <c r="D2292" s="2">
        <v>2</v>
      </c>
      <c r="E2292" s="2">
        <v>4</v>
      </c>
      <c r="F2292" s="6">
        <v>10</v>
      </c>
      <c r="G2292" s="7">
        <v>0</v>
      </c>
      <c r="H2292" s="7">
        <v>0</v>
      </c>
    </row>
    <row r="2293" spans="1:13" x14ac:dyDescent="0.15">
      <c r="A2293" s="1" t="s">
        <v>35</v>
      </c>
      <c r="B2293">
        <v>2</v>
      </c>
      <c r="C2293" s="1">
        <v>10</v>
      </c>
      <c r="D2293" s="2">
        <v>2</v>
      </c>
      <c r="E2293" s="6">
        <v>5</v>
      </c>
      <c r="F2293" s="6">
        <v>1</v>
      </c>
      <c r="G2293" s="11">
        <v>4.9473949588122137</v>
      </c>
      <c r="H2293" s="11">
        <v>1.6390922810351574</v>
      </c>
      <c r="I2293" s="8">
        <v>65.878099738568537</v>
      </c>
      <c r="J2293" s="9">
        <f>AVERAGE(G2293:G2302)</f>
        <v>6.5878099738568539</v>
      </c>
      <c r="K2293" s="9">
        <f>STDEV(G2293:G2302)</f>
        <v>9.6816151014887737</v>
      </c>
      <c r="L2293" s="9">
        <f>AVERAGE(H2293:H2302)</f>
        <v>2.5691954605122116</v>
      </c>
      <c r="M2293">
        <f>STDEV(H2293:H2302)</f>
        <v>3.5636347262627979</v>
      </c>
    </row>
    <row r="2294" spans="1:13" x14ac:dyDescent="0.15">
      <c r="A2294" s="1" t="s">
        <v>35</v>
      </c>
      <c r="B2294">
        <v>2</v>
      </c>
      <c r="C2294" s="1">
        <v>10</v>
      </c>
      <c r="D2294" s="2">
        <v>2</v>
      </c>
      <c r="E2294" s="6">
        <v>5</v>
      </c>
      <c r="F2294" s="6">
        <v>2</v>
      </c>
      <c r="G2294" s="11">
        <v>0.61860010851871949</v>
      </c>
      <c r="H2294" s="11">
        <v>0.23319659532970821</v>
      </c>
    </row>
    <row r="2295" spans="1:13" x14ac:dyDescent="0.15">
      <c r="A2295" s="1" t="s">
        <v>35</v>
      </c>
      <c r="B2295">
        <v>2</v>
      </c>
      <c r="C2295" s="1">
        <v>10</v>
      </c>
      <c r="D2295" s="2">
        <v>2</v>
      </c>
      <c r="E2295" s="6">
        <v>5</v>
      </c>
      <c r="F2295" s="6">
        <v>3</v>
      </c>
      <c r="G2295" s="11">
        <v>12.315765796872689</v>
      </c>
      <c r="H2295" s="11">
        <v>6.8086958549343617</v>
      </c>
    </row>
    <row r="2296" spans="1:13" x14ac:dyDescent="0.15">
      <c r="A2296" s="1" t="s">
        <v>35</v>
      </c>
      <c r="B2296">
        <v>2</v>
      </c>
      <c r="C2296" s="1">
        <v>10</v>
      </c>
      <c r="D2296" s="2">
        <v>2</v>
      </c>
      <c r="E2296" s="6">
        <v>5</v>
      </c>
      <c r="F2296" s="6">
        <v>4</v>
      </c>
      <c r="G2296" s="11">
        <v>27.758273960439993</v>
      </c>
      <c r="H2296" s="11">
        <v>8.1227295728408571</v>
      </c>
    </row>
    <row r="2297" spans="1:13" x14ac:dyDescent="0.15">
      <c r="A2297" s="1" t="s">
        <v>35</v>
      </c>
      <c r="B2297">
        <v>2</v>
      </c>
      <c r="C2297" s="1">
        <v>10</v>
      </c>
      <c r="D2297" s="2">
        <v>2</v>
      </c>
      <c r="E2297" s="6">
        <v>5</v>
      </c>
      <c r="F2297" s="6">
        <v>5</v>
      </c>
      <c r="G2297" s="11">
        <v>1.4298097962807677</v>
      </c>
      <c r="H2297" s="11">
        <v>0.55917833225199864</v>
      </c>
    </row>
    <row r="2298" spans="1:13" x14ac:dyDescent="0.15">
      <c r="A2298" s="1" t="s">
        <v>35</v>
      </c>
      <c r="B2298">
        <v>2</v>
      </c>
      <c r="C2298" s="1">
        <v>10</v>
      </c>
      <c r="D2298" s="2">
        <v>2</v>
      </c>
      <c r="E2298" s="6">
        <v>5</v>
      </c>
      <c r="F2298" s="6">
        <v>6</v>
      </c>
      <c r="G2298" s="11">
        <v>18.110924086223054</v>
      </c>
      <c r="H2298" s="11">
        <v>8.052055205520551</v>
      </c>
    </row>
    <row r="2299" spans="1:13" x14ac:dyDescent="0.15">
      <c r="A2299" s="1" t="s">
        <v>35</v>
      </c>
      <c r="B2299">
        <v>2</v>
      </c>
      <c r="C2299" s="1">
        <v>10</v>
      </c>
      <c r="D2299" s="2">
        <v>2</v>
      </c>
      <c r="E2299" s="2">
        <v>5</v>
      </c>
      <c r="F2299" s="6">
        <v>7</v>
      </c>
      <c r="G2299" s="11">
        <v>0.69733103142110187</v>
      </c>
      <c r="H2299" s="11">
        <v>0.27700676320948076</v>
      </c>
    </row>
    <row r="2300" spans="1:13" x14ac:dyDescent="0.15">
      <c r="A2300" s="1" t="s">
        <v>35</v>
      </c>
      <c r="B2300">
        <v>2</v>
      </c>
      <c r="C2300" s="1">
        <v>10</v>
      </c>
      <c r="D2300" s="2">
        <v>2</v>
      </c>
      <c r="E2300" s="6">
        <v>5</v>
      </c>
      <c r="F2300" s="6">
        <v>8</v>
      </c>
      <c r="G2300" s="7">
        <v>0</v>
      </c>
      <c r="H2300" s="7">
        <v>0</v>
      </c>
    </row>
    <row r="2301" spans="1:13" x14ac:dyDescent="0.15">
      <c r="A2301" s="1" t="s">
        <v>35</v>
      </c>
      <c r="B2301">
        <v>2</v>
      </c>
      <c r="C2301" s="1">
        <v>10</v>
      </c>
      <c r="D2301" s="2">
        <v>2</v>
      </c>
      <c r="E2301" s="6">
        <v>5</v>
      </c>
      <c r="F2301" s="6">
        <v>9</v>
      </c>
      <c r="G2301" s="7">
        <v>0</v>
      </c>
      <c r="H2301" s="7">
        <v>0</v>
      </c>
    </row>
    <row r="2302" spans="1:13" x14ac:dyDescent="0.15">
      <c r="A2302" s="1" t="s">
        <v>35</v>
      </c>
      <c r="B2302">
        <v>2</v>
      </c>
      <c r="C2302" s="1">
        <v>10</v>
      </c>
      <c r="D2302" s="2">
        <v>2</v>
      </c>
      <c r="E2302" s="6">
        <v>5</v>
      </c>
      <c r="F2302" s="6">
        <v>10</v>
      </c>
      <c r="G2302" s="7">
        <v>0</v>
      </c>
      <c r="H2302" s="7">
        <v>0</v>
      </c>
    </row>
    <row r="2303" spans="1:13" x14ac:dyDescent="0.15">
      <c r="A2303" s="1" t="s">
        <v>36</v>
      </c>
      <c r="B2303">
        <v>2</v>
      </c>
      <c r="C2303" s="1">
        <v>11</v>
      </c>
      <c r="D2303" s="2">
        <v>1</v>
      </c>
      <c r="E2303" s="2">
        <v>1</v>
      </c>
      <c r="F2303" s="6">
        <v>1</v>
      </c>
      <c r="G2303" s="11">
        <v>0.7942056670849017</v>
      </c>
      <c r="H2303" s="11">
        <v>0.54715489719031341</v>
      </c>
      <c r="I2303" s="8">
        <v>7.5531492053534093</v>
      </c>
      <c r="J2303" s="9">
        <f>AVERAGE(G2303:G2312)</f>
        <v>0.75531492053534088</v>
      </c>
      <c r="K2303" s="9">
        <f>STDEV(G2303:G2312)</f>
        <v>2.12417497980061</v>
      </c>
      <c r="L2303" s="9">
        <f>AVERAGE(H2303:H2312)</f>
        <v>0.38760360232562746</v>
      </c>
      <c r="M2303">
        <f>STDEV(H2303:H2312)</f>
        <v>1.0476673829480789</v>
      </c>
    </row>
    <row r="2304" spans="1:13" x14ac:dyDescent="0.15">
      <c r="A2304" s="1" t="s">
        <v>36</v>
      </c>
      <c r="B2304">
        <v>2</v>
      </c>
      <c r="C2304" s="1">
        <v>11</v>
      </c>
      <c r="D2304" s="2">
        <v>1</v>
      </c>
      <c r="E2304" s="2">
        <v>1</v>
      </c>
      <c r="F2304" s="6">
        <v>2</v>
      </c>
      <c r="G2304" s="11">
        <v>6.7589435382685075</v>
      </c>
      <c r="H2304" s="11">
        <v>3.3288811260659612</v>
      </c>
    </row>
    <row r="2305" spans="1:13" x14ac:dyDescent="0.15">
      <c r="A2305" s="1" t="s">
        <v>36</v>
      </c>
      <c r="B2305">
        <v>2</v>
      </c>
      <c r="C2305" s="1">
        <v>11</v>
      </c>
      <c r="D2305" s="2">
        <v>1</v>
      </c>
      <c r="E2305" s="2">
        <v>1</v>
      </c>
      <c r="F2305" s="6">
        <v>3</v>
      </c>
      <c r="G2305" s="11">
        <v>0</v>
      </c>
      <c r="H2305" s="11">
        <v>0</v>
      </c>
    </row>
    <row r="2306" spans="1:13" x14ac:dyDescent="0.15">
      <c r="A2306" s="1" t="s">
        <v>36</v>
      </c>
      <c r="B2306">
        <v>2</v>
      </c>
      <c r="C2306" s="1">
        <v>11</v>
      </c>
      <c r="D2306" s="2">
        <v>1</v>
      </c>
      <c r="E2306" s="2">
        <v>1</v>
      </c>
      <c r="F2306" s="6">
        <v>4</v>
      </c>
      <c r="G2306" s="11">
        <v>0</v>
      </c>
      <c r="H2306" s="11">
        <v>0</v>
      </c>
    </row>
    <row r="2307" spans="1:13" x14ac:dyDescent="0.15">
      <c r="A2307" s="1" t="s">
        <v>36</v>
      </c>
      <c r="B2307">
        <v>2</v>
      </c>
      <c r="C2307" s="1">
        <v>11</v>
      </c>
      <c r="D2307" s="2">
        <v>1</v>
      </c>
      <c r="E2307" s="2">
        <v>1</v>
      </c>
      <c r="F2307" s="6">
        <v>5</v>
      </c>
      <c r="G2307" s="11">
        <v>0</v>
      </c>
      <c r="H2307" s="11">
        <v>0</v>
      </c>
    </row>
    <row r="2308" spans="1:13" x14ac:dyDescent="0.15">
      <c r="A2308" s="1" t="s">
        <v>36</v>
      </c>
      <c r="B2308">
        <v>2</v>
      </c>
      <c r="C2308" s="1">
        <v>11</v>
      </c>
      <c r="D2308" s="2">
        <v>1</v>
      </c>
      <c r="E2308" s="2">
        <v>1</v>
      </c>
      <c r="F2308" s="6">
        <v>6</v>
      </c>
      <c r="G2308" s="11">
        <v>0</v>
      </c>
      <c r="H2308" s="11">
        <v>0</v>
      </c>
    </row>
    <row r="2309" spans="1:13" x14ac:dyDescent="0.15">
      <c r="A2309" s="1" t="s">
        <v>36</v>
      </c>
      <c r="B2309">
        <v>2</v>
      </c>
      <c r="C2309" s="1">
        <v>11</v>
      </c>
      <c r="D2309" s="2">
        <v>1</v>
      </c>
      <c r="E2309" s="2">
        <v>1</v>
      </c>
      <c r="F2309" s="6">
        <v>7</v>
      </c>
      <c r="G2309" s="11">
        <v>0</v>
      </c>
      <c r="H2309" s="11">
        <v>0</v>
      </c>
    </row>
    <row r="2310" spans="1:13" x14ac:dyDescent="0.15">
      <c r="A2310" s="1" t="s">
        <v>36</v>
      </c>
      <c r="B2310">
        <v>2</v>
      </c>
      <c r="C2310" s="1">
        <v>11</v>
      </c>
      <c r="D2310" s="2">
        <v>1</v>
      </c>
      <c r="E2310" s="2">
        <v>1</v>
      </c>
      <c r="F2310" s="6">
        <v>8</v>
      </c>
      <c r="G2310" s="11">
        <v>0</v>
      </c>
      <c r="H2310" s="11">
        <v>0</v>
      </c>
    </row>
    <row r="2311" spans="1:13" x14ac:dyDescent="0.15">
      <c r="A2311" s="1" t="s">
        <v>36</v>
      </c>
      <c r="B2311">
        <v>2</v>
      </c>
      <c r="C2311" s="1">
        <v>11</v>
      </c>
      <c r="D2311" s="2">
        <v>1</v>
      </c>
      <c r="E2311" s="2">
        <v>1</v>
      </c>
      <c r="F2311" s="6">
        <v>9</v>
      </c>
      <c r="G2311" s="11">
        <v>0</v>
      </c>
      <c r="H2311" s="11">
        <v>0</v>
      </c>
    </row>
    <row r="2312" spans="1:13" x14ac:dyDescent="0.15">
      <c r="A2312" s="1" t="s">
        <v>36</v>
      </c>
      <c r="B2312">
        <v>2</v>
      </c>
      <c r="C2312" s="1">
        <v>11</v>
      </c>
      <c r="D2312" s="2">
        <v>1</v>
      </c>
      <c r="E2312" s="2">
        <v>1</v>
      </c>
      <c r="F2312" s="6">
        <v>10</v>
      </c>
      <c r="G2312" s="11">
        <v>0</v>
      </c>
      <c r="H2312" s="11">
        <v>0</v>
      </c>
    </row>
    <row r="2313" spans="1:13" x14ac:dyDescent="0.15">
      <c r="A2313" s="1" t="s">
        <v>36</v>
      </c>
      <c r="B2313">
        <v>2</v>
      </c>
      <c r="C2313" s="1">
        <v>11</v>
      </c>
      <c r="D2313" s="2">
        <v>1</v>
      </c>
      <c r="E2313" s="2">
        <v>2</v>
      </c>
      <c r="F2313" s="6">
        <v>1</v>
      </c>
      <c r="G2313" s="11">
        <v>3.8573711630665808</v>
      </c>
      <c r="H2313" s="11">
        <v>1.8475906419331549</v>
      </c>
      <c r="I2313" s="8">
        <v>7.3428117245810887</v>
      </c>
      <c r="J2313" s="9">
        <f>AVERAGE(G2313:G2322)</f>
        <v>0.73428117245810887</v>
      </c>
      <c r="K2313" s="9">
        <f>STDEV(G2313:G2322)</f>
        <v>1.3522578334381063</v>
      </c>
      <c r="L2313" s="9">
        <f>AVERAGE(H2313:H2322)</f>
        <v>0.34401621054732351</v>
      </c>
      <c r="M2313">
        <f>STDEV(H2313:H2322)</f>
        <v>0.63357916115064217</v>
      </c>
    </row>
    <row r="2314" spans="1:13" x14ac:dyDescent="0.15">
      <c r="A2314" s="1" t="s">
        <v>36</v>
      </c>
      <c r="B2314">
        <v>2</v>
      </c>
      <c r="C2314" s="1">
        <v>11</v>
      </c>
      <c r="D2314" s="2">
        <v>1</v>
      </c>
      <c r="E2314" s="2">
        <v>2</v>
      </c>
      <c r="F2314" s="6">
        <v>2</v>
      </c>
      <c r="G2314" s="11">
        <v>2.4119135979437498</v>
      </c>
      <c r="H2314" s="11">
        <v>1.035598705501618</v>
      </c>
    </row>
    <row r="2315" spans="1:13" x14ac:dyDescent="0.15">
      <c r="A2315" s="1" t="s">
        <v>36</v>
      </c>
      <c r="B2315">
        <v>2</v>
      </c>
      <c r="C2315" s="1">
        <v>11</v>
      </c>
      <c r="D2315" s="2">
        <v>1</v>
      </c>
      <c r="E2315" s="2">
        <v>2</v>
      </c>
      <c r="F2315" s="6">
        <v>3</v>
      </c>
      <c r="G2315" s="11">
        <v>1.0735269635707578</v>
      </c>
      <c r="H2315" s="11">
        <v>0.5569727580384618</v>
      </c>
    </row>
    <row r="2316" spans="1:13" x14ac:dyDescent="0.15">
      <c r="A2316" s="1" t="s">
        <v>36</v>
      </c>
      <c r="B2316">
        <v>2</v>
      </c>
      <c r="C2316" s="1">
        <v>11</v>
      </c>
      <c r="D2316" s="2">
        <v>1</v>
      </c>
      <c r="E2316" s="2">
        <v>2</v>
      </c>
      <c r="F2316" s="6">
        <v>4</v>
      </c>
      <c r="G2316" s="11">
        <v>0</v>
      </c>
      <c r="H2316" s="11">
        <v>0</v>
      </c>
    </row>
    <row r="2317" spans="1:13" x14ac:dyDescent="0.15">
      <c r="A2317" s="1" t="s">
        <v>36</v>
      </c>
      <c r="B2317">
        <v>2</v>
      </c>
      <c r="C2317" s="1">
        <v>11</v>
      </c>
      <c r="D2317" s="2">
        <v>1</v>
      </c>
      <c r="E2317" s="2">
        <v>2</v>
      </c>
      <c r="F2317" s="6">
        <v>5</v>
      </c>
      <c r="G2317" s="11">
        <v>0</v>
      </c>
      <c r="H2317" s="11">
        <v>0</v>
      </c>
    </row>
    <row r="2318" spans="1:13" x14ac:dyDescent="0.15">
      <c r="A2318" s="1" t="s">
        <v>36</v>
      </c>
      <c r="B2318">
        <v>2</v>
      </c>
      <c r="C2318" s="1">
        <v>11</v>
      </c>
      <c r="D2318" s="2">
        <v>1</v>
      </c>
      <c r="E2318" s="2">
        <v>2</v>
      </c>
      <c r="F2318" s="6">
        <v>6</v>
      </c>
      <c r="G2318" s="11">
        <v>0</v>
      </c>
      <c r="H2318" s="11">
        <v>0</v>
      </c>
    </row>
    <row r="2319" spans="1:13" x14ac:dyDescent="0.15">
      <c r="A2319" s="1" t="s">
        <v>36</v>
      </c>
      <c r="B2319">
        <v>2</v>
      </c>
      <c r="C2319" s="1">
        <v>11</v>
      </c>
      <c r="D2319" s="2">
        <v>1</v>
      </c>
      <c r="E2319" s="2">
        <v>2</v>
      </c>
      <c r="F2319" s="6">
        <v>7</v>
      </c>
      <c r="G2319" s="11">
        <v>0</v>
      </c>
      <c r="H2319" s="11">
        <v>0</v>
      </c>
    </row>
    <row r="2320" spans="1:13" x14ac:dyDescent="0.15">
      <c r="A2320" s="1" t="s">
        <v>36</v>
      </c>
      <c r="B2320">
        <v>2</v>
      </c>
      <c r="C2320" s="1">
        <v>11</v>
      </c>
      <c r="D2320" s="2">
        <v>1</v>
      </c>
      <c r="E2320" s="2">
        <v>2</v>
      </c>
      <c r="F2320" s="6">
        <v>8</v>
      </c>
      <c r="G2320" s="11">
        <v>0</v>
      </c>
      <c r="H2320" s="11">
        <v>0</v>
      </c>
    </row>
    <row r="2321" spans="1:13" x14ac:dyDescent="0.15">
      <c r="A2321" s="1" t="s">
        <v>36</v>
      </c>
      <c r="B2321">
        <v>2</v>
      </c>
      <c r="C2321" s="1">
        <v>11</v>
      </c>
      <c r="D2321" s="2">
        <v>1</v>
      </c>
      <c r="E2321" s="2">
        <v>2</v>
      </c>
      <c r="F2321" s="6">
        <v>9</v>
      </c>
      <c r="G2321" s="11">
        <v>0</v>
      </c>
      <c r="H2321" s="11">
        <v>0</v>
      </c>
    </row>
    <row r="2322" spans="1:13" x14ac:dyDescent="0.15">
      <c r="A2322" s="1" t="s">
        <v>36</v>
      </c>
      <c r="B2322">
        <v>2</v>
      </c>
      <c r="C2322" s="1">
        <v>11</v>
      </c>
      <c r="D2322" s="2">
        <v>1</v>
      </c>
      <c r="E2322" s="2">
        <v>2</v>
      </c>
      <c r="F2322" s="6">
        <v>10</v>
      </c>
      <c r="G2322" s="11">
        <v>0</v>
      </c>
      <c r="H2322" s="11">
        <v>0</v>
      </c>
    </row>
    <row r="2323" spans="1:13" x14ac:dyDescent="0.15">
      <c r="A2323" s="1" t="s">
        <v>36</v>
      </c>
      <c r="B2323">
        <v>2</v>
      </c>
      <c r="C2323" s="1">
        <v>11</v>
      </c>
      <c r="D2323" s="2">
        <v>1</v>
      </c>
      <c r="E2323" s="2">
        <v>3</v>
      </c>
      <c r="F2323" s="6">
        <v>1</v>
      </c>
      <c r="G2323" s="11">
        <v>1.6212146788990829</v>
      </c>
      <c r="H2323" s="11">
        <v>0.92161331879892971</v>
      </c>
      <c r="I2323" s="8">
        <v>9.2522547400611632</v>
      </c>
      <c r="J2323" s="9">
        <f>AVERAGE(G2323:G2332)</f>
        <v>0.92522547400611632</v>
      </c>
      <c r="K2323" s="9">
        <f>STDEV(G2323:G2332)</f>
        <v>2.2370261335508466</v>
      </c>
      <c r="L2323" s="9">
        <f>AVERAGE(H2323:H2332)</f>
        <v>0.48815919642835343</v>
      </c>
      <c r="M2323">
        <f>STDEV(H2323:H2332)</f>
        <v>1.1495597372329225</v>
      </c>
    </row>
    <row r="2324" spans="1:13" x14ac:dyDescent="0.15">
      <c r="A2324" s="1" t="s">
        <v>36</v>
      </c>
      <c r="B2324">
        <v>2</v>
      </c>
      <c r="C2324" s="1">
        <v>11</v>
      </c>
      <c r="D2324" s="2">
        <v>1</v>
      </c>
      <c r="E2324" s="2">
        <v>3</v>
      </c>
      <c r="F2324" s="6">
        <v>2</v>
      </c>
      <c r="G2324" s="11">
        <v>7.121141896024465</v>
      </c>
      <c r="H2324" s="11">
        <v>3.6512606606830285</v>
      </c>
    </row>
    <row r="2325" spans="1:13" x14ac:dyDescent="0.15">
      <c r="A2325" s="1" t="s">
        <v>36</v>
      </c>
      <c r="B2325">
        <v>2</v>
      </c>
      <c r="C2325" s="1">
        <v>11</v>
      </c>
      <c r="D2325" s="2">
        <v>1</v>
      </c>
      <c r="E2325" s="2">
        <v>3</v>
      </c>
      <c r="F2325" s="6">
        <v>3</v>
      </c>
      <c r="G2325" s="11">
        <v>0.50989816513761466</v>
      </c>
      <c r="H2325" s="11">
        <v>0.30871798480157614</v>
      </c>
    </row>
    <row r="2326" spans="1:13" x14ac:dyDescent="0.15">
      <c r="A2326" s="1" t="s">
        <v>36</v>
      </c>
      <c r="B2326">
        <v>2</v>
      </c>
      <c r="C2326" s="1">
        <v>11</v>
      </c>
      <c r="D2326" s="2">
        <v>1</v>
      </c>
      <c r="E2326" s="2">
        <v>3</v>
      </c>
      <c r="F2326" s="6">
        <v>4</v>
      </c>
      <c r="G2326" s="11">
        <v>0</v>
      </c>
      <c r="H2326" s="11">
        <v>0</v>
      </c>
    </row>
    <row r="2327" spans="1:13" x14ac:dyDescent="0.15">
      <c r="A2327" s="1" t="s">
        <v>36</v>
      </c>
      <c r="B2327">
        <v>2</v>
      </c>
      <c r="C2327" s="1">
        <v>11</v>
      </c>
      <c r="D2327" s="2">
        <v>1</v>
      </c>
      <c r="E2327" s="2">
        <v>3</v>
      </c>
      <c r="F2327" s="6">
        <v>5</v>
      </c>
      <c r="G2327" s="11">
        <v>0</v>
      </c>
      <c r="H2327" s="11">
        <v>0</v>
      </c>
    </row>
    <row r="2328" spans="1:13" x14ac:dyDescent="0.15">
      <c r="A2328" s="1" t="s">
        <v>36</v>
      </c>
      <c r="B2328">
        <v>2</v>
      </c>
      <c r="C2328" s="1">
        <v>11</v>
      </c>
      <c r="D2328" s="2">
        <v>1</v>
      </c>
      <c r="E2328" s="2">
        <v>3</v>
      </c>
      <c r="F2328" s="6">
        <v>6</v>
      </c>
      <c r="G2328" s="11">
        <v>0</v>
      </c>
      <c r="H2328" s="11">
        <v>0</v>
      </c>
    </row>
    <row r="2329" spans="1:13" x14ac:dyDescent="0.15">
      <c r="A2329" s="1" t="s">
        <v>36</v>
      </c>
      <c r="B2329">
        <v>2</v>
      </c>
      <c r="C2329" s="1">
        <v>11</v>
      </c>
      <c r="D2329" s="2">
        <v>1</v>
      </c>
      <c r="E2329" s="2">
        <v>3</v>
      </c>
      <c r="F2329" s="6">
        <v>7</v>
      </c>
      <c r="G2329" s="11">
        <v>0</v>
      </c>
      <c r="H2329" s="11">
        <v>0</v>
      </c>
    </row>
    <row r="2330" spans="1:13" x14ac:dyDescent="0.15">
      <c r="A2330" s="1" t="s">
        <v>36</v>
      </c>
      <c r="B2330">
        <v>2</v>
      </c>
      <c r="C2330" s="1">
        <v>11</v>
      </c>
      <c r="D2330" s="2">
        <v>1</v>
      </c>
      <c r="E2330" s="2">
        <v>3</v>
      </c>
      <c r="F2330" s="6">
        <v>8</v>
      </c>
      <c r="G2330" s="11">
        <v>0</v>
      </c>
      <c r="H2330" s="11">
        <v>0</v>
      </c>
    </row>
    <row r="2331" spans="1:13" x14ac:dyDescent="0.15">
      <c r="A2331" s="1" t="s">
        <v>36</v>
      </c>
      <c r="B2331">
        <v>2</v>
      </c>
      <c r="C2331" s="1">
        <v>11</v>
      </c>
      <c r="D2331" s="2">
        <v>1</v>
      </c>
      <c r="E2331" s="2">
        <v>3</v>
      </c>
      <c r="F2331" s="6">
        <v>9</v>
      </c>
      <c r="G2331" s="11">
        <v>0</v>
      </c>
      <c r="H2331" s="11">
        <v>0</v>
      </c>
    </row>
    <row r="2332" spans="1:13" x14ac:dyDescent="0.15">
      <c r="A2332" s="1" t="s">
        <v>36</v>
      </c>
      <c r="B2332">
        <v>2</v>
      </c>
      <c r="C2332" s="1">
        <v>11</v>
      </c>
      <c r="D2332" s="2">
        <v>1</v>
      </c>
      <c r="E2332" s="2">
        <v>3</v>
      </c>
      <c r="F2332" s="6">
        <v>10</v>
      </c>
      <c r="G2332" s="11">
        <v>0</v>
      </c>
      <c r="H2332" s="11">
        <v>0</v>
      </c>
    </row>
    <row r="2333" spans="1:13" x14ac:dyDescent="0.15">
      <c r="A2333" s="1" t="s">
        <v>36</v>
      </c>
      <c r="B2333">
        <v>2</v>
      </c>
      <c r="C2333" s="1">
        <v>11</v>
      </c>
      <c r="D2333" s="2">
        <v>1</v>
      </c>
      <c r="E2333" s="2">
        <v>4</v>
      </c>
      <c r="F2333" s="6">
        <v>1</v>
      </c>
      <c r="G2333" s="11">
        <v>1.0949312903367432</v>
      </c>
      <c r="H2333" s="11">
        <v>0.60866177882274386</v>
      </c>
      <c r="I2333" s="8">
        <v>4.252087456644861</v>
      </c>
      <c r="J2333" s="9">
        <f>AVERAGE(G2333:G2342)</f>
        <v>0.42520874566448608</v>
      </c>
      <c r="K2333" s="9">
        <f>STDEV(G2333:G2342)</f>
        <v>0.55939213265836918</v>
      </c>
      <c r="L2333" s="9">
        <f>AVERAGE(H2333:H2342)</f>
        <v>0.25490395072972627</v>
      </c>
      <c r="M2333">
        <f>STDEV(H2333:H2342)</f>
        <v>0.32965566860987799</v>
      </c>
    </row>
    <row r="2334" spans="1:13" x14ac:dyDescent="0.15">
      <c r="A2334" s="1" t="s">
        <v>36</v>
      </c>
      <c r="B2334">
        <v>2</v>
      </c>
      <c r="C2334" s="1">
        <v>11</v>
      </c>
      <c r="D2334" s="2">
        <v>1</v>
      </c>
      <c r="E2334" s="2">
        <v>4</v>
      </c>
      <c r="F2334" s="6">
        <v>2</v>
      </c>
      <c r="G2334" s="11">
        <v>1.2663662466523249</v>
      </c>
      <c r="H2334" s="11">
        <v>0.68596217718430141</v>
      </c>
    </row>
    <row r="2335" spans="1:13" x14ac:dyDescent="0.15">
      <c r="A2335" s="1" t="s">
        <v>36</v>
      </c>
      <c r="B2335">
        <v>2</v>
      </c>
      <c r="C2335" s="1">
        <v>11</v>
      </c>
      <c r="D2335" s="2">
        <v>1</v>
      </c>
      <c r="E2335" s="2">
        <v>4</v>
      </c>
      <c r="F2335" s="6">
        <v>3</v>
      </c>
      <c r="G2335" s="11">
        <v>0.81462888001053702</v>
      </c>
      <c r="H2335" s="11">
        <v>0.62377831436127396</v>
      </c>
    </row>
    <row r="2336" spans="1:13" x14ac:dyDescent="0.15">
      <c r="A2336" s="1" t="s">
        <v>36</v>
      </c>
      <c r="B2336">
        <v>2</v>
      </c>
      <c r="C2336" s="1">
        <v>11</v>
      </c>
      <c r="D2336" s="2">
        <v>1</v>
      </c>
      <c r="E2336" s="2">
        <v>4</v>
      </c>
      <c r="F2336" s="6">
        <v>4</v>
      </c>
      <c r="G2336" s="11">
        <v>1.0761610396452561</v>
      </c>
      <c r="H2336" s="11">
        <v>0.63063723692894336</v>
      </c>
    </row>
    <row r="2337" spans="1:13" x14ac:dyDescent="0.15">
      <c r="A2337" s="1" t="s">
        <v>36</v>
      </c>
      <c r="B2337">
        <v>2</v>
      </c>
      <c r="C2337" s="1">
        <v>11</v>
      </c>
      <c r="D2337" s="2">
        <v>1</v>
      </c>
      <c r="E2337" s="2">
        <v>4</v>
      </c>
      <c r="F2337" s="6">
        <v>5</v>
      </c>
      <c r="G2337" s="11">
        <v>0</v>
      </c>
      <c r="H2337" s="11">
        <v>0</v>
      </c>
    </row>
    <row r="2338" spans="1:13" x14ac:dyDescent="0.15">
      <c r="A2338" s="1" t="s">
        <v>36</v>
      </c>
      <c r="B2338">
        <v>2</v>
      </c>
      <c r="C2338" s="1">
        <v>11</v>
      </c>
      <c r="D2338" s="2">
        <v>1</v>
      </c>
      <c r="E2338" s="2">
        <v>4</v>
      </c>
      <c r="F2338" s="6">
        <v>6</v>
      </c>
      <c r="G2338" s="11">
        <v>0</v>
      </c>
      <c r="H2338" s="11">
        <v>0</v>
      </c>
    </row>
    <row r="2339" spans="1:13" x14ac:dyDescent="0.15">
      <c r="A2339" s="1" t="s">
        <v>36</v>
      </c>
      <c r="B2339">
        <v>2</v>
      </c>
      <c r="C2339" s="1">
        <v>11</v>
      </c>
      <c r="D2339" s="2">
        <v>1</v>
      </c>
      <c r="E2339" s="2">
        <v>4</v>
      </c>
      <c r="F2339" s="6">
        <v>7</v>
      </c>
      <c r="G2339" s="11">
        <v>0</v>
      </c>
      <c r="H2339" s="11">
        <v>0</v>
      </c>
    </row>
    <row r="2340" spans="1:13" x14ac:dyDescent="0.15">
      <c r="A2340" s="1" t="s">
        <v>36</v>
      </c>
      <c r="B2340">
        <v>2</v>
      </c>
      <c r="C2340" s="1">
        <v>11</v>
      </c>
      <c r="D2340" s="2">
        <v>1</v>
      </c>
      <c r="E2340" s="2">
        <v>4</v>
      </c>
      <c r="F2340" s="6">
        <v>8</v>
      </c>
      <c r="G2340" s="11">
        <v>0</v>
      </c>
      <c r="H2340" s="11">
        <v>0</v>
      </c>
    </row>
    <row r="2341" spans="1:13" x14ac:dyDescent="0.15">
      <c r="A2341" s="1" t="s">
        <v>36</v>
      </c>
      <c r="B2341">
        <v>2</v>
      </c>
      <c r="C2341" s="1">
        <v>11</v>
      </c>
      <c r="D2341" s="2">
        <v>1</v>
      </c>
      <c r="E2341" s="2">
        <v>4</v>
      </c>
      <c r="F2341" s="6">
        <v>9</v>
      </c>
      <c r="G2341" s="11">
        <v>0</v>
      </c>
      <c r="H2341" s="11">
        <v>0</v>
      </c>
    </row>
    <row r="2342" spans="1:13" x14ac:dyDescent="0.15">
      <c r="A2342" s="1" t="s">
        <v>36</v>
      </c>
      <c r="B2342">
        <v>2</v>
      </c>
      <c r="C2342" s="1">
        <v>11</v>
      </c>
      <c r="D2342" s="2">
        <v>1</v>
      </c>
      <c r="E2342" s="2">
        <v>4</v>
      </c>
      <c r="F2342" s="6">
        <v>10</v>
      </c>
      <c r="G2342" s="11">
        <v>0</v>
      </c>
      <c r="H2342" s="11">
        <v>0</v>
      </c>
    </row>
    <row r="2343" spans="1:13" x14ac:dyDescent="0.15">
      <c r="A2343" s="1" t="s">
        <v>36</v>
      </c>
      <c r="B2343">
        <v>2</v>
      </c>
      <c r="C2343" s="1">
        <v>11</v>
      </c>
      <c r="D2343" s="2">
        <v>1</v>
      </c>
      <c r="E2343" s="6">
        <v>5</v>
      </c>
      <c r="F2343" s="6">
        <v>1</v>
      </c>
      <c r="G2343" s="11">
        <v>2.822910375137341</v>
      </c>
      <c r="H2343" s="11">
        <v>1.7728869117302739</v>
      </c>
      <c r="I2343" s="8">
        <v>2.822910375137341</v>
      </c>
      <c r="J2343" s="9">
        <f>AVERAGE(G2343:G2352)</f>
        <v>0.28229103751373408</v>
      </c>
      <c r="K2343" s="9">
        <f>STDEV(G2343:G2352)</f>
        <v>0.89268264159543531</v>
      </c>
      <c r="L2343" s="9">
        <f>AVERAGE(H2343:H2352)</f>
        <v>0.1772886911730274</v>
      </c>
      <c r="M2343">
        <f>STDEV(H2343:H2352)</f>
        <v>0.56063606749695549</v>
      </c>
    </row>
    <row r="2344" spans="1:13" x14ac:dyDescent="0.15">
      <c r="A2344" s="1" t="s">
        <v>36</v>
      </c>
      <c r="B2344">
        <v>2</v>
      </c>
      <c r="C2344" s="1">
        <v>11</v>
      </c>
      <c r="D2344" s="2">
        <v>1</v>
      </c>
      <c r="E2344" s="6">
        <v>5</v>
      </c>
      <c r="F2344" s="6">
        <v>2</v>
      </c>
      <c r="G2344" s="11">
        <v>0</v>
      </c>
      <c r="H2344" s="11">
        <v>0</v>
      </c>
    </row>
    <row r="2345" spans="1:13" x14ac:dyDescent="0.15">
      <c r="A2345" s="1" t="s">
        <v>36</v>
      </c>
      <c r="B2345">
        <v>2</v>
      </c>
      <c r="C2345" s="1">
        <v>11</v>
      </c>
      <c r="D2345" s="2">
        <v>1</v>
      </c>
      <c r="E2345" s="6">
        <v>5</v>
      </c>
      <c r="F2345" s="6">
        <v>3</v>
      </c>
      <c r="G2345" s="11">
        <v>0</v>
      </c>
      <c r="H2345" s="11">
        <v>0</v>
      </c>
    </row>
    <row r="2346" spans="1:13" x14ac:dyDescent="0.15">
      <c r="A2346" s="1" t="s">
        <v>36</v>
      </c>
      <c r="B2346">
        <v>2</v>
      </c>
      <c r="C2346" s="1">
        <v>11</v>
      </c>
      <c r="D2346" s="2">
        <v>1</v>
      </c>
      <c r="E2346" s="6">
        <v>5</v>
      </c>
      <c r="F2346" s="6">
        <v>4</v>
      </c>
      <c r="G2346" s="11">
        <v>0</v>
      </c>
      <c r="H2346" s="11">
        <v>0</v>
      </c>
    </row>
    <row r="2347" spans="1:13" x14ac:dyDescent="0.15">
      <c r="A2347" s="1" t="s">
        <v>36</v>
      </c>
      <c r="B2347">
        <v>2</v>
      </c>
      <c r="C2347" s="1">
        <v>11</v>
      </c>
      <c r="D2347" s="2">
        <v>1</v>
      </c>
      <c r="E2347" s="6">
        <v>5</v>
      </c>
      <c r="F2347" s="6">
        <v>5</v>
      </c>
      <c r="G2347" s="11">
        <v>0</v>
      </c>
      <c r="H2347" s="11">
        <v>0</v>
      </c>
    </row>
    <row r="2348" spans="1:13" x14ac:dyDescent="0.15">
      <c r="A2348" s="1" t="s">
        <v>36</v>
      </c>
      <c r="B2348">
        <v>2</v>
      </c>
      <c r="C2348" s="1">
        <v>11</v>
      </c>
      <c r="D2348" s="2">
        <v>1</v>
      </c>
      <c r="E2348" s="6">
        <v>5</v>
      </c>
      <c r="F2348" s="6">
        <v>6</v>
      </c>
      <c r="G2348" s="11">
        <v>0</v>
      </c>
      <c r="H2348" s="11">
        <v>0</v>
      </c>
    </row>
    <row r="2349" spans="1:13" x14ac:dyDescent="0.15">
      <c r="A2349" s="1" t="s">
        <v>36</v>
      </c>
      <c r="B2349">
        <v>2</v>
      </c>
      <c r="C2349" s="1">
        <v>11</v>
      </c>
      <c r="D2349" s="2">
        <v>1</v>
      </c>
      <c r="E2349" s="2">
        <v>5</v>
      </c>
      <c r="F2349" s="6">
        <v>7</v>
      </c>
      <c r="G2349" s="11">
        <v>0</v>
      </c>
      <c r="H2349" s="11">
        <v>0</v>
      </c>
    </row>
    <row r="2350" spans="1:13" x14ac:dyDescent="0.15">
      <c r="A2350" s="1" t="s">
        <v>36</v>
      </c>
      <c r="B2350">
        <v>2</v>
      </c>
      <c r="C2350" s="1">
        <v>11</v>
      </c>
      <c r="D2350" s="2">
        <v>1</v>
      </c>
      <c r="E2350" s="6">
        <v>5</v>
      </c>
      <c r="F2350" s="6">
        <v>8</v>
      </c>
      <c r="G2350" s="11">
        <v>0</v>
      </c>
      <c r="H2350" s="11">
        <v>0</v>
      </c>
    </row>
    <row r="2351" spans="1:13" x14ac:dyDescent="0.15">
      <c r="A2351" s="1" t="s">
        <v>36</v>
      </c>
      <c r="B2351">
        <v>2</v>
      </c>
      <c r="C2351" s="1">
        <v>11</v>
      </c>
      <c r="D2351" s="2">
        <v>1</v>
      </c>
      <c r="E2351" s="6">
        <v>5</v>
      </c>
      <c r="F2351" s="6">
        <v>9</v>
      </c>
      <c r="G2351" s="11">
        <v>0</v>
      </c>
      <c r="H2351" s="11">
        <v>0</v>
      </c>
    </row>
    <row r="2352" spans="1:13" x14ac:dyDescent="0.15">
      <c r="A2352" s="1" t="s">
        <v>36</v>
      </c>
      <c r="B2352">
        <v>2</v>
      </c>
      <c r="C2352" s="1">
        <v>11</v>
      </c>
      <c r="D2352" s="2">
        <v>1</v>
      </c>
      <c r="E2352" s="6">
        <v>5</v>
      </c>
      <c r="F2352" s="6">
        <v>10</v>
      </c>
      <c r="G2352" s="11">
        <v>0</v>
      </c>
      <c r="H2352" s="11">
        <v>0</v>
      </c>
    </row>
    <row r="2353" spans="1:13" x14ac:dyDescent="0.15">
      <c r="A2353" s="1" t="s">
        <v>36</v>
      </c>
      <c r="B2353">
        <v>2</v>
      </c>
      <c r="C2353" s="1">
        <v>11</v>
      </c>
      <c r="D2353" s="2">
        <v>2</v>
      </c>
      <c r="E2353" s="2">
        <v>1</v>
      </c>
      <c r="F2353" s="6">
        <v>1</v>
      </c>
      <c r="G2353" s="11">
        <v>0.98551728856375986</v>
      </c>
      <c r="H2353" s="11">
        <v>0.43756243756243762</v>
      </c>
      <c r="I2353" s="8">
        <v>6.9826224935529719</v>
      </c>
      <c r="J2353" s="9">
        <f>AVERAGE(G2353:G2362)</f>
        <v>0.69826224935529724</v>
      </c>
      <c r="K2353" s="9">
        <f>STDEV(G2353:G2362)</f>
        <v>1.8874089669591299</v>
      </c>
      <c r="L2353" s="9">
        <f>AVERAGE(H2353:H2362)</f>
        <v>0.32669432716565472</v>
      </c>
      <c r="M2353">
        <f>STDEV(H2353:H2362)</f>
        <v>0.89004150696485718</v>
      </c>
    </row>
    <row r="2354" spans="1:13" x14ac:dyDescent="0.15">
      <c r="A2354" s="1" t="s">
        <v>36</v>
      </c>
      <c r="B2354">
        <v>2</v>
      </c>
      <c r="C2354" s="1">
        <v>11</v>
      </c>
      <c r="D2354" s="2">
        <v>2</v>
      </c>
      <c r="E2354" s="2">
        <v>1</v>
      </c>
      <c r="F2354" s="6">
        <v>2</v>
      </c>
      <c r="G2354" s="11">
        <v>5.9971052049892117</v>
      </c>
      <c r="H2354" s="11">
        <v>2.8293808340941098</v>
      </c>
    </row>
    <row r="2355" spans="1:13" x14ac:dyDescent="0.15">
      <c r="A2355" s="1" t="s">
        <v>36</v>
      </c>
      <c r="B2355">
        <v>2</v>
      </c>
      <c r="C2355" s="1">
        <v>11</v>
      </c>
      <c r="D2355" s="2">
        <v>2</v>
      </c>
      <c r="E2355" s="2">
        <v>1</v>
      </c>
      <c r="F2355" s="6">
        <v>3</v>
      </c>
      <c r="G2355" s="7">
        <v>0</v>
      </c>
      <c r="H2355" s="7">
        <v>0</v>
      </c>
    </row>
    <row r="2356" spans="1:13" x14ac:dyDescent="0.15">
      <c r="A2356" s="1" t="s">
        <v>36</v>
      </c>
      <c r="B2356">
        <v>2</v>
      </c>
      <c r="C2356" s="1">
        <v>11</v>
      </c>
      <c r="D2356" s="2">
        <v>2</v>
      </c>
      <c r="E2356" s="2">
        <v>1</v>
      </c>
      <c r="F2356" s="6">
        <v>4</v>
      </c>
      <c r="G2356" s="7">
        <v>0</v>
      </c>
      <c r="H2356" s="7">
        <v>0</v>
      </c>
    </row>
    <row r="2357" spans="1:13" x14ac:dyDescent="0.15">
      <c r="A2357" s="1" t="s">
        <v>36</v>
      </c>
      <c r="B2357">
        <v>2</v>
      </c>
      <c r="C2357" s="1">
        <v>11</v>
      </c>
      <c r="D2357" s="2">
        <v>2</v>
      </c>
      <c r="E2357" s="2">
        <v>1</v>
      </c>
      <c r="F2357" s="6">
        <v>5</v>
      </c>
      <c r="G2357" s="7">
        <v>0</v>
      </c>
      <c r="H2357" s="7">
        <v>0</v>
      </c>
    </row>
    <row r="2358" spans="1:13" x14ac:dyDescent="0.15">
      <c r="A2358" s="1" t="s">
        <v>36</v>
      </c>
      <c r="B2358">
        <v>2</v>
      </c>
      <c r="C2358" s="1">
        <v>11</v>
      </c>
      <c r="D2358" s="2">
        <v>2</v>
      </c>
      <c r="E2358" s="2">
        <v>1</v>
      </c>
      <c r="F2358" s="6">
        <v>6</v>
      </c>
      <c r="G2358" s="7">
        <v>0</v>
      </c>
      <c r="H2358" s="7">
        <v>0</v>
      </c>
    </row>
    <row r="2359" spans="1:13" x14ac:dyDescent="0.15">
      <c r="A2359" s="1" t="s">
        <v>36</v>
      </c>
      <c r="B2359">
        <v>2</v>
      </c>
      <c r="C2359" s="1">
        <v>11</v>
      </c>
      <c r="D2359" s="2">
        <v>2</v>
      </c>
      <c r="E2359" s="2">
        <v>1</v>
      </c>
      <c r="F2359" s="6">
        <v>7</v>
      </c>
      <c r="G2359" s="7">
        <v>0</v>
      </c>
      <c r="H2359" s="7">
        <v>0</v>
      </c>
    </row>
    <row r="2360" spans="1:13" x14ac:dyDescent="0.15">
      <c r="A2360" s="1" t="s">
        <v>36</v>
      </c>
      <c r="B2360">
        <v>2</v>
      </c>
      <c r="C2360" s="1">
        <v>11</v>
      </c>
      <c r="D2360" s="2">
        <v>2</v>
      </c>
      <c r="E2360" s="2">
        <v>1</v>
      </c>
      <c r="F2360" s="6">
        <v>8</v>
      </c>
      <c r="G2360" s="7">
        <v>0</v>
      </c>
      <c r="H2360" s="7">
        <v>0</v>
      </c>
    </row>
    <row r="2361" spans="1:13" x14ac:dyDescent="0.15">
      <c r="A2361" s="1" t="s">
        <v>36</v>
      </c>
      <c r="B2361">
        <v>2</v>
      </c>
      <c r="C2361" s="1">
        <v>11</v>
      </c>
      <c r="D2361" s="2">
        <v>2</v>
      </c>
      <c r="E2361" s="2">
        <v>1</v>
      </c>
      <c r="F2361" s="6">
        <v>9</v>
      </c>
      <c r="G2361" s="7">
        <v>0</v>
      </c>
      <c r="H2361" s="7">
        <v>0</v>
      </c>
    </row>
    <row r="2362" spans="1:13" x14ac:dyDescent="0.15">
      <c r="A2362" s="1" t="s">
        <v>36</v>
      </c>
      <c r="B2362">
        <v>2</v>
      </c>
      <c r="C2362" s="1">
        <v>11</v>
      </c>
      <c r="D2362" s="2">
        <v>2</v>
      </c>
      <c r="E2362" s="2">
        <v>1</v>
      </c>
      <c r="F2362" s="6">
        <v>10</v>
      </c>
      <c r="G2362" s="7">
        <v>0</v>
      </c>
      <c r="H2362" s="7">
        <v>0</v>
      </c>
    </row>
    <row r="2363" spans="1:13" x14ac:dyDescent="0.15">
      <c r="A2363" s="1" t="s">
        <v>36</v>
      </c>
      <c r="B2363">
        <v>2</v>
      </c>
      <c r="C2363" s="1">
        <v>11</v>
      </c>
      <c r="D2363" s="2">
        <v>2</v>
      </c>
      <c r="E2363" s="2">
        <v>2</v>
      </c>
      <c r="F2363" s="6">
        <v>1</v>
      </c>
      <c r="G2363" s="11">
        <v>1.9738356000435209</v>
      </c>
      <c r="H2363" s="11">
        <v>0.53513027248345846</v>
      </c>
      <c r="I2363" s="8">
        <v>1.9738356000435209</v>
      </c>
      <c r="J2363" s="9">
        <f>AVERAGE(G2363:G2372)</f>
        <v>0.19738356000435209</v>
      </c>
      <c r="K2363" s="9">
        <f>STDEV(G2363:G2372)</f>
        <v>0.62418162228626739</v>
      </c>
      <c r="L2363" s="9">
        <f>AVERAGE(H2363:H2372)</f>
        <v>5.3513027248345849E-2</v>
      </c>
      <c r="M2363">
        <f>STDEV(H2363:H2372)</f>
        <v>0.16922305059542581</v>
      </c>
    </row>
    <row r="2364" spans="1:13" x14ac:dyDescent="0.15">
      <c r="A2364" s="1" t="s">
        <v>36</v>
      </c>
      <c r="B2364">
        <v>2</v>
      </c>
      <c r="C2364" s="1">
        <v>11</v>
      </c>
      <c r="D2364" s="2">
        <v>2</v>
      </c>
      <c r="E2364" s="2">
        <v>2</v>
      </c>
      <c r="F2364" s="6">
        <v>2</v>
      </c>
      <c r="G2364" s="7">
        <v>0</v>
      </c>
      <c r="H2364" s="7">
        <v>0</v>
      </c>
    </row>
    <row r="2365" spans="1:13" x14ac:dyDescent="0.15">
      <c r="A2365" s="1" t="s">
        <v>36</v>
      </c>
      <c r="B2365">
        <v>2</v>
      </c>
      <c r="C2365" s="1">
        <v>11</v>
      </c>
      <c r="D2365" s="2">
        <v>2</v>
      </c>
      <c r="E2365" s="2">
        <v>2</v>
      </c>
      <c r="F2365" s="6">
        <v>3</v>
      </c>
      <c r="G2365" s="7">
        <v>0</v>
      </c>
      <c r="H2365" s="7">
        <v>0</v>
      </c>
    </row>
    <row r="2366" spans="1:13" x14ac:dyDescent="0.15">
      <c r="A2366" s="1" t="s">
        <v>36</v>
      </c>
      <c r="B2366">
        <v>2</v>
      </c>
      <c r="C2366" s="1">
        <v>11</v>
      </c>
      <c r="D2366" s="2">
        <v>2</v>
      </c>
      <c r="E2366" s="2">
        <v>2</v>
      </c>
      <c r="F2366" s="6">
        <v>4</v>
      </c>
      <c r="G2366" s="7">
        <v>0</v>
      </c>
      <c r="H2366" s="7">
        <v>0</v>
      </c>
    </row>
    <row r="2367" spans="1:13" x14ac:dyDescent="0.15">
      <c r="A2367" s="1" t="s">
        <v>36</v>
      </c>
      <c r="B2367">
        <v>2</v>
      </c>
      <c r="C2367" s="1">
        <v>11</v>
      </c>
      <c r="D2367" s="2">
        <v>2</v>
      </c>
      <c r="E2367" s="2">
        <v>2</v>
      </c>
      <c r="F2367" s="6">
        <v>5</v>
      </c>
      <c r="G2367" s="7">
        <v>0</v>
      </c>
      <c r="H2367" s="7">
        <v>0</v>
      </c>
    </row>
    <row r="2368" spans="1:13" x14ac:dyDescent="0.15">
      <c r="A2368" s="1" t="s">
        <v>36</v>
      </c>
      <c r="B2368">
        <v>2</v>
      </c>
      <c r="C2368" s="1">
        <v>11</v>
      </c>
      <c r="D2368" s="2">
        <v>2</v>
      </c>
      <c r="E2368" s="2">
        <v>2</v>
      </c>
      <c r="F2368" s="6">
        <v>6</v>
      </c>
      <c r="G2368" s="7">
        <v>0</v>
      </c>
      <c r="H2368" s="7">
        <v>0</v>
      </c>
    </row>
    <row r="2369" spans="1:13" x14ac:dyDescent="0.15">
      <c r="A2369" s="1" t="s">
        <v>36</v>
      </c>
      <c r="B2369">
        <v>2</v>
      </c>
      <c r="C2369" s="1">
        <v>11</v>
      </c>
      <c r="D2369" s="2">
        <v>2</v>
      </c>
      <c r="E2369" s="2">
        <v>2</v>
      </c>
      <c r="F2369" s="6">
        <v>7</v>
      </c>
      <c r="G2369" s="7">
        <v>0</v>
      </c>
      <c r="H2369" s="7">
        <v>0</v>
      </c>
    </row>
    <row r="2370" spans="1:13" x14ac:dyDescent="0.15">
      <c r="A2370" s="1" t="s">
        <v>36</v>
      </c>
      <c r="B2370">
        <v>2</v>
      </c>
      <c r="C2370" s="1">
        <v>11</v>
      </c>
      <c r="D2370" s="2">
        <v>2</v>
      </c>
      <c r="E2370" s="2">
        <v>2</v>
      </c>
      <c r="F2370" s="6">
        <v>8</v>
      </c>
      <c r="G2370" s="7">
        <v>0</v>
      </c>
      <c r="H2370" s="7">
        <v>0</v>
      </c>
    </row>
    <row r="2371" spans="1:13" x14ac:dyDescent="0.15">
      <c r="A2371" s="1" t="s">
        <v>36</v>
      </c>
      <c r="B2371">
        <v>2</v>
      </c>
      <c r="C2371" s="1">
        <v>11</v>
      </c>
      <c r="D2371" s="2">
        <v>2</v>
      </c>
      <c r="E2371" s="2">
        <v>2</v>
      </c>
      <c r="F2371" s="6">
        <v>9</v>
      </c>
      <c r="G2371" s="7">
        <v>0</v>
      </c>
      <c r="H2371" s="7">
        <v>0</v>
      </c>
    </row>
    <row r="2372" spans="1:13" x14ac:dyDescent="0.15">
      <c r="A2372" s="1" t="s">
        <v>36</v>
      </c>
      <c r="B2372">
        <v>2</v>
      </c>
      <c r="C2372" s="1">
        <v>11</v>
      </c>
      <c r="D2372" s="2">
        <v>2</v>
      </c>
      <c r="E2372" s="2">
        <v>2</v>
      </c>
      <c r="F2372" s="6">
        <v>10</v>
      </c>
      <c r="G2372" s="7">
        <v>0</v>
      </c>
      <c r="H2372" s="7">
        <v>0</v>
      </c>
    </row>
    <row r="2373" spans="1:13" x14ac:dyDescent="0.15">
      <c r="A2373" s="1" t="s">
        <v>36</v>
      </c>
      <c r="B2373">
        <v>2</v>
      </c>
      <c r="C2373" s="1">
        <v>11</v>
      </c>
      <c r="D2373" s="2">
        <v>2</v>
      </c>
      <c r="E2373" s="2">
        <v>3</v>
      </c>
      <c r="F2373" s="6">
        <v>1</v>
      </c>
      <c r="G2373" s="11">
        <v>30.149500087183959</v>
      </c>
      <c r="H2373" s="11">
        <v>13.017192822466003</v>
      </c>
      <c r="I2373" s="8">
        <v>31.1459518744551</v>
      </c>
      <c r="J2373" s="9">
        <f>AVERAGE(G2373:G2382)</f>
        <v>3.1145951874455102</v>
      </c>
      <c r="K2373" s="9">
        <f>STDEV(G2373:G2382)</f>
        <v>9.504257758469647</v>
      </c>
      <c r="L2373" s="9">
        <f>AVERAGE(H2373:H2382)</f>
        <v>1.3598348031486227</v>
      </c>
      <c r="M2373">
        <f>STDEV(H2373:H2382)</f>
        <v>4.1000480137525921</v>
      </c>
    </row>
    <row r="2374" spans="1:13" x14ac:dyDescent="0.15">
      <c r="A2374" s="1" t="s">
        <v>36</v>
      </c>
      <c r="B2374">
        <v>2</v>
      </c>
      <c r="C2374" s="1">
        <v>11</v>
      </c>
      <c r="D2374" s="2">
        <v>2</v>
      </c>
      <c r="E2374" s="2">
        <v>3</v>
      </c>
      <c r="F2374" s="6">
        <v>2</v>
      </c>
      <c r="G2374" s="11">
        <v>0.99645178727114214</v>
      </c>
      <c r="H2374" s="11">
        <v>0.58115520902022455</v>
      </c>
    </row>
    <row r="2375" spans="1:13" x14ac:dyDescent="0.15">
      <c r="A2375" s="1" t="s">
        <v>36</v>
      </c>
      <c r="B2375">
        <v>2</v>
      </c>
      <c r="C2375" s="1">
        <v>11</v>
      </c>
      <c r="D2375" s="2">
        <v>2</v>
      </c>
      <c r="E2375" s="2">
        <v>3</v>
      </c>
      <c r="F2375" s="6">
        <v>3</v>
      </c>
      <c r="G2375" s="7">
        <v>0</v>
      </c>
      <c r="H2375" s="7">
        <v>0</v>
      </c>
    </row>
    <row r="2376" spans="1:13" x14ac:dyDescent="0.15">
      <c r="A2376" s="1" t="s">
        <v>36</v>
      </c>
      <c r="B2376">
        <v>2</v>
      </c>
      <c r="C2376" s="1">
        <v>11</v>
      </c>
      <c r="D2376" s="2">
        <v>2</v>
      </c>
      <c r="E2376" s="2">
        <v>3</v>
      </c>
      <c r="F2376" s="6">
        <v>4</v>
      </c>
      <c r="G2376" s="7">
        <v>0</v>
      </c>
      <c r="H2376" s="7">
        <v>0</v>
      </c>
    </row>
    <row r="2377" spans="1:13" x14ac:dyDescent="0.15">
      <c r="A2377" s="1" t="s">
        <v>36</v>
      </c>
      <c r="B2377">
        <v>2</v>
      </c>
      <c r="C2377" s="1">
        <v>11</v>
      </c>
      <c r="D2377" s="2">
        <v>2</v>
      </c>
      <c r="E2377" s="2">
        <v>3</v>
      </c>
      <c r="F2377" s="6">
        <v>5</v>
      </c>
      <c r="G2377" s="7">
        <v>0</v>
      </c>
      <c r="H2377" s="7">
        <v>0</v>
      </c>
    </row>
    <row r="2378" spans="1:13" x14ac:dyDescent="0.15">
      <c r="A2378" s="1" t="s">
        <v>36</v>
      </c>
      <c r="B2378">
        <v>2</v>
      </c>
      <c r="C2378" s="1">
        <v>11</v>
      </c>
      <c r="D2378" s="2">
        <v>2</v>
      </c>
      <c r="E2378" s="2">
        <v>3</v>
      </c>
      <c r="F2378" s="6">
        <v>6</v>
      </c>
      <c r="G2378" s="7">
        <v>0</v>
      </c>
      <c r="H2378" s="7">
        <v>0</v>
      </c>
    </row>
    <row r="2379" spans="1:13" x14ac:dyDescent="0.15">
      <c r="A2379" s="1" t="s">
        <v>36</v>
      </c>
      <c r="B2379">
        <v>2</v>
      </c>
      <c r="C2379" s="1">
        <v>11</v>
      </c>
      <c r="D2379" s="2">
        <v>2</v>
      </c>
      <c r="E2379" s="2">
        <v>3</v>
      </c>
      <c r="F2379" s="6">
        <v>7</v>
      </c>
      <c r="G2379" s="7">
        <v>0</v>
      </c>
      <c r="H2379" s="7">
        <v>0</v>
      </c>
    </row>
    <row r="2380" spans="1:13" x14ac:dyDescent="0.15">
      <c r="A2380" s="1" t="s">
        <v>36</v>
      </c>
      <c r="B2380">
        <v>2</v>
      </c>
      <c r="C2380" s="1">
        <v>11</v>
      </c>
      <c r="D2380" s="2">
        <v>2</v>
      </c>
      <c r="E2380" s="2">
        <v>3</v>
      </c>
      <c r="F2380" s="6">
        <v>8</v>
      </c>
      <c r="G2380" s="7">
        <v>0</v>
      </c>
      <c r="H2380" s="7">
        <v>0</v>
      </c>
    </row>
    <row r="2381" spans="1:13" x14ac:dyDescent="0.15">
      <c r="A2381" s="1" t="s">
        <v>36</v>
      </c>
      <c r="B2381">
        <v>2</v>
      </c>
      <c r="C2381" s="1">
        <v>11</v>
      </c>
      <c r="D2381" s="2">
        <v>2</v>
      </c>
      <c r="E2381" s="2">
        <v>3</v>
      </c>
      <c r="F2381" s="6">
        <v>9</v>
      </c>
      <c r="G2381" s="7">
        <v>0</v>
      </c>
      <c r="H2381" s="7">
        <v>0</v>
      </c>
    </row>
    <row r="2382" spans="1:13" x14ac:dyDescent="0.15">
      <c r="A2382" s="1" t="s">
        <v>36</v>
      </c>
      <c r="B2382">
        <v>2</v>
      </c>
      <c r="C2382" s="1">
        <v>11</v>
      </c>
      <c r="D2382" s="2">
        <v>2</v>
      </c>
      <c r="E2382" s="2">
        <v>3</v>
      </c>
      <c r="F2382" s="6">
        <v>10</v>
      </c>
      <c r="G2382" s="7">
        <v>0</v>
      </c>
      <c r="H2382" s="7">
        <v>0</v>
      </c>
    </row>
    <row r="2383" spans="1:13" x14ac:dyDescent="0.15">
      <c r="A2383" s="1" t="s">
        <v>36</v>
      </c>
      <c r="B2383">
        <v>2</v>
      </c>
      <c r="C2383" s="1">
        <v>11</v>
      </c>
      <c r="D2383" s="2">
        <v>2</v>
      </c>
      <c r="E2383" s="2">
        <v>4</v>
      </c>
      <c r="F2383" s="6">
        <v>1</v>
      </c>
      <c r="G2383" s="11">
        <v>1.1218594028400195</v>
      </c>
      <c r="H2383" s="11">
        <v>0.27559873731168366</v>
      </c>
      <c r="I2383" s="8">
        <v>29.316079045407914</v>
      </c>
      <c r="J2383" s="9">
        <f>AVERAGE(G2383:G2392)</f>
        <v>2.9316079045407912</v>
      </c>
      <c r="K2383" s="9">
        <f>STDEV(G2383:G2392)</f>
        <v>6.0073506960632175</v>
      </c>
      <c r="L2383" s="9">
        <f>AVERAGE(H2383:H2392)</f>
        <v>0.92551128220963153</v>
      </c>
      <c r="M2383">
        <f>STDEV(H2383:H2392)</f>
        <v>1.6898436190721626</v>
      </c>
    </row>
    <row r="2384" spans="1:13" x14ac:dyDescent="0.15">
      <c r="A2384" s="1" t="s">
        <v>36</v>
      </c>
      <c r="B2384">
        <v>2</v>
      </c>
      <c r="C2384" s="1">
        <v>11</v>
      </c>
      <c r="D2384" s="2">
        <v>2</v>
      </c>
      <c r="E2384" s="2">
        <v>4</v>
      </c>
      <c r="F2384" s="6">
        <v>2</v>
      </c>
      <c r="G2384" s="11">
        <v>4.5289879596134117</v>
      </c>
      <c r="H2384" s="11">
        <v>1.5209145125114987</v>
      </c>
    </row>
    <row r="2385" spans="1:13" x14ac:dyDescent="0.15">
      <c r="A2385" s="1" t="s">
        <v>36</v>
      </c>
      <c r="B2385">
        <v>2</v>
      </c>
      <c r="C2385" s="1">
        <v>11</v>
      </c>
      <c r="D2385" s="2">
        <v>2</v>
      </c>
      <c r="E2385" s="2">
        <v>4</v>
      </c>
      <c r="F2385" s="6">
        <v>3</v>
      </c>
      <c r="G2385" s="11">
        <v>19.213188812699098</v>
      </c>
      <c r="H2385" s="11">
        <v>5.1543199682938106</v>
      </c>
    </row>
    <row r="2386" spans="1:13" x14ac:dyDescent="0.15">
      <c r="A2386" s="1" t="s">
        <v>36</v>
      </c>
      <c r="B2386">
        <v>2</v>
      </c>
      <c r="C2386" s="1">
        <v>11</v>
      </c>
      <c r="D2386" s="2">
        <v>2</v>
      </c>
      <c r="E2386" s="2">
        <v>4</v>
      </c>
      <c r="F2386" s="6">
        <v>4</v>
      </c>
      <c r="G2386" s="11">
        <v>4.4520428702553865</v>
      </c>
      <c r="H2386" s="11">
        <v>2.3042796039793227</v>
      </c>
    </row>
    <row r="2387" spans="1:13" x14ac:dyDescent="0.15">
      <c r="A2387" s="1" t="s">
        <v>36</v>
      </c>
      <c r="B2387">
        <v>2</v>
      </c>
      <c r="C2387" s="1">
        <v>11</v>
      </c>
      <c r="D2387" s="2">
        <v>2</v>
      </c>
      <c r="E2387" s="2">
        <v>4</v>
      </c>
      <c r="F2387" s="6">
        <v>5</v>
      </c>
      <c r="G2387" s="7">
        <v>0</v>
      </c>
      <c r="H2387" s="7">
        <v>0</v>
      </c>
    </row>
    <row r="2388" spans="1:13" x14ac:dyDescent="0.15">
      <c r="A2388" s="1" t="s">
        <v>36</v>
      </c>
      <c r="B2388">
        <v>2</v>
      </c>
      <c r="C2388" s="1">
        <v>11</v>
      </c>
      <c r="D2388" s="2">
        <v>2</v>
      </c>
      <c r="E2388" s="2">
        <v>4</v>
      </c>
      <c r="F2388" s="6">
        <v>6</v>
      </c>
      <c r="G2388" s="7">
        <v>0</v>
      </c>
      <c r="H2388" s="7">
        <v>0</v>
      </c>
    </row>
    <row r="2389" spans="1:13" x14ac:dyDescent="0.15">
      <c r="A2389" s="1" t="s">
        <v>36</v>
      </c>
      <c r="B2389">
        <v>2</v>
      </c>
      <c r="C2389" s="1">
        <v>11</v>
      </c>
      <c r="D2389" s="2">
        <v>2</v>
      </c>
      <c r="E2389" s="2">
        <v>4</v>
      </c>
      <c r="F2389" s="6">
        <v>7</v>
      </c>
      <c r="G2389" s="7">
        <v>0</v>
      </c>
      <c r="H2389" s="7">
        <v>0</v>
      </c>
    </row>
    <row r="2390" spans="1:13" x14ac:dyDescent="0.15">
      <c r="A2390" s="1" t="s">
        <v>36</v>
      </c>
      <c r="B2390">
        <v>2</v>
      </c>
      <c r="C2390" s="1">
        <v>11</v>
      </c>
      <c r="D2390" s="2">
        <v>2</v>
      </c>
      <c r="E2390" s="2">
        <v>4</v>
      </c>
      <c r="F2390" s="6">
        <v>8</v>
      </c>
      <c r="G2390" s="7">
        <v>0</v>
      </c>
      <c r="H2390" s="7">
        <v>0</v>
      </c>
    </row>
    <row r="2391" spans="1:13" x14ac:dyDescent="0.15">
      <c r="A2391" s="1" t="s">
        <v>36</v>
      </c>
      <c r="B2391">
        <v>2</v>
      </c>
      <c r="C2391" s="1">
        <v>11</v>
      </c>
      <c r="D2391" s="2">
        <v>2</v>
      </c>
      <c r="E2391" s="2">
        <v>4</v>
      </c>
      <c r="F2391" s="6">
        <v>9</v>
      </c>
      <c r="G2391" s="7">
        <v>0</v>
      </c>
      <c r="H2391" s="7">
        <v>0</v>
      </c>
    </row>
    <row r="2392" spans="1:13" x14ac:dyDescent="0.15">
      <c r="A2392" s="1" t="s">
        <v>36</v>
      </c>
      <c r="B2392">
        <v>2</v>
      </c>
      <c r="C2392" s="1">
        <v>11</v>
      </c>
      <c r="D2392" s="2">
        <v>2</v>
      </c>
      <c r="E2392" s="2">
        <v>4</v>
      </c>
      <c r="F2392" s="6">
        <v>10</v>
      </c>
      <c r="G2392" s="7">
        <v>0</v>
      </c>
      <c r="H2392" s="7">
        <v>0</v>
      </c>
    </row>
    <row r="2393" spans="1:13" x14ac:dyDescent="0.15">
      <c r="A2393" s="1" t="s">
        <v>36</v>
      </c>
      <c r="B2393">
        <v>2</v>
      </c>
      <c r="C2393" s="1">
        <v>11</v>
      </c>
      <c r="D2393" s="2">
        <v>2</v>
      </c>
      <c r="E2393" s="6">
        <v>5</v>
      </c>
      <c r="F2393" s="6">
        <v>1</v>
      </c>
      <c r="G2393" s="11">
        <v>1.0649873730866362</v>
      </c>
      <c r="H2393" s="11">
        <v>0.56927039165802951</v>
      </c>
      <c r="I2393" s="8">
        <v>2.6969887130856058</v>
      </c>
      <c r="J2393" s="9">
        <f>AVERAGE(G2393:G2402)</f>
        <v>0.26969887130856057</v>
      </c>
      <c r="K2393" s="9">
        <f>STDEV(G2393:G2402)</f>
        <v>0.58407112073990231</v>
      </c>
      <c r="L2393" s="9">
        <f>AVERAGE(H2393:H2402)</f>
        <v>0.19590975076729411</v>
      </c>
      <c r="M2393">
        <f>STDEV(H2393:H2402)</f>
        <v>0.45605578201353347</v>
      </c>
    </row>
    <row r="2394" spans="1:13" x14ac:dyDescent="0.15">
      <c r="A2394" s="1" t="s">
        <v>36</v>
      </c>
      <c r="B2394">
        <v>2</v>
      </c>
      <c r="C2394" s="1">
        <v>11</v>
      </c>
      <c r="D2394" s="2">
        <v>2</v>
      </c>
      <c r="E2394" s="6">
        <v>5</v>
      </c>
      <c r="F2394" s="6">
        <v>2</v>
      </c>
      <c r="G2394" s="11">
        <v>1.6320013399989695</v>
      </c>
      <c r="H2394" s="11">
        <v>1.3898271160149116</v>
      </c>
    </row>
    <row r="2395" spans="1:13" x14ac:dyDescent="0.15">
      <c r="A2395" s="1" t="s">
        <v>36</v>
      </c>
      <c r="B2395">
        <v>2</v>
      </c>
      <c r="C2395" s="1">
        <v>11</v>
      </c>
      <c r="D2395" s="2">
        <v>2</v>
      </c>
      <c r="E2395" s="6">
        <v>5</v>
      </c>
      <c r="F2395" s="6">
        <v>3</v>
      </c>
      <c r="G2395" s="7">
        <v>0</v>
      </c>
      <c r="H2395" s="7">
        <v>0</v>
      </c>
    </row>
    <row r="2396" spans="1:13" x14ac:dyDescent="0.15">
      <c r="A2396" s="1" t="s">
        <v>36</v>
      </c>
      <c r="B2396">
        <v>2</v>
      </c>
      <c r="C2396" s="1">
        <v>11</v>
      </c>
      <c r="D2396" s="2">
        <v>2</v>
      </c>
      <c r="E2396" s="6">
        <v>5</v>
      </c>
      <c r="F2396" s="6">
        <v>4</v>
      </c>
      <c r="G2396" s="7">
        <v>0</v>
      </c>
      <c r="H2396" s="7">
        <v>0</v>
      </c>
    </row>
    <row r="2397" spans="1:13" x14ac:dyDescent="0.15">
      <c r="A2397" s="1" t="s">
        <v>36</v>
      </c>
      <c r="B2397">
        <v>2</v>
      </c>
      <c r="C2397" s="1">
        <v>11</v>
      </c>
      <c r="D2397" s="2">
        <v>2</v>
      </c>
      <c r="E2397" s="6">
        <v>5</v>
      </c>
      <c r="F2397" s="6">
        <v>5</v>
      </c>
      <c r="G2397" s="7">
        <v>0</v>
      </c>
      <c r="H2397" s="7">
        <v>0</v>
      </c>
    </row>
    <row r="2398" spans="1:13" x14ac:dyDescent="0.15">
      <c r="A2398" s="1" t="s">
        <v>36</v>
      </c>
      <c r="B2398">
        <v>2</v>
      </c>
      <c r="C2398" s="1">
        <v>11</v>
      </c>
      <c r="D2398" s="2">
        <v>2</v>
      </c>
      <c r="E2398" s="6">
        <v>5</v>
      </c>
      <c r="F2398" s="6">
        <v>6</v>
      </c>
      <c r="G2398" s="7">
        <v>0</v>
      </c>
      <c r="H2398" s="7">
        <v>0</v>
      </c>
    </row>
    <row r="2399" spans="1:13" x14ac:dyDescent="0.15">
      <c r="A2399" s="1" t="s">
        <v>36</v>
      </c>
      <c r="B2399">
        <v>2</v>
      </c>
      <c r="C2399" s="1">
        <v>11</v>
      </c>
      <c r="D2399" s="2">
        <v>2</v>
      </c>
      <c r="E2399" s="2">
        <v>5</v>
      </c>
      <c r="F2399" s="6">
        <v>7</v>
      </c>
      <c r="G2399" s="7">
        <v>0</v>
      </c>
      <c r="H2399" s="7">
        <v>0</v>
      </c>
    </row>
    <row r="2400" spans="1:13" x14ac:dyDescent="0.15">
      <c r="A2400" s="1" t="s">
        <v>36</v>
      </c>
      <c r="B2400">
        <v>2</v>
      </c>
      <c r="C2400" s="1">
        <v>11</v>
      </c>
      <c r="D2400" s="2">
        <v>2</v>
      </c>
      <c r="E2400" s="6">
        <v>5</v>
      </c>
      <c r="F2400" s="6">
        <v>8</v>
      </c>
      <c r="G2400" s="7">
        <v>0</v>
      </c>
      <c r="H2400" s="7">
        <v>0</v>
      </c>
    </row>
    <row r="2401" spans="1:13" x14ac:dyDescent="0.15">
      <c r="A2401" s="1" t="s">
        <v>36</v>
      </c>
      <c r="B2401">
        <v>2</v>
      </c>
      <c r="C2401" s="1">
        <v>11</v>
      </c>
      <c r="D2401" s="2">
        <v>2</v>
      </c>
      <c r="E2401" s="6">
        <v>5</v>
      </c>
      <c r="F2401" s="6">
        <v>9</v>
      </c>
      <c r="G2401" s="7">
        <v>0</v>
      </c>
      <c r="H2401" s="7">
        <v>0</v>
      </c>
    </row>
    <row r="2402" spans="1:13" x14ac:dyDescent="0.15">
      <c r="A2402" s="1" t="s">
        <v>36</v>
      </c>
      <c r="B2402">
        <v>2</v>
      </c>
      <c r="C2402" s="1">
        <v>11</v>
      </c>
      <c r="D2402" s="2">
        <v>2</v>
      </c>
      <c r="E2402" s="6">
        <v>5</v>
      </c>
      <c r="F2402" s="6">
        <v>10</v>
      </c>
      <c r="G2402" s="7">
        <v>0</v>
      </c>
      <c r="H2402" s="7">
        <v>0</v>
      </c>
    </row>
    <row r="2403" spans="1:13" x14ac:dyDescent="0.15">
      <c r="A2403" s="1" t="s">
        <v>37</v>
      </c>
      <c r="B2403">
        <v>2</v>
      </c>
      <c r="C2403" s="1">
        <v>12</v>
      </c>
      <c r="D2403" s="2">
        <v>1</v>
      </c>
      <c r="E2403" s="2">
        <v>1</v>
      </c>
      <c r="F2403" s="6">
        <v>1</v>
      </c>
      <c r="G2403" s="11">
        <v>54.949746225853573</v>
      </c>
      <c r="H2403" s="11">
        <v>23.48993288590604</v>
      </c>
      <c r="I2403" s="8">
        <v>540.99667637032621</v>
      </c>
      <c r="J2403" s="9">
        <f>AVERAGE(G2403:G2412)</f>
        <v>54.099667637032624</v>
      </c>
      <c r="K2403" s="9">
        <f>STDEV(G2403:G2412)</f>
        <v>12.777665834538883</v>
      </c>
      <c r="L2403" s="9">
        <f>AVERAGE(H2403:H2412)</f>
        <v>20.901180638953363</v>
      </c>
      <c r="M2403">
        <f>STDEV(H2403:H2412)</f>
        <v>3.8860084195385238</v>
      </c>
    </row>
    <row r="2404" spans="1:13" x14ac:dyDescent="0.15">
      <c r="A2404" s="1" t="s">
        <v>37</v>
      </c>
      <c r="B2404">
        <v>2</v>
      </c>
      <c r="C2404" s="1">
        <v>12</v>
      </c>
      <c r="D2404" s="2">
        <v>1</v>
      </c>
      <c r="E2404" s="2">
        <v>1</v>
      </c>
      <c r="F2404" s="6">
        <v>2</v>
      </c>
      <c r="G2404" s="11">
        <v>76.406827877279369</v>
      </c>
      <c r="H2404" s="11">
        <v>27.458294075264643</v>
      </c>
    </row>
    <row r="2405" spans="1:13" x14ac:dyDescent="0.15">
      <c r="A2405" s="1" t="s">
        <v>37</v>
      </c>
      <c r="B2405">
        <v>2</v>
      </c>
      <c r="C2405" s="1">
        <v>12</v>
      </c>
      <c r="D2405" s="2">
        <v>1</v>
      </c>
      <c r="E2405" s="2">
        <v>1</v>
      </c>
      <c r="F2405" s="6">
        <v>3</v>
      </c>
      <c r="G2405" s="11">
        <v>63.705000486986627</v>
      </c>
      <c r="H2405" s="11">
        <v>23.147011851727324</v>
      </c>
    </row>
    <row r="2406" spans="1:13" x14ac:dyDescent="0.15">
      <c r="A2406" s="1" t="s">
        <v>37</v>
      </c>
      <c r="B2406">
        <v>2</v>
      </c>
      <c r="C2406" s="1">
        <v>12</v>
      </c>
      <c r="D2406" s="2">
        <v>1</v>
      </c>
      <c r="E2406" s="2">
        <v>1</v>
      </c>
      <c r="F2406" s="6">
        <v>4</v>
      </c>
      <c r="G2406" s="11">
        <v>33.622212109734321</v>
      </c>
      <c r="H2406" s="11">
        <v>17.843053804979455</v>
      </c>
    </row>
    <row r="2407" spans="1:13" x14ac:dyDescent="0.15">
      <c r="A2407" s="1" t="s">
        <v>37</v>
      </c>
      <c r="B2407">
        <v>2</v>
      </c>
      <c r="C2407" s="1">
        <v>12</v>
      </c>
      <c r="D2407" s="2">
        <v>1</v>
      </c>
      <c r="E2407" s="2">
        <v>1</v>
      </c>
      <c r="F2407" s="6">
        <v>5</v>
      </c>
      <c r="G2407" s="11">
        <v>64.303386721497745</v>
      </c>
      <c r="H2407" s="11">
        <v>25.594514628067721</v>
      </c>
    </row>
    <row r="2408" spans="1:13" x14ac:dyDescent="0.15">
      <c r="A2408" s="1" t="s">
        <v>37</v>
      </c>
      <c r="B2408">
        <v>2</v>
      </c>
      <c r="C2408" s="1">
        <v>12</v>
      </c>
      <c r="D2408" s="2">
        <v>1</v>
      </c>
      <c r="E2408" s="2">
        <v>1</v>
      </c>
      <c r="F2408" s="6">
        <v>6</v>
      </c>
      <c r="G2408" s="11">
        <v>57.516021210973427</v>
      </c>
      <c r="H2408" s="11">
        <v>16.262935038091044</v>
      </c>
    </row>
    <row r="2409" spans="1:13" x14ac:dyDescent="0.15">
      <c r="A2409" s="1" t="s">
        <v>37</v>
      </c>
      <c r="B2409">
        <v>2</v>
      </c>
      <c r="C2409" s="1">
        <v>12</v>
      </c>
      <c r="D2409" s="2">
        <v>1</v>
      </c>
      <c r="E2409" s="2">
        <v>1</v>
      </c>
      <c r="F2409" s="6">
        <v>7</v>
      </c>
      <c r="G2409" s="11">
        <v>40.537582923002006</v>
      </c>
      <c r="H2409" s="11">
        <v>19.107192184115259</v>
      </c>
    </row>
    <row r="2410" spans="1:13" x14ac:dyDescent="0.15">
      <c r="A2410" s="1" t="s">
        <v>37</v>
      </c>
      <c r="B2410">
        <v>2</v>
      </c>
      <c r="C2410" s="1">
        <v>12</v>
      </c>
      <c r="D2410" s="2">
        <v>1</v>
      </c>
      <c r="E2410" s="2">
        <v>1</v>
      </c>
      <c r="F2410" s="6">
        <v>8</v>
      </c>
      <c r="G2410" s="11">
        <v>54.565730317623498</v>
      </c>
      <c r="H2410" s="11">
        <v>18.32310520728139</v>
      </c>
    </row>
    <row r="2411" spans="1:13" x14ac:dyDescent="0.15">
      <c r="A2411" s="1" t="s">
        <v>37</v>
      </c>
      <c r="B2411">
        <v>2</v>
      </c>
      <c r="C2411" s="1">
        <v>12</v>
      </c>
      <c r="D2411" s="2">
        <v>1</v>
      </c>
      <c r="E2411" s="2">
        <v>1</v>
      </c>
      <c r="F2411" s="6">
        <v>9</v>
      </c>
      <c r="G2411" s="11">
        <v>53.92107710621719</v>
      </c>
      <c r="H2411" s="11">
        <v>16.618659213628412</v>
      </c>
    </row>
    <row r="2412" spans="1:13" x14ac:dyDescent="0.15">
      <c r="A2412" s="1" t="s">
        <v>37</v>
      </c>
      <c r="B2412">
        <v>2</v>
      </c>
      <c r="C2412" s="1">
        <v>12</v>
      </c>
      <c r="D2412" s="2">
        <v>1</v>
      </c>
      <c r="E2412" s="2">
        <v>1</v>
      </c>
      <c r="F2412" s="6">
        <v>10</v>
      </c>
      <c r="G2412" s="11">
        <v>41.469091391158486</v>
      </c>
      <c r="H2412" s="11">
        <v>21.167107500472319</v>
      </c>
    </row>
    <row r="2413" spans="1:13" x14ac:dyDescent="0.15">
      <c r="A2413" s="1" t="s">
        <v>37</v>
      </c>
      <c r="B2413">
        <v>2</v>
      </c>
      <c r="C2413" s="1">
        <v>12</v>
      </c>
      <c r="D2413" s="2">
        <v>1</v>
      </c>
      <c r="E2413" s="2">
        <v>2</v>
      </c>
      <c r="F2413" s="6">
        <v>1</v>
      </c>
      <c r="G2413" s="11">
        <v>34.355700087279075</v>
      </c>
      <c r="H2413" s="11">
        <v>17.544542192015751</v>
      </c>
      <c r="I2413" s="8">
        <v>513.78539799258135</v>
      </c>
      <c r="J2413" s="9">
        <f>AVERAGE(G2413:G2422)</f>
        <v>51.378539799258135</v>
      </c>
      <c r="K2413" s="9">
        <f>STDEV(G2413:G2422)</f>
        <v>26.535685816730229</v>
      </c>
      <c r="L2413" s="9">
        <f>AVERAGE(H2413:H2422)</f>
        <v>20.662563026274178</v>
      </c>
      <c r="M2413">
        <f>STDEV(H2413:H2422)</f>
        <v>8.4396227199840119</v>
      </c>
    </row>
    <row r="2414" spans="1:13" x14ac:dyDescent="0.15">
      <c r="A2414" s="1" t="s">
        <v>37</v>
      </c>
      <c r="B2414">
        <v>2</v>
      </c>
      <c r="C2414" s="1">
        <v>12</v>
      </c>
      <c r="D2414" s="2">
        <v>1</v>
      </c>
      <c r="E2414" s="2">
        <v>2</v>
      </c>
      <c r="F2414" s="6">
        <v>2</v>
      </c>
      <c r="G2414" s="11">
        <v>92.474468470434218</v>
      </c>
      <c r="H2414" s="11">
        <v>28.335540670585878</v>
      </c>
    </row>
    <row r="2415" spans="1:13" x14ac:dyDescent="0.15">
      <c r="A2415" s="1" t="s">
        <v>37</v>
      </c>
      <c r="B2415">
        <v>2</v>
      </c>
      <c r="C2415" s="1">
        <v>12</v>
      </c>
      <c r="D2415" s="2">
        <v>1</v>
      </c>
      <c r="E2415" s="2">
        <v>2</v>
      </c>
      <c r="F2415" s="6">
        <v>3</v>
      </c>
      <c r="G2415" s="11">
        <v>35.487570914248309</v>
      </c>
      <c r="H2415" s="11">
        <v>18.516415319342254</v>
      </c>
    </row>
    <row r="2416" spans="1:13" x14ac:dyDescent="0.15">
      <c r="A2416" s="1" t="s">
        <v>37</v>
      </c>
      <c r="B2416">
        <v>2</v>
      </c>
      <c r="C2416" s="1">
        <v>12</v>
      </c>
      <c r="D2416" s="2">
        <v>1</v>
      </c>
      <c r="E2416" s="2">
        <v>2</v>
      </c>
      <c r="F2416" s="6">
        <v>4</v>
      </c>
      <c r="G2416" s="11">
        <v>65.678048548985387</v>
      </c>
      <c r="H2416" s="11">
        <v>30.314969105901096</v>
      </c>
    </row>
    <row r="2417" spans="1:13" x14ac:dyDescent="0.15">
      <c r="A2417" s="1" t="s">
        <v>37</v>
      </c>
      <c r="B2417">
        <v>2</v>
      </c>
      <c r="C2417" s="1">
        <v>12</v>
      </c>
      <c r="D2417" s="2">
        <v>1</v>
      </c>
      <c r="E2417" s="2">
        <v>2</v>
      </c>
      <c r="F2417" s="6">
        <v>5</v>
      </c>
      <c r="G2417" s="11">
        <v>59.416999345406943</v>
      </c>
      <c r="H2417" s="11">
        <v>24.530300209896591</v>
      </c>
    </row>
    <row r="2418" spans="1:13" x14ac:dyDescent="0.15">
      <c r="A2418" s="1" t="s">
        <v>37</v>
      </c>
      <c r="B2418">
        <v>2</v>
      </c>
      <c r="C2418" s="1">
        <v>12</v>
      </c>
      <c r="D2418" s="2">
        <v>1</v>
      </c>
      <c r="E2418" s="2">
        <v>2</v>
      </c>
      <c r="F2418" s="6">
        <v>6</v>
      </c>
      <c r="G2418" s="11">
        <v>43.443316823041684</v>
      </c>
      <c r="H2418" s="11">
        <v>19.083588878492545</v>
      </c>
    </row>
    <row r="2419" spans="1:13" x14ac:dyDescent="0.15">
      <c r="A2419" s="1" t="s">
        <v>37</v>
      </c>
      <c r="B2419">
        <v>2</v>
      </c>
      <c r="C2419" s="1">
        <v>12</v>
      </c>
      <c r="D2419" s="2">
        <v>1</v>
      </c>
      <c r="E2419" s="2">
        <v>2</v>
      </c>
      <c r="F2419" s="6">
        <v>7</v>
      </c>
      <c r="G2419" s="11">
        <v>63.532469234126125</v>
      </c>
      <c r="H2419" s="11">
        <v>25.050422074140371</v>
      </c>
    </row>
    <row r="2420" spans="1:13" x14ac:dyDescent="0.15">
      <c r="A2420" s="1" t="s">
        <v>37</v>
      </c>
      <c r="B2420">
        <v>2</v>
      </c>
      <c r="C2420" s="1">
        <v>12</v>
      </c>
      <c r="D2420" s="2">
        <v>1</v>
      </c>
      <c r="E2420" s="2">
        <v>2</v>
      </c>
      <c r="F2420" s="6">
        <v>8</v>
      </c>
      <c r="G2420" s="11">
        <v>80.291309404320316</v>
      </c>
      <c r="H2420" s="11">
        <v>19.483209398662186</v>
      </c>
    </row>
    <row r="2421" spans="1:13" x14ac:dyDescent="0.15">
      <c r="A2421" s="1" t="s">
        <v>37</v>
      </c>
      <c r="B2421">
        <v>2</v>
      </c>
      <c r="C2421" s="1">
        <v>12</v>
      </c>
      <c r="D2421" s="2">
        <v>1</v>
      </c>
      <c r="E2421" s="2">
        <v>2</v>
      </c>
      <c r="F2421" s="6">
        <v>9</v>
      </c>
      <c r="G2421" s="11">
        <v>39.105515164739259</v>
      </c>
      <c r="H2421" s="11">
        <v>23.766642413705128</v>
      </c>
    </row>
    <row r="2422" spans="1:13" x14ac:dyDescent="0.15">
      <c r="A2422" s="1" t="s">
        <v>37</v>
      </c>
      <c r="B2422">
        <v>2</v>
      </c>
      <c r="C2422" s="1">
        <v>12</v>
      </c>
      <c r="D2422" s="2">
        <v>1</v>
      </c>
      <c r="E2422" s="2">
        <v>2</v>
      </c>
      <c r="F2422" s="6">
        <v>10</v>
      </c>
      <c r="G2422" s="11">
        <v>0</v>
      </c>
      <c r="H2422" s="11">
        <v>0</v>
      </c>
    </row>
    <row r="2423" spans="1:13" x14ac:dyDescent="0.15">
      <c r="A2423" s="1" t="s">
        <v>37</v>
      </c>
      <c r="B2423">
        <v>2</v>
      </c>
      <c r="C2423" s="1">
        <v>12</v>
      </c>
      <c r="D2423" s="2">
        <v>1</v>
      </c>
      <c r="E2423" s="2">
        <v>3</v>
      </c>
      <c r="F2423" s="6">
        <v>1</v>
      </c>
      <c r="G2423" s="11">
        <v>64.205551193349422</v>
      </c>
      <c r="H2423" s="11">
        <v>28.569582281839022</v>
      </c>
      <c r="I2423" s="8">
        <v>366.03936175918477</v>
      </c>
      <c r="J2423" s="9">
        <f>AVERAGE(G2423:G2432)</f>
        <v>36.603936175918477</v>
      </c>
      <c r="K2423" s="9">
        <f>STDEV(G2423:G2432)</f>
        <v>28.03169288594718</v>
      </c>
      <c r="L2423" s="9">
        <f>AVERAGE(H2423:H2432)</f>
        <v>13.068994044716925</v>
      </c>
      <c r="M2423">
        <f>STDEV(H2423:H2432)</f>
        <v>10.055554269980629</v>
      </c>
    </row>
    <row r="2424" spans="1:13" x14ac:dyDescent="0.15">
      <c r="A2424" s="1" t="s">
        <v>37</v>
      </c>
      <c r="B2424">
        <v>2</v>
      </c>
      <c r="C2424" s="1">
        <v>12</v>
      </c>
      <c r="D2424" s="2">
        <v>1</v>
      </c>
      <c r="E2424" s="2">
        <v>3</v>
      </c>
      <c r="F2424" s="6">
        <v>2</v>
      </c>
      <c r="G2424" s="11">
        <v>56.187691713596138</v>
      </c>
      <c r="H2424" s="11">
        <v>20.976458838636038</v>
      </c>
    </row>
    <row r="2425" spans="1:13" x14ac:dyDescent="0.15">
      <c r="A2425" s="1" t="s">
        <v>37</v>
      </c>
      <c r="B2425">
        <v>2</v>
      </c>
      <c r="C2425" s="1">
        <v>12</v>
      </c>
      <c r="D2425" s="2">
        <v>1</v>
      </c>
      <c r="E2425" s="2">
        <v>3</v>
      </c>
      <c r="F2425" s="6">
        <v>3</v>
      </c>
      <c r="G2425" s="11">
        <v>28.252827245910431</v>
      </c>
      <c r="H2425" s="11">
        <v>14.988848789586799</v>
      </c>
    </row>
    <row r="2426" spans="1:13" x14ac:dyDescent="0.15">
      <c r="A2426" s="1" t="s">
        <v>37</v>
      </c>
      <c r="B2426">
        <v>2</v>
      </c>
      <c r="C2426" s="1">
        <v>12</v>
      </c>
      <c r="D2426" s="2">
        <v>1</v>
      </c>
      <c r="E2426" s="2">
        <v>3</v>
      </c>
      <c r="F2426" s="6">
        <v>4</v>
      </c>
      <c r="G2426" s="11">
        <v>73.929403271654607</v>
      </c>
      <c r="H2426" s="11">
        <v>21.830706173374502</v>
      </c>
    </row>
    <row r="2427" spans="1:13" x14ac:dyDescent="0.15">
      <c r="A2427" s="1" t="s">
        <v>37</v>
      </c>
      <c r="B2427">
        <v>2</v>
      </c>
      <c r="C2427" s="1">
        <v>12</v>
      </c>
      <c r="D2427" s="2">
        <v>1</v>
      </c>
      <c r="E2427" s="2">
        <v>3</v>
      </c>
      <c r="F2427" s="6">
        <v>5</v>
      </c>
      <c r="G2427" s="11">
        <v>54.47099844462322</v>
      </c>
      <c r="H2427" s="11">
        <v>13.094879352036278</v>
      </c>
    </row>
    <row r="2428" spans="1:13" x14ac:dyDescent="0.15">
      <c r="A2428" s="1" t="s">
        <v>37</v>
      </c>
      <c r="B2428">
        <v>2</v>
      </c>
      <c r="C2428" s="1">
        <v>12</v>
      </c>
      <c r="D2428" s="2">
        <v>1</v>
      </c>
      <c r="E2428" s="2">
        <v>3</v>
      </c>
      <c r="F2428" s="6">
        <v>6</v>
      </c>
      <c r="G2428" s="11">
        <v>44.895427085009388</v>
      </c>
      <c r="H2428" s="11">
        <v>14.772172845840062</v>
      </c>
    </row>
    <row r="2429" spans="1:13" x14ac:dyDescent="0.15">
      <c r="A2429" s="1" t="s">
        <v>37</v>
      </c>
      <c r="B2429">
        <v>2</v>
      </c>
      <c r="C2429" s="1">
        <v>12</v>
      </c>
      <c r="D2429" s="2">
        <v>1</v>
      </c>
      <c r="E2429" s="2">
        <v>3</v>
      </c>
      <c r="F2429" s="6">
        <v>7</v>
      </c>
      <c r="G2429" s="11">
        <v>44.097462805041573</v>
      </c>
      <c r="H2429" s="11">
        <v>16.457292165856551</v>
      </c>
    </row>
    <row r="2430" spans="1:13" x14ac:dyDescent="0.15">
      <c r="A2430" s="1" t="s">
        <v>37</v>
      </c>
      <c r="B2430">
        <v>2</v>
      </c>
      <c r="C2430" s="1">
        <v>12</v>
      </c>
      <c r="D2430" s="2">
        <v>1</v>
      </c>
      <c r="E2430" s="2">
        <v>3</v>
      </c>
      <c r="F2430" s="6">
        <v>8</v>
      </c>
      <c r="G2430" s="11">
        <v>0</v>
      </c>
      <c r="H2430" s="11">
        <v>0</v>
      </c>
    </row>
    <row r="2431" spans="1:13" x14ac:dyDescent="0.15">
      <c r="A2431" s="1" t="s">
        <v>37</v>
      </c>
      <c r="B2431">
        <v>2</v>
      </c>
      <c r="C2431" s="1">
        <v>12</v>
      </c>
      <c r="D2431" s="2">
        <v>1</v>
      </c>
      <c r="E2431" s="2">
        <v>3</v>
      </c>
      <c r="F2431" s="6">
        <v>9</v>
      </c>
      <c r="G2431" s="11">
        <v>0</v>
      </c>
      <c r="H2431" s="11">
        <v>0</v>
      </c>
    </row>
    <row r="2432" spans="1:13" x14ac:dyDescent="0.15">
      <c r="A2432" s="1" t="s">
        <v>37</v>
      </c>
      <c r="B2432">
        <v>2</v>
      </c>
      <c r="C2432" s="1">
        <v>12</v>
      </c>
      <c r="D2432" s="2">
        <v>1</v>
      </c>
      <c r="E2432" s="2">
        <v>3</v>
      </c>
      <c r="F2432" s="6">
        <v>10</v>
      </c>
      <c r="G2432" s="11">
        <v>0</v>
      </c>
      <c r="H2432" s="11">
        <v>0</v>
      </c>
    </row>
    <row r="2433" spans="1:13" x14ac:dyDescent="0.15">
      <c r="A2433" s="1" t="s">
        <v>37</v>
      </c>
      <c r="B2433">
        <v>2</v>
      </c>
      <c r="C2433" s="1">
        <v>12</v>
      </c>
      <c r="D2433" s="2">
        <v>1</v>
      </c>
      <c r="E2433" s="2">
        <v>4</v>
      </c>
      <c r="F2433" s="6">
        <v>1</v>
      </c>
      <c r="G2433" s="11">
        <v>57.226845973416744</v>
      </c>
      <c r="H2433" s="11">
        <v>17.339815507354775</v>
      </c>
      <c r="I2433" s="8">
        <v>528.06438960726541</v>
      </c>
      <c r="J2433" s="9">
        <f>AVERAGE(G2433:G2442)</f>
        <v>52.806438960726538</v>
      </c>
      <c r="K2433" s="9">
        <f>STDEV(G2433:G2442)</f>
        <v>31.714138346671401</v>
      </c>
      <c r="L2433" s="9">
        <f>AVERAGE(H2433:H2442)</f>
        <v>23.582733155149747</v>
      </c>
      <c r="M2433">
        <f>STDEV(H2433:H2442)</f>
        <v>19.338116581200872</v>
      </c>
    </row>
    <row r="2434" spans="1:13" x14ac:dyDescent="0.15">
      <c r="A2434" s="1" t="s">
        <v>37</v>
      </c>
      <c r="B2434">
        <v>2</v>
      </c>
      <c r="C2434" s="1">
        <v>12</v>
      </c>
      <c r="D2434" s="2">
        <v>1</v>
      </c>
      <c r="E2434" s="2">
        <v>4</v>
      </c>
      <c r="F2434" s="6">
        <v>2</v>
      </c>
      <c r="G2434" s="11">
        <v>52.272808564383233</v>
      </c>
      <c r="H2434" s="11">
        <v>28.901525921713585</v>
      </c>
    </row>
    <row r="2435" spans="1:13" x14ac:dyDescent="0.15">
      <c r="A2435" s="1" t="s">
        <v>37</v>
      </c>
      <c r="B2435">
        <v>2</v>
      </c>
      <c r="C2435" s="1">
        <v>12</v>
      </c>
      <c r="D2435" s="2">
        <v>1</v>
      </c>
      <c r="E2435" s="2">
        <v>4</v>
      </c>
      <c r="F2435" s="6">
        <v>3</v>
      </c>
      <c r="G2435" s="11">
        <v>52.533366933301259</v>
      </c>
      <c r="H2435" s="11">
        <v>24.241609251773863</v>
      </c>
    </row>
    <row r="2436" spans="1:13" x14ac:dyDescent="0.15">
      <c r="A2436" s="1" t="s">
        <v>37</v>
      </c>
      <c r="B2436">
        <v>2</v>
      </c>
      <c r="C2436" s="1">
        <v>12</v>
      </c>
      <c r="D2436" s="2">
        <v>1</v>
      </c>
      <c r="E2436" s="2">
        <v>4</v>
      </c>
      <c r="F2436" s="6">
        <v>4</v>
      </c>
      <c r="G2436" s="11">
        <v>111.10928814578699</v>
      </c>
      <c r="H2436" s="11">
        <v>65.339717741935488</v>
      </c>
    </row>
    <row r="2437" spans="1:13" x14ac:dyDescent="0.15">
      <c r="A2437" s="1" t="s">
        <v>37</v>
      </c>
      <c r="B2437">
        <v>2</v>
      </c>
      <c r="C2437" s="1">
        <v>12</v>
      </c>
      <c r="D2437" s="2">
        <v>1</v>
      </c>
      <c r="E2437" s="2">
        <v>4</v>
      </c>
      <c r="F2437" s="6">
        <v>5</v>
      </c>
      <c r="G2437" s="11">
        <v>80.447396403440194</v>
      </c>
      <c r="H2437" s="11">
        <v>45.208026279031685</v>
      </c>
    </row>
    <row r="2438" spans="1:13" x14ac:dyDescent="0.15">
      <c r="A2438" s="1" t="s">
        <v>37</v>
      </c>
      <c r="B2438">
        <v>2</v>
      </c>
      <c r="C2438" s="1">
        <v>12</v>
      </c>
      <c r="D2438" s="2">
        <v>1</v>
      </c>
      <c r="E2438" s="2">
        <v>4</v>
      </c>
      <c r="F2438" s="6">
        <v>6</v>
      </c>
      <c r="G2438" s="11">
        <v>48.121016659649968</v>
      </c>
      <c r="H2438" s="11">
        <v>18.808962264150946</v>
      </c>
    </row>
    <row r="2439" spans="1:13" x14ac:dyDescent="0.15">
      <c r="A2439" s="1" t="s">
        <v>37</v>
      </c>
      <c r="B2439">
        <v>2</v>
      </c>
      <c r="C2439" s="1">
        <v>12</v>
      </c>
      <c r="D2439" s="2">
        <v>1</v>
      </c>
      <c r="E2439" s="2">
        <v>4</v>
      </c>
      <c r="F2439" s="6">
        <v>7</v>
      </c>
      <c r="G2439" s="11">
        <v>61.268929091237148</v>
      </c>
      <c r="H2439" s="11">
        <v>19.456299264033444</v>
      </c>
    </row>
    <row r="2440" spans="1:13" x14ac:dyDescent="0.15">
      <c r="A2440" s="1" t="s">
        <v>37</v>
      </c>
      <c r="B2440">
        <v>2</v>
      </c>
      <c r="C2440" s="1">
        <v>12</v>
      </c>
      <c r="D2440" s="2">
        <v>1</v>
      </c>
      <c r="E2440" s="2">
        <v>4</v>
      </c>
      <c r="F2440" s="6">
        <v>8</v>
      </c>
      <c r="G2440" s="11">
        <v>56.68344463823901</v>
      </c>
      <c r="H2440" s="11">
        <v>11.543080156109276</v>
      </c>
    </row>
    <row r="2441" spans="1:13" x14ac:dyDescent="0.15">
      <c r="A2441" s="1" t="s">
        <v>37</v>
      </c>
      <c r="B2441">
        <v>2</v>
      </c>
      <c r="C2441" s="1">
        <v>12</v>
      </c>
      <c r="D2441" s="2">
        <v>1</v>
      </c>
      <c r="E2441" s="2">
        <v>4</v>
      </c>
      <c r="F2441" s="6">
        <v>9</v>
      </c>
      <c r="G2441" s="11">
        <v>8.4012931978107908</v>
      </c>
      <c r="H2441" s="11">
        <v>4.9882951653944021</v>
      </c>
    </row>
    <row r="2442" spans="1:13" x14ac:dyDescent="0.15">
      <c r="A2442" s="1" t="s">
        <v>37</v>
      </c>
      <c r="B2442">
        <v>2</v>
      </c>
      <c r="C2442" s="1">
        <v>12</v>
      </c>
      <c r="D2442" s="2">
        <v>1</v>
      </c>
      <c r="E2442" s="2">
        <v>4</v>
      </c>
      <c r="F2442" s="6">
        <v>10</v>
      </c>
      <c r="G2442" s="11">
        <v>0</v>
      </c>
      <c r="H2442" s="11">
        <v>0</v>
      </c>
    </row>
    <row r="2443" spans="1:13" x14ac:dyDescent="0.15">
      <c r="A2443" s="1" t="s">
        <v>37</v>
      </c>
      <c r="B2443">
        <v>2</v>
      </c>
      <c r="C2443" s="1">
        <v>12</v>
      </c>
      <c r="D2443" s="2">
        <v>1</v>
      </c>
      <c r="E2443" s="6">
        <v>5</v>
      </c>
      <c r="F2443" s="6">
        <v>1</v>
      </c>
      <c r="G2443" s="11">
        <v>64.491528822350574</v>
      </c>
      <c r="H2443" s="11">
        <v>31.32670714192453</v>
      </c>
      <c r="I2443" s="8">
        <v>518.98469633384411</v>
      </c>
      <c r="J2443" s="9">
        <f>AVERAGE(G2443:G2452)</f>
        <v>51.898469633384408</v>
      </c>
      <c r="K2443" s="9">
        <f>STDEV(G2443:G2452)</f>
        <v>20.981897127833022</v>
      </c>
      <c r="L2443" s="9">
        <f>AVERAGE(H2443:H2452)</f>
        <v>20.247265292308661</v>
      </c>
      <c r="M2443">
        <f>STDEV(H2443:H2452)</f>
        <v>9.6252897005653182</v>
      </c>
    </row>
    <row r="2444" spans="1:13" x14ac:dyDescent="0.15">
      <c r="A2444" s="1" t="s">
        <v>37</v>
      </c>
      <c r="B2444">
        <v>2</v>
      </c>
      <c r="C2444" s="1">
        <v>12</v>
      </c>
      <c r="D2444" s="2">
        <v>1</v>
      </c>
      <c r="E2444" s="6">
        <v>5</v>
      </c>
      <c r="F2444" s="6">
        <v>2</v>
      </c>
      <c r="G2444" s="11">
        <v>53.447549805493338</v>
      </c>
      <c r="H2444" s="11">
        <v>14.468400540262763</v>
      </c>
    </row>
    <row r="2445" spans="1:13" x14ac:dyDescent="0.15">
      <c r="A2445" s="1" t="s">
        <v>37</v>
      </c>
      <c r="B2445">
        <v>2</v>
      </c>
      <c r="C2445" s="1">
        <v>12</v>
      </c>
      <c r="D2445" s="2">
        <v>1</v>
      </c>
      <c r="E2445" s="6">
        <v>5</v>
      </c>
      <c r="F2445" s="6">
        <v>3</v>
      </c>
      <c r="G2445" s="11">
        <v>53.672662855122006</v>
      </c>
      <c r="H2445" s="11">
        <v>28.364317548251922</v>
      </c>
    </row>
    <row r="2446" spans="1:13" x14ac:dyDescent="0.15">
      <c r="A2446" s="1" t="s">
        <v>37</v>
      </c>
      <c r="B2446">
        <v>2</v>
      </c>
      <c r="C2446" s="1">
        <v>12</v>
      </c>
      <c r="D2446" s="2">
        <v>1</v>
      </c>
      <c r="E2446" s="6">
        <v>5</v>
      </c>
      <c r="F2446" s="6">
        <v>4</v>
      </c>
      <c r="G2446" s="11">
        <v>44.293512436637982</v>
      </c>
      <c r="H2446" s="11">
        <v>13.944952187526443</v>
      </c>
    </row>
    <row r="2447" spans="1:13" x14ac:dyDescent="0.15">
      <c r="A2447" s="1" t="s">
        <v>37</v>
      </c>
      <c r="B2447">
        <v>2</v>
      </c>
      <c r="C2447" s="1">
        <v>12</v>
      </c>
      <c r="D2447" s="2">
        <v>1</v>
      </c>
      <c r="E2447" s="6">
        <v>5</v>
      </c>
      <c r="F2447" s="6">
        <v>5</v>
      </c>
      <c r="G2447" s="11">
        <v>45.461076388070261</v>
      </c>
      <c r="H2447" s="11">
        <v>19.896331152121167</v>
      </c>
    </row>
    <row r="2448" spans="1:13" x14ac:dyDescent="0.15">
      <c r="A2448" s="1" t="s">
        <v>37</v>
      </c>
      <c r="B2448">
        <v>2</v>
      </c>
      <c r="C2448" s="1">
        <v>12</v>
      </c>
      <c r="D2448" s="2">
        <v>1</v>
      </c>
      <c r="E2448" s="6">
        <v>5</v>
      </c>
      <c r="F2448" s="6">
        <v>6</v>
      </c>
      <c r="G2448" s="11">
        <v>60.347096781798896</v>
      </c>
      <c r="H2448" s="11">
        <v>16.763030056978064</v>
      </c>
    </row>
    <row r="2449" spans="1:13" x14ac:dyDescent="0.15">
      <c r="A2449" s="1" t="s">
        <v>37</v>
      </c>
      <c r="B2449">
        <v>2</v>
      </c>
      <c r="C2449" s="1">
        <v>12</v>
      </c>
      <c r="D2449" s="2">
        <v>1</v>
      </c>
      <c r="E2449" s="2">
        <v>5</v>
      </c>
      <c r="F2449" s="6">
        <v>7</v>
      </c>
      <c r="G2449" s="11">
        <v>70.383106919721797</v>
      </c>
      <c r="H2449" s="11">
        <v>24.687400563327166</v>
      </c>
    </row>
    <row r="2450" spans="1:13" x14ac:dyDescent="0.15">
      <c r="A2450" s="1" t="s">
        <v>37</v>
      </c>
      <c r="B2450">
        <v>2</v>
      </c>
      <c r="C2450" s="1">
        <v>12</v>
      </c>
      <c r="D2450" s="2">
        <v>1</v>
      </c>
      <c r="E2450" s="6">
        <v>5</v>
      </c>
      <c r="F2450" s="6">
        <v>8</v>
      </c>
      <c r="G2450" s="11">
        <v>50.684035129081693</v>
      </c>
      <c r="H2450" s="11">
        <v>21.428013380966924</v>
      </c>
    </row>
    <row r="2451" spans="1:13" x14ac:dyDescent="0.15">
      <c r="A2451" s="1" t="s">
        <v>37</v>
      </c>
      <c r="B2451">
        <v>2</v>
      </c>
      <c r="C2451" s="1">
        <v>12</v>
      </c>
      <c r="D2451" s="2">
        <v>1</v>
      </c>
      <c r="E2451" s="6">
        <v>5</v>
      </c>
      <c r="F2451" s="6">
        <v>9</v>
      </c>
      <c r="G2451" s="11">
        <v>76.204127195567608</v>
      </c>
      <c r="H2451" s="11">
        <v>31.593500351727645</v>
      </c>
    </row>
    <row r="2452" spans="1:13" x14ac:dyDescent="0.15">
      <c r="A2452" s="1" t="s">
        <v>37</v>
      </c>
      <c r="B2452">
        <v>2</v>
      </c>
      <c r="C2452" s="1">
        <v>12</v>
      </c>
      <c r="D2452" s="2">
        <v>1</v>
      </c>
      <c r="E2452" s="6">
        <v>5</v>
      </c>
      <c r="F2452" s="6">
        <v>10</v>
      </c>
      <c r="G2452" s="11">
        <v>0</v>
      </c>
      <c r="H2452" s="11">
        <v>0</v>
      </c>
    </row>
    <row r="2453" spans="1:13" x14ac:dyDescent="0.15">
      <c r="A2453" s="1" t="s">
        <v>37</v>
      </c>
      <c r="B2453">
        <v>2</v>
      </c>
      <c r="C2453" s="1">
        <v>12</v>
      </c>
      <c r="D2453" s="2">
        <v>2</v>
      </c>
      <c r="E2453" s="2">
        <v>1</v>
      </c>
      <c r="F2453" s="6">
        <v>1</v>
      </c>
      <c r="G2453" s="11">
        <v>51.167201794587299</v>
      </c>
      <c r="H2453" s="11">
        <v>17.417983870590273</v>
      </c>
      <c r="I2453" s="8">
        <v>442.62455140141833</v>
      </c>
      <c r="J2453" s="9">
        <f>AVERAGE(G2453:G2462)</f>
        <v>44.262455140141832</v>
      </c>
      <c r="K2453" s="9">
        <f>STDEV(G2453:G2462)</f>
        <v>21.796523133869574</v>
      </c>
      <c r="L2453" s="9">
        <f>AVERAGE(H2453:H2462)</f>
        <v>19.860676220339514</v>
      </c>
      <c r="M2453">
        <f>STDEV(H2453:H2462)</f>
        <v>8.7055911982828693</v>
      </c>
    </row>
    <row r="2454" spans="1:13" x14ac:dyDescent="0.15">
      <c r="A2454" s="1" t="s">
        <v>37</v>
      </c>
      <c r="B2454">
        <v>2</v>
      </c>
      <c r="C2454" s="1">
        <v>12</v>
      </c>
      <c r="D2454" s="2">
        <v>2</v>
      </c>
      <c r="E2454" s="2">
        <v>1</v>
      </c>
      <c r="F2454" s="6">
        <v>2</v>
      </c>
      <c r="G2454" s="11">
        <v>37.945375753774904</v>
      </c>
      <c r="H2454" s="11">
        <v>19.686831217006706</v>
      </c>
    </row>
    <row r="2455" spans="1:13" x14ac:dyDescent="0.15">
      <c r="A2455" s="1" t="s">
        <v>37</v>
      </c>
      <c r="B2455">
        <v>2</v>
      </c>
      <c r="C2455" s="1">
        <v>12</v>
      </c>
      <c r="D2455" s="2">
        <v>2</v>
      </c>
      <c r="E2455" s="2">
        <v>1</v>
      </c>
      <c r="F2455" s="6">
        <v>3</v>
      </c>
      <c r="G2455" s="11">
        <v>28.746746779873607</v>
      </c>
      <c r="H2455" s="11">
        <v>18.333844872188362</v>
      </c>
    </row>
    <row r="2456" spans="1:13" x14ac:dyDescent="0.15">
      <c r="A2456" s="1" t="s">
        <v>37</v>
      </c>
      <c r="B2456">
        <v>2</v>
      </c>
      <c r="C2456" s="1">
        <v>12</v>
      </c>
      <c r="D2456" s="2">
        <v>2</v>
      </c>
      <c r="E2456" s="2">
        <v>1</v>
      </c>
      <c r="F2456" s="6">
        <v>4</v>
      </c>
      <c r="G2456" s="11">
        <v>32.864817598533456</v>
      </c>
      <c r="H2456" s="11">
        <v>19.105704054226884</v>
      </c>
    </row>
    <row r="2457" spans="1:13" x14ac:dyDescent="0.15">
      <c r="A2457" s="1" t="s">
        <v>37</v>
      </c>
      <c r="B2457">
        <v>2</v>
      </c>
      <c r="C2457" s="1">
        <v>12</v>
      </c>
      <c r="D2457" s="2">
        <v>2</v>
      </c>
      <c r="E2457" s="2">
        <v>1</v>
      </c>
      <c r="F2457" s="6">
        <v>5</v>
      </c>
      <c r="G2457" s="11">
        <v>79.467079453905157</v>
      </c>
      <c r="H2457" s="11">
        <v>30.327438736422312</v>
      </c>
    </row>
    <row r="2458" spans="1:13" x14ac:dyDescent="0.15">
      <c r="A2458" s="1" t="s">
        <v>37</v>
      </c>
      <c r="B2458">
        <v>2</v>
      </c>
      <c r="C2458" s="1">
        <v>12</v>
      </c>
      <c r="D2458" s="2">
        <v>2</v>
      </c>
      <c r="E2458" s="2">
        <v>1</v>
      </c>
      <c r="F2458" s="6">
        <v>6</v>
      </c>
      <c r="G2458" s="11">
        <v>46.545887597086207</v>
      </c>
      <c r="H2458" s="11">
        <v>19.566159768341109</v>
      </c>
    </row>
    <row r="2459" spans="1:13" x14ac:dyDescent="0.15">
      <c r="A2459" s="1" t="s">
        <v>37</v>
      </c>
      <c r="B2459">
        <v>2</v>
      </c>
      <c r="C2459" s="1">
        <v>12</v>
      </c>
      <c r="D2459" s="2">
        <v>2</v>
      </c>
      <c r="E2459" s="2">
        <v>1</v>
      </c>
      <c r="F2459" s="6">
        <v>7</v>
      </c>
      <c r="G2459" s="11">
        <v>51.589321240773799</v>
      </c>
      <c r="H2459" s="11">
        <v>31.251041146093623</v>
      </c>
    </row>
    <row r="2460" spans="1:13" x14ac:dyDescent="0.15">
      <c r="A2460" s="1" t="s">
        <v>37</v>
      </c>
      <c r="B2460">
        <v>2</v>
      </c>
      <c r="C2460" s="1">
        <v>12</v>
      </c>
      <c r="D2460" s="2">
        <v>2</v>
      </c>
      <c r="E2460" s="2">
        <v>1</v>
      </c>
      <c r="F2460" s="6">
        <v>8</v>
      </c>
      <c r="G2460" s="11">
        <v>46.471638573978488</v>
      </c>
      <c r="H2460" s="11">
        <v>17.320494227014397</v>
      </c>
    </row>
    <row r="2461" spans="1:13" x14ac:dyDescent="0.15">
      <c r="A2461" s="1" t="s">
        <v>37</v>
      </c>
      <c r="B2461">
        <v>2</v>
      </c>
      <c r="C2461" s="1">
        <v>12</v>
      </c>
      <c r="D2461" s="2">
        <v>2</v>
      </c>
      <c r="E2461" s="2">
        <v>1</v>
      </c>
      <c r="F2461" s="6">
        <v>9</v>
      </c>
      <c r="G2461" s="11">
        <v>67.826482608905408</v>
      </c>
      <c r="H2461" s="11">
        <v>25.597264311511481</v>
      </c>
    </row>
    <row r="2462" spans="1:13" x14ac:dyDescent="0.15">
      <c r="A2462" s="1" t="s">
        <v>37</v>
      </c>
      <c r="B2462">
        <v>2</v>
      </c>
      <c r="C2462" s="1">
        <v>12</v>
      </c>
      <c r="D2462" s="2">
        <v>2</v>
      </c>
      <c r="E2462" s="2">
        <v>1</v>
      </c>
      <c r="F2462" s="6">
        <v>10</v>
      </c>
      <c r="G2462" s="7">
        <v>0</v>
      </c>
      <c r="H2462" s="7">
        <v>0</v>
      </c>
    </row>
    <row r="2463" spans="1:13" x14ac:dyDescent="0.15">
      <c r="A2463" s="1" t="s">
        <v>37</v>
      </c>
      <c r="B2463">
        <v>2</v>
      </c>
      <c r="C2463" s="1">
        <v>12</v>
      </c>
      <c r="D2463" s="2">
        <v>2</v>
      </c>
      <c r="E2463" s="2">
        <v>2</v>
      </c>
      <c r="F2463" s="6">
        <v>1</v>
      </c>
      <c r="G2463" s="11">
        <v>45.993928078770871</v>
      </c>
      <c r="H2463" s="11">
        <v>16.841159446190197</v>
      </c>
      <c r="I2463" s="8">
        <v>290.50673329210861</v>
      </c>
      <c r="J2463" s="9">
        <f>AVERAGE(G2463:G2472)</f>
        <v>29.050673329210859</v>
      </c>
      <c r="K2463" s="9">
        <f>STDEV(G2463:G2472)</f>
        <v>25.25288267404914</v>
      </c>
      <c r="L2463" s="9">
        <f>AVERAGE(H2463:H2472)</f>
        <v>12.774669328973356</v>
      </c>
      <c r="M2463">
        <f>STDEV(H2463:H2472)</f>
        <v>11.476526776322249</v>
      </c>
    </row>
    <row r="2464" spans="1:13" x14ac:dyDescent="0.15">
      <c r="A2464" s="1" t="s">
        <v>37</v>
      </c>
      <c r="B2464">
        <v>2</v>
      </c>
      <c r="C2464" s="1">
        <v>12</v>
      </c>
      <c r="D2464" s="2">
        <v>2</v>
      </c>
      <c r="E2464" s="2">
        <v>2</v>
      </c>
      <c r="F2464" s="6">
        <v>2</v>
      </c>
      <c r="G2464" s="11">
        <v>64.777888978737565</v>
      </c>
      <c r="H2464" s="11">
        <v>30.910361246247803</v>
      </c>
    </row>
    <row r="2465" spans="1:13" x14ac:dyDescent="0.15">
      <c r="A2465" s="1" t="s">
        <v>37</v>
      </c>
      <c r="B2465">
        <v>2</v>
      </c>
      <c r="C2465" s="1">
        <v>12</v>
      </c>
      <c r="D2465" s="2">
        <v>2</v>
      </c>
      <c r="E2465" s="2">
        <v>2</v>
      </c>
      <c r="F2465" s="6">
        <v>3</v>
      </c>
      <c r="G2465" s="11">
        <v>45.866487275840754</v>
      </c>
      <c r="H2465" s="11">
        <v>16.682939818924197</v>
      </c>
    </row>
    <row r="2466" spans="1:13" x14ac:dyDescent="0.15">
      <c r="A2466" s="1" t="s">
        <v>37</v>
      </c>
      <c r="B2466">
        <v>2</v>
      </c>
      <c r="C2466" s="1">
        <v>12</v>
      </c>
      <c r="D2466" s="2">
        <v>2</v>
      </c>
      <c r="E2466" s="2">
        <v>2</v>
      </c>
      <c r="F2466" s="6">
        <v>4</v>
      </c>
      <c r="G2466" s="11">
        <v>34.327671597773865</v>
      </c>
      <c r="H2466" s="11">
        <v>16.98291647383142</v>
      </c>
    </row>
    <row r="2467" spans="1:13" x14ac:dyDescent="0.15">
      <c r="A2467" s="1" t="s">
        <v>37</v>
      </c>
      <c r="B2467">
        <v>2</v>
      </c>
      <c r="C2467" s="1">
        <v>12</v>
      </c>
      <c r="D2467" s="2">
        <v>2</v>
      </c>
      <c r="E2467" s="2">
        <v>2</v>
      </c>
      <c r="F2467" s="6">
        <v>5</v>
      </c>
      <c r="G2467" s="11">
        <v>4.0347215906388243</v>
      </c>
      <c r="H2467" s="11">
        <v>1.4441624488647116</v>
      </c>
    </row>
    <row r="2468" spans="1:13" x14ac:dyDescent="0.15">
      <c r="A2468" s="1" t="s">
        <v>37</v>
      </c>
      <c r="B2468">
        <v>2</v>
      </c>
      <c r="C2468" s="1">
        <v>12</v>
      </c>
      <c r="D2468" s="2">
        <v>2</v>
      </c>
      <c r="E2468" s="2">
        <v>2</v>
      </c>
      <c r="F2468" s="6">
        <v>6</v>
      </c>
      <c r="G2468" s="11">
        <v>49.761566284545502</v>
      </c>
      <c r="H2468" s="11">
        <v>21.423109923013616</v>
      </c>
    </row>
    <row r="2469" spans="1:13" x14ac:dyDescent="0.15">
      <c r="A2469" s="1" t="s">
        <v>37</v>
      </c>
      <c r="B2469">
        <v>2</v>
      </c>
      <c r="C2469" s="1">
        <v>12</v>
      </c>
      <c r="D2469" s="2">
        <v>2</v>
      </c>
      <c r="E2469" s="2">
        <v>2</v>
      </c>
      <c r="F2469" s="6">
        <v>7</v>
      </c>
      <c r="G2469" s="11">
        <v>45.744469485801261</v>
      </c>
      <c r="H2469" s="11">
        <v>23.462043932661619</v>
      </c>
    </row>
    <row r="2470" spans="1:13" x14ac:dyDescent="0.15">
      <c r="A2470" s="1" t="s">
        <v>37</v>
      </c>
      <c r="B2470">
        <v>2</v>
      </c>
      <c r="C2470" s="1">
        <v>12</v>
      </c>
      <c r="D2470" s="2">
        <v>2</v>
      </c>
      <c r="E2470" s="2">
        <v>2</v>
      </c>
      <c r="F2470" s="6">
        <v>8</v>
      </c>
      <c r="G2470" s="7">
        <v>0</v>
      </c>
      <c r="H2470" s="7">
        <v>0</v>
      </c>
    </row>
    <row r="2471" spans="1:13" x14ac:dyDescent="0.15">
      <c r="A2471" s="1" t="s">
        <v>37</v>
      </c>
      <c r="B2471">
        <v>2</v>
      </c>
      <c r="C2471" s="1">
        <v>12</v>
      </c>
      <c r="D2471" s="2">
        <v>2</v>
      </c>
      <c r="E2471" s="2">
        <v>2</v>
      </c>
      <c r="F2471" s="6">
        <v>9</v>
      </c>
      <c r="G2471" s="7">
        <v>0</v>
      </c>
      <c r="H2471" s="7">
        <v>0</v>
      </c>
    </row>
    <row r="2472" spans="1:13" x14ac:dyDescent="0.15">
      <c r="A2472" s="1" t="s">
        <v>37</v>
      </c>
      <c r="B2472">
        <v>2</v>
      </c>
      <c r="C2472" s="1">
        <v>12</v>
      </c>
      <c r="D2472" s="2">
        <v>2</v>
      </c>
      <c r="E2472" s="2">
        <v>2</v>
      </c>
      <c r="F2472" s="6">
        <v>10</v>
      </c>
      <c r="G2472" s="7">
        <v>0</v>
      </c>
      <c r="H2472" s="7">
        <v>0</v>
      </c>
    </row>
    <row r="2473" spans="1:13" x14ac:dyDescent="0.15">
      <c r="A2473" s="1" t="s">
        <v>37</v>
      </c>
      <c r="B2473">
        <v>2</v>
      </c>
      <c r="C2473" s="1">
        <v>12</v>
      </c>
      <c r="D2473" s="2">
        <v>2</v>
      </c>
      <c r="E2473" s="2">
        <v>3</v>
      </c>
      <c r="F2473" s="6">
        <v>1</v>
      </c>
      <c r="G2473" s="11">
        <v>71.099455507363814</v>
      </c>
      <c r="H2473" s="11">
        <v>27.826040725184754</v>
      </c>
      <c r="I2473" s="8">
        <v>422.39771097659786</v>
      </c>
      <c r="J2473" s="9">
        <f>AVERAGE(G2473:G2482)</f>
        <v>42.239771097659784</v>
      </c>
      <c r="K2473" s="9">
        <f>STDEV(G2473:G2482)</f>
        <v>25.280707697800853</v>
      </c>
      <c r="L2473" s="9">
        <f>AVERAGE(H2473:H2482)</f>
        <v>19.225933662895404</v>
      </c>
      <c r="M2473">
        <f>STDEV(H2473:H2482)</f>
        <v>13.035102730582715</v>
      </c>
    </row>
    <row r="2474" spans="1:13" x14ac:dyDescent="0.15">
      <c r="A2474" s="1" t="s">
        <v>37</v>
      </c>
      <c r="B2474">
        <v>2</v>
      </c>
      <c r="C2474" s="1">
        <v>12</v>
      </c>
      <c r="D2474" s="2">
        <v>2</v>
      </c>
      <c r="E2474" s="2">
        <v>3</v>
      </c>
      <c r="F2474" s="6">
        <v>2</v>
      </c>
      <c r="G2474" s="11">
        <v>47.751480005719458</v>
      </c>
      <c r="H2474" s="11">
        <v>22.488292345881209</v>
      </c>
    </row>
    <row r="2475" spans="1:13" x14ac:dyDescent="0.15">
      <c r="A2475" s="1" t="s">
        <v>37</v>
      </c>
      <c r="B2475">
        <v>2</v>
      </c>
      <c r="C2475" s="1">
        <v>12</v>
      </c>
      <c r="D2475" s="2">
        <v>2</v>
      </c>
      <c r="E2475" s="2">
        <v>3</v>
      </c>
      <c r="F2475" s="6">
        <v>3</v>
      </c>
      <c r="G2475" s="11">
        <v>57.366710738287026</v>
      </c>
      <c r="H2475" s="11">
        <v>17.740370275459064</v>
      </c>
    </row>
    <row r="2476" spans="1:13" x14ac:dyDescent="0.15">
      <c r="A2476" s="1" t="s">
        <v>37</v>
      </c>
      <c r="B2476">
        <v>2</v>
      </c>
      <c r="C2476" s="1">
        <v>12</v>
      </c>
      <c r="D2476" s="2">
        <v>2</v>
      </c>
      <c r="E2476" s="2">
        <v>3</v>
      </c>
      <c r="F2476" s="6">
        <v>4</v>
      </c>
      <c r="G2476" s="11">
        <v>65.84354597016349</v>
      </c>
      <c r="H2476" s="11">
        <v>19.333543412618319</v>
      </c>
    </row>
    <row r="2477" spans="1:13" x14ac:dyDescent="0.15">
      <c r="A2477" s="1" t="s">
        <v>37</v>
      </c>
      <c r="B2477">
        <v>2</v>
      </c>
      <c r="C2477" s="1">
        <v>12</v>
      </c>
      <c r="D2477" s="2">
        <v>2</v>
      </c>
      <c r="E2477" s="2">
        <v>3</v>
      </c>
      <c r="F2477" s="6">
        <v>5</v>
      </c>
      <c r="G2477" s="11">
        <v>38.210964968304658</v>
      </c>
      <c r="H2477" s="11">
        <v>17.643738003537777</v>
      </c>
    </row>
    <row r="2478" spans="1:13" x14ac:dyDescent="0.15">
      <c r="A2478" s="1" t="s">
        <v>37</v>
      </c>
      <c r="B2478">
        <v>2</v>
      </c>
      <c r="C2478" s="1">
        <v>12</v>
      </c>
      <c r="D2478" s="2">
        <v>2</v>
      </c>
      <c r="E2478" s="2">
        <v>3</v>
      </c>
      <c r="F2478" s="6">
        <v>6</v>
      </c>
      <c r="G2478" s="11">
        <v>63.599358181211578</v>
      </c>
      <c r="H2478" s="11">
        <v>45.393461061123176</v>
      </c>
    </row>
    <row r="2479" spans="1:13" x14ac:dyDescent="0.15">
      <c r="A2479" s="1" t="s">
        <v>37</v>
      </c>
      <c r="B2479">
        <v>2</v>
      </c>
      <c r="C2479" s="1">
        <v>12</v>
      </c>
      <c r="D2479" s="2">
        <v>2</v>
      </c>
      <c r="E2479" s="2">
        <v>3</v>
      </c>
      <c r="F2479" s="6">
        <v>7</v>
      </c>
      <c r="G2479" s="11">
        <v>43.965431962251564</v>
      </c>
      <c r="H2479" s="11">
        <v>23.171596107996649</v>
      </c>
    </row>
    <row r="2480" spans="1:13" x14ac:dyDescent="0.15">
      <c r="A2480" s="1" t="s">
        <v>37</v>
      </c>
      <c r="B2480">
        <v>2</v>
      </c>
      <c r="C2480" s="1">
        <v>12</v>
      </c>
      <c r="D2480" s="2">
        <v>2</v>
      </c>
      <c r="E2480" s="2">
        <v>3</v>
      </c>
      <c r="F2480" s="6">
        <v>8</v>
      </c>
      <c r="G2480" s="11">
        <v>34.560763643296319</v>
      </c>
      <c r="H2480" s="11">
        <v>18.662294697153083</v>
      </c>
    </row>
    <row r="2481" spans="1:13" x14ac:dyDescent="0.15">
      <c r="A2481" s="1" t="s">
        <v>37</v>
      </c>
      <c r="B2481">
        <v>2</v>
      </c>
      <c r="C2481" s="1">
        <v>12</v>
      </c>
      <c r="D2481" s="2">
        <v>2</v>
      </c>
      <c r="E2481" s="2">
        <v>3</v>
      </c>
      <c r="F2481" s="6">
        <v>9</v>
      </c>
      <c r="G2481" s="7">
        <v>0</v>
      </c>
      <c r="H2481" s="7">
        <v>0</v>
      </c>
    </row>
    <row r="2482" spans="1:13" x14ac:dyDescent="0.15">
      <c r="A2482" s="1" t="s">
        <v>37</v>
      </c>
      <c r="B2482">
        <v>2</v>
      </c>
      <c r="C2482" s="1">
        <v>12</v>
      </c>
      <c r="D2482" s="2">
        <v>2</v>
      </c>
      <c r="E2482" s="2">
        <v>3</v>
      </c>
      <c r="F2482" s="6">
        <v>10</v>
      </c>
      <c r="G2482" s="7">
        <v>0</v>
      </c>
      <c r="H2482" s="7">
        <v>0</v>
      </c>
    </row>
    <row r="2483" spans="1:13" x14ac:dyDescent="0.15">
      <c r="A2483" s="1" t="s">
        <v>37</v>
      </c>
      <c r="B2483">
        <v>2</v>
      </c>
      <c r="C2483" s="1">
        <v>12</v>
      </c>
      <c r="D2483" s="2">
        <v>2</v>
      </c>
      <c r="E2483" s="2">
        <v>4</v>
      </c>
      <c r="F2483" s="6">
        <v>1</v>
      </c>
      <c r="G2483" s="11">
        <v>36.187266265534504</v>
      </c>
      <c r="H2483" s="11">
        <v>12.894787942476613</v>
      </c>
      <c r="I2483" s="8">
        <v>281.56924332227408</v>
      </c>
      <c r="J2483" s="9">
        <f>AVERAGE(G2483:G2492)</f>
        <v>28.156924332227408</v>
      </c>
      <c r="K2483" s="9">
        <f>STDEV(G2483:G2492)</f>
        <v>31.421808187858886</v>
      </c>
      <c r="L2483" s="9">
        <f>AVERAGE(H2483:H2492)</f>
        <v>9.7360692391837844</v>
      </c>
      <c r="M2483">
        <f>STDEV(H2483:H2492)</f>
        <v>10.681716660797012</v>
      </c>
    </row>
    <row r="2484" spans="1:13" x14ac:dyDescent="0.15">
      <c r="A2484" s="1" t="s">
        <v>37</v>
      </c>
      <c r="B2484">
        <v>2</v>
      </c>
      <c r="C2484" s="1">
        <v>12</v>
      </c>
      <c r="D2484" s="2">
        <v>2</v>
      </c>
      <c r="E2484" s="2">
        <v>4</v>
      </c>
      <c r="F2484" s="6">
        <v>2</v>
      </c>
      <c r="G2484" s="11">
        <v>62.559189338131922</v>
      </c>
      <c r="H2484" s="11">
        <v>22.980953222055405</v>
      </c>
    </row>
    <row r="2485" spans="1:13" x14ac:dyDescent="0.15">
      <c r="A2485" s="1" t="s">
        <v>37</v>
      </c>
      <c r="B2485">
        <v>2</v>
      </c>
      <c r="C2485" s="1">
        <v>12</v>
      </c>
      <c r="D2485" s="2">
        <v>2</v>
      </c>
      <c r="E2485" s="2">
        <v>4</v>
      </c>
      <c r="F2485" s="6">
        <v>3</v>
      </c>
      <c r="G2485" s="11">
        <v>57.613051341168536</v>
      </c>
      <c r="H2485" s="11">
        <v>21.333697342338599</v>
      </c>
    </row>
    <row r="2486" spans="1:13" x14ac:dyDescent="0.15">
      <c r="A2486" s="1" t="s">
        <v>37</v>
      </c>
      <c r="B2486">
        <v>2</v>
      </c>
      <c r="C2486" s="1">
        <v>12</v>
      </c>
      <c r="D2486" s="2">
        <v>2</v>
      </c>
      <c r="E2486" s="2">
        <v>4</v>
      </c>
      <c r="F2486" s="6">
        <v>4</v>
      </c>
      <c r="G2486" s="11">
        <v>47.892271382781303</v>
      </c>
      <c r="H2486" s="11">
        <v>16.976104716563079</v>
      </c>
    </row>
    <row r="2487" spans="1:13" x14ac:dyDescent="0.15">
      <c r="A2487" s="1" t="s">
        <v>37</v>
      </c>
      <c r="B2487">
        <v>2</v>
      </c>
      <c r="C2487" s="1">
        <v>12</v>
      </c>
      <c r="D2487" s="2">
        <v>2</v>
      </c>
      <c r="E2487" s="2">
        <v>4</v>
      </c>
      <c r="F2487" s="6">
        <v>5</v>
      </c>
      <c r="G2487" s="11">
        <v>77.317464994657826</v>
      </c>
      <c r="H2487" s="11">
        <v>23.175149168404165</v>
      </c>
    </row>
    <row r="2488" spans="1:13" x14ac:dyDescent="0.15">
      <c r="A2488" s="1" t="s">
        <v>37</v>
      </c>
      <c r="B2488">
        <v>2</v>
      </c>
      <c r="C2488" s="1">
        <v>12</v>
      </c>
      <c r="D2488" s="2">
        <v>2</v>
      </c>
      <c r="E2488" s="2">
        <v>4</v>
      </c>
      <c r="F2488" s="6">
        <v>6</v>
      </c>
      <c r="G2488" s="7">
        <v>0</v>
      </c>
      <c r="H2488" s="7">
        <v>0</v>
      </c>
    </row>
    <row r="2489" spans="1:13" x14ac:dyDescent="0.15">
      <c r="A2489" s="1" t="s">
        <v>37</v>
      </c>
      <c r="B2489">
        <v>2</v>
      </c>
      <c r="C2489" s="1">
        <v>12</v>
      </c>
      <c r="D2489" s="2">
        <v>2</v>
      </c>
      <c r="E2489" s="2">
        <v>4</v>
      </c>
      <c r="F2489" s="6">
        <v>7</v>
      </c>
      <c r="G2489" s="7">
        <v>0</v>
      </c>
      <c r="H2489" s="7">
        <v>0</v>
      </c>
    </row>
    <row r="2490" spans="1:13" x14ac:dyDescent="0.15">
      <c r="A2490" s="1" t="s">
        <v>37</v>
      </c>
      <c r="B2490">
        <v>2</v>
      </c>
      <c r="C2490" s="1">
        <v>12</v>
      </c>
      <c r="D2490" s="2">
        <v>2</v>
      </c>
      <c r="E2490" s="2">
        <v>4</v>
      </c>
      <c r="F2490" s="6">
        <v>8</v>
      </c>
      <c r="G2490" s="7">
        <v>0</v>
      </c>
      <c r="H2490" s="7">
        <v>0</v>
      </c>
    </row>
    <row r="2491" spans="1:13" x14ac:dyDescent="0.15">
      <c r="A2491" s="1" t="s">
        <v>37</v>
      </c>
      <c r="B2491">
        <v>2</v>
      </c>
      <c r="C2491" s="1">
        <v>12</v>
      </c>
      <c r="D2491" s="2">
        <v>2</v>
      </c>
      <c r="E2491" s="2">
        <v>4</v>
      </c>
      <c r="F2491" s="6">
        <v>9</v>
      </c>
      <c r="G2491" s="7">
        <v>0</v>
      </c>
      <c r="H2491" s="7">
        <v>0</v>
      </c>
    </row>
    <row r="2492" spans="1:13" x14ac:dyDescent="0.15">
      <c r="A2492" s="1" t="s">
        <v>37</v>
      </c>
      <c r="B2492">
        <v>2</v>
      </c>
      <c r="C2492" s="1">
        <v>12</v>
      </c>
      <c r="D2492" s="2">
        <v>2</v>
      </c>
      <c r="E2492" s="2">
        <v>4</v>
      </c>
      <c r="F2492" s="6">
        <v>10</v>
      </c>
      <c r="G2492" s="7">
        <v>0</v>
      </c>
      <c r="H2492" s="7">
        <v>0</v>
      </c>
    </row>
    <row r="2493" spans="1:13" x14ac:dyDescent="0.15">
      <c r="A2493" s="1" t="s">
        <v>37</v>
      </c>
      <c r="B2493">
        <v>2</v>
      </c>
      <c r="C2493" s="1">
        <v>12</v>
      </c>
      <c r="D2493" s="2">
        <v>2</v>
      </c>
      <c r="E2493" s="6">
        <v>5</v>
      </c>
      <c r="F2493" s="6">
        <v>1</v>
      </c>
      <c r="G2493" s="11">
        <v>37.745063398618811</v>
      </c>
      <c r="H2493" s="11">
        <v>17.099233293621499</v>
      </c>
      <c r="I2493" s="8">
        <v>455.81742024227327</v>
      </c>
      <c r="J2493" s="9">
        <f>AVERAGE(G2493:G2502)</f>
        <v>45.581742024227324</v>
      </c>
      <c r="K2493" s="9">
        <f>STDEV(G2493:G2502)</f>
        <v>28.112534948822447</v>
      </c>
      <c r="L2493" s="9">
        <f>AVERAGE(H2493:H2502)</f>
        <v>19.662578244291907</v>
      </c>
      <c r="M2493">
        <f>STDEV(H2493:H2502)</f>
        <v>14.359127423585546</v>
      </c>
    </row>
    <row r="2494" spans="1:13" x14ac:dyDescent="0.15">
      <c r="A2494" s="1" t="s">
        <v>37</v>
      </c>
      <c r="B2494">
        <v>2</v>
      </c>
      <c r="C2494" s="1">
        <v>12</v>
      </c>
      <c r="D2494" s="2">
        <v>2</v>
      </c>
      <c r="E2494" s="6">
        <v>5</v>
      </c>
      <c r="F2494" s="6">
        <v>2</v>
      </c>
      <c r="G2494" s="11">
        <v>43.053088984489982</v>
      </c>
      <c r="H2494" s="11">
        <v>14.335983668206726</v>
      </c>
    </row>
    <row r="2495" spans="1:13" x14ac:dyDescent="0.15">
      <c r="A2495" s="1" t="s">
        <v>37</v>
      </c>
      <c r="B2495">
        <v>2</v>
      </c>
      <c r="C2495" s="1">
        <v>12</v>
      </c>
      <c r="D2495" s="2">
        <v>2</v>
      </c>
      <c r="E2495" s="6">
        <v>5</v>
      </c>
      <c r="F2495" s="6">
        <v>3</v>
      </c>
      <c r="G2495" s="11">
        <v>66.250290161892906</v>
      </c>
      <c r="H2495" s="11">
        <v>18.940148705743436</v>
      </c>
    </row>
    <row r="2496" spans="1:13" x14ac:dyDescent="0.15">
      <c r="A2496" s="1" t="s">
        <v>37</v>
      </c>
      <c r="B2496">
        <v>2</v>
      </c>
      <c r="C2496" s="1">
        <v>12</v>
      </c>
      <c r="D2496" s="2">
        <v>2</v>
      </c>
      <c r="E2496" s="6">
        <v>5</v>
      </c>
      <c r="F2496" s="6">
        <v>4</v>
      </c>
      <c r="G2496" s="11">
        <v>74.154246801766107</v>
      </c>
      <c r="H2496" s="11">
        <v>23.922219735492973</v>
      </c>
    </row>
    <row r="2497" spans="1:13" x14ac:dyDescent="0.15">
      <c r="A2497" s="1" t="s">
        <v>37</v>
      </c>
      <c r="B2497">
        <v>2</v>
      </c>
      <c r="C2497" s="1">
        <v>12</v>
      </c>
      <c r="D2497" s="2">
        <v>2</v>
      </c>
      <c r="E2497" s="6">
        <v>5</v>
      </c>
      <c r="F2497" s="6">
        <v>5</v>
      </c>
      <c r="G2497" s="11">
        <v>40.946012566511946</v>
      </c>
      <c r="H2497" s="11">
        <v>22.15964654931545</v>
      </c>
    </row>
    <row r="2498" spans="1:13" x14ac:dyDescent="0.15">
      <c r="A2498" s="1" t="s">
        <v>37</v>
      </c>
      <c r="B2498">
        <v>2</v>
      </c>
      <c r="C2498" s="1">
        <v>12</v>
      </c>
      <c r="D2498" s="2">
        <v>2</v>
      </c>
      <c r="E2498" s="6">
        <v>5</v>
      </c>
      <c r="F2498" s="6">
        <v>6</v>
      </c>
      <c r="G2498" s="11">
        <v>53.775623344277143</v>
      </c>
      <c r="H2498" s="11">
        <v>27.579102402859601</v>
      </c>
    </row>
    <row r="2499" spans="1:13" x14ac:dyDescent="0.15">
      <c r="A2499" s="1" t="s">
        <v>37</v>
      </c>
      <c r="B2499">
        <v>2</v>
      </c>
      <c r="C2499" s="1">
        <v>12</v>
      </c>
      <c r="D2499" s="2">
        <v>2</v>
      </c>
      <c r="E2499" s="2">
        <v>5</v>
      </c>
      <c r="F2499" s="6">
        <v>7</v>
      </c>
      <c r="G2499" s="11">
        <v>83.550581455903995</v>
      </c>
      <c r="H2499" s="11">
        <v>50.553999043314427</v>
      </c>
    </row>
    <row r="2500" spans="1:13" x14ac:dyDescent="0.15">
      <c r="A2500" s="1" t="s">
        <v>37</v>
      </c>
      <c r="B2500">
        <v>2</v>
      </c>
      <c r="C2500" s="1">
        <v>12</v>
      </c>
      <c r="D2500" s="2">
        <v>2</v>
      </c>
      <c r="E2500" s="6">
        <v>5</v>
      </c>
      <c r="F2500" s="6">
        <v>8</v>
      </c>
      <c r="G2500" s="11">
        <v>56.342513528812404</v>
      </c>
      <c r="H2500" s="11">
        <v>22.035449044364942</v>
      </c>
    </row>
    <row r="2501" spans="1:13" x14ac:dyDescent="0.15">
      <c r="A2501" s="1" t="s">
        <v>37</v>
      </c>
      <c r="B2501">
        <v>2</v>
      </c>
      <c r="C2501" s="1">
        <v>12</v>
      </c>
      <c r="D2501" s="2">
        <v>2</v>
      </c>
      <c r="E2501" s="6">
        <v>5</v>
      </c>
      <c r="F2501" s="6">
        <v>9</v>
      </c>
      <c r="G2501" s="7">
        <v>0</v>
      </c>
      <c r="H2501" s="7">
        <v>0</v>
      </c>
    </row>
    <row r="2502" spans="1:13" x14ac:dyDescent="0.15">
      <c r="A2502" s="1" t="s">
        <v>37</v>
      </c>
      <c r="B2502">
        <v>2</v>
      </c>
      <c r="C2502" s="1">
        <v>12</v>
      </c>
      <c r="D2502" s="2">
        <v>2</v>
      </c>
      <c r="E2502" s="6">
        <v>5</v>
      </c>
      <c r="F2502" s="6">
        <v>10</v>
      </c>
      <c r="G2502" s="7">
        <v>0</v>
      </c>
      <c r="H2502" s="7">
        <v>0</v>
      </c>
    </row>
    <row r="2503" spans="1:13" x14ac:dyDescent="0.15">
      <c r="A2503" s="1" t="s">
        <v>25</v>
      </c>
      <c r="B2503">
        <v>2</v>
      </c>
      <c r="C2503" s="1">
        <v>13</v>
      </c>
      <c r="D2503" s="2">
        <v>1</v>
      </c>
      <c r="E2503" s="2">
        <v>1</v>
      </c>
      <c r="F2503" s="6">
        <v>1</v>
      </c>
      <c r="G2503" s="7">
        <v>0</v>
      </c>
      <c r="H2503" s="7">
        <v>0</v>
      </c>
      <c r="I2503" s="8">
        <v>0</v>
      </c>
      <c r="J2503" s="9">
        <f>AVERAGE(G2503:G2512)</f>
        <v>0</v>
      </c>
      <c r="K2503" s="9">
        <f>STDEV(G2503:G2512)</f>
        <v>0</v>
      </c>
      <c r="L2503" s="9">
        <f>AVERAGE(H2503:H2512)</f>
        <v>0</v>
      </c>
      <c r="M2503">
        <f>STDEV(H2503:H2512)</f>
        <v>0</v>
      </c>
    </row>
    <row r="2504" spans="1:13" x14ac:dyDescent="0.15">
      <c r="A2504" s="1" t="s">
        <v>25</v>
      </c>
      <c r="B2504">
        <v>2</v>
      </c>
      <c r="C2504" s="1">
        <v>13</v>
      </c>
      <c r="D2504" s="2">
        <v>1</v>
      </c>
      <c r="E2504" s="2">
        <v>1</v>
      </c>
      <c r="F2504" s="6">
        <v>2</v>
      </c>
      <c r="G2504" s="7">
        <v>0</v>
      </c>
      <c r="H2504" s="7">
        <v>0</v>
      </c>
    </row>
    <row r="2505" spans="1:13" x14ac:dyDescent="0.15">
      <c r="A2505" s="1" t="s">
        <v>25</v>
      </c>
      <c r="B2505">
        <v>2</v>
      </c>
      <c r="C2505" s="1">
        <v>13</v>
      </c>
      <c r="D2505" s="2">
        <v>1</v>
      </c>
      <c r="E2505" s="2">
        <v>1</v>
      </c>
      <c r="F2505" s="6">
        <v>3</v>
      </c>
      <c r="G2505" s="7">
        <v>0</v>
      </c>
      <c r="H2505" s="7">
        <v>0</v>
      </c>
    </row>
    <row r="2506" spans="1:13" x14ac:dyDescent="0.15">
      <c r="A2506" s="1" t="s">
        <v>25</v>
      </c>
      <c r="B2506">
        <v>2</v>
      </c>
      <c r="C2506" s="1">
        <v>13</v>
      </c>
      <c r="D2506" s="2">
        <v>1</v>
      </c>
      <c r="E2506" s="2">
        <v>1</v>
      </c>
      <c r="F2506" s="6">
        <v>4</v>
      </c>
      <c r="G2506" s="7">
        <v>0</v>
      </c>
      <c r="H2506" s="7">
        <v>0</v>
      </c>
    </row>
    <row r="2507" spans="1:13" x14ac:dyDescent="0.15">
      <c r="A2507" s="1" t="s">
        <v>25</v>
      </c>
      <c r="B2507">
        <v>2</v>
      </c>
      <c r="C2507" s="1">
        <v>13</v>
      </c>
      <c r="D2507" s="2">
        <v>1</v>
      </c>
      <c r="E2507" s="2">
        <v>1</v>
      </c>
      <c r="F2507" s="6">
        <v>5</v>
      </c>
      <c r="G2507" s="7">
        <v>0</v>
      </c>
      <c r="H2507" s="7">
        <v>0</v>
      </c>
    </row>
    <row r="2508" spans="1:13" x14ac:dyDescent="0.15">
      <c r="A2508" s="1" t="s">
        <v>25</v>
      </c>
      <c r="B2508">
        <v>2</v>
      </c>
      <c r="C2508" s="1">
        <v>13</v>
      </c>
      <c r="D2508" s="2">
        <v>1</v>
      </c>
      <c r="E2508" s="2">
        <v>1</v>
      </c>
      <c r="F2508" s="6">
        <v>6</v>
      </c>
      <c r="G2508" s="7">
        <v>0</v>
      </c>
      <c r="H2508" s="7">
        <v>0</v>
      </c>
    </row>
    <row r="2509" spans="1:13" x14ac:dyDescent="0.15">
      <c r="A2509" s="1" t="s">
        <v>25</v>
      </c>
      <c r="B2509">
        <v>2</v>
      </c>
      <c r="C2509" s="1">
        <v>13</v>
      </c>
      <c r="D2509" s="2">
        <v>1</v>
      </c>
      <c r="E2509" s="2">
        <v>1</v>
      </c>
      <c r="F2509" s="6">
        <v>7</v>
      </c>
      <c r="G2509" s="7">
        <v>0</v>
      </c>
      <c r="H2509" s="7">
        <v>0</v>
      </c>
    </row>
    <row r="2510" spans="1:13" x14ac:dyDescent="0.15">
      <c r="A2510" s="1" t="s">
        <v>25</v>
      </c>
      <c r="B2510">
        <v>2</v>
      </c>
      <c r="C2510" s="1">
        <v>13</v>
      </c>
      <c r="D2510" s="2">
        <v>1</v>
      </c>
      <c r="E2510" s="2">
        <v>1</v>
      </c>
      <c r="F2510" s="6">
        <v>8</v>
      </c>
      <c r="G2510" s="7">
        <v>0</v>
      </c>
      <c r="H2510" s="7">
        <v>0</v>
      </c>
    </row>
    <row r="2511" spans="1:13" x14ac:dyDescent="0.15">
      <c r="A2511" s="1" t="s">
        <v>25</v>
      </c>
      <c r="B2511">
        <v>2</v>
      </c>
      <c r="C2511" s="1">
        <v>13</v>
      </c>
      <c r="D2511" s="2">
        <v>1</v>
      </c>
      <c r="E2511" s="2">
        <v>1</v>
      </c>
      <c r="F2511" s="6">
        <v>9</v>
      </c>
      <c r="G2511" s="7">
        <v>0</v>
      </c>
      <c r="H2511" s="7">
        <v>0</v>
      </c>
    </row>
    <row r="2512" spans="1:13" x14ac:dyDescent="0.15">
      <c r="A2512" s="1" t="s">
        <v>25</v>
      </c>
      <c r="B2512">
        <v>2</v>
      </c>
      <c r="C2512" s="1">
        <v>13</v>
      </c>
      <c r="D2512" s="2">
        <v>1</v>
      </c>
      <c r="E2512" s="2">
        <v>1</v>
      </c>
      <c r="F2512" s="6">
        <v>10</v>
      </c>
      <c r="G2512" s="7">
        <v>0</v>
      </c>
      <c r="H2512" s="7">
        <v>0</v>
      </c>
    </row>
    <row r="2513" spans="1:13" x14ac:dyDescent="0.15">
      <c r="A2513" s="1" t="s">
        <v>25</v>
      </c>
      <c r="B2513">
        <v>2</v>
      </c>
      <c r="C2513" s="1">
        <v>13</v>
      </c>
      <c r="D2513" s="2">
        <v>1</v>
      </c>
      <c r="E2513" s="2">
        <v>2</v>
      </c>
      <c r="F2513" s="6">
        <v>1</v>
      </c>
      <c r="G2513" s="7">
        <v>0</v>
      </c>
      <c r="H2513" s="7">
        <v>0</v>
      </c>
      <c r="I2513" s="8">
        <v>0</v>
      </c>
      <c r="J2513" s="9">
        <f>AVERAGE(G2513:G2522)</f>
        <v>0</v>
      </c>
      <c r="K2513" s="9">
        <f>STDEV(G2513:G2522)</f>
        <v>0</v>
      </c>
      <c r="L2513" s="9">
        <f>AVERAGE(H2513:H2522)</f>
        <v>0</v>
      </c>
      <c r="M2513">
        <f>STDEV(H2513:H2522)</f>
        <v>0</v>
      </c>
    </row>
    <row r="2514" spans="1:13" x14ac:dyDescent="0.15">
      <c r="A2514" s="1" t="s">
        <v>25</v>
      </c>
      <c r="B2514">
        <v>2</v>
      </c>
      <c r="C2514" s="1">
        <v>13</v>
      </c>
      <c r="D2514" s="2">
        <v>1</v>
      </c>
      <c r="E2514" s="2">
        <v>2</v>
      </c>
      <c r="F2514" s="6">
        <v>2</v>
      </c>
      <c r="G2514" s="7">
        <v>0</v>
      </c>
      <c r="H2514" s="7">
        <v>0</v>
      </c>
    </row>
    <row r="2515" spans="1:13" x14ac:dyDescent="0.15">
      <c r="A2515" s="1" t="s">
        <v>25</v>
      </c>
      <c r="B2515">
        <v>2</v>
      </c>
      <c r="C2515" s="1">
        <v>13</v>
      </c>
      <c r="D2515" s="2">
        <v>1</v>
      </c>
      <c r="E2515" s="2">
        <v>2</v>
      </c>
      <c r="F2515" s="6">
        <v>3</v>
      </c>
      <c r="G2515" s="7">
        <v>0</v>
      </c>
      <c r="H2515" s="7">
        <v>0</v>
      </c>
    </row>
    <row r="2516" spans="1:13" x14ac:dyDescent="0.15">
      <c r="A2516" s="1" t="s">
        <v>25</v>
      </c>
      <c r="B2516">
        <v>2</v>
      </c>
      <c r="C2516" s="1">
        <v>13</v>
      </c>
      <c r="D2516" s="2">
        <v>1</v>
      </c>
      <c r="E2516" s="2">
        <v>2</v>
      </c>
      <c r="F2516" s="6">
        <v>4</v>
      </c>
      <c r="G2516" s="7">
        <v>0</v>
      </c>
      <c r="H2516" s="7">
        <v>0</v>
      </c>
    </row>
    <row r="2517" spans="1:13" x14ac:dyDescent="0.15">
      <c r="A2517" s="1" t="s">
        <v>25</v>
      </c>
      <c r="B2517">
        <v>2</v>
      </c>
      <c r="C2517" s="1">
        <v>13</v>
      </c>
      <c r="D2517" s="2">
        <v>1</v>
      </c>
      <c r="E2517" s="2">
        <v>2</v>
      </c>
      <c r="F2517" s="6">
        <v>5</v>
      </c>
      <c r="G2517" s="7">
        <v>0</v>
      </c>
      <c r="H2517" s="7">
        <v>0</v>
      </c>
    </row>
    <row r="2518" spans="1:13" x14ac:dyDescent="0.15">
      <c r="A2518" s="1" t="s">
        <v>25</v>
      </c>
      <c r="B2518">
        <v>2</v>
      </c>
      <c r="C2518" s="1">
        <v>13</v>
      </c>
      <c r="D2518" s="2">
        <v>1</v>
      </c>
      <c r="E2518" s="2">
        <v>2</v>
      </c>
      <c r="F2518" s="6">
        <v>6</v>
      </c>
      <c r="G2518" s="7">
        <v>0</v>
      </c>
      <c r="H2518" s="7">
        <v>0</v>
      </c>
    </row>
    <row r="2519" spans="1:13" x14ac:dyDescent="0.15">
      <c r="A2519" s="1" t="s">
        <v>25</v>
      </c>
      <c r="B2519">
        <v>2</v>
      </c>
      <c r="C2519" s="1">
        <v>13</v>
      </c>
      <c r="D2519" s="2">
        <v>1</v>
      </c>
      <c r="E2519" s="2">
        <v>2</v>
      </c>
      <c r="F2519" s="6">
        <v>7</v>
      </c>
      <c r="G2519" s="7">
        <v>0</v>
      </c>
      <c r="H2519" s="7">
        <v>0</v>
      </c>
    </row>
    <row r="2520" spans="1:13" x14ac:dyDescent="0.15">
      <c r="A2520" s="1" t="s">
        <v>25</v>
      </c>
      <c r="B2520">
        <v>2</v>
      </c>
      <c r="C2520" s="1">
        <v>13</v>
      </c>
      <c r="D2520" s="2">
        <v>1</v>
      </c>
      <c r="E2520" s="2">
        <v>2</v>
      </c>
      <c r="F2520" s="6">
        <v>8</v>
      </c>
      <c r="G2520" s="7">
        <v>0</v>
      </c>
      <c r="H2520" s="7">
        <v>0</v>
      </c>
    </row>
    <row r="2521" spans="1:13" x14ac:dyDescent="0.15">
      <c r="A2521" s="1" t="s">
        <v>25</v>
      </c>
      <c r="B2521">
        <v>2</v>
      </c>
      <c r="C2521" s="1">
        <v>13</v>
      </c>
      <c r="D2521" s="2">
        <v>1</v>
      </c>
      <c r="E2521" s="2">
        <v>2</v>
      </c>
      <c r="F2521" s="6">
        <v>9</v>
      </c>
      <c r="G2521" s="7">
        <v>0</v>
      </c>
      <c r="H2521" s="7">
        <v>0</v>
      </c>
    </row>
    <row r="2522" spans="1:13" x14ac:dyDescent="0.15">
      <c r="A2522" s="1" t="s">
        <v>25</v>
      </c>
      <c r="B2522">
        <v>2</v>
      </c>
      <c r="C2522" s="1">
        <v>13</v>
      </c>
      <c r="D2522" s="2">
        <v>1</v>
      </c>
      <c r="E2522" s="2">
        <v>2</v>
      </c>
      <c r="F2522" s="6">
        <v>10</v>
      </c>
      <c r="G2522" s="7">
        <v>0</v>
      </c>
      <c r="H2522" s="7">
        <v>0</v>
      </c>
    </row>
    <row r="2523" spans="1:13" x14ac:dyDescent="0.15">
      <c r="A2523" s="1" t="s">
        <v>25</v>
      </c>
      <c r="B2523">
        <v>2</v>
      </c>
      <c r="C2523" s="1">
        <v>13</v>
      </c>
      <c r="D2523" s="2">
        <v>1</v>
      </c>
      <c r="E2523" s="2">
        <v>3</v>
      </c>
      <c r="F2523" s="6">
        <v>1</v>
      </c>
      <c r="G2523" s="7">
        <v>0</v>
      </c>
      <c r="H2523" s="7">
        <v>0</v>
      </c>
      <c r="I2523" s="8">
        <v>0</v>
      </c>
      <c r="J2523" s="9">
        <f>AVERAGE(G2523:G2532)</f>
        <v>0</v>
      </c>
      <c r="K2523" s="9">
        <f>STDEV(G2523:G2532)</f>
        <v>0</v>
      </c>
      <c r="L2523" s="9">
        <f>AVERAGE(H2523:H2532)</f>
        <v>0</v>
      </c>
      <c r="M2523">
        <f>STDEV(H2523:H2532)</f>
        <v>0</v>
      </c>
    </row>
    <row r="2524" spans="1:13" x14ac:dyDescent="0.15">
      <c r="A2524" s="1" t="s">
        <v>25</v>
      </c>
      <c r="B2524">
        <v>2</v>
      </c>
      <c r="C2524" s="1">
        <v>13</v>
      </c>
      <c r="D2524" s="2">
        <v>1</v>
      </c>
      <c r="E2524" s="2">
        <v>3</v>
      </c>
      <c r="F2524" s="6">
        <v>2</v>
      </c>
      <c r="G2524" s="7">
        <v>0</v>
      </c>
      <c r="H2524" s="7">
        <v>0</v>
      </c>
    </row>
    <row r="2525" spans="1:13" x14ac:dyDescent="0.15">
      <c r="A2525" s="1" t="s">
        <v>25</v>
      </c>
      <c r="B2525">
        <v>2</v>
      </c>
      <c r="C2525" s="1">
        <v>13</v>
      </c>
      <c r="D2525" s="2">
        <v>1</v>
      </c>
      <c r="E2525" s="2">
        <v>3</v>
      </c>
      <c r="F2525" s="6">
        <v>3</v>
      </c>
      <c r="G2525" s="7">
        <v>0</v>
      </c>
      <c r="H2525" s="7">
        <v>0</v>
      </c>
    </row>
    <row r="2526" spans="1:13" x14ac:dyDescent="0.15">
      <c r="A2526" s="1" t="s">
        <v>25</v>
      </c>
      <c r="B2526">
        <v>2</v>
      </c>
      <c r="C2526" s="1">
        <v>13</v>
      </c>
      <c r="D2526" s="2">
        <v>1</v>
      </c>
      <c r="E2526" s="2">
        <v>3</v>
      </c>
      <c r="F2526" s="6">
        <v>4</v>
      </c>
      <c r="G2526" s="7">
        <v>0</v>
      </c>
      <c r="H2526" s="7">
        <v>0</v>
      </c>
    </row>
    <row r="2527" spans="1:13" x14ac:dyDescent="0.15">
      <c r="A2527" s="1" t="s">
        <v>25</v>
      </c>
      <c r="B2527">
        <v>2</v>
      </c>
      <c r="C2527" s="1">
        <v>13</v>
      </c>
      <c r="D2527" s="2">
        <v>1</v>
      </c>
      <c r="E2527" s="2">
        <v>3</v>
      </c>
      <c r="F2527" s="6">
        <v>5</v>
      </c>
      <c r="G2527" s="7">
        <v>0</v>
      </c>
      <c r="H2527" s="7">
        <v>0</v>
      </c>
    </row>
    <row r="2528" spans="1:13" x14ac:dyDescent="0.15">
      <c r="A2528" s="1" t="s">
        <v>25</v>
      </c>
      <c r="B2528">
        <v>2</v>
      </c>
      <c r="C2528" s="1">
        <v>13</v>
      </c>
      <c r="D2528" s="2">
        <v>1</v>
      </c>
      <c r="E2528" s="2">
        <v>3</v>
      </c>
      <c r="F2528" s="6">
        <v>6</v>
      </c>
      <c r="G2528" s="7">
        <v>0</v>
      </c>
      <c r="H2528" s="7">
        <v>0</v>
      </c>
    </row>
    <row r="2529" spans="1:13" x14ac:dyDescent="0.15">
      <c r="A2529" s="1" t="s">
        <v>25</v>
      </c>
      <c r="B2529">
        <v>2</v>
      </c>
      <c r="C2529" s="1">
        <v>13</v>
      </c>
      <c r="D2529" s="2">
        <v>1</v>
      </c>
      <c r="E2529" s="2">
        <v>3</v>
      </c>
      <c r="F2529" s="6">
        <v>7</v>
      </c>
      <c r="G2529" s="7">
        <v>0</v>
      </c>
      <c r="H2529" s="7">
        <v>0</v>
      </c>
    </row>
    <row r="2530" spans="1:13" x14ac:dyDescent="0.15">
      <c r="A2530" s="1" t="s">
        <v>25</v>
      </c>
      <c r="B2530">
        <v>2</v>
      </c>
      <c r="C2530" s="1">
        <v>13</v>
      </c>
      <c r="D2530" s="2">
        <v>1</v>
      </c>
      <c r="E2530" s="2">
        <v>3</v>
      </c>
      <c r="F2530" s="6">
        <v>8</v>
      </c>
      <c r="G2530" s="7">
        <v>0</v>
      </c>
      <c r="H2530" s="7">
        <v>0</v>
      </c>
    </row>
    <row r="2531" spans="1:13" x14ac:dyDescent="0.15">
      <c r="A2531" s="1" t="s">
        <v>25</v>
      </c>
      <c r="B2531">
        <v>2</v>
      </c>
      <c r="C2531" s="1">
        <v>13</v>
      </c>
      <c r="D2531" s="2">
        <v>1</v>
      </c>
      <c r="E2531" s="2">
        <v>3</v>
      </c>
      <c r="F2531" s="6">
        <v>9</v>
      </c>
      <c r="G2531" s="7">
        <v>0</v>
      </c>
      <c r="H2531" s="7">
        <v>0</v>
      </c>
    </row>
    <row r="2532" spans="1:13" x14ac:dyDescent="0.15">
      <c r="A2532" s="1" t="s">
        <v>25</v>
      </c>
      <c r="B2532">
        <v>2</v>
      </c>
      <c r="C2532" s="1">
        <v>13</v>
      </c>
      <c r="D2532" s="2">
        <v>1</v>
      </c>
      <c r="E2532" s="2">
        <v>3</v>
      </c>
      <c r="F2532" s="6">
        <v>10</v>
      </c>
      <c r="G2532" s="7">
        <v>0</v>
      </c>
      <c r="H2532" s="7">
        <v>0</v>
      </c>
    </row>
    <row r="2533" spans="1:13" x14ac:dyDescent="0.15">
      <c r="A2533" s="1" t="s">
        <v>25</v>
      </c>
      <c r="B2533">
        <v>2</v>
      </c>
      <c r="C2533" s="1">
        <v>13</v>
      </c>
      <c r="D2533" s="2">
        <v>1</v>
      </c>
      <c r="E2533" s="2">
        <v>4</v>
      </c>
      <c r="F2533" s="6">
        <v>1</v>
      </c>
      <c r="G2533" s="7">
        <v>0</v>
      </c>
      <c r="H2533" s="7">
        <v>0</v>
      </c>
      <c r="I2533" s="8">
        <v>0</v>
      </c>
      <c r="J2533" s="9">
        <f>AVERAGE(G2533:G2542)</f>
        <v>0</v>
      </c>
      <c r="K2533" s="9">
        <f>STDEV(G2533:G2542)</f>
        <v>0</v>
      </c>
      <c r="L2533" s="9">
        <f>AVERAGE(H2533:H2542)</f>
        <v>0</v>
      </c>
      <c r="M2533">
        <f>STDEV(H2533:H2542)</f>
        <v>0</v>
      </c>
    </row>
    <row r="2534" spans="1:13" x14ac:dyDescent="0.15">
      <c r="A2534" s="1" t="s">
        <v>25</v>
      </c>
      <c r="B2534">
        <v>2</v>
      </c>
      <c r="C2534" s="1">
        <v>13</v>
      </c>
      <c r="D2534" s="2">
        <v>1</v>
      </c>
      <c r="E2534" s="2">
        <v>4</v>
      </c>
      <c r="F2534" s="6">
        <v>2</v>
      </c>
      <c r="G2534" s="7">
        <v>0</v>
      </c>
      <c r="H2534" s="7">
        <v>0</v>
      </c>
    </row>
    <row r="2535" spans="1:13" x14ac:dyDescent="0.15">
      <c r="A2535" s="1" t="s">
        <v>25</v>
      </c>
      <c r="B2535">
        <v>2</v>
      </c>
      <c r="C2535" s="1">
        <v>13</v>
      </c>
      <c r="D2535" s="2">
        <v>1</v>
      </c>
      <c r="E2535" s="2">
        <v>4</v>
      </c>
      <c r="F2535" s="6">
        <v>3</v>
      </c>
      <c r="G2535" s="7">
        <v>0</v>
      </c>
      <c r="H2535" s="7">
        <v>0</v>
      </c>
    </row>
    <row r="2536" spans="1:13" x14ac:dyDescent="0.15">
      <c r="A2536" s="1" t="s">
        <v>25</v>
      </c>
      <c r="B2536">
        <v>2</v>
      </c>
      <c r="C2536" s="1">
        <v>13</v>
      </c>
      <c r="D2536" s="2">
        <v>1</v>
      </c>
      <c r="E2536" s="2">
        <v>4</v>
      </c>
      <c r="F2536" s="6">
        <v>4</v>
      </c>
      <c r="G2536" s="7">
        <v>0</v>
      </c>
      <c r="H2536" s="7">
        <v>0</v>
      </c>
    </row>
    <row r="2537" spans="1:13" x14ac:dyDescent="0.15">
      <c r="A2537" s="1" t="s">
        <v>25</v>
      </c>
      <c r="B2537">
        <v>2</v>
      </c>
      <c r="C2537" s="1">
        <v>13</v>
      </c>
      <c r="D2537" s="2">
        <v>1</v>
      </c>
      <c r="E2537" s="2">
        <v>4</v>
      </c>
      <c r="F2537" s="6">
        <v>5</v>
      </c>
      <c r="G2537" s="7">
        <v>0</v>
      </c>
      <c r="H2537" s="7">
        <v>0</v>
      </c>
    </row>
    <row r="2538" spans="1:13" x14ac:dyDescent="0.15">
      <c r="A2538" s="1" t="s">
        <v>25</v>
      </c>
      <c r="B2538">
        <v>2</v>
      </c>
      <c r="C2538" s="1">
        <v>13</v>
      </c>
      <c r="D2538" s="2">
        <v>1</v>
      </c>
      <c r="E2538" s="2">
        <v>4</v>
      </c>
      <c r="F2538" s="6">
        <v>6</v>
      </c>
      <c r="G2538" s="7">
        <v>0</v>
      </c>
      <c r="H2538" s="7">
        <v>0</v>
      </c>
    </row>
    <row r="2539" spans="1:13" x14ac:dyDescent="0.15">
      <c r="A2539" s="1" t="s">
        <v>25</v>
      </c>
      <c r="B2539">
        <v>2</v>
      </c>
      <c r="C2539" s="1">
        <v>13</v>
      </c>
      <c r="D2539" s="2">
        <v>1</v>
      </c>
      <c r="E2539" s="2">
        <v>4</v>
      </c>
      <c r="F2539" s="6">
        <v>7</v>
      </c>
      <c r="G2539" s="7">
        <v>0</v>
      </c>
      <c r="H2539" s="7">
        <v>0</v>
      </c>
    </row>
    <row r="2540" spans="1:13" x14ac:dyDescent="0.15">
      <c r="A2540" s="1" t="s">
        <v>25</v>
      </c>
      <c r="B2540">
        <v>2</v>
      </c>
      <c r="C2540" s="1">
        <v>13</v>
      </c>
      <c r="D2540" s="2">
        <v>1</v>
      </c>
      <c r="E2540" s="2">
        <v>4</v>
      </c>
      <c r="F2540" s="6">
        <v>8</v>
      </c>
      <c r="G2540" s="7">
        <v>0</v>
      </c>
      <c r="H2540" s="7">
        <v>0</v>
      </c>
    </row>
    <row r="2541" spans="1:13" x14ac:dyDescent="0.15">
      <c r="A2541" s="1" t="s">
        <v>25</v>
      </c>
      <c r="B2541">
        <v>2</v>
      </c>
      <c r="C2541" s="1">
        <v>13</v>
      </c>
      <c r="D2541" s="2">
        <v>1</v>
      </c>
      <c r="E2541" s="2">
        <v>4</v>
      </c>
      <c r="F2541" s="6">
        <v>9</v>
      </c>
      <c r="G2541" s="7">
        <v>0</v>
      </c>
      <c r="H2541" s="7">
        <v>0</v>
      </c>
    </row>
    <row r="2542" spans="1:13" x14ac:dyDescent="0.15">
      <c r="A2542" s="1" t="s">
        <v>25</v>
      </c>
      <c r="B2542">
        <v>2</v>
      </c>
      <c r="C2542" s="1">
        <v>13</v>
      </c>
      <c r="D2542" s="2">
        <v>1</v>
      </c>
      <c r="E2542" s="2">
        <v>4</v>
      </c>
      <c r="F2542" s="6">
        <v>10</v>
      </c>
      <c r="G2542" s="7">
        <v>0</v>
      </c>
      <c r="H2542" s="7">
        <v>0</v>
      </c>
    </row>
    <row r="2543" spans="1:13" x14ac:dyDescent="0.15">
      <c r="A2543" s="1" t="s">
        <v>25</v>
      </c>
      <c r="B2543">
        <v>2</v>
      </c>
      <c r="C2543" s="1">
        <v>13</v>
      </c>
      <c r="D2543" s="2">
        <v>1</v>
      </c>
      <c r="E2543" s="6">
        <v>5</v>
      </c>
      <c r="F2543" s="6">
        <v>1</v>
      </c>
      <c r="G2543" s="7">
        <v>0</v>
      </c>
      <c r="H2543" s="7">
        <v>0</v>
      </c>
      <c r="I2543" s="8">
        <v>0</v>
      </c>
      <c r="J2543" s="9">
        <f>AVERAGE(G2543:G2552)</f>
        <v>0</v>
      </c>
      <c r="K2543" s="9">
        <f>STDEV(G2543:G2552)</f>
        <v>0</v>
      </c>
      <c r="L2543" s="9">
        <f>AVERAGE(H2543:H2552)</f>
        <v>0</v>
      </c>
      <c r="M2543">
        <f>STDEV(H2543:H2552)</f>
        <v>0</v>
      </c>
    </row>
    <row r="2544" spans="1:13" x14ac:dyDescent="0.15">
      <c r="A2544" s="1" t="s">
        <v>25</v>
      </c>
      <c r="B2544">
        <v>2</v>
      </c>
      <c r="C2544" s="1">
        <v>13</v>
      </c>
      <c r="D2544" s="2">
        <v>1</v>
      </c>
      <c r="E2544" s="6">
        <v>5</v>
      </c>
      <c r="F2544" s="6">
        <v>2</v>
      </c>
      <c r="G2544" s="7">
        <v>0</v>
      </c>
      <c r="H2544" s="7">
        <v>0</v>
      </c>
    </row>
    <row r="2545" spans="1:13" x14ac:dyDescent="0.15">
      <c r="A2545" s="1" t="s">
        <v>25</v>
      </c>
      <c r="B2545">
        <v>2</v>
      </c>
      <c r="C2545" s="1">
        <v>13</v>
      </c>
      <c r="D2545" s="2">
        <v>1</v>
      </c>
      <c r="E2545" s="6">
        <v>5</v>
      </c>
      <c r="F2545" s="6">
        <v>3</v>
      </c>
      <c r="G2545" s="7">
        <v>0</v>
      </c>
      <c r="H2545" s="7">
        <v>0</v>
      </c>
    </row>
    <row r="2546" spans="1:13" x14ac:dyDescent="0.15">
      <c r="A2546" s="1" t="s">
        <v>25</v>
      </c>
      <c r="B2546">
        <v>2</v>
      </c>
      <c r="C2546" s="1">
        <v>13</v>
      </c>
      <c r="D2546" s="2">
        <v>1</v>
      </c>
      <c r="E2546" s="6">
        <v>5</v>
      </c>
      <c r="F2546" s="6">
        <v>4</v>
      </c>
      <c r="G2546" s="7">
        <v>0</v>
      </c>
      <c r="H2546" s="7">
        <v>0</v>
      </c>
    </row>
    <row r="2547" spans="1:13" x14ac:dyDescent="0.15">
      <c r="A2547" s="1" t="s">
        <v>25</v>
      </c>
      <c r="B2547">
        <v>2</v>
      </c>
      <c r="C2547" s="1">
        <v>13</v>
      </c>
      <c r="D2547" s="2">
        <v>1</v>
      </c>
      <c r="E2547" s="6">
        <v>5</v>
      </c>
      <c r="F2547" s="6">
        <v>5</v>
      </c>
      <c r="G2547" s="7">
        <v>0</v>
      </c>
      <c r="H2547" s="7">
        <v>0</v>
      </c>
    </row>
    <row r="2548" spans="1:13" x14ac:dyDescent="0.15">
      <c r="A2548" s="1" t="s">
        <v>25</v>
      </c>
      <c r="B2548">
        <v>2</v>
      </c>
      <c r="C2548" s="1">
        <v>13</v>
      </c>
      <c r="D2548" s="2">
        <v>1</v>
      </c>
      <c r="E2548" s="6">
        <v>5</v>
      </c>
      <c r="F2548" s="6">
        <v>6</v>
      </c>
      <c r="G2548" s="7">
        <v>0</v>
      </c>
      <c r="H2548" s="7">
        <v>0</v>
      </c>
    </row>
    <row r="2549" spans="1:13" x14ac:dyDescent="0.15">
      <c r="A2549" s="1" t="s">
        <v>25</v>
      </c>
      <c r="B2549">
        <v>2</v>
      </c>
      <c r="C2549" s="1">
        <v>13</v>
      </c>
      <c r="D2549" s="2">
        <v>1</v>
      </c>
      <c r="E2549" s="2">
        <v>5</v>
      </c>
      <c r="F2549" s="6">
        <v>7</v>
      </c>
      <c r="G2549" s="7">
        <v>0</v>
      </c>
      <c r="H2549" s="7">
        <v>0</v>
      </c>
    </row>
    <row r="2550" spans="1:13" x14ac:dyDescent="0.15">
      <c r="A2550" s="1" t="s">
        <v>25</v>
      </c>
      <c r="B2550">
        <v>2</v>
      </c>
      <c r="C2550" s="1">
        <v>13</v>
      </c>
      <c r="D2550" s="2">
        <v>1</v>
      </c>
      <c r="E2550" s="6">
        <v>5</v>
      </c>
      <c r="F2550" s="6">
        <v>8</v>
      </c>
      <c r="G2550" s="7">
        <v>0</v>
      </c>
      <c r="H2550" s="7">
        <v>0</v>
      </c>
    </row>
    <row r="2551" spans="1:13" x14ac:dyDescent="0.15">
      <c r="A2551" s="1" t="s">
        <v>25</v>
      </c>
      <c r="B2551">
        <v>2</v>
      </c>
      <c r="C2551" s="1">
        <v>13</v>
      </c>
      <c r="D2551" s="2">
        <v>1</v>
      </c>
      <c r="E2551" s="6">
        <v>5</v>
      </c>
      <c r="F2551" s="6">
        <v>9</v>
      </c>
      <c r="G2551" s="7">
        <v>0</v>
      </c>
      <c r="H2551" s="7">
        <v>0</v>
      </c>
    </row>
    <row r="2552" spans="1:13" x14ac:dyDescent="0.15">
      <c r="A2552" s="1" t="s">
        <v>25</v>
      </c>
      <c r="B2552">
        <v>2</v>
      </c>
      <c r="C2552" s="1">
        <v>13</v>
      </c>
      <c r="D2552" s="2">
        <v>1</v>
      </c>
      <c r="E2552" s="6">
        <v>5</v>
      </c>
      <c r="F2552" s="6">
        <v>10</v>
      </c>
      <c r="G2552" s="7">
        <v>0</v>
      </c>
      <c r="H2552" s="7">
        <v>0</v>
      </c>
    </row>
    <row r="2553" spans="1:13" x14ac:dyDescent="0.15">
      <c r="A2553" s="1" t="s">
        <v>25</v>
      </c>
      <c r="B2553">
        <v>2</v>
      </c>
      <c r="C2553" s="1">
        <v>13</v>
      </c>
      <c r="D2553" s="2">
        <v>2</v>
      </c>
      <c r="E2553" s="2">
        <v>1</v>
      </c>
      <c r="F2553" s="6">
        <v>1</v>
      </c>
      <c r="G2553" s="7">
        <v>0</v>
      </c>
      <c r="H2553" s="7">
        <v>0</v>
      </c>
      <c r="I2553" s="8">
        <v>0</v>
      </c>
      <c r="J2553" s="9">
        <f>AVERAGE(G2553:G2562)</f>
        <v>0</v>
      </c>
      <c r="K2553" s="9">
        <f>STDEV(G2553:G2562)</f>
        <v>0</v>
      </c>
      <c r="L2553" s="9">
        <f>AVERAGE(H2553:H2562)</f>
        <v>0</v>
      </c>
      <c r="M2553">
        <f>STDEV(H2553:H2562)</f>
        <v>0</v>
      </c>
    </row>
    <row r="2554" spans="1:13" x14ac:dyDescent="0.15">
      <c r="A2554" s="1" t="s">
        <v>25</v>
      </c>
      <c r="B2554">
        <v>2</v>
      </c>
      <c r="C2554" s="1">
        <v>13</v>
      </c>
      <c r="D2554" s="2">
        <v>2</v>
      </c>
      <c r="E2554" s="2">
        <v>1</v>
      </c>
      <c r="F2554" s="6">
        <v>2</v>
      </c>
      <c r="G2554" s="7">
        <v>0</v>
      </c>
      <c r="H2554" s="7">
        <v>0</v>
      </c>
    </row>
    <row r="2555" spans="1:13" x14ac:dyDescent="0.15">
      <c r="A2555" s="1" t="s">
        <v>25</v>
      </c>
      <c r="B2555">
        <v>2</v>
      </c>
      <c r="C2555" s="1">
        <v>13</v>
      </c>
      <c r="D2555" s="2">
        <v>2</v>
      </c>
      <c r="E2555" s="2">
        <v>1</v>
      </c>
      <c r="F2555" s="6">
        <v>3</v>
      </c>
      <c r="G2555" s="7">
        <v>0</v>
      </c>
      <c r="H2555" s="7">
        <v>0</v>
      </c>
    </row>
    <row r="2556" spans="1:13" x14ac:dyDescent="0.15">
      <c r="A2556" s="1" t="s">
        <v>25</v>
      </c>
      <c r="B2556">
        <v>2</v>
      </c>
      <c r="C2556" s="1">
        <v>13</v>
      </c>
      <c r="D2556" s="2">
        <v>2</v>
      </c>
      <c r="E2556" s="2">
        <v>1</v>
      </c>
      <c r="F2556" s="6">
        <v>4</v>
      </c>
      <c r="G2556" s="7">
        <v>0</v>
      </c>
      <c r="H2556" s="7">
        <v>0</v>
      </c>
    </row>
    <row r="2557" spans="1:13" x14ac:dyDescent="0.15">
      <c r="A2557" s="1" t="s">
        <v>25</v>
      </c>
      <c r="B2557">
        <v>2</v>
      </c>
      <c r="C2557" s="1">
        <v>13</v>
      </c>
      <c r="D2557" s="2">
        <v>2</v>
      </c>
      <c r="E2557" s="2">
        <v>1</v>
      </c>
      <c r="F2557" s="6">
        <v>5</v>
      </c>
      <c r="G2557" s="7">
        <v>0</v>
      </c>
      <c r="H2557" s="7">
        <v>0</v>
      </c>
    </row>
    <row r="2558" spans="1:13" x14ac:dyDescent="0.15">
      <c r="A2558" s="1" t="s">
        <v>25</v>
      </c>
      <c r="B2558">
        <v>2</v>
      </c>
      <c r="C2558" s="1">
        <v>13</v>
      </c>
      <c r="D2558" s="2">
        <v>2</v>
      </c>
      <c r="E2558" s="2">
        <v>1</v>
      </c>
      <c r="F2558" s="6">
        <v>6</v>
      </c>
      <c r="G2558" s="7">
        <v>0</v>
      </c>
      <c r="H2558" s="7">
        <v>0</v>
      </c>
    </row>
    <row r="2559" spans="1:13" x14ac:dyDescent="0.15">
      <c r="A2559" s="1" t="s">
        <v>25</v>
      </c>
      <c r="B2559">
        <v>2</v>
      </c>
      <c r="C2559" s="1">
        <v>13</v>
      </c>
      <c r="D2559" s="2">
        <v>2</v>
      </c>
      <c r="E2559" s="2">
        <v>1</v>
      </c>
      <c r="F2559" s="6">
        <v>7</v>
      </c>
      <c r="G2559" s="7">
        <v>0</v>
      </c>
      <c r="H2559" s="7">
        <v>0</v>
      </c>
    </row>
    <row r="2560" spans="1:13" x14ac:dyDescent="0.15">
      <c r="A2560" s="1" t="s">
        <v>25</v>
      </c>
      <c r="B2560">
        <v>2</v>
      </c>
      <c r="C2560" s="1">
        <v>13</v>
      </c>
      <c r="D2560" s="2">
        <v>2</v>
      </c>
      <c r="E2560" s="2">
        <v>1</v>
      </c>
      <c r="F2560" s="6">
        <v>8</v>
      </c>
      <c r="G2560" s="7">
        <v>0</v>
      </c>
      <c r="H2560" s="7">
        <v>0</v>
      </c>
    </row>
    <row r="2561" spans="1:13" x14ac:dyDescent="0.15">
      <c r="A2561" s="1" t="s">
        <v>25</v>
      </c>
      <c r="B2561">
        <v>2</v>
      </c>
      <c r="C2561" s="1">
        <v>13</v>
      </c>
      <c r="D2561" s="2">
        <v>2</v>
      </c>
      <c r="E2561" s="2">
        <v>1</v>
      </c>
      <c r="F2561" s="6">
        <v>9</v>
      </c>
      <c r="G2561" s="7">
        <v>0</v>
      </c>
      <c r="H2561" s="7">
        <v>0</v>
      </c>
    </row>
    <row r="2562" spans="1:13" x14ac:dyDescent="0.15">
      <c r="A2562" s="1" t="s">
        <v>25</v>
      </c>
      <c r="B2562">
        <v>2</v>
      </c>
      <c r="C2562" s="1">
        <v>13</v>
      </c>
      <c r="D2562" s="2">
        <v>2</v>
      </c>
      <c r="E2562" s="2">
        <v>1</v>
      </c>
      <c r="F2562" s="6">
        <v>10</v>
      </c>
      <c r="G2562" s="7">
        <v>0</v>
      </c>
      <c r="H2562" s="7">
        <v>0</v>
      </c>
    </row>
    <row r="2563" spans="1:13" x14ac:dyDescent="0.15">
      <c r="A2563" s="1" t="s">
        <v>25</v>
      </c>
      <c r="B2563">
        <v>2</v>
      </c>
      <c r="C2563" s="1">
        <v>13</v>
      </c>
      <c r="D2563" s="2">
        <v>2</v>
      </c>
      <c r="E2563" s="2">
        <v>2</v>
      </c>
      <c r="F2563" s="6">
        <v>1</v>
      </c>
      <c r="G2563" s="7">
        <v>0</v>
      </c>
      <c r="H2563" s="7">
        <v>0</v>
      </c>
      <c r="I2563" s="8">
        <v>0</v>
      </c>
      <c r="J2563" s="9">
        <f>AVERAGE(G2563:G2572)</f>
        <v>0</v>
      </c>
      <c r="K2563" s="9">
        <f>STDEV(G2563:G2572)</f>
        <v>0</v>
      </c>
      <c r="L2563" s="9">
        <f>AVERAGE(H2563:H2572)</f>
        <v>0</v>
      </c>
      <c r="M2563">
        <f>STDEV(H2563:H2572)</f>
        <v>0</v>
      </c>
    </row>
    <row r="2564" spans="1:13" x14ac:dyDescent="0.15">
      <c r="A2564" s="1" t="s">
        <v>25</v>
      </c>
      <c r="B2564">
        <v>2</v>
      </c>
      <c r="C2564" s="1">
        <v>13</v>
      </c>
      <c r="D2564" s="2">
        <v>2</v>
      </c>
      <c r="E2564" s="2">
        <v>2</v>
      </c>
      <c r="F2564" s="6">
        <v>2</v>
      </c>
      <c r="G2564" s="7">
        <v>0</v>
      </c>
      <c r="H2564" s="7">
        <v>0</v>
      </c>
    </row>
    <row r="2565" spans="1:13" x14ac:dyDescent="0.15">
      <c r="A2565" s="1" t="s">
        <v>25</v>
      </c>
      <c r="B2565">
        <v>2</v>
      </c>
      <c r="C2565" s="1">
        <v>13</v>
      </c>
      <c r="D2565" s="2">
        <v>2</v>
      </c>
      <c r="E2565" s="2">
        <v>2</v>
      </c>
      <c r="F2565" s="6">
        <v>3</v>
      </c>
      <c r="G2565" s="7">
        <v>0</v>
      </c>
      <c r="H2565" s="7">
        <v>0</v>
      </c>
    </row>
    <row r="2566" spans="1:13" x14ac:dyDescent="0.15">
      <c r="A2566" s="1" t="s">
        <v>25</v>
      </c>
      <c r="B2566">
        <v>2</v>
      </c>
      <c r="C2566" s="1">
        <v>13</v>
      </c>
      <c r="D2566" s="2">
        <v>2</v>
      </c>
      <c r="E2566" s="2">
        <v>2</v>
      </c>
      <c r="F2566" s="6">
        <v>4</v>
      </c>
      <c r="G2566" s="7">
        <v>0</v>
      </c>
      <c r="H2566" s="7">
        <v>0</v>
      </c>
    </row>
    <row r="2567" spans="1:13" x14ac:dyDescent="0.15">
      <c r="A2567" s="1" t="s">
        <v>25</v>
      </c>
      <c r="B2567">
        <v>2</v>
      </c>
      <c r="C2567" s="1">
        <v>13</v>
      </c>
      <c r="D2567" s="2">
        <v>2</v>
      </c>
      <c r="E2567" s="2">
        <v>2</v>
      </c>
      <c r="F2567" s="6">
        <v>5</v>
      </c>
      <c r="G2567" s="7">
        <v>0</v>
      </c>
      <c r="H2567" s="7">
        <v>0</v>
      </c>
    </row>
    <row r="2568" spans="1:13" x14ac:dyDescent="0.15">
      <c r="A2568" s="1" t="s">
        <v>25</v>
      </c>
      <c r="B2568">
        <v>2</v>
      </c>
      <c r="C2568" s="1">
        <v>13</v>
      </c>
      <c r="D2568" s="2">
        <v>2</v>
      </c>
      <c r="E2568" s="2">
        <v>2</v>
      </c>
      <c r="F2568" s="6">
        <v>6</v>
      </c>
      <c r="G2568" s="7">
        <v>0</v>
      </c>
      <c r="H2568" s="7">
        <v>0</v>
      </c>
    </row>
    <row r="2569" spans="1:13" x14ac:dyDescent="0.15">
      <c r="A2569" s="1" t="s">
        <v>25</v>
      </c>
      <c r="B2569">
        <v>2</v>
      </c>
      <c r="C2569" s="1">
        <v>13</v>
      </c>
      <c r="D2569" s="2">
        <v>2</v>
      </c>
      <c r="E2569" s="2">
        <v>2</v>
      </c>
      <c r="F2569" s="6">
        <v>7</v>
      </c>
      <c r="G2569" s="7">
        <v>0</v>
      </c>
      <c r="H2569" s="7">
        <v>0</v>
      </c>
    </row>
    <row r="2570" spans="1:13" x14ac:dyDescent="0.15">
      <c r="A2570" s="1" t="s">
        <v>25</v>
      </c>
      <c r="B2570">
        <v>2</v>
      </c>
      <c r="C2570" s="1">
        <v>13</v>
      </c>
      <c r="D2570" s="2">
        <v>2</v>
      </c>
      <c r="E2570" s="2">
        <v>2</v>
      </c>
      <c r="F2570" s="6">
        <v>8</v>
      </c>
      <c r="G2570" s="7">
        <v>0</v>
      </c>
      <c r="H2570" s="7">
        <v>0</v>
      </c>
    </row>
    <row r="2571" spans="1:13" x14ac:dyDescent="0.15">
      <c r="A2571" s="1" t="s">
        <v>25</v>
      </c>
      <c r="B2571">
        <v>2</v>
      </c>
      <c r="C2571" s="1">
        <v>13</v>
      </c>
      <c r="D2571" s="2">
        <v>2</v>
      </c>
      <c r="E2571" s="2">
        <v>2</v>
      </c>
      <c r="F2571" s="6">
        <v>9</v>
      </c>
      <c r="G2571" s="7">
        <v>0</v>
      </c>
      <c r="H2571" s="7">
        <v>0</v>
      </c>
    </row>
    <row r="2572" spans="1:13" x14ac:dyDescent="0.15">
      <c r="A2572" s="1" t="s">
        <v>25</v>
      </c>
      <c r="B2572">
        <v>2</v>
      </c>
      <c r="C2572" s="1">
        <v>13</v>
      </c>
      <c r="D2572" s="2">
        <v>2</v>
      </c>
      <c r="E2572" s="2">
        <v>2</v>
      </c>
      <c r="F2572" s="6">
        <v>10</v>
      </c>
      <c r="G2572" s="7">
        <v>0</v>
      </c>
      <c r="H2572" s="7">
        <v>0</v>
      </c>
    </row>
    <row r="2573" spans="1:13" x14ac:dyDescent="0.15">
      <c r="A2573" s="1" t="s">
        <v>25</v>
      </c>
      <c r="B2573">
        <v>2</v>
      </c>
      <c r="C2573" s="1">
        <v>13</v>
      </c>
      <c r="D2573" s="2">
        <v>2</v>
      </c>
      <c r="E2573" s="2">
        <v>3</v>
      </c>
      <c r="F2573" s="6">
        <v>1</v>
      </c>
      <c r="G2573" s="7">
        <v>0</v>
      </c>
      <c r="H2573" s="7">
        <v>0</v>
      </c>
      <c r="I2573" s="8">
        <v>0</v>
      </c>
      <c r="J2573" s="9">
        <f>AVERAGE(G2573:G2582)</f>
        <v>0</v>
      </c>
      <c r="K2573" s="9">
        <f>STDEV(G2573:G2582)</f>
        <v>0</v>
      </c>
      <c r="L2573" s="9">
        <f>AVERAGE(H2573:H2582)</f>
        <v>0</v>
      </c>
      <c r="M2573">
        <f>STDEV(H2573:H2582)</f>
        <v>0</v>
      </c>
    </row>
    <row r="2574" spans="1:13" x14ac:dyDescent="0.15">
      <c r="A2574" s="1" t="s">
        <v>25</v>
      </c>
      <c r="B2574">
        <v>2</v>
      </c>
      <c r="C2574" s="1">
        <v>13</v>
      </c>
      <c r="D2574" s="2">
        <v>2</v>
      </c>
      <c r="E2574" s="2">
        <v>3</v>
      </c>
      <c r="F2574" s="6">
        <v>2</v>
      </c>
      <c r="G2574" s="7">
        <v>0</v>
      </c>
      <c r="H2574" s="7">
        <v>0</v>
      </c>
    </row>
    <row r="2575" spans="1:13" x14ac:dyDescent="0.15">
      <c r="A2575" s="1" t="s">
        <v>25</v>
      </c>
      <c r="B2575">
        <v>2</v>
      </c>
      <c r="C2575" s="1">
        <v>13</v>
      </c>
      <c r="D2575" s="2">
        <v>2</v>
      </c>
      <c r="E2575" s="2">
        <v>3</v>
      </c>
      <c r="F2575" s="6">
        <v>3</v>
      </c>
      <c r="G2575" s="7">
        <v>0</v>
      </c>
      <c r="H2575" s="7">
        <v>0</v>
      </c>
    </row>
    <row r="2576" spans="1:13" x14ac:dyDescent="0.15">
      <c r="A2576" s="1" t="s">
        <v>25</v>
      </c>
      <c r="B2576">
        <v>2</v>
      </c>
      <c r="C2576" s="1">
        <v>13</v>
      </c>
      <c r="D2576" s="2">
        <v>2</v>
      </c>
      <c r="E2576" s="2">
        <v>3</v>
      </c>
      <c r="F2576" s="6">
        <v>4</v>
      </c>
      <c r="G2576" s="7">
        <v>0</v>
      </c>
      <c r="H2576" s="7">
        <v>0</v>
      </c>
    </row>
    <row r="2577" spans="1:13" x14ac:dyDescent="0.15">
      <c r="A2577" s="1" t="s">
        <v>25</v>
      </c>
      <c r="B2577">
        <v>2</v>
      </c>
      <c r="C2577" s="1">
        <v>13</v>
      </c>
      <c r="D2577" s="2">
        <v>2</v>
      </c>
      <c r="E2577" s="2">
        <v>3</v>
      </c>
      <c r="F2577" s="6">
        <v>5</v>
      </c>
      <c r="G2577" s="7">
        <v>0</v>
      </c>
      <c r="H2577" s="7">
        <v>0</v>
      </c>
    </row>
    <row r="2578" spans="1:13" x14ac:dyDescent="0.15">
      <c r="A2578" s="1" t="s">
        <v>25</v>
      </c>
      <c r="B2578">
        <v>2</v>
      </c>
      <c r="C2578" s="1">
        <v>13</v>
      </c>
      <c r="D2578" s="2">
        <v>2</v>
      </c>
      <c r="E2578" s="2">
        <v>3</v>
      </c>
      <c r="F2578" s="6">
        <v>6</v>
      </c>
      <c r="G2578" s="7">
        <v>0</v>
      </c>
      <c r="H2578" s="7">
        <v>0</v>
      </c>
    </row>
    <row r="2579" spans="1:13" x14ac:dyDescent="0.15">
      <c r="A2579" s="1" t="s">
        <v>25</v>
      </c>
      <c r="B2579">
        <v>2</v>
      </c>
      <c r="C2579" s="1">
        <v>13</v>
      </c>
      <c r="D2579" s="2">
        <v>2</v>
      </c>
      <c r="E2579" s="2">
        <v>3</v>
      </c>
      <c r="F2579" s="6">
        <v>7</v>
      </c>
      <c r="G2579" s="7">
        <v>0</v>
      </c>
      <c r="H2579" s="7">
        <v>0</v>
      </c>
    </row>
    <row r="2580" spans="1:13" x14ac:dyDescent="0.15">
      <c r="A2580" s="1" t="s">
        <v>25</v>
      </c>
      <c r="B2580">
        <v>2</v>
      </c>
      <c r="C2580" s="1">
        <v>13</v>
      </c>
      <c r="D2580" s="2">
        <v>2</v>
      </c>
      <c r="E2580" s="2">
        <v>3</v>
      </c>
      <c r="F2580" s="6">
        <v>8</v>
      </c>
      <c r="G2580" s="7">
        <v>0</v>
      </c>
      <c r="H2580" s="7">
        <v>0</v>
      </c>
    </row>
    <row r="2581" spans="1:13" x14ac:dyDescent="0.15">
      <c r="A2581" s="1" t="s">
        <v>25</v>
      </c>
      <c r="B2581">
        <v>2</v>
      </c>
      <c r="C2581" s="1">
        <v>13</v>
      </c>
      <c r="D2581" s="2">
        <v>2</v>
      </c>
      <c r="E2581" s="2">
        <v>3</v>
      </c>
      <c r="F2581" s="6">
        <v>9</v>
      </c>
      <c r="G2581" s="7">
        <v>0</v>
      </c>
      <c r="H2581" s="7">
        <v>0</v>
      </c>
    </row>
    <row r="2582" spans="1:13" x14ac:dyDescent="0.15">
      <c r="A2582" s="1" t="s">
        <v>25</v>
      </c>
      <c r="B2582">
        <v>2</v>
      </c>
      <c r="C2582" s="1">
        <v>13</v>
      </c>
      <c r="D2582" s="2">
        <v>2</v>
      </c>
      <c r="E2582" s="2">
        <v>3</v>
      </c>
      <c r="F2582" s="6">
        <v>10</v>
      </c>
      <c r="G2582" s="7">
        <v>0</v>
      </c>
      <c r="H2582" s="7">
        <v>0</v>
      </c>
    </row>
    <row r="2583" spans="1:13" x14ac:dyDescent="0.15">
      <c r="A2583" s="1" t="s">
        <v>25</v>
      </c>
      <c r="B2583">
        <v>2</v>
      </c>
      <c r="C2583" s="1">
        <v>13</v>
      </c>
      <c r="D2583" s="2">
        <v>2</v>
      </c>
      <c r="E2583" s="2">
        <v>4</v>
      </c>
      <c r="F2583" s="6">
        <v>1</v>
      </c>
      <c r="G2583" s="7">
        <v>0</v>
      </c>
      <c r="H2583" s="7">
        <v>0</v>
      </c>
      <c r="I2583" s="8">
        <v>0</v>
      </c>
      <c r="J2583" s="9">
        <f>AVERAGE(G2583:G2592)</f>
        <v>0</v>
      </c>
      <c r="K2583" s="9">
        <f>STDEV(G2583:G2592)</f>
        <v>0</v>
      </c>
      <c r="L2583" s="9">
        <f>AVERAGE(H2583:H2592)</f>
        <v>0</v>
      </c>
      <c r="M2583">
        <f>STDEV(H2583:H2592)</f>
        <v>0</v>
      </c>
    </row>
    <row r="2584" spans="1:13" x14ac:dyDescent="0.15">
      <c r="A2584" s="1" t="s">
        <v>25</v>
      </c>
      <c r="B2584">
        <v>2</v>
      </c>
      <c r="C2584" s="1">
        <v>13</v>
      </c>
      <c r="D2584" s="2">
        <v>2</v>
      </c>
      <c r="E2584" s="2">
        <v>4</v>
      </c>
      <c r="F2584" s="6">
        <v>2</v>
      </c>
      <c r="G2584" s="7">
        <v>0</v>
      </c>
      <c r="H2584" s="7">
        <v>0</v>
      </c>
    </row>
    <row r="2585" spans="1:13" x14ac:dyDescent="0.15">
      <c r="A2585" s="1" t="s">
        <v>25</v>
      </c>
      <c r="B2585">
        <v>2</v>
      </c>
      <c r="C2585" s="1">
        <v>13</v>
      </c>
      <c r="D2585" s="2">
        <v>2</v>
      </c>
      <c r="E2585" s="2">
        <v>4</v>
      </c>
      <c r="F2585" s="6">
        <v>3</v>
      </c>
      <c r="G2585" s="7">
        <v>0</v>
      </c>
      <c r="H2585" s="7">
        <v>0</v>
      </c>
    </row>
    <row r="2586" spans="1:13" x14ac:dyDescent="0.15">
      <c r="A2586" s="1" t="s">
        <v>25</v>
      </c>
      <c r="B2586">
        <v>2</v>
      </c>
      <c r="C2586" s="1">
        <v>13</v>
      </c>
      <c r="D2586" s="2">
        <v>2</v>
      </c>
      <c r="E2586" s="2">
        <v>4</v>
      </c>
      <c r="F2586" s="6">
        <v>4</v>
      </c>
      <c r="G2586" s="7">
        <v>0</v>
      </c>
      <c r="H2586" s="7">
        <v>0</v>
      </c>
    </row>
    <row r="2587" spans="1:13" x14ac:dyDescent="0.15">
      <c r="A2587" s="1" t="s">
        <v>25</v>
      </c>
      <c r="B2587">
        <v>2</v>
      </c>
      <c r="C2587" s="1">
        <v>13</v>
      </c>
      <c r="D2587" s="2">
        <v>2</v>
      </c>
      <c r="E2587" s="2">
        <v>4</v>
      </c>
      <c r="F2587" s="6">
        <v>5</v>
      </c>
      <c r="G2587" s="7">
        <v>0</v>
      </c>
      <c r="H2587" s="7">
        <v>0</v>
      </c>
    </row>
    <row r="2588" spans="1:13" x14ac:dyDescent="0.15">
      <c r="A2588" s="1" t="s">
        <v>25</v>
      </c>
      <c r="B2588">
        <v>2</v>
      </c>
      <c r="C2588" s="1">
        <v>13</v>
      </c>
      <c r="D2588" s="2">
        <v>2</v>
      </c>
      <c r="E2588" s="2">
        <v>4</v>
      </c>
      <c r="F2588" s="6">
        <v>6</v>
      </c>
      <c r="G2588" s="7">
        <v>0</v>
      </c>
      <c r="H2588" s="7">
        <v>0</v>
      </c>
    </row>
    <row r="2589" spans="1:13" x14ac:dyDescent="0.15">
      <c r="A2589" s="1" t="s">
        <v>25</v>
      </c>
      <c r="B2589">
        <v>2</v>
      </c>
      <c r="C2589" s="1">
        <v>13</v>
      </c>
      <c r="D2589" s="2">
        <v>2</v>
      </c>
      <c r="E2589" s="2">
        <v>4</v>
      </c>
      <c r="F2589" s="6">
        <v>7</v>
      </c>
      <c r="G2589" s="7">
        <v>0</v>
      </c>
      <c r="H2589" s="7">
        <v>0</v>
      </c>
    </row>
    <row r="2590" spans="1:13" x14ac:dyDescent="0.15">
      <c r="A2590" s="1" t="s">
        <v>25</v>
      </c>
      <c r="B2590">
        <v>2</v>
      </c>
      <c r="C2590" s="1">
        <v>13</v>
      </c>
      <c r="D2590" s="2">
        <v>2</v>
      </c>
      <c r="E2590" s="2">
        <v>4</v>
      </c>
      <c r="F2590" s="6">
        <v>8</v>
      </c>
      <c r="G2590" s="7">
        <v>0</v>
      </c>
      <c r="H2590" s="7">
        <v>0</v>
      </c>
    </row>
    <row r="2591" spans="1:13" x14ac:dyDescent="0.15">
      <c r="A2591" s="1" t="s">
        <v>25</v>
      </c>
      <c r="B2591">
        <v>2</v>
      </c>
      <c r="C2591" s="1">
        <v>13</v>
      </c>
      <c r="D2591" s="2">
        <v>2</v>
      </c>
      <c r="E2591" s="2">
        <v>4</v>
      </c>
      <c r="F2591" s="6">
        <v>9</v>
      </c>
      <c r="G2591" s="7">
        <v>0</v>
      </c>
      <c r="H2591" s="7">
        <v>0</v>
      </c>
    </row>
    <row r="2592" spans="1:13" x14ac:dyDescent="0.15">
      <c r="A2592" s="1" t="s">
        <v>25</v>
      </c>
      <c r="B2592">
        <v>2</v>
      </c>
      <c r="C2592" s="1">
        <v>13</v>
      </c>
      <c r="D2592" s="2">
        <v>2</v>
      </c>
      <c r="E2592" s="2">
        <v>4</v>
      </c>
      <c r="F2592" s="6">
        <v>10</v>
      </c>
      <c r="G2592" s="7">
        <v>0</v>
      </c>
      <c r="H2592" s="7">
        <v>0</v>
      </c>
    </row>
    <row r="2593" spans="1:13" x14ac:dyDescent="0.15">
      <c r="A2593" s="1" t="s">
        <v>25</v>
      </c>
      <c r="B2593">
        <v>2</v>
      </c>
      <c r="C2593" s="1">
        <v>13</v>
      </c>
      <c r="D2593" s="2">
        <v>2</v>
      </c>
      <c r="E2593" s="6">
        <v>5</v>
      </c>
      <c r="F2593" s="6">
        <v>1</v>
      </c>
      <c r="G2593" s="7">
        <v>0</v>
      </c>
      <c r="H2593" s="7">
        <v>0</v>
      </c>
      <c r="I2593" s="8">
        <v>0</v>
      </c>
      <c r="J2593" s="9">
        <f>AVERAGE(G2593:G2602)</f>
        <v>0</v>
      </c>
      <c r="K2593" s="9">
        <f>STDEV(G2593:G2602)</f>
        <v>0</v>
      </c>
      <c r="L2593" s="9">
        <f>AVERAGE(H2593:H2602)</f>
        <v>0</v>
      </c>
      <c r="M2593">
        <f>STDEV(H2593:H2602)</f>
        <v>0</v>
      </c>
    </row>
    <row r="2594" spans="1:13" x14ac:dyDescent="0.15">
      <c r="A2594" s="1" t="s">
        <v>25</v>
      </c>
      <c r="B2594">
        <v>2</v>
      </c>
      <c r="C2594" s="1">
        <v>13</v>
      </c>
      <c r="D2594" s="2">
        <v>2</v>
      </c>
      <c r="E2594" s="6">
        <v>5</v>
      </c>
      <c r="F2594" s="6">
        <v>2</v>
      </c>
      <c r="G2594" s="7">
        <v>0</v>
      </c>
      <c r="H2594" s="7">
        <v>0</v>
      </c>
    </row>
    <row r="2595" spans="1:13" x14ac:dyDescent="0.15">
      <c r="A2595" s="1" t="s">
        <v>25</v>
      </c>
      <c r="B2595">
        <v>2</v>
      </c>
      <c r="C2595" s="1">
        <v>13</v>
      </c>
      <c r="D2595" s="2">
        <v>2</v>
      </c>
      <c r="E2595" s="6">
        <v>5</v>
      </c>
      <c r="F2595" s="6">
        <v>3</v>
      </c>
      <c r="G2595" s="7">
        <v>0</v>
      </c>
      <c r="H2595" s="7">
        <v>0</v>
      </c>
    </row>
    <row r="2596" spans="1:13" x14ac:dyDescent="0.15">
      <c r="A2596" s="1" t="s">
        <v>25</v>
      </c>
      <c r="B2596">
        <v>2</v>
      </c>
      <c r="C2596" s="1">
        <v>13</v>
      </c>
      <c r="D2596" s="2">
        <v>2</v>
      </c>
      <c r="E2596" s="6">
        <v>5</v>
      </c>
      <c r="F2596" s="6">
        <v>4</v>
      </c>
      <c r="G2596" s="7">
        <v>0</v>
      </c>
      <c r="H2596" s="7">
        <v>0</v>
      </c>
    </row>
    <row r="2597" spans="1:13" x14ac:dyDescent="0.15">
      <c r="A2597" s="1" t="s">
        <v>25</v>
      </c>
      <c r="B2597">
        <v>2</v>
      </c>
      <c r="C2597" s="1">
        <v>13</v>
      </c>
      <c r="D2597" s="2">
        <v>2</v>
      </c>
      <c r="E2597" s="6">
        <v>5</v>
      </c>
      <c r="F2597" s="6">
        <v>5</v>
      </c>
      <c r="G2597" s="7">
        <v>0</v>
      </c>
      <c r="H2597" s="7">
        <v>0</v>
      </c>
    </row>
    <row r="2598" spans="1:13" x14ac:dyDescent="0.15">
      <c r="A2598" s="1" t="s">
        <v>25</v>
      </c>
      <c r="B2598">
        <v>2</v>
      </c>
      <c r="C2598" s="1">
        <v>13</v>
      </c>
      <c r="D2598" s="2">
        <v>2</v>
      </c>
      <c r="E2598" s="6">
        <v>5</v>
      </c>
      <c r="F2598" s="6">
        <v>6</v>
      </c>
      <c r="G2598" s="7">
        <v>0</v>
      </c>
      <c r="H2598" s="7">
        <v>0</v>
      </c>
    </row>
    <row r="2599" spans="1:13" x14ac:dyDescent="0.15">
      <c r="A2599" s="1" t="s">
        <v>25</v>
      </c>
      <c r="B2599">
        <v>2</v>
      </c>
      <c r="C2599" s="1">
        <v>13</v>
      </c>
      <c r="D2599" s="2">
        <v>2</v>
      </c>
      <c r="E2599" s="2">
        <v>5</v>
      </c>
      <c r="F2599" s="6">
        <v>7</v>
      </c>
      <c r="G2599" s="7">
        <v>0</v>
      </c>
      <c r="H2599" s="7">
        <v>0</v>
      </c>
    </row>
    <row r="2600" spans="1:13" x14ac:dyDescent="0.15">
      <c r="A2600" s="1" t="s">
        <v>25</v>
      </c>
      <c r="B2600">
        <v>2</v>
      </c>
      <c r="C2600" s="1">
        <v>13</v>
      </c>
      <c r="D2600" s="2">
        <v>2</v>
      </c>
      <c r="E2600" s="6">
        <v>5</v>
      </c>
      <c r="F2600" s="6">
        <v>8</v>
      </c>
      <c r="G2600" s="7">
        <v>0</v>
      </c>
      <c r="H2600" s="7">
        <v>0</v>
      </c>
    </row>
    <row r="2601" spans="1:13" x14ac:dyDescent="0.15">
      <c r="A2601" s="1" t="s">
        <v>25</v>
      </c>
      <c r="B2601">
        <v>2</v>
      </c>
      <c r="C2601" s="1">
        <v>13</v>
      </c>
      <c r="D2601" s="2">
        <v>2</v>
      </c>
      <c r="E2601" s="6">
        <v>5</v>
      </c>
      <c r="F2601" s="6">
        <v>9</v>
      </c>
      <c r="G2601" s="7">
        <v>0</v>
      </c>
      <c r="H2601" s="7">
        <v>0</v>
      </c>
    </row>
    <row r="2602" spans="1:13" x14ac:dyDescent="0.15">
      <c r="A2602" s="1" t="s">
        <v>25</v>
      </c>
      <c r="B2602">
        <v>2</v>
      </c>
      <c r="C2602" s="1">
        <v>13</v>
      </c>
      <c r="D2602" s="2">
        <v>2</v>
      </c>
      <c r="E2602" s="6">
        <v>5</v>
      </c>
      <c r="F2602" s="6">
        <v>10</v>
      </c>
      <c r="G2602" s="7">
        <v>0</v>
      </c>
      <c r="H2602" s="7">
        <v>0</v>
      </c>
    </row>
  </sheetData>
  <phoneticPr fontId="2" type="noConversion"/>
  <pageMargins left="0.75" right="0.75" top="1" bottom="1" header="0.5" footer="0.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2"/>
  <sheetViews>
    <sheetView topLeftCell="A119" workbookViewId="0">
      <selection activeCell="O7" sqref="O7"/>
    </sheetView>
  </sheetViews>
  <sheetFormatPr baseColWidth="10" defaultColWidth="8.83203125" defaultRowHeight="13" x14ac:dyDescent="0.15"/>
  <sheetData>
    <row r="1" spans="1:15" x14ac:dyDescent="0.15">
      <c r="A1" t="s">
        <v>47</v>
      </c>
    </row>
    <row r="2" spans="1:15" ht="98" x14ac:dyDescent="0.15">
      <c r="A2" s="13" t="s">
        <v>2</v>
      </c>
      <c r="B2" s="14" t="s">
        <v>1</v>
      </c>
      <c r="C2" s="13" t="s">
        <v>39</v>
      </c>
      <c r="D2" s="13" t="s">
        <v>3</v>
      </c>
      <c r="E2" s="13" t="s">
        <v>40</v>
      </c>
      <c r="F2" s="2" t="s">
        <v>8</v>
      </c>
      <c r="G2" s="15" t="s">
        <v>9</v>
      </c>
      <c r="H2" s="4" t="s">
        <v>10</v>
      </c>
      <c r="I2" s="15" t="s">
        <v>11</v>
      </c>
      <c r="J2" s="4" t="s">
        <v>12</v>
      </c>
      <c r="K2" s="16" t="s">
        <v>41</v>
      </c>
      <c r="L2" s="16" t="s">
        <v>42</v>
      </c>
      <c r="M2" s="16" t="s">
        <v>43</v>
      </c>
      <c r="N2" s="16" t="s">
        <v>44</v>
      </c>
      <c r="O2" s="16" t="s">
        <v>45</v>
      </c>
    </row>
    <row r="3" spans="1:15" x14ac:dyDescent="0.15">
      <c r="A3" s="17" t="s">
        <v>46</v>
      </c>
      <c r="B3" s="18">
        <v>1</v>
      </c>
      <c r="C3" s="17">
        <v>1</v>
      </c>
      <c r="D3" s="17">
        <v>1</v>
      </c>
      <c r="E3" s="19">
        <v>1</v>
      </c>
      <c r="F3" s="8">
        <v>0</v>
      </c>
      <c r="G3" s="20">
        <v>0</v>
      </c>
      <c r="H3" s="21">
        <v>0</v>
      </c>
      <c r="I3" s="20">
        <v>0</v>
      </c>
      <c r="J3" s="22">
        <v>0</v>
      </c>
      <c r="K3">
        <v>0</v>
      </c>
      <c r="L3">
        <v>0</v>
      </c>
    </row>
    <row r="4" spans="1:15" x14ac:dyDescent="0.15">
      <c r="A4" s="17" t="s">
        <v>46</v>
      </c>
      <c r="B4" s="18">
        <v>1</v>
      </c>
      <c r="C4" s="17">
        <v>1</v>
      </c>
      <c r="D4" s="17">
        <v>1</v>
      </c>
      <c r="E4" s="19">
        <v>2</v>
      </c>
      <c r="F4" s="8">
        <v>0</v>
      </c>
      <c r="G4" s="20">
        <v>0</v>
      </c>
      <c r="H4" s="21">
        <v>0</v>
      </c>
      <c r="I4" s="20">
        <v>0</v>
      </c>
      <c r="J4" s="22">
        <v>0</v>
      </c>
      <c r="K4">
        <v>0</v>
      </c>
      <c r="L4">
        <v>0</v>
      </c>
    </row>
    <row r="5" spans="1:15" x14ac:dyDescent="0.15">
      <c r="A5" s="17" t="s">
        <v>46</v>
      </c>
      <c r="B5" s="18">
        <v>1</v>
      </c>
      <c r="C5" s="17">
        <v>1</v>
      </c>
      <c r="D5" s="17">
        <v>1</v>
      </c>
      <c r="E5" s="19">
        <v>3</v>
      </c>
      <c r="F5" s="8">
        <v>29.2431255676115</v>
      </c>
      <c r="G5" s="20">
        <v>2.9243125567611492</v>
      </c>
      <c r="H5" s="21">
        <v>9.2474882695956584</v>
      </c>
      <c r="I5" s="20">
        <v>1.0470374182344995</v>
      </c>
      <c r="J5" s="22">
        <v>3.3110230370433333</v>
      </c>
      <c r="K5">
        <v>2.9239999999999999</v>
      </c>
      <c r="L5">
        <v>0</v>
      </c>
      <c r="M5">
        <v>1.3472546969634542</v>
      </c>
      <c r="N5">
        <v>13.472546969634543</v>
      </c>
      <c r="O5">
        <v>17.352294532911635</v>
      </c>
    </row>
    <row r="6" spans="1:15" x14ac:dyDescent="0.15">
      <c r="A6" s="17" t="s">
        <v>46</v>
      </c>
      <c r="B6" s="18">
        <v>1</v>
      </c>
      <c r="C6" s="17">
        <v>1</v>
      </c>
      <c r="D6" s="17">
        <v>1</v>
      </c>
      <c r="E6" s="19">
        <v>4</v>
      </c>
      <c r="F6" s="8">
        <v>158.07561225471301</v>
      </c>
      <c r="G6" s="20">
        <v>15.807561225471336</v>
      </c>
      <c r="H6" s="21">
        <v>30.716406630563849</v>
      </c>
      <c r="I6" s="20">
        <v>8.7264645375220802</v>
      </c>
      <c r="J6" s="22">
        <v>17.790931399845807</v>
      </c>
      <c r="K6">
        <v>15.808000000000002</v>
      </c>
      <c r="L6">
        <v>33.052884615384613</v>
      </c>
    </row>
    <row r="7" spans="1:15" x14ac:dyDescent="0.15">
      <c r="A7" s="17" t="s">
        <v>46</v>
      </c>
      <c r="B7" s="18">
        <v>1</v>
      </c>
      <c r="C7" s="17">
        <v>1</v>
      </c>
      <c r="D7" s="17">
        <v>1</v>
      </c>
      <c r="E7" s="19">
        <v>5</v>
      </c>
      <c r="F7" s="8">
        <v>37.336732087227418</v>
      </c>
      <c r="G7" s="20">
        <v>3.7336732087227418</v>
      </c>
      <c r="H7" s="21">
        <v>11.806911378313115</v>
      </c>
      <c r="I7" s="20">
        <v>2.1432724087126189</v>
      </c>
      <c r="J7" s="22">
        <v>6.7776224577271869</v>
      </c>
      <c r="K7">
        <v>3.7340000000000004</v>
      </c>
      <c r="L7">
        <v>7.3647562935190152</v>
      </c>
    </row>
    <row r="8" spans="1:15" x14ac:dyDescent="0.15">
      <c r="A8" s="17" t="s">
        <v>46</v>
      </c>
      <c r="B8" s="18">
        <v>1</v>
      </c>
      <c r="C8" s="17">
        <v>1</v>
      </c>
      <c r="D8" s="17">
        <v>2</v>
      </c>
      <c r="E8" s="19">
        <v>1</v>
      </c>
      <c r="F8" s="8">
        <v>0</v>
      </c>
      <c r="G8" s="20">
        <v>0</v>
      </c>
      <c r="H8" s="21">
        <v>0</v>
      </c>
      <c r="I8" s="20">
        <v>0</v>
      </c>
      <c r="J8" s="22">
        <v>0</v>
      </c>
      <c r="K8">
        <v>0</v>
      </c>
      <c r="L8">
        <v>0</v>
      </c>
    </row>
    <row r="9" spans="1:15" x14ac:dyDescent="0.15">
      <c r="A9" s="17" t="s">
        <v>46</v>
      </c>
      <c r="B9" s="18">
        <v>1</v>
      </c>
      <c r="C9" s="17">
        <v>1</v>
      </c>
      <c r="D9" s="17">
        <v>2</v>
      </c>
      <c r="E9" s="19">
        <v>2</v>
      </c>
      <c r="F9" s="8">
        <v>49.895083785880537</v>
      </c>
      <c r="G9" s="20">
        <v>4.9895083785880541</v>
      </c>
      <c r="H9" s="21">
        <v>13.890788130594224</v>
      </c>
      <c r="I9" s="20">
        <v>4.864265860218449</v>
      </c>
      <c r="J9" s="22">
        <v>13.749565611421861</v>
      </c>
      <c r="K9">
        <v>4.99</v>
      </c>
      <c r="L9">
        <v>27.555110220440881</v>
      </c>
      <c r="M9">
        <v>9.3581776586465821</v>
      </c>
      <c r="N9">
        <v>93.581776586465836</v>
      </c>
      <c r="O9">
        <v>66.911979369942188</v>
      </c>
    </row>
    <row r="10" spans="1:15" x14ac:dyDescent="0.15">
      <c r="A10" s="17" t="s">
        <v>46</v>
      </c>
      <c r="B10" s="18">
        <v>1</v>
      </c>
      <c r="C10" s="17">
        <v>1</v>
      </c>
      <c r="D10" s="17">
        <v>2</v>
      </c>
      <c r="E10" s="19">
        <v>3</v>
      </c>
      <c r="F10" s="8">
        <v>60.133986581920894</v>
      </c>
      <c r="G10" s="20">
        <v>6.0133986581920897</v>
      </c>
      <c r="H10" s="21">
        <v>13.741603476771292</v>
      </c>
      <c r="I10" s="20">
        <v>2.2134394492230158</v>
      </c>
      <c r="J10" s="22">
        <v>5.1015234486244108</v>
      </c>
      <c r="K10">
        <v>6.0129999999999999</v>
      </c>
      <c r="L10">
        <v>114.33560618659571</v>
      </c>
    </row>
    <row r="11" spans="1:15" x14ac:dyDescent="0.15">
      <c r="A11" s="17" t="s">
        <v>46</v>
      </c>
      <c r="B11" s="18">
        <v>1</v>
      </c>
      <c r="C11" s="17">
        <v>1</v>
      </c>
      <c r="D11" s="17">
        <v>2</v>
      </c>
      <c r="E11" s="19">
        <v>4</v>
      </c>
      <c r="F11" s="8">
        <v>250.38176879072779</v>
      </c>
      <c r="G11" s="20">
        <v>25.038176879072779</v>
      </c>
      <c r="H11" s="21">
        <v>32.617249082418446</v>
      </c>
      <c r="I11" s="20">
        <v>10.891600643165107</v>
      </c>
      <c r="J11" s="22">
        <v>14.150798843578533</v>
      </c>
      <c r="K11">
        <v>25.038</v>
      </c>
      <c r="L11">
        <v>177.92954708842558</v>
      </c>
    </row>
    <row r="12" spans="1:15" x14ac:dyDescent="0.15">
      <c r="A12" s="17" t="s">
        <v>46</v>
      </c>
      <c r="B12" s="18">
        <v>1</v>
      </c>
      <c r="C12" s="17">
        <v>1</v>
      </c>
      <c r="D12" s="17">
        <v>2</v>
      </c>
      <c r="E12" s="19">
        <v>5</v>
      </c>
      <c r="F12" s="8">
        <v>105.95005178446465</v>
      </c>
      <c r="G12" s="20">
        <v>10.595005178446465</v>
      </c>
      <c r="H12" s="21">
        <v>24.035132120964974</v>
      </c>
      <c r="I12" s="20">
        <v>6.1802181419861961</v>
      </c>
      <c r="J12" s="22">
        <v>13.259396143273021</v>
      </c>
      <c r="K12">
        <v>10.595000000000001</v>
      </c>
      <c r="L12">
        <v>54.506842850401128</v>
      </c>
    </row>
    <row r="13" spans="1:15" x14ac:dyDescent="0.15">
      <c r="A13" s="17" t="s">
        <v>14</v>
      </c>
      <c r="B13" s="18">
        <v>1</v>
      </c>
      <c r="C13" s="17">
        <v>2</v>
      </c>
      <c r="D13" s="17">
        <v>1</v>
      </c>
      <c r="E13" s="19">
        <v>1</v>
      </c>
      <c r="F13" s="8">
        <v>0</v>
      </c>
      <c r="G13" s="20">
        <v>0</v>
      </c>
      <c r="H13" s="21">
        <v>0</v>
      </c>
      <c r="I13" s="20">
        <v>0</v>
      </c>
      <c r="J13" s="22">
        <v>0</v>
      </c>
      <c r="K13">
        <v>0</v>
      </c>
      <c r="L13">
        <v>0</v>
      </c>
    </row>
    <row r="14" spans="1:15" x14ac:dyDescent="0.15">
      <c r="A14" s="17" t="s">
        <v>14</v>
      </c>
      <c r="B14" s="18">
        <v>1</v>
      </c>
      <c r="C14" s="17">
        <v>2</v>
      </c>
      <c r="D14" s="17">
        <v>1</v>
      </c>
      <c r="E14" s="19">
        <v>2</v>
      </c>
      <c r="F14" s="8">
        <v>0</v>
      </c>
      <c r="G14" s="20">
        <v>0</v>
      </c>
      <c r="H14" s="21">
        <v>0</v>
      </c>
      <c r="I14" s="20">
        <v>0</v>
      </c>
      <c r="J14" s="22">
        <v>0</v>
      </c>
      <c r="K14">
        <v>0</v>
      </c>
      <c r="L14">
        <v>0</v>
      </c>
    </row>
    <row r="15" spans="1:15" x14ac:dyDescent="0.15">
      <c r="A15" s="17" t="s">
        <v>14</v>
      </c>
      <c r="B15" s="18">
        <v>1</v>
      </c>
      <c r="C15" s="17">
        <v>2</v>
      </c>
      <c r="D15" s="17">
        <v>1</v>
      </c>
      <c r="E15" s="19">
        <v>3</v>
      </c>
      <c r="F15" s="8">
        <v>4.743710352039038</v>
      </c>
      <c r="G15" s="20">
        <v>0.47437103520390378</v>
      </c>
      <c r="H15" s="21">
        <v>0.77406558723967067</v>
      </c>
      <c r="I15" s="20">
        <v>0.21695914015847259</v>
      </c>
      <c r="J15" s="22">
        <v>0.35366615695650067</v>
      </c>
      <c r="K15">
        <v>0.47400000000000003</v>
      </c>
      <c r="L15">
        <v>116.03375527426161</v>
      </c>
      <c r="M15">
        <v>10.462516063098889</v>
      </c>
      <c r="N15">
        <v>104.6251606309889</v>
      </c>
      <c r="O15">
        <v>99.413048548309234</v>
      </c>
    </row>
    <row r="16" spans="1:15" x14ac:dyDescent="0.15">
      <c r="A16" s="17" t="s">
        <v>14</v>
      </c>
      <c r="B16" s="18">
        <v>1</v>
      </c>
      <c r="C16" s="17">
        <v>2</v>
      </c>
      <c r="D16" s="17">
        <v>1</v>
      </c>
      <c r="E16" s="19">
        <v>4</v>
      </c>
      <c r="F16" s="8">
        <v>4.2605384396084762</v>
      </c>
      <c r="G16" s="20">
        <v>0.42605384396084761</v>
      </c>
      <c r="H16" s="21">
        <v>0.96983502284557832</v>
      </c>
      <c r="I16" s="20">
        <v>0.17448066418432093</v>
      </c>
      <c r="J16" s="22">
        <v>0.39737804402976251</v>
      </c>
      <c r="K16">
        <v>0.42599999999999999</v>
      </c>
      <c r="L16">
        <v>0</v>
      </c>
    </row>
    <row r="17" spans="1:15" x14ac:dyDescent="0.15">
      <c r="A17" s="17" t="s">
        <v>14</v>
      </c>
      <c r="B17" s="18">
        <v>1</v>
      </c>
      <c r="C17" s="17">
        <v>2</v>
      </c>
      <c r="D17" s="17">
        <v>1</v>
      </c>
      <c r="E17" s="19">
        <v>5</v>
      </c>
      <c r="F17" s="8">
        <v>2.7773381609642307</v>
      </c>
      <c r="G17" s="20">
        <v>0.27773381609642306</v>
      </c>
      <c r="H17" s="21">
        <v>0.60899978980060365</v>
      </c>
      <c r="I17" s="20">
        <v>0.11358144952220764</v>
      </c>
      <c r="J17" s="22">
        <v>0.25296739000372559</v>
      </c>
      <c r="K17">
        <v>0.27799999999999997</v>
      </c>
      <c r="L17">
        <v>197.84172661870508</v>
      </c>
    </row>
    <row r="18" spans="1:15" x14ac:dyDescent="0.15">
      <c r="A18" s="17" t="s">
        <v>14</v>
      </c>
      <c r="B18" s="18">
        <v>1</v>
      </c>
      <c r="C18" s="17">
        <v>2</v>
      </c>
      <c r="D18" s="17">
        <v>2</v>
      </c>
      <c r="E18" s="19">
        <v>1</v>
      </c>
      <c r="F18" s="8">
        <v>24.263898589437179</v>
      </c>
      <c r="G18" s="20">
        <v>2.4263898589437178</v>
      </c>
      <c r="H18" s="21">
        <v>4.0307946581032796</v>
      </c>
      <c r="I18" s="20">
        <v>1.4135078538090788</v>
      </c>
      <c r="J18" s="22">
        <v>2.2810105483714094</v>
      </c>
      <c r="K18">
        <v>2.4260000000000002</v>
      </c>
      <c r="L18">
        <v>0</v>
      </c>
      <c r="M18">
        <v>2.9671075040089629</v>
      </c>
      <c r="N18">
        <v>29.671075040089629</v>
      </c>
      <c r="O18">
        <v>45.850682652400508</v>
      </c>
    </row>
    <row r="19" spans="1:15" x14ac:dyDescent="0.15">
      <c r="A19" s="17" t="s">
        <v>14</v>
      </c>
      <c r="B19" s="18">
        <v>1</v>
      </c>
      <c r="C19" s="17">
        <v>2</v>
      </c>
      <c r="D19" s="17">
        <v>2</v>
      </c>
      <c r="E19" s="19">
        <v>2</v>
      </c>
      <c r="F19" s="8">
        <v>1.0364849336894886</v>
      </c>
      <c r="G19" s="20">
        <v>0.10364849336894885</v>
      </c>
      <c r="H19" s="21">
        <v>0.32776531509073742</v>
      </c>
      <c r="I19" s="20">
        <v>4.5684412549084251E-2</v>
      </c>
      <c r="J19" s="22">
        <v>0.1444667972218851</v>
      </c>
      <c r="K19">
        <v>0.10400000000000001</v>
      </c>
      <c r="L19">
        <v>0</v>
      </c>
    </row>
    <row r="20" spans="1:15" x14ac:dyDescent="0.15">
      <c r="A20" s="17" t="s">
        <v>14</v>
      </c>
      <c r="B20" s="18">
        <v>1</v>
      </c>
      <c r="C20" s="17">
        <v>2</v>
      </c>
      <c r="D20" s="17">
        <v>2</v>
      </c>
      <c r="E20" s="19">
        <v>3</v>
      </c>
      <c r="F20" s="8">
        <v>11.377538646183389</v>
      </c>
      <c r="G20" s="20">
        <v>1.1377538646183389</v>
      </c>
      <c r="H20" s="21">
        <v>2.4375488555670928</v>
      </c>
      <c r="I20" s="20">
        <v>0.58990616307226629</v>
      </c>
      <c r="J20" s="22">
        <v>1.2857504759932439</v>
      </c>
      <c r="K20">
        <v>1.1380000000000001</v>
      </c>
      <c r="L20">
        <v>96.660808435852374</v>
      </c>
    </row>
    <row r="21" spans="1:15" x14ac:dyDescent="0.15">
      <c r="A21" s="17" t="s">
        <v>14</v>
      </c>
      <c r="B21" s="18">
        <v>1</v>
      </c>
      <c r="C21" s="17">
        <v>2</v>
      </c>
      <c r="D21" s="17">
        <v>2</v>
      </c>
      <c r="E21" s="19">
        <v>4</v>
      </c>
      <c r="F21" s="8">
        <v>37.461209778978244</v>
      </c>
      <c r="G21" s="20">
        <v>3.7461209778978244</v>
      </c>
      <c r="H21" s="21">
        <v>11.478220189421158</v>
      </c>
      <c r="I21" s="20">
        <v>2.113771581755941</v>
      </c>
      <c r="J21" s="22">
        <v>6.4565216822274607</v>
      </c>
      <c r="K21">
        <v>3.746</v>
      </c>
      <c r="L21">
        <v>22.02349172450614</v>
      </c>
    </row>
    <row r="22" spans="1:15" x14ac:dyDescent="0.15">
      <c r="A22" s="17" t="s">
        <v>14</v>
      </c>
      <c r="B22" s="18">
        <v>1</v>
      </c>
      <c r="C22" s="17">
        <v>2</v>
      </c>
      <c r="D22" s="17">
        <v>2</v>
      </c>
      <c r="E22" s="19">
        <v>5</v>
      </c>
      <c r="F22" s="8">
        <v>0</v>
      </c>
      <c r="G22" s="20">
        <v>0</v>
      </c>
      <c r="H22" s="21">
        <v>0</v>
      </c>
      <c r="I22" s="20">
        <v>0</v>
      </c>
      <c r="J22" s="22">
        <v>0</v>
      </c>
      <c r="K22">
        <v>0</v>
      </c>
      <c r="L22">
        <v>0</v>
      </c>
    </row>
    <row r="23" spans="1:15" x14ac:dyDescent="0.15">
      <c r="A23" s="17" t="s">
        <v>15</v>
      </c>
      <c r="B23" s="18">
        <v>1</v>
      </c>
      <c r="C23" s="17">
        <v>3</v>
      </c>
      <c r="D23" s="17">
        <v>1</v>
      </c>
      <c r="E23" s="19">
        <v>1</v>
      </c>
      <c r="F23" s="8">
        <v>1.2010754695107813</v>
      </c>
      <c r="G23" s="20">
        <v>0.12010754695107813</v>
      </c>
      <c r="H23" s="21">
        <v>0.37981341254101914</v>
      </c>
      <c r="I23" s="20">
        <v>8.8894866841114181E-2</v>
      </c>
      <c r="J23" s="22">
        <v>0.28111025151529823</v>
      </c>
      <c r="K23">
        <v>0.12</v>
      </c>
      <c r="L23">
        <v>229.16666666666671</v>
      </c>
      <c r="M23">
        <v>8.9160075795023914</v>
      </c>
      <c r="N23">
        <v>89.160075795023914</v>
      </c>
      <c r="O23">
        <v>107.36183921389113</v>
      </c>
    </row>
    <row r="24" spans="1:15" x14ac:dyDescent="0.15">
      <c r="A24" s="17" t="s">
        <v>15</v>
      </c>
      <c r="B24" s="18">
        <v>1</v>
      </c>
      <c r="C24" s="17">
        <v>3</v>
      </c>
      <c r="D24" s="17">
        <v>1</v>
      </c>
      <c r="E24" s="19">
        <v>2</v>
      </c>
      <c r="F24" s="8">
        <v>14.452366009876302</v>
      </c>
      <c r="G24" s="20">
        <v>1.4452366009876303</v>
      </c>
      <c r="H24" s="21">
        <v>2.242282244307837</v>
      </c>
      <c r="I24" s="20">
        <v>0.50564383187766049</v>
      </c>
      <c r="J24" s="22">
        <v>0.55139615771366257</v>
      </c>
      <c r="K24">
        <v>1.4450000000000001</v>
      </c>
      <c r="L24">
        <v>38.062283737024231</v>
      </c>
    </row>
    <row r="25" spans="1:15" x14ac:dyDescent="0.15">
      <c r="A25" s="17" t="s">
        <v>15</v>
      </c>
      <c r="B25" s="18">
        <v>1</v>
      </c>
      <c r="C25" s="17">
        <v>3</v>
      </c>
      <c r="D25" s="17">
        <v>1</v>
      </c>
      <c r="E25" s="19">
        <v>3</v>
      </c>
      <c r="F25" s="8">
        <v>47.439542344638305</v>
      </c>
      <c r="G25" s="20">
        <v>4.7439542344638301</v>
      </c>
      <c r="H25" s="21">
        <v>14.23942680476453</v>
      </c>
      <c r="I25" s="20">
        <v>2.5042760609611494</v>
      </c>
      <c r="J25" s="22">
        <v>7.6289628569440753</v>
      </c>
      <c r="K25">
        <v>4.7439999999999998</v>
      </c>
      <c r="L25">
        <v>0</v>
      </c>
    </row>
    <row r="26" spans="1:15" x14ac:dyDescent="0.15">
      <c r="A26" s="17" t="s">
        <v>15</v>
      </c>
      <c r="B26" s="18">
        <v>1</v>
      </c>
      <c r="C26" s="17">
        <v>3</v>
      </c>
      <c r="D26" s="17">
        <v>1</v>
      </c>
      <c r="E26" s="19">
        <v>4</v>
      </c>
      <c r="F26" s="8">
        <v>1.5406486486486488</v>
      </c>
      <c r="G26" s="20">
        <v>0.15406486486486487</v>
      </c>
      <c r="H26" s="21">
        <v>0.32648281977313365</v>
      </c>
      <c r="I26" s="20">
        <v>7.0063242169333392E-2</v>
      </c>
      <c r="J26" s="22">
        <v>0.14799736139307432</v>
      </c>
      <c r="K26">
        <v>0.154</v>
      </c>
      <c r="L26">
        <v>178.57142857142858</v>
      </c>
    </row>
    <row r="27" spans="1:15" x14ac:dyDescent="0.15">
      <c r="A27" s="17" t="s">
        <v>15</v>
      </c>
      <c r="B27" s="18">
        <v>1</v>
      </c>
      <c r="C27" s="17">
        <v>3</v>
      </c>
      <c r="D27" s="17">
        <v>1</v>
      </c>
      <c r="E27" s="19">
        <v>5</v>
      </c>
      <c r="F27" s="8">
        <v>4.0391089541373457</v>
      </c>
      <c r="G27" s="20">
        <v>0.40391089541373459</v>
      </c>
      <c r="H27" s="21">
        <v>0.93928989481802161</v>
      </c>
      <c r="I27" s="20">
        <v>0.16396180557355172</v>
      </c>
      <c r="J27" s="22">
        <v>0.37726614808667636</v>
      </c>
      <c r="K27">
        <v>0.40400000000000003</v>
      </c>
      <c r="L27">
        <v>0</v>
      </c>
    </row>
    <row r="28" spans="1:15" x14ac:dyDescent="0.15">
      <c r="A28" s="17" t="s">
        <v>15</v>
      </c>
      <c r="B28" s="18">
        <v>1</v>
      </c>
      <c r="C28" s="17">
        <v>3</v>
      </c>
      <c r="D28" s="17">
        <v>2</v>
      </c>
      <c r="E28" s="19">
        <v>1</v>
      </c>
      <c r="F28" s="8">
        <v>60.996822502517858</v>
      </c>
      <c r="G28" s="20">
        <v>6.099682250251786</v>
      </c>
      <c r="H28" s="21">
        <v>8.6071696703191662</v>
      </c>
      <c r="I28" s="20">
        <v>3.7224297807589735</v>
      </c>
      <c r="J28" s="22">
        <v>5.83699937044317</v>
      </c>
      <c r="K28">
        <v>6.1</v>
      </c>
      <c r="L28">
        <v>0</v>
      </c>
      <c r="M28">
        <v>1.5733713383014527</v>
      </c>
      <c r="N28">
        <v>15.733713383014527</v>
      </c>
      <c r="O28">
        <v>14.940846719418772</v>
      </c>
    </row>
    <row r="29" spans="1:15" x14ac:dyDescent="0.15">
      <c r="A29" s="17" t="s">
        <v>15</v>
      </c>
      <c r="B29" s="18">
        <v>1</v>
      </c>
      <c r="C29" s="17">
        <v>3</v>
      </c>
      <c r="D29" s="17">
        <v>2</v>
      </c>
      <c r="E29" s="19">
        <v>2</v>
      </c>
      <c r="F29" s="8">
        <v>62.964137081919546</v>
      </c>
      <c r="G29" s="20">
        <v>6.2964137081919542</v>
      </c>
      <c r="H29" s="21">
        <v>8.7632810622352455</v>
      </c>
      <c r="I29" s="20">
        <v>3.1249222191911441</v>
      </c>
      <c r="J29" s="22">
        <v>4.0806569259625931</v>
      </c>
      <c r="K29">
        <v>6.2960000000000003</v>
      </c>
      <c r="L29">
        <v>17.471410419313852</v>
      </c>
    </row>
    <row r="30" spans="1:15" x14ac:dyDescent="0.15">
      <c r="A30" s="17" t="s">
        <v>15</v>
      </c>
      <c r="B30" s="18">
        <v>1</v>
      </c>
      <c r="C30" s="17">
        <v>3</v>
      </c>
      <c r="D30" s="17">
        <v>2</v>
      </c>
      <c r="E30" s="19">
        <v>3</v>
      </c>
      <c r="F30" s="8">
        <v>9.251972609392455</v>
      </c>
      <c r="G30" s="20">
        <v>0.92519726093924548</v>
      </c>
      <c r="H30" s="21">
        <v>2.0186277345654484</v>
      </c>
      <c r="I30" s="20">
        <v>0.37906998144943038</v>
      </c>
      <c r="J30" s="22">
        <v>0.80947415441663795</v>
      </c>
      <c r="K30">
        <v>0.92500000000000004</v>
      </c>
      <c r="L30">
        <v>29.729729729729733</v>
      </c>
    </row>
    <row r="31" spans="1:15" x14ac:dyDescent="0.15">
      <c r="A31" s="17" t="s">
        <v>15</v>
      </c>
      <c r="B31" s="18">
        <v>1</v>
      </c>
      <c r="C31" s="17">
        <v>3</v>
      </c>
      <c r="D31" s="17">
        <v>2</v>
      </c>
      <c r="E31" s="19">
        <v>4</v>
      </c>
      <c r="F31" s="8">
        <v>0</v>
      </c>
      <c r="G31" s="20">
        <v>0</v>
      </c>
      <c r="H31" s="21">
        <v>0</v>
      </c>
      <c r="I31" s="20">
        <v>0</v>
      </c>
      <c r="J31" s="22">
        <v>0</v>
      </c>
      <c r="K31">
        <v>0</v>
      </c>
      <c r="L31">
        <v>0</v>
      </c>
    </row>
    <row r="32" spans="1:15" x14ac:dyDescent="0.15">
      <c r="A32" s="17" t="s">
        <v>15</v>
      </c>
      <c r="B32" s="18">
        <v>1</v>
      </c>
      <c r="C32" s="17">
        <v>3</v>
      </c>
      <c r="D32" s="17">
        <v>2</v>
      </c>
      <c r="E32" s="19">
        <v>5</v>
      </c>
      <c r="F32" s="8">
        <v>0</v>
      </c>
      <c r="G32" s="20">
        <v>0</v>
      </c>
      <c r="H32" s="21">
        <v>0</v>
      </c>
      <c r="I32" s="20">
        <v>0</v>
      </c>
      <c r="J32" s="22">
        <v>0</v>
      </c>
      <c r="K32">
        <v>0</v>
      </c>
      <c r="L32">
        <v>0</v>
      </c>
    </row>
    <row r="33" spans="1:15" x14ac:dyDescent="0.15">
      <c r="A33" s="17" t="s">
        <v>16</v>
      </c>
      <c r="B33" s="18">
        <v>1</v>
      </c>
      <c r="C33" s="17">
        <v>4</v>
      </c>
      <c r="D33" s="17">
        <v>1</v>
      </c>
      <c r="E33" s="19">
        <v>1</v>
      </c>
      <c r="F33" s="8">
        <v>145.37759220122044</v>
      </c>
      <c r="G33" s="20">
        <v>14.537759220122044</v>
      </c>
      <c r="H33" s="21">
        <v>25.772095546993139</v>
      </c>
      <c r="I33" s="20">
        <v>5.9259219770778815</v>
      </c>
      <c r="J33" s="22">
        <v>10.794293412996364</v>
      </c>
      <c r="K33">
        <v>14.538</v>
      </c>
      <c r="L33">
        <v>0</v>
      </c>
      <c r="M33">
        <v>8.0775444264943458E-2</v>
      </c>
      <c r="N33">
        <v>0.80775444264943475</v>
      </c>
      <c r="O33">
        <v>1.8061938428915914</v>
      </c>
    </row>
    <row r="34" spans="1:15" x14ac:dyDescent="0.15">
      <c r="A34" s="17" t="s">
        <v>16</v>
      </c>
      <c r="B34" s="18">
        <v>1</v>
      </c>
      <c r="C34" s="17">
        <v>4</v>
      </c>
      <c r="D34" s="17">
        <v>1</v>
      </c>
      <c r="E34" s="19">
        <v>2</v>
      </c>
      <c r="F34" s="8">
        <v>415.61830334514741</v>
      </c>
      <c r="G34" s="20">
        <v>41.561830334514738</v>
      </c>
      <c r="H34" s="21">
        <v>59.444596386835862</v>
      </c>
      <c r="I34" s="20">
        <v>17.023308233232505</v>
      </c>
      <c r="J34" s="22">
        <v>24.008052314023573</v>
      </c>
      <c r="K34">
        <v>41.561999999999998</v>
      </c>
      <c r="L34">
        <v>0</v>
      </c>
    </row>
    <row r="35" spans="1:15" x14ac:dyDescent="0.15">
      <c r="A35" s="17" t="s">
        <v>16</v>
      </c>
      <c r="B35" s="18">
        <v>1</v>
      </c>
      <c r="C35" s="17">
        <v>4</v>
      </c>
      <c r="D35" s="17">
        <v>1</v>
      </c>
      <c r="E35" s="19">
        <v>3</v>
      </c>
      <c r="F35" s="8">
        <v>209.1201633756578</v>
      </c>
      <c r="G35" s="20">
        <v>20.912016337565781</v>
      </c>
      <c r="H35" s="21">
        <v>43.948579726389511</v>
      </c>
      <c r="I35" s="20">
        <v>9.6634134784647916</v>
      </c>
      <c r="J35" s="22">
        <v>20.861687299743309</v>
      </c>
      <c r="K35">
        <v>20.911999999999999</v>
      </c>
      <c r="L35">
        <v>0</v>
      </c>
    </row>
    <row r="36" spans="1:15" x14ac:dyDescent="0.15">
      <c r="A36" s="17" t="s">
        <v>16</v>
      </c>
      <c r="B36" s="18">
        <v>1</v>
      </c>
      <c r="C36" s="17">
        <v>4</v>
      </c>
      <c r="D36" s="17">
        <v>1</v>
      </c>
      <c r="E36" s="19">
        <v>4</v>
      </c>
      <c r="F36" s="8">
        <v>77.767208999521301</v>
      </c>
      <c r="G36" s="20">
        <v>7.7767208999521298</v>
      </c>
      <c r="H36" s="21">
        <v>24.592150771283155</v>
      </c>
      <c r="I36" s="20">
        <v>5.8952877415084197</v>
      </c>
      <c r="J36" s="22">
        <v>18.642536725236575</v>
      </c>
      <c r="K36">
        <v>7.7769999999999992</v>
      </c>
      <c r="L36">
        <v>0</v>
      </c>
    </row>
    <row r="37" spans="1:15" x14ac:dyDescent="0.15">
      <c r="A37" s="17" t="s">
        <v>16</v>
      </c>
      <c r="B37" s="18">
        <v>1</v>
      </c>
      <c r="C37" s="17">
        <v>4</v>
      </c>
      <c r="D37" s="17">
        <v>1</v>
      </c>
      <c r="E37" s="19">
        <v>5</v>
      </c>
      <c r="F37" s="8">
        <v>68.086666362530423</v>
      </c>
      <c r="G37" s="20">
        <v>6.8086666362530419</v>
      </c>
      <c r="H37" s="21">
        <v>21.530894399356779</v>
      </c>
      <c r="I37" s="20">
        <v>2.4390458495282554</v>
      </c>
      <c r="J37" s="22">
        <v>7.7129402020896087</v>
      </c>
      <c r="K37">
        <v>6.8090000000000002</v>
      </c>
      <c r="L37">
        <v>4.0387722132471735</v>
      </c>
    </row>
    <row r="38" spans="1:15" x14ac:dyDescent="0.15">
      <c r="A38" s="17" t="s">
        <v>16</v>
      </c>
      <c r="B38" s="18">
        <v>1</v>
      </c>
      <c r="C38" s="17">
        <v>4</v>
      </c>
      <c r="D38" s="17">
        <v>2</v>
      </c>
      <c r="E38" s="19">
        <v>1</v>
      </c>
      <c r="F38" s="8">
        <v>403.82451901629963</v>
      </c>
      <c r="G38" s="20">
        <v>40.382451901629963</v>
      </c>
      <c r="H38" s="21">
        <v>43.411094810635852</v>
      </c>
      <c r="I38" s="20">
        <v>24.006818419752335</v>
      </c>
      <c r="J38" s="22">
        <v>29.391065576332114</v>
      </c>
      <c r="K38">
        <v>40.381999999999998</v>
      </c>
      <c r="L38">
        <v>3.4049824179089692</v>
      </c>
      <c r="M38">
        <v>0.27515257906720825</v>
      </c>
      <c r="N38">
        <v>2.751525790672082</v>
      </c>
      <c r="O38">
        <v>1.4168280372876068</v>
      </c>
    </row>
    <row r="39" spans="1:15" x14ac:dyDescent="0.15">
      <c r="A39" s="17" t="s">
        <v>16</v>
      </c>
      <c r="B39" s="18">
        <v>1</v>
      </c>
      <c r="C39" s="17">
        <v>4</v>
      </c>
      <c r="D39" s="17">
        <v>2</v>
      </c>
      <c r="E39" s="19">
        <v>2</v>
      </c>
      <c r="F39" s="8">
        <v>770.02163963517398</v>
      </c>
      <c r="G39" s="20">
        <v>77.002163963517404</v>
      </c>
      <c r="H39" s="21">
        <v>63.510328696255748</v>
      </c>
      <c r="I39" s="20">
        <v>46.06481147649869</v>
      </c>
      <c r="J39" s="22">
        <v>44.579258723382729</v>
      </c>
      <c r="K39">
        <v>77.001999999999995</v>
      </c>
      <c r="L39">
        <v>2.1428014856756969</v>
      </c>
    </row>
    <row r="40" spans="1:15" x14ac:dyDescent="0.15">
      <c r="A40" s="17" t="s">
        <v>16</v>
      </c>
      <c r="B40" s="18">
        <v>1</v>
      </c>
      <c r="C40" s="17">
        <v>4</v>
      </c>
      <c r="D40" s="17">
        <v>2</v>
      </c>
      <c r="E40" s="19">
        <v>3</v>
      </c>
      <c r="F40" s="8">
        <v>741.21478459861146</v>
      </c>
      <c r="G40" s="20">
        <v>74.121478459861152</v>
      </c>
      <c r="H40" s="21">
        <v>70.230492785108027</v>
      </c>
      <c r="I40" s="20">
        <v>36.42514796170444</v>
      </c>
      <c r="J40" s="22">
        <v>37.341984975771993</v>
      </c>
      <c r="K40">
        <v>74.121000000000009</v>
      </c>
      <c r="L40">
        <v>1.113044886064678</v>
      </c>
    </row>
    <row r="41" spans="1:15" x14ac:dyDescent="0.15">
      <c r="A41" s="17" t="s">
        <v>16</v>
      </c>
      <c r="B41" s="18">
        <v>1</v>
      </c>
      <c r="C41" s="17">
        <v>4</v>
      </c>
      <c r="D41" s="17">
        <v>2</v>
      </c>
      <c r="E41" s="19">
        <v>4</v>
      </c>
      <c r="F41" s="8">
        <v>443.00861926540625</v>
      </c>
      <c r="G41" s="20">
        <v>44.300861926540627</v>
      </c>
      <c r="H41" s="21">
        <v>46.08198276727969</v>
      </c>
      <c r="I41" s="20">
        <v>19.236327710676129</v>
      </c>
      <c r="J41" s="22">
        <v>20.682137163641688</v>
      </c>
      <c r="K41">
        <v>44.301000000000002</v>
      </c>
      <c r="L41">
        <v>4.3452743730389845</v>
      </c>
    </row>
    <row r="42" spans="1:15" x14ac:dyDescent="0.15">
      <c r="A42" s="17" t="s">
        <v>16</v>
      </c>
      <c r="B42" s="18">
        <v>1</v>
      </c>
      <c r="C42" s="17">
        <v>4</v>
      </c>
      <c r="D42" s="17">
        <v>2</v>
      </c>
      <c r="E42" s="19">
        <v>5</v>
      </c>
      <c r="F42" s="8">
        <v>0</v>
      </c>
      <c r="G42" s="20">
        <v>0</v>
      </c>
      <c r="H42" s="21">
        <v>0</v>
      </c>
      <c r="I42" s="20">
        <v>0</v>
      </c>
      <c r="J42" s="22">
        <v>0</v>
      </c>
      <c r="K42">
        <v>0</v>
      </c>
      <c r="L42">
        <v>0</v>
      </c>
    </row>
    <row r="43" spans="1:15" x14ac:dyDescent="0.15">
      <c r="A43" s="17" t="s">
        <v>17</v>
      </c>
      <c r="B43" s="18">
        <v>1</v>
      </c>
      <c r="C43" s="17">
        <v>5</v>
      </c>
      <c r="D43" s="17">
        <v>1</v>
      </c>
      <c r="E43" s="19">
        <v>1</v>
      </c>
      <c r="F43" s="8">
        <v>479.13722724487394</v>
      </c>
      <c r="G43" s="20">
        <v>47.913722724487393</v>
      </c>
      <c r="H43" s="21">
        <v>65.451971068103973</v>
      </c>
      <c r="I43" s="20">
        <v>23.090427744671359</v>
      </c>
      <c r="J43" s="22">
        <v>33.47833361219751</v>
      </c>
      <c r="K43">
        <v>47.914000000000001</v>
      </c>
      <c r="L43">
        <v>18.940184497224198</v>
      </c>
      <c r="M43">
        <v>1.8307816473515892</v>
      </c>
      <c r="N43">
        <v>18.307816473515892</v>
      </c>
      <c r="O43">
        <v>3.7965544932204476</v>
      </c>
    </row>
    <row r="44" spans="1:15" x14ac:dyDescent="0.15">
      <c r="A44" s="17" t="s">
        <v>17</v>
      </c>
      <c r="B44" s="18">
        <v>1</v>
      </c>
      <c r="C44" s="17">
        <v>5</v>
      </c>
      <c r="D44" s="17">
        <v>1</v>
      </c>
      <c r="E44" s="19">
        <v>2</v>
      </c>
      <c r="F44" s="8">
        <v>189.21379286860923</v>
      </c>
      <c r="G44" s="20">
        <v>18.921379286860923</v>
      </c>
      <c r="H44" s="21">
        <v>30.199060108378635</v>
      </c>
      <c r="I44" s="20">
        <v>7.8041249872097236</v>
      </c>
      <c r="J44" s="22">
        <v>14.029211759757558</v>
      </c>
      <c r="K44">
        <v>18.920999999999999</v>
      </c>
      <c r="L44">
        <v>23.25458485280905</v>
      </c>
    </row>
    <row r="45" spans="1:15" x14ac:dyDescent="0.15">
      <c r="A45" s="17" t="s">
        <v>17</v>
      </c>
      <c r="B45" s="18">
        <v>1</v>
      </c>
      <c r="C45" s="17">
        <v>5</v>
      </c>
      <c r="D45" s="17">
        <v>1</v>
      </c>
      <c r="E45" s="19">
        <v>3</v>
      </c>
      <c r="F45" s="8">
        <v>167.79397073649463</v>
      </c>
      <c r="G45" s="20">
        <v>16.779397073649463</v>
      </c>
      <c r="H45" s="21">
        <v>27.824182688840843</v>
      </c>
      <c r="I45" s="20">
        <v>8.6481383296919603</v>
      </c>
      <c r="J45" s="22">
        <v>13.462539490715756</v>
      </c>
      <c r="K45">
        <v>16.779</v>
      </c>
      <c r="L45">
        <v>13.111627629775317</v>
      </c>
    </row>
    <row r="46" spans="1:15" x14ac:dyDescent="0.15">
      <c r="A46" s="17" t="s">
        <v>17</v>
      </c>
      <c r="B46" s="18">
        <v>1</v>
      </c>
      <c r="C46" s="17">
        <v>5</v>
      </c>
      <c r="D46" s="17">
        <v>1</v>
      </c>
      <c r="E46" s="19">
        <v>4</v>
      </c>
      <c r="F46" s="8">
        <v>401.79071622257794</v>
      </c>
      <c r="G46" s="20">
        <v>40.179071622257794</v>
      </c>
      <c r="H46" s="21">
        <v>51.599642626973036</v>
      </c>
      <c r="I46" s="20">
        <v>22.400368560233549</v>
      </c>
      <c r="J46" s="22">
        <v>30.66970617279588</v>
      </c>
      <c r="K46">
        <v>40.179000000000002</v>
      </c>
      <c r="L46">
        <v>16.426491450757858</v>
      </c>
    </row>
    <row r="47" spans="1:15" x14ac:dyDescent="0.15">
      <c r="A47" s="17" t="s">
        <v>17</v>
      </c>
      <c r="B47" s="18">
        <v>1</v>
      </c>
      <c r="C47" s="17">
        <v>5</v>
      </c>
      <c r="D47" s="17">
        <v>1</v>
      </c>
      <c r="E47" s="19">
        <v>5</v>
      </c>
      <c r="F47" s="8">
        <v>305.4555245549563</v>
      </c>
      <c r="G47" s="20">
        <v>30.545552455495631</v>
      </c>
      <c r="H47" s="21">
        <v>50.807622923781722</v>
      </c>
      <c r="I47" s="20">
        <v>15.770462918982755</v>
      </c>
      <c r="J47" s="22">
        <v>29.361611704847284</v>
      </c>
      <c r="K47">
        <v>30.545999999999999</v>
      </c>
      <c r="L47">
        <v>19.806193937013035</v>
      </c>
    </row>
    <row r="48" spans="1:15" x14ac:dyDescent="0.15">
      <c r="A48" s="17" t="s">
        <v>17</v>
      </c>
      <c r="B48" s="18">
        <v>1</v>
      </c>
      <c r="C48" s="17">
        <v>5</v>
      </c>
      <c r="D48" s="17">
        <v>2</v>
      </c>
      <c r="E48" s="19">
        <v>1</v>
      </c>
      <c r="F48" s="8">
        <v>439.98619777367338</v>
      </c>
      <c r="G48" s="20">
        <v>43.998619777367338</v>
      </c>
      <c r="H48" s="21">
        <v>55.788544090591188</v>
      </c>
      <c r="I48" s="20">
        <v>24.628364375105853</v>
      </c>
      <c r="J48" s="22">
        <v>32.195686896706121</v>
      </c>
      <c r="K48">
        <v>43.999000000000002</v>
      </c>
      <c r="L48">
        <v>55.001250028409743</v>
      </c>
      <c r="M48">
        <v>3.445540434711917</v>
      </c>
      <c r="N48">
        <v>34.45540434711917</v>
      </c>
      <c r="O48">
        <v>31.640668262587479</v>
      </c>
    </row>
    <row r="49" spans="1:15" x14ac:dyDescent="0.15">
      <c r="A49" s="17" t="s">
        <v>17</v>
      </c>
      <c r="B49" s="18">
        <v>1</v>
      </c>
      <c r="C49" s="17">
        <v>5</v>
      </c>
      <c r="D49" s="17">
        <v>2</v>
      </c>
      <c r="E49" s="19">
        <v>2</v>
      </c>
      <c r="F49" s="8">
        <v>34.101889168765744</v>
      </c>
      <c r="G49" s="20">
        <v>3.4101889168765744</v>
      </c>
      <c r="H49" s="21">
        <v>10.783964228792593</v>
      </c>
      <c r="I49" s="20">
        <v>1.497425479001016</v>
      </c>
      <c r="J49" s="22">
        <v>4.7352751400118471</v>
      </c>
      <c r="K49">
        <v>3.41</v>
      </c>
      <c r="L49">
        <v>32.258064516129032</v>
      </c>
    </row>
    <row r="50" spans="1:15" x14ac:dyDescent="0.15">
      <c r="A50" s="17" t="s">
        <v>17</v>
      </c>
      <c r="B50" s="18">
        <v>1</v>
      </c>
      <c r="C50" s="17">
        <v>5</v>
      </c>
      <c r="D50" s="17">
        <v>2</v>
      </c>
      <c r="E50" s="19">
        <v>3</v>
      </c>
      <c r="F50" s="8">
        <v>158.93508445004991</v>
      </c>
      <c r="G50" s="20">
        <v>15.893508445004992</v>
      </c>
      <c r="H50" s="21">
        <v>33.63289845190436</v>
      </c>
      <c r="I50" s="20">
        <v>5.1650444685364727</v>
      </c>
      <c r="J50" s="22">
        <v>10.709799665057069</v>
      </c>
      <c r="K50">
        <v>15.894</v>
      </c>
      <c r="L50">
        <v>76.129356990059151</v>
      </c>
    </row>
    <row r="51" spans="1:15" x14ac:dyDescent="0.15">
      <c r="A51" s="17" t="s">
        <v>17</v>
      </c>
      <c r="B51" s="18">
        <v>1</v>
      </c>
      <c r="C51" s="17">
        <v>5</v>
      </c>
      <c r="D51" s="17">
        <v>2</v>
      </c>
      <c r="E51" s="19">
        <v>4</v>
      </c>
      <c r="F51" s="8">
        <v>33.158899580208484</v>
      </c>
      <c r="G51" s="20">
        <v>3.3158899580208483</v>
      </c>
      <c r="H51" s="21">
        <v>10.485764737825994</v>
      </c>
      <c r="I51" s="20">
        <v>1.2500950305364791</v>
      </c>
      <c r="J51" s="22">
        <v>3.9531475881530156</v>
      </c>
      <c r="K51">
        <v>3.3159999999999998</v>
      </c>
      <c r="L51">
        <v>0</v>
      </c>
    </row>
    <row r="52" spans="1:15" x14ac:dyDescent="0.15">
      <c r="A52" s="17" t="s">
        <v>17</v>
      </c>
      <c r="B52" s="18">
        <v>1</v>
      </c>
      <c r="C52" s="17">
        <v>5</v>
      </c>
      <c r="D52" s="17">
        <v>2</v>
      </c>
      <c r="E52" s="19">
        <v>5</v>
      </c>
      <c r="F52" s="8">
        <v>495.03043025225907</v>
      </c>
      <c r="G52" s="20">
        <v>49.503043025225907</v>
      </c>
      <c r="H52" s="21">
        <v>54.099051765166202</v>
      </c>
      <c r="I52" s="20">
        <v>25.045138228701695</v>
      </c>
      <c r="J52" s="22">
        <v>31.036632837789401</v>
      </c>
      <c r="K52">
        <v>49.503</v>
      </c>
      <c r="L52">
        <v>8.8883502009979214</v>
      </c>
    </row>
    <row r="53" spans="1:15" x14ac:dyDescent="0.15">
      <c r="A53" s="17" t="s">
        <v>18</v>
      </c>
      <c r="B53" s="18">
        <v>1</v>
      </c>
      <c r="C53" s="17">
        <v>6</v>
      </c>
      <c r="D53" s="17">
        <v>1</v>
      </c>
      <c r="E53" s="19">
        <v>1</v>
      </c>
      <c r="F53" s="8">
        <v>915.19683116227407</v>
      </c>
      <c r="G53" s="20">
        <v>91.519683116227412</v>
      </c>
      <c r="H53" s="21">
        <v>32.347375770684828</v>
      </c>
      <c r="I53" s="20">
        <v>46.923274531952302</v>
      </c>
      <c r="J53" s="22">
        <v>16.801646138165975</v>
      </c>
      <c r="K53">
        <v>91.52</v>
      </c>
      <c r="L53">
        <v>6.3100961538461533</v>
      </c>
      <c r="M53">
        <v>2.4654277429414755</v>
      </c>
      <c r="N53">
        <v>24.654277429414755</v>
      </c>
      <c r="O53">
        <v>20.571297257316591</v>
      </c>
    </row>
    <row r="54" spans="1:15" x14ac:dyDescent="0.15">
      <c r="A54" s="17" t="s">
        <v>18</v>
      </c>
      <c r="B54" s="18">
        <v>1</v>
      </c>
      <c r="C54" s="17">
        <v>6</v>
      </c>
      <c r="D54" s="17">
        <v>1</v>
      </c>
      <c r="E54" s="19">
        <v>2</v>
      </c>
      <c r="F54" s="8">
        <v>852.25102685009062</v>
      </c>
      <c r="G54" s="20">
        <v>85.225102685009062</v>
      </c>
      <c r="H54" s="21">
        <v>33.728822464667772</v>
      </c>
      <c r="I54" s="20">
        <v>41.994940517660062</v>
      </c>
      <c r="J54" s="22">
        <v>21.128174170453246</v>
      </c>
      <c r="K54">
        <v>85.224999999999994</v>
      </c>
      <c r="L54">
        <v>21.296567908477563</v>
      </c>
    </row>
    <row r="55" spans="1:15" x14ac:dyDescent="0.15">
      <c r="A55" s="17" t="s">
        <v>18</v>
      </c>
      <c r="B55" s="18">
        <v>1</v>
      </c>
      <c r="C55" s="17">
        <v>6</v>
      </c>
      <c r="D55" s="17">
        <v>1</v>
      </c>
      <c r="E55" s="19">
        <v>3</v>
      </c>
      <c r="F55" s="8">
        <v>815.28849985125999</v>
      </c>
      <c r="G55" s="20">
        <v>81.528849985126001</v>
      </c>
      <c r="H55" s="21">
        <v>35.224102396396923</v>
      </c>
      <c r="I55" s="20">
        <v>43.405037128347907</v>
      </c>
      <c r="J55" s="22">
        <v>19.830463995601221</v>
      </c>
      <c r="K55">
        <v>81.528999999999996</v>
      </c>
      <c r="L55">
        <v>26.984263268284906</v>
      </c>
    </row>
    <row r="56" spans="1:15" x14ac:dyDescent="0.15">
      <c r="A56" s="17" t="s">
        <v>18</v>
      </c>
      <c r="B56" s="18">
        <v>1</v>
      </c>
      <c r="C56" s="17">
        <v>6</v>
      </c>
      <c r="D56" s="17">
        <v>1</v>
      </c>
      <c r="E56" s="19">
        <v>4</v>
      </c>
      <c r="F56" s="8">
        <v>1196.6194164681706</v>
      </c>
      <c r="G56" s="20">
        <v>119.66194164681706</v>
      </c>
      <c r="H56" s="21">
        <v>26.108314433322729</v>
      </c>
      <c r="I56" s="20">
        <v>60.157898606861565</v>
      </c>
      <c r="J56" s="22">
        <v>12.2596276730212</v>
      </c>
      <c r="K56">
        <v>119.66199999999999</v>
      </c>
      <c r="L56">
        <v>10.341628921462121</v>
      </c>
    </row>
    <row r="57" spans="1:15" x14ac:dyDescent="0.15">
      <c r="A57" s="17" t="s">
        <v>18</v>
      </c>
      <c r="B57" s="18">
        <v>1</v>
      </c>
      <c r="C57" s="17">
        <v>6</v>
      </c>
      <c r="D57" s="17">
        <v>1</v>
      </c>
      <c r="E57" s="19">
        <v>5</v>
      </c>
      <c r="F57" s="8">
        <v>773.07220306477382</v>
      </c>
      <c r="G57" s="20">
        <v>77.307220306477376</v>
      </c>
      <c r="H57" s="21">
        <v>25.615871485804256</v>
      </c>
      <c r="I57" s="20">
        <v>32.540314642072708</v>
      </c>
      <c r="J57" s="22">
        <v>9.6652186980571919</v>
      </c>
      <c r="K57">
        <v>77.307000000000002</v>
      </c>
      <c r="L57">
        <v>58.338830895003035</v>
      </c>
    </row>
    <row r="58" spans="1:15" x14ac:dyDescent="0.15">
      <c r="A58" s="17" t="s">
        <v>18</v>
      </c>
      <c r="B58" s="18">
        <v>1</v>
      </c>
      <c r="C58" s="17">
        <v>6</v>
      </c>
      <c r="D58" s="17">
        <v>2</v>
      </c>
      <c r="E58" s="19">
        <v>1</v>
      </c>
      <c r="F58" s="8">
        <v>1161.1123111518602</v>
      </c>
      <c r="G58" s="20">
        <v>116.11123111518603</v>
      </c>
      <c r="H58" s="21">
        <v>32.263944082694003</v>
      </c>
      <c r="I58" s="20">
        <v>52.14463616976483</v>
      </c>
      <c r="J58" s="22">
        <v>20.057666137903801</v>
      </c>
      <c r="K58">
        <v>116.11099999999999</v>
      </c>
      <c r="L58">
        <v>20.842125207775325</v>
      </c>
      <c r="M58">
        <v>13.10519449349324</v>
      </c>
      <c r="N58">
        <v>131.05194493493244</v>
      </c>
      <c r="O58">
        <v>154.67377092637062</v>
      </c>
    </row>
    <row r="59" spans="1:15" x14ac:dyDescent="0.15">
      <c r="A59" s="17" t="s">
        <v>18</v>
      </c>
      <c r="B59" s="18">
        <v>1</v>
      </c>
      <c r="C59" s="17">
        <v>6</v>
      </c>
      <c r="D59" s="17">
        <v>2</v>
      </c>
      <c r="E59" s="19">
        <v>2</v>
      </c>
      <c r="F59" s="8">
        <v>592.24299064592356</v>
      </c>
      <c r="G59" s="20">
        <v>59.224299064592358</v>
      </c>
      <c r="H59" s="21">
        <v>27.039605417409952</v>
      </c>
      <c r="I59" s="20">
        <v>28.477395122006094</v>
      </c>
      <c r="J59" s="22">
        <v>17.828540750900871</v>
      </c>
      <c r="K59">
        <v>59.224000000000004</v>
      </c>
      <c r="L59">
        <v>87.295690936106979</v>
      </c>
    </row>
    <row r="60" spans="1:15" x14ac:dyDescent="0.15">
      <c r="A60" s="17" t="s">
        <v>18</v>
      </c>
      <c r="B60" s="18">
        <v>1</v>
      </c>
      <c r="C60" s="17">
        <v>6</v>
      </c>
      <c r="D60" s="17">
        <v>2</v>
      </c>
      <c r="E60" s="19">
        <v>3</v>
      </c>
      <c r="F60" s="8">
        <v>338.84643380534948</v>
      </c>
      <c r="G60" s="20">
        <v>33.884643380534946</v>
      </c>
      <c r="H60" s="21">
        <v>38.01144283542574</v>
      </c>
      <c r="I60" s="20">
        <v>13.781065623283741</v>
      </c>
      <c r="J60" s="22">
        <v>15.643542330289129</v>
      </c>
      <c r="K60">
        <v>33.884999999999998</v>
      </c>
      <c r="L60">
        <v>75.475874280655162</v>
      </c>
    </row>
    <row r="61" spans="1:15" x14ac:dyDescent="0.15">
      <c r="A61" s="17" t="s">
        <v>18</v>
      </c>
      <c r="B61" s="18">
        <v>1</v>
      </c>
      <c r="C61" s="17">
        <v>6</v>
      </c>
      <c r="D61" s="17">
        <v>2</v>
      </c>
      <c r="E61" s="19">
        <v>4</v>
      </c>
      <c r="F61" s="8">
        <v>581.66423384994562</v>
      </c>
      <c r="G61" s="20">
        <v>58.166423384994559</v>
      </c>
      <c r="H61" s="21">
        <v>32.547114032940364</v>
      </c>
      <c r="I61" s="20">
        <v>26.203921672816374</v>
      </c>
      <c r="J61" s="22">
        <v>14.336086175839736</v>
      </c>
      <c r="K61">
        <v>58.165999999999997</v>
      </c>
      <c r="L61">
        <v>67.608224736100141</v>
      </c>
    </row>
    <row r="62" spans="1:15" x14ac:dyDescent="0.15">
      <c r="A62" s="17" t="s">
        <v>18</v>
      </c>
      <c r="B62" s="18">
        <v>1</v>
      </c>
      <c r="C62" s="17">
        <v>6</v>
      </c>
      <c r="D62" s="17">
        <v>2</v>
      </c>
      <c r="E62" s="19">
        <v>5</v>
      </c>
      <c r="F62" s="8">
        <v>194.66166981582211</v>
      </c>
      <c r="G62" s="20">
        <v>19.466166981582212</v>
      </c>
      <c r="H62" s="21">
        <v>31.655723700365147</v>
      </c>
      <c r="I62" s="20">
        <v>9.2771511574078236</v>
      </c>
      <c r="J62" s="22">
        <v>16.322891335196687</v>
      </c>
      <c r="K62">
        <v>19.466000000000001</v>
      </c>
      <c r="L62">
        <v>404.0378095140245</v>
      </c>
    </row>
    <row r="63" spans="1:15" x14ac:dyDescent="0.15">
      <c r="A63" s="17" t="s">
        <v>19</v>
      </c>
      <c r="B63" s="18">
        <v>1</v>
      </c>
      <c r="C63" s="17">
        <v>7</v>
      </c>
      <c r="D63" s="17">
        <v>1</v>
      </c>
      <c r="E63" s="19">
        <v>1</v>
      </c>
      <c r="F63" s="8">
        <v>0</v>
      </c>
      <c r="G63" s="20">
        <v>0</v>
      </c>
      <c r="H63" s="21">
        <v>0</v>
      </c>
      <c r="I63" s="20">
        <v>0</v>
      </c>
      <c r="J63" s="22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 s="17" t="s">
        <v>19</v>
      </c>
      <c r="B64" s="18">
        <v>1</v>
      </c>
      <c r="C64" s="17">
        <v>7</v>
      </c>
      <c r="D64" s="17">
        <v>1</v>
      </c>
      <c r="E64" s="19">
        <v>2</v>
      </c>
      <c r="F64" s="8">
        <v>0</v>
      </c>
      <c r="G64" s="20">
        <v>0</v>
      </c>
      <c r="H64" s="21">
        <v>0</v>
      </c>
      <c r="I64" s="20">
        <v>0</v>
      </c>
      <c r="J64" s="22">
        <v>0</v>
      </c>
      <c r="K64">
        <v>0</v>
      </c>
      <c r="L64">
        <v>0</v>
      </c>
    </row>
    <row r="65" spans="1:15" x14ac:dyDescent="0.15">
      <c r="A65" s="17" t="s">
        <v>19</v>
      </c>
      <c r="B65" s="18">
        <v>1</v>
      </c>
      <c r="C65" s="17">
        <v>7</v>
      </c>
      <c r="D65" s="17">
        <v>1</v>
      </c>
      <c r="E65" s="19">
        <v>3</v>
      </c>
      <c r="F65" s="8">
        <v>0</v>
      </c>
      <c r="G65" s="20">
        <v>0</v>
      </c>
      <c r="H65" s="21">
        <v>0</v>
      </c>
      <c r="I65" s="20">
        <v>0</v>
      </c>
      <c r="J65" s="22">
        <v>0</v>
      </c>
      <c r="K65">
        <v>0</v>
      </c>
      <c r="L65">
        <v>0</v>
      </c>
    </row>
    <row r="66" spans="1:15" x14ac:dyDescent="0.15">
      <c r="A66" s="17" t="s">
        <v>19</v>
      </c>
      <c r="B66" s="18">
        <v>1</v>
      </c>
      <c r="C66" s="17">
        <v>7</v>
      </c>
      <c r="D66" s="17">
        <v>1</v>
      </c>
      <c r="E66" s="19">
        <v>4</v>
      </c>
      <c r="F66" s="8">
        <v>0</v>
      </c>
      <c r="G66" s="20">
        <v>0</v>
      </c>
      <c r="H66" s="21">
        <v>0</v>
      </c>
      <c r="I66" s="20">
        <v>0</v>
      </c>
      <c r="J66" s="22">
        <v>0</v>
      </c>
      <c r="K66">
        <v>0</v>
      </c>
      <c r="L66">
        <v>0</v>
      </c>
    </row>
    <row r="67" spans="1:15" x14ac:dyDescent="0.15">
      <c r="A67" s="17" t="s">
        <v>19</v>
      </c>
      <c r="B67" s="18">
        <v>1</v>
      </c>
      <c r="C67" s="17">
        <v>7</v>
      </c>
      <c r="D67" s="17">
        <v>1</v>
      </c>
      <c r="E67" s="19">
        <v>5</v>
      </c>
      <c r="F67" s="8">
        <v>0</v>
      </c>
      <c r="G67" s="20">
        <v>0</v>
      </c>
      <c r="H67" s="21">
        <v>0</v>
      </c>
      <c r="I67" s="20">
        <v>0</v>
      </c>
      <c r="J67" s="22">
        <v>0</v>
      </c>
      <c r="K67">
        <v>0</v>
      </c>
      <c r="L67">
        <v>0</v>
      </c>
    </row>
    <row r="68" spans="1:15" x14ac:dyDescent="0.15">
      <c r="A68" s="17" t="s">
        <v>19</v>
      </c>
      <c r="B68" s="18">
        <v>1</v>
      </c>
      <c r="C68" s="17">
        <v>7</v>
      </c>
      <c r="D68" s="17">
        <v>2</v>
      </c>
      <c r="E68" s="19">
        <v>1</v>
      </c>
      <c r="F68" s="8">
        <v>6.5806327065527075</v>
      </c>
      <c r="G68" s="20">
        <v>0.6580632706552707</v>
      </c>
      <c r="H68" s="21">
        <v>2.0809787797705006</v>
      </c>
      <c r="I68" s="20">
        <v>0.44539708711184395</v>
      </c>
      <c r="J68" s="22">
        <v>1.4084692584778538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15">
      <c r="A69" s="17" t="s">
        <v>19</v>
      </c>
      <c r="B69" s="18">
        <v>1</v>
      </c>
      <c r="C69" s="17">
        <v>7</v>
      </c>
      <c r="D69" s="17">
        <v>2</v>
      </c>
      <c r="E69" s="19">
        <v>2</v>
      </c>
      <c r="F69" s="8">
        <v>0</v>
      </c>
      <c r="G69" s="20">
        <v>0</v>
      </c>
      <c r="H69" s="21">
        <v>0</v>
      </c>
      <c r="I69" s="20">
        <v>0</v>
      </c>
      <c r="J69" s="22">
        <v>0</v>
      </c>
      <c r="K69">
        <v>0</v>
      </c>
      <c r="L69">
        <v>0</v>
      </c>
    </row>
    <row r="70" spans="1:15" x14ac:dyDescent="0.15">
      <c r="A70" s="17" t="s">
        <v>19</v>
      </c>
      <c r="B70" s="18">
        <v>1</v>
      </c>
      <c r="C70" s="17">
        <v>7</v>
      </c>
      <c r="D70" s="17">
        <v>2</v>
      </c>
      <c r="E70" s="19">
        <v>3</v>
      </c>
      <c r="F70" s="8">
        <v>0</v>
      </c>
      <c r="G70" s="20">
        <v>0</v>
      </c>
      <c r="H70" s="21">
        <v>0</v>
      </c>
      <c r="I70" s="20">
        <v>0</v>
      </c>
      <c r="J70" s="22">
        <v>0</v>
      </c>
      <c r="K70">
        <v>0</v>
      </c>
      <c r="L70">
        <v>0</v>
      </c>
    </row>
    <row r="71" spans="1:15" x14ac:dyDescent="0.15">
      <c r="A71" s="17" t="s">
        <v>19</v>
      </c>
      <c r="B71" s="18">
        <v>1</v>
      </c>
      <c r="C71" s="17">
        <v>7</v>
      </c>
      <c r="D71" s="17">
        <v>2</v>
      </c>
      <c r="E71" s="19">
        <v>4</v>
      </c>
      <c r="F71" s="8">
        <v>0</v>
      </c>
      <c r="G71" s="20">
        <v>0</v>
      </c>
      <c r="H71" s="21">
        <v>0</v>
      </c>
      <c r="I71" s="20">
        <v>0</v>
      </c>
      <c r="J71" s="22">
        <v>0</v>
      </c>
      <c r="K71">
        <v>0</v>
      </c>
      <c r="L71">
        <v>0</v>
      </c>
    </row>
    <row r="72" spans="1:15" x14ac:dyDescent="0.15">
      <c r="A72" s="17" t="s">
        <v>19</v>
      </c>
      <c r="B72" s="18">
        <v>1</v>
      </c>
      <c r="C72" s="17">
        <v>7</v>
      </c>
      <c r="D72" s="17">
        <v>2</v>
      </c>
      <c r="E72" s="19">
        <v>5</v>
      </c>
      <c r="F72" s="8">
        <v>0</v>
      </c>
      <c r="G72" s="20">
        <v>0</v>
      </c>
      <c r="H72" s="21">
        <v>0</v>
      </c>
      <c r="I72" s="20">
        <v>0</v>
      </c>
      <c r="J72" s="22">
        <v>0</v>
      </c>
      <c r="K72">
        <v>0</v>
      </c>
      <c r="L72">
        <v>0</v>
      </c>
    </row>
    <row r="73" spans="1:15" x14ac:dyDescent="0.15">
      <c r="A73" s="17" t="s">
        <v>20</v>
      </c>
      <c r="B73" s="18">
        <v>1</v>
      </c>
      <c r="C73" s="17">
        <v>8</v>
      </c>
      <c r="D73" s="17">
        <v>1</v>
      </c>
      <c r="E73" s="19">
        <v>1</v>
      </c>
      <c r="F73" s="8">
        <v>696.0355496084137</v>
      </c>
      <c r="G73" s="20">
        <v>69.603554960841365</v>
      </c>
      <c r="H73" s="21">
        <v>20.129073019545956</v>
      </c>
      <c r="I73" s="20">
        <v>33.806302407939071</v>
      </c>
      <c r="J73" s="22">
        <v>13.515609795879858</v>
      </c>
      <c r="K73">
        <v>69.603999999999999</v>
      </c>
      <c r="L73">
        <v>1.5803689443135456</v>
      </c>
      <c r="M73">
        <v>0.11456704524946744</v>
      </c>
      <c r="N73">
        <v>1.1456704524946744</v>
      </c>
      <c r="O73">
        <v>0.8322222780762274</v>
      </c>
    </row>
    <row r="74" spans="1:15" x14ac:dyDescent="0.15">
      <c r="A74" s="17" t="s">
        <v>20</v>
      </c>
      <c r="B74" s="18">
        <v>1</v>
      </c>
      <c r="C74" s="17">
        <v>8</v>
      </c>
      <c r="D74" s="17">
        <v>1</v>
      </c>
      <c r="E74" s="19">
        <v>2</v>
      </c>
      <c r="F74" s="8">
        <v>784.45433936345182</v>
      </c>
      <c r="G74" s="20">
        <v>78.445433936345182</v>
      </c>
      <c r="H74" s="21">
        <v>17.743215042242948</v>
      </c>
      <c r="I74" s="20">
        <v>44.314410351189665</v>
      </c>
      <c r="J74" s="22">
        <v>22.099907722428419</v>
      </c>
      <c r="K74">
        <v>78.444999999999993</v>
      </c>
      <c r="L74">
        <v>2.1033845369367072</v>
      </c>
    </row>
    <row r="75" spans="1:15" x14ac:dyDescent="0.15">
      <c r="A75" s="17" t="s">
        <v>20</v>
      </c>
      <c r="B75" s="18">
        <v>1</v>
      </c>
      <c r="C75" s="17">
        <v>8</v>
      </c>
      <c r="D75" s="17">
        <v>1</v>
      </c>
      <c r="E75" s="19">
        <v>3</v>
      </c>
      <c r="F75" s="8">
        <v>884.87772922014699</v>
      </c>
      <c r="G75" s="20">
        <v>88.487772922014699</v>
      </c>
      <c r="H75" s="21">
        <v>21.644876770737618</v>
      </c>
      <c r="I75" s="20">
        <v>52.7731689545883</v>
      </c>
      <c r="J75" s="22">
        <v>21.829758423121202</v>
      </c>
      <c r="K75">
        <v>88.488</v>
      </c>
      <c r="L75">
        <v>0.62155320495434419</v>
      </c>
    </row>
    <row r="76" spans="1:15" x14ac:dyDescent="0.15">
      <c r="A76" s="17" t="s">
        <v>20</v>
      </c>
      <c r="B76" s="18">
        <v>1</v>
      </c>
      <c r="C76" s="17">
        <v>8</v>
      </c>
      <c r="D76" s="17">
        <v>1</v>
      </c>
      <c r="E76" s="19">
        <v>4</v>
      </c>
      <c r="F76" s="8">
        <v>772.99323337521537</v>
      </c>
      <c r="G76" s="20">
        <v>77.299323337521542</v>
      </c>
      <c r="H76" s="21">
        <v>45.765521915677269</v>
      </c>
      <c r="I76" s="20">
        <v>33.861535482490169</v>
      </c>
      <c r="J76" s="22">
        <v>21.229922675132386</v>
      </c>
      <c r="K76">
        <v>77.299000000000007</v>
      </c>
      <c r="L76">
        <v>1.4230455762687746</v>
      </c>
    </row>
    <row r="77" spans="1:15" x14ac:dyDescent="0.15">
      <c r="A77" s="17" t="s">
        <v>20</v>
      </c>
      <c r="B77" s="18">
        <v>1</v>
      </c>
      <c r="C77" s="17">
        <v>8</v>
      </c>
      <c r="D77" s="17">
        <v>1</v>
      </c>
      <c r="E77" s="19">
        <v>5</v>
      </c>
      <c r="F77" s="8">
        <v>1045.7311959784765</v>
      </c>
      <c r="G77" s="20">
        <v>104.57311959784765</v>
      </c>
      <c r="H77" s="21">
        <v>19.682601857210734</v>
      </c>
      <c r="I77" s="20">
        <v>48.828113679963614</v>
      </c>
      <c r="J77" s="22">
        <v>10.67713445956956</v>
      </c>
      <c r="K77">
        <v>104.57300000000001</v>
      </c>
      <c r="L77">
        <v>0</v>
      </c>
    </row>
    <row r="78" spans="1:15" x14ac:dyDescent="0.15">
      <c r="A78" s="17" t="s">
        <v>20</v>
      </c>
      <c r="B78" s="18">
        <v>1</v>
      </c>
      <c r="C78" s="17">
        <v>8</v>
      </c>
      <c r="D78" s="17">
        <v>2</v>
      </c>
      <c r="E78" s="19">
        <v>1</v>
      </c>
      <c r="F78" s="8">
        <v>675.21462963332988</v>
      </c>
      <c r="G78" s="20">
        <v>67.521462963332993</v>
      </c>
      <c r="H78" s="21">
        <v>36.097083262167295</v>
      </c>
      <c r="I78" s="20">
        <v>25.220795662320562</v>
      </c>
      <c r="J78" s="22">
        <v>15.107703953531754</v>
      </c>
      <c r="K78">
        <v>67.521000000000001</v>
      </c>
      <c r="L78">
        <v>2.8509648849987412</v>
      </c>
      <c r="M78">
        <v>0.22948391181435915</v>
      </c>
      <c r="N78">
        <v>2.2948391181435914</v>
      </c>
      <c r="O78">
        <v>2.3303930331097074</v>
      </c>
    </row>
    <row r="79" spans="1:15" x14ac:dyDescent="0.15">
      <c r="A79" s="17" t="s">
        <v>20</v>
      </c>
      <c r="B79" s="18">
        <v>1</v>
      </c>
      <c r="C79" s="17">
        <v>8</v>
      </c>
      <c r="D79" s="17">
        <v>2</v>
      </c>
      <c r="E79" s="19">
        <v>2</v>
      </c>
      <c r="F79" s="8">
        <v>591.45322511154859</v>
      </c>
      <c r="G79" s="20">
        <v>59.145322511154859</v>
      </c>
      <c r="H79" s="21">
        <v>24.430514930440445</v>
      </c>
      <c r="I79" s="20">
        <v>25.604194185905062</v>
      </c>
      <c r="J79" s="22">
        <v>13.122651502591143</v>
      </c>
      <c r="K79">
        <v>59.145000000000003</v>
      </c>
      <c r="L79">
        <v>6.0444669879110657</v>
      </c>
    </row>
    <row r="80" spans="1:15" x14ac:dyDescent="0.15">
      <c r="A80" s="17" t="s">
        <v>20</v>
      </c>
      <c r="B80" s="18">
        <v>1</v>
      </c>
      <c r="C80" s="17">
        <v>8</v>
      </c>
      <c r="D80" s="17">
        <v>2</v>
      </c>
      <c r="E80" s="19">
        <v>3</v>
      </c>
      <c r="F80" s="8">
        <v>496.3663330384129</v>
      </c>
      <c r="G80" s="20">
        <v>49.636633303841293</v>
      </c>
      <c r="H80" s="21">
        <v>22.878576520933152</v>
      </c>
      <c r="I80" s="20">
        <v>23.965485736629216</v>
      </c>
      <c r="J80" s="22">
        <v>12.131685356552223</v>
      </c>
      <c r="K80">
        <v>49.637</v>
      </c>
      <c r="L80">
        <v>1.108044402361142</v>
      </c>
    </row>
    <row r="81" spans="1:15" x14ac:dyDescent="0.15">
      <c r="A81" s="17" t="s">
        <v>20</v>
      </c>
      <c r="B81" s="18">
        <v>1</v>
      </c>
      <c r="C81" s="17">
        <v>8</v>
      </c>
      <c r="D81" s="17">
        <v>2</v>
      </c>
      <c r="E81" s="19">
        <v>4</v>
      </c>
      <c r="F81" s="8">
        <v>466.21209958690537</v>
      </c>
      <c r="G81" s="20">
        <v>46.621209958690535</v>
      </c>
      <c r="H81" s="21">
        <v>33.377114808739968</v>
      </c>
      <c r="I81" s="20">
        <v>21.443353844162196</v>
      </c>
      <c r="J81" s="22">
        <v>19.343692537817795</v>
      </c>
      <c r="K81">
        <v>46.620999999999995</v>
      </c>
      <c r="L81">
        <v>0</v>
      </c>
    </row>
    <row r="82" spans="1:15" x14ac:dyDescent="0.15">
      <c r="A82" s="17" t="s">
        <v>20</v>
      </c>
      <c r="B82" s="18">
        <v>1</v>
      </c>
      <c r="C82" s="17">
        <v>8</v>
      </c>
      <c r="D82" s="17">
        <v>2</v>
      </c>
      <c r="E82" s="19">
        <v>5</v>
      </c>
      <c r="F82" s="8">
        <v>560.94738785359914</v>
      </c>
      <c r="G82" s="20">
        <v>56.094738785359915</v>
      </c>
      <c r="H82" s="21">
        <v>47.46301036312714</v>
      </c>
      <c r="I82" s="20">
        <v>29.561044228952387</v>
      </c>
      <c r="J82" s="22">
        <v>23.478802065460499</v>
      </c>
      <c r="K82">
        <v>56.094999999999999</v>
      </c>
      <c r="L82">
        <v>1.4707193154470093</v>
      </c>
    </row>
    <row r="83" spans="1:15" x14ac:dyDescent="0.15">
      <c r="A83" s="17" t="s">
        <v>21</v>
      </c>
      <c r="B83" s="18">
        <v>1</v>
      </c>
      <c r="C83" s="17">
        <v>9</v>
      </c>
      <c r="D83" s="17">
        <v>1</v>
      </c>
      <c r="E83" s="19">
        <v>1</v>
      </c>
      <c r="F83" s="8">
        <v>554.50259768251397</v>
      </c>
      <c r="G83" s="20">
        <v>55.450259768251399</v>
      </c>
      <c r="H83" s="21">
        <v>39.511555721209753</v>
      </c>
      <c r="I83" s="20">
        <v>27.242057203337218</v>
      </c>
      <c r="J83" s="22">
        <v>23.072823394178098</v>
      </c>
      <c r="K83">
        <v>55.45</v>
      </c>
      <c r="L83">
        <v>763.7511271415691</v>
      </c>
      <c r="M83">
        <v>52.366908750331888</v>
      </c>
      <c r="N83">
        <v>523.66908750331902</v>
      </c>
      <c r="O83">
        <v>321.40651310446907</v>
      </c>
    </row>
    <row r="84" spans="1:15" x14ac:dyDescent="0.15">
      <c r="A84" s="17" t="s">
        <v>21</v>
      </c>
      <c r="B84" s="18">
        <v>1</v>
      </c>
      <c r="C84" s="17">
        <v>9</v>
      </c>
      <c r="D84" s="17">
        <v>1</v>
      </c>
      <c r="E84" s="19">
        <v>2</v>
      </c>
      <c r="F84" s="8">
        <v>429.59283174241341</v>
      </c>
      <c r="G84" s="20">
        <v>42.959283174241342</v>
      </c>
      <c r="H84" s="21">
        <v>37.02670474455595</v>
      </c>
      <c r="I84" s="20">
        <v>19.880129407905923</v>
      </c>
      <c r="J84" s="22">
        <v>17.435069965320022</v>
      </c>
      <c r="K84">
        <v>42.958999999999996</v>
      </c>
      <c r="L84">
        <v>956.37701063805025</v>
      </c>
    </row>
    <row r="85" spans="1:15" x14ac:dyDescent="0.15">
      <c r="A85" s="17" t="s">
        <v>21</v>
      </c>
      <c r="B85" s="18">
        <v>1</v>
      </c>
      <c r="C85" s="17">
        <v>9</v>
      </c>
      <c r="D85" s="17">
        <v>1</v>
      </c>
      <c r="E85" s="19">
        <v>3</v>
      </c>
      <c r="F85" s="8">
        <v>913.50998490676284</v>
      </c>
      <c r="G85" s="20">
        <v>91.35099849067629</v>
      </c>
      <c r="H85" s="21">
        <v>44.176898526436396</v>
      </c>
      <c r="I85" s="20">
        <v>40.015805483224867</v>
      </c>
      <c r="J85" s="22">
        <v>24.666776915501913</v>
      </c>
      <c r="K85">
        <v>91.350999999999999</v>
      </c>
      <c r="L85">
        <v>280.26513119725018</v>
      </c>
    </row>
    <row r="86" spans="1:15" x14ac:dyDescent="0.15">
      <c r="A86" s="17" t="s">
        <v>21</v>
      </c>
      <c r="B86" s="18">
        <v>1</v>
      </c>
      <c r="C86" s="17">
        <v>9</v>
      </c>
      <c r="D86" s="17">
        <v>1</v>
      </c>
      <c r="E86" s="19">
        <v>4</v>
      </c>
      <c r="F86" s="8">
        <v>440.37597183098586</v>
      </c>
      <c r="G86" s="20">
        <v>44.037597183098583</v>
      </c>
      <c r="H86" s="21">
        <v>30.900479490023105</v>
      </c>
      <c r="I86" s="20">
        <v>19.532454108843819</v>
      </c>
      <c r="J86" s="22">
        <v>12.693613456301696</v>
      </c>
      <c r="K86">
        <v>44.037999999999997</v>
      </c>
      <c r="L86">
        <v>400.90376493028748</v>
      </c>
    </row>
    <row r="87" spans="1:15" x14ac:dyDescent="0.15">
      <c r="A87" s="17" t="s">
        <v>21</v>
      </c>
      <c r="B87" s="18">
        <v>1</v>
      </c>
      <c r="C87" s="17">
        <v>9</v>
      </c>
      <c r="D87" s="17">
        <v>1</v>
      </c>
      <c r="E87" s="19">
        <v>5</v>
      </c>
      <c r="F87" s="8">
        <v>840.02134027268744</v>
      </c>
      <c r="G87" s="20">
        <v>84.002134027268738</v>
      </c>
      <c r="H87" s="21">
        <v>63.090689414421696</v>
      </c>
      <c r="I87" s="20">
        <v>43.460684210378695</v>
      </c>
      <c r="J87" s="22">
        <v>36.207941215870449</v>
      </c>
      <c r="K87">
        <v>84.001999999999995</v>
      </c>
      <c r="L87">
        <v>217.04840360943788</v>
      </c>
    </row>
    <row r="88" spans="1:15" x14ac:dyDescent="0.15">
      <c r="A88" s="17" t="s">
        <v>21</v>
      </c>
      <c r="B88" s="18">
        <v>1</v>
      </c>
      <c r="C88" s="17">
        <v>9</v>
      </c>
      <c r="D88" s="17">
        <v>2</v>
      </c>
      <c r="E88" s="19">
        <v>1</v>
      </c>
      <c r="F88" s="8">
        <v>542.68969418990048</v>
      </c>
      <c r="G88" s="20">
        <v>54.268969418990046</v>
      </c>
      <c r="H88" s="21">
        <v>23.253286249120411</v>
      </c>
      <c r="I88" s="20">
        <v>21.002633740136364</v>
      </c>
      <c r="J88" s="22">
        <v>11.282430363413287</v>
      </c>
      <c r="K88">
        <v>54.269000000000005</v>
      </c>
      <c r="L88">
        <v>419.57655383368035</v>
      </c>
      <c r="M88">
        <v>64.228929503459213</v>
      </c>
      <c r="N88">
        <v>642.28929503459199</v>
      </c>
      <c r="O88">
        <v>430.34484110617251</v>
      </c>
    </row>
    <row r="89" spans="1:15" x14ac:dyDescent="0.15">
      <c r="A89" s="17" t="s">
        <v>21</v>
      </c>
      <c r="B89" s="18">
        <v>1</v>
      </c>
      <c r="C89" s="17">
        <v>9</v>
      </c>
      <c r="D89" s="17">
        <v>2</v>
      </c>
      <c r="E89" s="19">
        <v>2</v>
      </c>
      <c r="F89" s="8">
        <v>264.55398848387745</v>
      </c>
      <c r="G89" s="20">
        <v>26.455398848387745</v>
      </c>
      <c r="H89" s="21">
        <v>29.193354237245853</v>
      </c>
      <c r="I89" s="20">
        <v>11.525938213895136</v>
      </c>
      <c r="J89" s="22">
        <v>12.658914623210903</v>
      </c>
      <c r="K89">
        <v>26.454999999999998</v>
      </c>
      <c r="L89">
        <v>1218.2952182952183</v>
      </c>
    </row>
    <row r="90" spans="1:15" x14ac:dyDescent="0.15">
      <c r="A90" s="17" t="s">
        <v>21</v>
      </c>
      <c r="B90" s="18">
        <v>1</v>
      </c>
      <c r="C90" s="17">
        <v>9</v>
      </c>
      <c r="D90" s="17">
        <v>2</v>
      </c>
      <c r="E90" s="19">
        <v>3</v>
      </c>
      <c r="F90" s="8">
        <v>194.24236175585119</v>
      </c>
      <c r="G90" s="20">
        <v>19.424236175585119</v>
      </c>
      <c r="H90" s="21">
        <v>23.507862339319328</v>
      </c>
      <c r="I90" s="20">
        <v>8.9727193953859405</v>
      </c>
      <c r="J90" s="22">
        <v>11.010245563304702</v>
      </c>
      <c r="K90">
        <v>19.423999999999999</v>
      </c>
      <c r="L90">
        <v>167.06136738056014</v>
      </c>
    </row>
    <row r="91" spans="1:15" x14ac:dyDescent="0.15">
      <c r="A91" s="17" t="s">
        <v>21</v>
      </c>
      <c r="B91" s="18">
        <v>1</v>
      </c>
      <c r="C91" s="17">
        <v>9</v>
      </c>
      <c r="D91" s="17">
        <v>2</v>
      </c>
      <c r="E91" s="19">
        <v>4</v>
      </c>
      <c r="F91" s="8">
        <v>566.8676304390824</v>
      </c>
      <c r="G91" s="20">
        <v>56.686763043908243</v>
      </c>
      <c r="H91" s="21">
        <v>34.936021467757151</v>
      </c>
      <c r="I91" s="20">
        <v>29.288281338458859</v>
      </c>
      <c r="J91" s="22">
        <v>21.175887219287517</v>
      </c>
      <c r="K91">
        <v>56.686999999999998</v>
      </c>
      <c r="L91">
        <v>452.13188208936793</v>
      </c>
    </row>
    <row r="92" spans="1:15" x14ac:dyDescent="0.15">
      <c r="A92" s="17" t="s">
        <v>21</v>
      </c>
      <c r="B92" s="18">
        <v>1</v>
      </c>
      <c r="C92" s="17">
        <v>9</v>
      </c>
      <c r="D92" s="17">
        <v>2</v>
      </c>
      <c r="E92" s="19">
        <v>5</v>
      </c>
      <c r="F92" s="8">
        <v>501.66316598528215</v>
      </c>
      <c r="G92" s="20">
        <v>50.166316598528212</v>
      </c>
      <c r="H92" s="21">
        <v>45.036239669796892</v>
      </c>
      <c r="I92" s="20">
        <v>22.196234047950341</v>
      </c>
      <c r="J92" s="22">
        <v>22.13923772376473</v>
      </c>
      <c r="K92">
        <v>50.166000000000004</v>
      </c>
      <c r="L92">
        <v>954.38145357413373</v>
      </c>
    </row>
    <row r="93" spans="1:15" x14ac:dyDescent="0.15">
      <c r="A93" s="17" t="s">
        <v>22</v>
      </c>
      <c r="B93" s="18">
        <v>1</v>
      </c>
      <c r="C93" s="17">
        <v>10</v>
      </c>
      <c r="D93" s="17">
        <v>1</v>
      </c>
      <c r="E93" s="19">
        <v>1</v>
      </c>
      <c r="F93" s="8">
        <v>111.80811913591694</v>
      </c>
      <c r="G93" s="20">
        <v>11.180811913591693</v>
      </c>
      <c r="H93" s="21">
        <v>10.344957203805073</v>
      </c>
      <c r="I93" s="20">
        <v>6.7597767477537092</v>
      </c>
      <c r="J93" s="22">
        <v>6.6598188144752655</v>
      </c>
      <c r="K93">
        <v>11.181000000000001</v>
      </c>
      <c r="L93">
        <v>29.51435470888114</v>
      </c>
      <c r="M93">
        <v>2.6070149070707243</v>
      </c>
      <c r="N93">
        <v>26.070149070707242</v>
      </c>
      <c r="O93">
        <v>16.436684201482976</v>
      </c>
    </row>
    <row r="94" spans="1:15" x14ac:dyDescent="0.15">
      <c r="A94" s="17" t="s">
        <v>22</v>
      </c>
      <c r="B94" s="18">
        <v>1</v>
      </c>
      <c r="C94" s="17">
        <v>10</v>
      </c>
      <c r="D94" s="17">
        <v>1</v>
      </c>
      <c r="E94" s="19">
        <v>2</v>
      </c>
      <c r="F94" s="8">
        <v>113.0365724954318</v>
      </c>
      <c r="G94" s="20">
        <v>11.30365724954318</v>
      </c>
      <c r="H94" s="21">
        <v>15.69742831807639</v>
      </c>
      <c r="I94" s="20">
        <v>6.5091656392723021</v>
      </c>
      <c r="J94" s="22">
        <v>9.3885931694308447</v>
      </c>
      <c r="K94">
        <v>11.304</v>
      </c>
      <c r="L94">
        <v>7.2983014861995752</v>
      </c>
    </row>
    <row r="95" spans="1:15" x14ac:dyDescent="0.15">
      <c r="A95" s="17" t="s">
        <v>22</v>
      </c>
      <c r="B95" s="18">
        <v>1</v>
      </c>
      <c r="C95" s="17">
        <v>10</v>
      </c>
      <c r="D95" s="17">
        <v>1</v>
      </c>
      <c r="E95" s="19">
        <v>3</v>
      </c>
      <c r="F95" s="8">
        <v>16.913806754596322</v>
      </c>
      <c r="G95" s="20">
        <v>1.6913806754596323</v>
      </c>
      <c r="H95" s="21">
        <v>2.998000189050571</v>
      </c>
      <c r="I95" s="20">
        <v>0.92638346010061934</v>
      </c>
      <c r="J95" s="22">
        <v>1.7420679628731783</v>
      </c>
      <c r="K95">
        <v>1.6910000000000001</v>
      </c>
      <c r="L95">
        <v>32.52513305736251</v>
      </c>
    </row>
    <row r="96" spans="1:15" x14ac:dyDescent="0.15">
      <c r="A96" s="17" t="s">
        <v>22</v>
      </c>
      <c r="B96" s="18">
        <v>1</v>
      </c>
      <c r="C96" s="17">
        <v>10</v>
      </c>
      <c r="D96" s="17">
        <v>1</v>
      </c>
      <c r="E96" s="19">
        <v>4</v>
      </c>
      <c r="F96" s="8">
        <v>5.6914477704278301</v>
      </c>
      <c r="G96" s="20">
        <v>0.56914477704278299</v>
      </c>
      <c r="H96" s="21">
        <v>0.62817835879477069</v>
      </c>
      <c r="I96" s="20">
        <v>0.27754864843278282</v>
      </c>
      <c r="J96" s="22">
        <v>0.29735173216819166</v>
      </c>
      <c r="K96">
        <v>0.56900000000000006</v>
      </c>
      <c r="L96">
        <v>48.330404217926187</v>
      </c>
    </row>
    <row r="97" spans="1:15" x14ac:dyDescent="0.15">
      <c r="A97" s="17" t="s">
        <v>22</v>
      </c>
      <c r="B97" s="18">
        <v>1</v>
      </c>
      <c r="C97" s="17">
        <v>10</v>
      </c>
      <c r="D97" s="17">
        <v>1</v>
      </c>
      <c r="E97" s="19">
        <v>5</v>
      </c>
      <c r="F97" s="8">
        <v>65.053131267224288</v>
      </c>
      <c r="G97" s="20">
        <v>6.5053131267224291</v>
      </c>
      <c r="H97" s="21">
        <v>10.599103828774167</v>
      </c>
      <c r="I97" s="20">
        <v>3.2701844874605825</v>
      </c>
      <c r="J97" s="22">
        <v>5.428410232356021</v>
      </c>
      <c r="K97">
        <v>6.5049999999999999</v>
      </c>
      <c r="L97">
        <v>12.682551883166795</v>
      </c>
    </row>
    <row r="98" spans="1:15" x14ac:dyDescent="0.15">
      <c r="A98" s="17" t="s">
        <v>22</v>
      </c>
      <c r="B98" s="18">
        <v>1</v>
      </c>
      <c r="C98" s="17">
        <v>10</v>
      </c>
      <c r="D98" s="17">
        <v>2</v>
      </c>
      <c r="E98" s="19">
        <v>1</v>
      </c>
      <c r="F98" s="8">
        <v>60.986428521704532</v>
      </c>
      <c r="G98" s="20">
        <v>6.0986428521704532</v>
      </c>
      <c r="H98" s="21">
        <v>10.986643781819456</v>
      </c>
      <c r="I98" s="20">
        <v>2.8420155463699777</v>
      </c>
      <c r="J98" s="22">
        <v>5.0992836551380298</v>
      </c>
      <c r="K98">
        <v>6.0990000000000002</v>
      </c>
      <c r="L98">
        <v>0</v>
      </c>
      <c r="M98">
        <v>3.7532837328924415</v>
      </c>
      <c r="N98">
        <v>37.532837328924415</v>
      </c>
      <c r="O98">
        <v>56.496732928358128</v>
      </c>
    </row>
    <row r="99" spans="1:15" x14ac:dyDescent="0.15">
      <c r="A99" s="17" t="s">
        <v>22</v>
      </c>
      <c r="B99" s="18">
        <v>1</v>
      </c>
      <c r="C99" s="17">
        <v>10</v>
      </c>
      <c r="D99" s="17">
        <v>2</v>
      </c>
      <c r="E99" s="19">
        <v>2</v>
      </c>
      <c r="F99" s="8">
        <v>8.250578947368421</v>
      </c>
      <c r="G99" s="20">
        <v>0.8250578947368421</v>
      </c>
      <c r="H99" s="21">
        <v>2.1852466016445478</v>
      </c>
      <c r="I99" s="20">
        <v>0.51072990386280037</v>
      </c>
      <c r="J99" s="22">
        <v>1.4370615680297569</v>
      </c>
      <c r="K99">
        <v>0.82499999999999996</v>
      </c>
      <c r="L99">
        <v>133.33333333333337</v>
      </c>
    </row>
    <row r="100" spans="1:15" x14ac:dyDescent="0.15">
      <c r="A100" s="17" t="s">
        <v>22</v>
      </c>
      <c r="B100" s="18">
        <v>1</v>
      </c>
      <c r="C100" s="17">
        <v>10</v>
      </c>
      <c r="D100" s="17">
        <v>2</v>
      </c>
      <c r="E100" s="19">
        <v>3</v>
      </c>
      <c r="F100" s="8">
        <v>83.549290079313479</v>
      </c>
      <c r="G100" s="20">
        <v>8.3549290079313483</v>
      </c>
      <c r="H100" s="21">
        <v>11.056121406690881</v>
      </c>
      <c r="I100" s="20">
        <v>4.0168349483398815</v>
      </c>
      <c r="J100" s="22">
        <v>5.2485317443029613</v>
      </c>
      <c r="K100">
        <v>8.3550000000000004</v>
      </c>
      <c r="L100">
        <v>0</v>
      </c>
    </row>
    <row r="101" spans="1:15" x14ac:dyDescent="0.15">
      <c r="A101" s="17" t="s">
        <v>22</v>
      </c>
      <c r="B101" s="18">
        <v>1</v>
      </c>
      <c r="C101" s="17">
        <v>10</v>
      </c>
      <c r="D101" s="17">
        <v>2</v>
      </c>
      <c r="E101" s="19">
        <v>4</v>
      </c>
      <c r="F101" s="8">
        <v>105.04587379679144</v>
      </c>
      <c r="G101" s="20">
        <v>10.504587379679144</v>
      </c>
      <c r="H101" s="21">
        <v>15.601593746857811</v>
      </c>
      <c r="I101" s="20">
        <v>4.5034682461520017</v>
      </c>
      <c r="J101" s="22">
        <v>6.8391901187523843</v>
      </c>
      <c r="K101">
        <v>10.505000000000001</v>
      </c>
      <c r="L101">
        <v>10.471204188481678</v>
      </c>
    </row>
    <row r="102" spans="1:15" x14ac:dyDescent="0.15">
      <c r="A102" s="17" t="s">
        <v>22</v>
      </c>
      <c r="B102" s="18">
        <v>1</v>
      </c>
      <c r="C102" s="17">
        <v>10</v>
      </c>
      <c r="D102" s="17">
        <v>2</v>
      </c>
      <c r="E102" s="19">
        <v>5</v>
      </c>
      <c r="F102" s="8">
        <v>6.2674114521841799</v>
      </c>
      <c r="G102" s="20">
        <v>0.62674114521841795</v>
      </c>
      <c r="H102" s="21">
        <v>1.5296215989907758</v>
      </c>
      <c r="I102" s="20">
        <v>0.3417069038705946</v>
      </c>
      <c r="J102" s="22">
        <v>0.89670526218976487</v>
      </c>
      <c r="K102">
        <v>0.627</v>
      </c>
      <c r="L102">
        <v>43.859649122807028</v>
      </c>
    </row>
    <row r="103" spans="1:15" x14ac:dyDescent="0.15">
      <c r="A103" s="17" t="s">
        <v>23</v>
      </c>
      <c r="B103" s="18">
        <v>1</v>
      </c>
      <c r="C103" s="17">
        <v>11</v>
      </c>
      <c r="D103" s="17">
        <v>1</v>
      </c>
      <c r="E103" s="19">
        <v>1</v>
      </c>
      <c r="F103" s="8">
        <v>2.9466700563281991</v>
      </c>
      <c r="G103" s="20">
        <v>0.29466700563281989</v>
      </c>
      <c r="H103" s="21">
        <v>0.93181888910137634</v>
      </c>
      <c r="I103" s="20">
        <v>0.1039875255080297</v>
      </c>
      <c r="J103" s="22">
        <v>0.32883742885023182</v>
      </c>
      <c r="K103">
        <v>0.29499999999999998</v>
      </c>
      <c r="L103">
        <v>0</v>
      </c>
      <c r="M103">
        <v>0</v>
      </c>
      <c r="N103">
        <v>0</v>
      </c>
      <c r="O103">
        <v>0</v>
      </c>
    </row>
    <row r="104" spans="1:15" x14ac:dyDescent="0.15">
      <c r="A104" s="17" t="s">
        <v>23</v>
      </c>
      <c r="B104" s="18">
        <v>1</v>
      </c>
      <c r="C104" s="17">
        <v>11</v>
      </c>
      <c r="D104" s="17">
        <v>1</v>
      </c>
      <c r="E104" s="19">
        <v>2</v>
      </c>
      <c r="F104" s="8">
        <v>0</v>
      </c>
      <c r="G104" s="20">
        <v>0</v>
      </c>
      <c r="H104" s="21">
        <v>0</v>
      </c>
      <c r="I104" s="20">
        <v>0</v>
      </c>
      <c r="J104" s="22">
        <v>0</v>
      </c>
      <c r="K104">
        <v>0</v>
      </c>
      <c r="L104">
        <v>0</v>
      </c>
    </row>
    <row r="105" spans="1:15" x14ac:dyDescent="0.15">
      <c r="A105" s="17" t="s">
        <v>23</v>
      </c>
      <c r="B105" s="18">
        <v>1</v>
      </c>
      <c r="C105" s="17">
        <v>11</v>
      </c>
      <c r="D105" s="17">
        <v>1</v>
      </c>
      <c r="E105" s="19">
        <v>3</v>
      </c>
      <c r="F105" s="8">
        <v>0</v>
      </c>
      <c r="G105" s="20">
        <v>0</v>
      </c>
      <c r="H105" s="21">
        <v>0</v>
      </c>
      <c r="I105" s="20">
        <v>0</v>
      </c>
      <c r="J105" s="22">
        <v>0</v>
      </c>
      <c r="K105">
        <v>0</v>
      </c>
      <c r="L105">
        <v>0</v>
      </c>
    </row>
    <row r="106" spans="1:15" x14ac:dyDescent="0.15">
      <c r="A106" s="17" t="s">
        <v>23</v>
      </c>
      <c r="B106" s="18">
        <v>1</v>
      </c>
      <c r="C106" s="17">
        <v>11</v>
      </c>
      <c r="D106" s="17">
        <v>1</v>
      </c>
      <c r="E106" s="19">
        <v>4</v>
      </c>
      <c r="F106" s="8">
        <v>0</v>
      </c>
      <c r="G106" s="20">
        <v>0</v>
      </c>
      <c r="H106" s="21">
        <v>0</v>
      </c>
      <c r="I106" s="20">
        <v>0</v>
      </c>
      <c r="J106" s="22">
        <v>0</v>
      </c>
      <c r="K106">
        <v>0</v>
      </c>
      <c r="L106">
        <v>0</v>
      </c>
    </row>
    <row r="107" spans="1:15" x14ac:dyDescent="0.15">
      <c r="A107" s="17" t="s">
        <v>23</v>
      </c>
      <c r="B107" s="18">
        <v>1</v>
      </c>
      <c r="C107" s="17">
        <v>11</v>
      </c>
      <c r="D107" s="17">
        <v>1</v>
      </c>
      <c r="E107" s="19">
        <v>5</v>
      </c>
      <c r="F107" s="8">
        <v>0</v>
      </c>
      <c r="G107" s="20">
        <v>0</v>
      </c>
      <c r="H107" s="21">
        <v>0</v>
      </c>
      <c r="I107" s="20">
        <v>0</v>
      </c>
      <c r="J107" s="22">
        <v>0</v>
      </c>
      <c r="K107">
        <v>0</v>
      </c>
      <c r="L107">
        <v>0</v>
      </c>
    </row>
    <row r="108" spans="1:15" x14ac:dyDescent="0.15">
      <c r="A108" s="17" t="s">
        <v>23</v>
      </c>
      <c r="B108" s="18">
        <v>1</v>
      </c>
      <c r="C108" s="17">
        <v>11</v>
      </c>
      <c r="D108" s="17">
        <v>2</v>
      </c>
      <c r="E108" s="19">
        <v>1</v>
      </c>
      <c r="F108" s="8">
        <v>0</v>
      </c>
      <c r="G108" s="20">
        <v>0</v>
      </c>
      <c r="H108" s="21">
        <v>0</v>
      </c>
      <c r="I108" s="20">
        <v>0</v>
      </c>
      <c r="J108" s="22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15">
      <c r="A109" s="17" t="s">
        <v>23</v>
      </c>
      <c r="B109" s="18">
        <v>1</v>
      </c>
      <c r="C109" s="17">
        <v>11</v>
      </c>
      <c r="D109" s="17">
        <v>2</v>
      </c>
      <c r="E109" s="19">
        <v>2</v>
      </c>
      <c r="F109" s="8">
        <v>0</v>
      </c>
      <c r="G109" s="20">
        <v>0</v>
      </c>
      <c r="H109" s="21">
        <v>0</v>
      </c>
      <c r="I109" s="20">
        <v>0</v>
      </c>
      <c r="J109" s="22">
        <v>0</v>
      </c>
      <c r="K109">
        <v>0</v>
      </c>
      <c r="L109">
        <v>0</v>
      </c>
    </row>
    <row r="110" spans="1:15" x14ac:dyDescent="0.15">
      <c r="A110" s="17" t="s">
        <v>23</v>
      </c>
      <c r="B110" s="18">
        <v>1</v>
      </c>
      <c r="C110" s="17">
        <v>11</v>
      </c>
      <c r="D110" s="17">
        <v>2</v>
      </c>
      <c r="E110" s="19">
        <v>3</v>
      </c>
      <c r="F110" s="8">
        <v>0</v>
      </c>
      <c r="G110" s="20">
        <v>0</v>
      </c>
      <c r="H110" s="21">
        <v>0</v>
      </c>
      <c r="I110" s="20">
        <v>0</v>
      </c>
      <c r="J110" s="22">
        <v>0</v>
      </c>
      <c r="K110">
        <v>0</v>
      </c>
      <c r="L110">
        <v>0</v>
      </c>
    </row>
    <row r="111" spans="1:15" x14ac:dyDescent="0.15">
      <c r="A111" s="17" t="s">
        <v>23</v>
      </c>
      <c r="B111" s="18">
        <v>1</v>
      </c>
      <c r="C111" s="17">
        <v>11</v>
      </c>
      <c r="D111" s="17">
        <v>2</v>
      </c>
      <c r="E111" s="19">
        <v>4</v>
      </c>
      <c r="F111" s="8">
        <v>0</v>
      </c>
      <c r="G111" s="20">
        <v>0</v>
      </c>
      <c r="H111" s="21">
        <v>0</v>
      </c>
      <c r="I111" s="20">
        <v>0</v>
      </c>
      <c r="J111" s="22">
        <v>0</v>
      </c>
      <c r="K111">
        <v>0</v>
      </c>
      <c r="L111">
        <v>0</v>
      </c>
    </row>
    <row r="112" spans="1:15" x14ac:dyDescent="0.15">
      <c r="A112" s="17" t="s">
        <v>23</v>
      </c>
      <c r="B112" s="18">
        <v>1</v>
      </c>
      <c r="C112" s="17">
        <v>11</v>
      </c>
      <c r="D112" s="17">
        <v>2</v>
      </c>
      <c r="E112" s="19">
        <v>5</v>
      </c>
      <c r="F112" s="8">
        <v>0</v>
      </c>
      <c r="G112" s="20">
        <v>0</v>
      </c>
      <c r="H112" s="21">
        <v>0</v>
      </c>
      <c r="I112" s="20">
        <v>0</v>
      </c>
      <c r="J112" s="22">
        <v>0</v>
      </c>
      <c r="K112">
        <v>0</v>
      </c>
      <c r="L112">
        <v>0</v>
      </c>
    </row>
    <row r="113" spans="1:15" x14ac:dyDescent="0.15">
      <c r="A113" s="17" t="s">
        <v>24</v>
      </c>
      <c r="B113" s="18">
        <v>1</v>
      </c>
      <c r="C113" s="17">
        <v>12</v>
      </c>
      <c r="D113" s="17">
        <v>1</v>
      </c>
      <c r="E113" s="19">
        <v>1</v>
      </c>
      <c r="F113" s="8">
        <v>367.6970782924962</v>
      </c>
      <c r="G113" s="20">
        <v>36.769707829249619</v>
      </c>
      <c r="H113" s="21">
        <v>48.320237493961862</v>
      </c>
      <c r="I113" s="20">
        <v>14.006177473492096</v>
      </c>
      <c r="J113" s="22">
        <v>18.960101392140849</v>
      </c>
      <c r="K113">
        <v>36.770000000000003</v>
      </c>
      <c r="L113">
        <v>753.12754963285283</v>
      </c>
      <c r="M113">
        <v>25.936834757881297</v>
      </c>
      <c r="N113">
        <v>259.36834757881303</v>
      </c>
      <c r="O113">
        <v>294.1320809816246</v>
      </c>
    </row>
    <row r="114" spans="1:15" x14ac:dyDescent="0.15">
      <c r="A114" s="17" t="s">
        <v>24</v>
      </c>
      <c r="B114" s="18">
        <v>1</v>
      </c>
      <c r="C114" s="17">
        <v>12</v>
      </c>
      <c r="D114" s="17">
        <v>1</v>
      </c>
      <c r="E114" s="19">
        <v>2</v>
      </c>
      <c r="F114" s="8">
        <v>701.47636303501963</v>
      </c>
      <c r="G114" s="20">
        <v>70.147636303501969</v>
      </c>
      <c r="H114" s="21">
        <v>51.461448353098874</v>
      </c>
      <c r="I114" s="20">
        <v>35.790911403579067</v>
      </c>
      <c r="J114" s="22">
        <v>25.50789944001415</v>
      </c>
      <c r="K114">
        <v>70.147999999999996</v>
      </c>
      <c r="L114">
        <v>110.55197582254662</v>
      </c>
    </row>
    <row r="115" spans="1:15" x14ac:dyDescent="0.15">
      <c r="A115" s="17" t="s">
        <v>24</v>
      </c>
      <c r="B115" s="18">
        <v>1</v>
      </c>
      <c r="C115" s="17">
        <v>12</v>
      </c>
      <c r="D115" s="17">
        <v>1</v>
      </c>
      <c r="E115" s="19">
        <v>3</v>
      </c>
      <c r="F115" s="8">
        <v>1082.1228256603038</v>
      </c>
      <c r="G115" s="20">
        <v>108.21228256603038</v>
      </c>
      <c r="H115" s="21">
        <v>39.436909449248624</v>
      </c>
      <c r="I115" s="20">
        <v>51.49032186415711</v>
      </c>
      <c r="J115" s="22">
        <v>21.688140699898128</v>
      </c>
      <c r="K115">
        <v>108.21199999999999</v>
      </c>
      <c r="L115">
        <v>306.98998262669585</v>
      </c>
    </row>
    <row r="116" spans="1:15" x14ac:dyDescent="0.15">
      <c r="A116" s="17" t="s">
        <v>24</v>
      </c>
      <c r="B116" s="18">
        <v>1</v>
      </c>
      <c r="C116" s="17">
        <v>12</v>
      </c>
      <c r="D116" s="17">
        <v>1</v>
      </c>
      <c r="E116" s="19">
        <v>4</v>
      </c>
      <c r="F116" s="8">
        <v>1062.4886096695166</v>
      </c>
      <c r="G116" s="20">
        <v>106.24886096695165</v>
      </c>
      <c r="H116" s="21">
        <v>24.373128055760471</v>
      </c>
      <c r="I116" s="20">
        <v>49.062051538531321</v>
      </c>
      <c r="J116" s="22">
        <v>13.633281621940359</v>
      </c>
      <c r="K116">
        <v>106.249</v>
      </c>
      <c r="L116">
        <v>43.223936225282117</v>
      </c>
    </row>
    <row r="117" spans="1:15" x14ac:dyDescent="0.15">
      <c r="A117" s="17" t="s">
        <v>24</v>
      </c>
      <c r="B117" s="18">
        <v>1</v>
      </c>
      <c r="C117" s="17">
        <v>12</v>
      </c>
      <c r="D117" s="17">
        <v>1</v>
      </c>
      <c r="E117" s="19">
        <v>5</v>
      </c>
      <c r="F117" s="8">
        <v>885.1891320810098</v>
      </c>
      <c r="G117" s="20">
        <v>88.518913208100983</v>
      </c>
      <c r="H117" s="21">
        <v>49.641893124204593</v>
      </c>
      <c r="I117" s="20">
        <v>45.985898191286388</v>
      </c>
      <c r="J117" s="22">
        <v>28.639173287803324</v>
      </c>
      <c r="K117">
        <v>88.519000000000005</v>
      </c>
      <c r="L117">
        <v>82.948293586687612</v>
      </c>
    </row>
    <row r="118" spans="1:15" x14ac:dyDescent="0.15">
      <c r="A118" s="17" t="s">
        <v>24</v>
      </c>
      <c r="B118" s="18">
        <v>1</v>
      </c>
      <c r="C118" s="17">
        <v>12</v>
      </c>
      <c r="D118" s="17">
        <v>2</v>
      </c>
      <c r="E118" s="19">
        <v>1</v>
      </c>
      <c r="F118" s="8">
        <v>376.62677177017287</v>
      </c>
      <c r="G118" s="20">
        <v>37.662677177017287</v>
      </c>
      <c r="H118" s="21">
        <v>25.952214833449435</v>
      </c>
      <c r="I118" s="20">
        <v>20.523751044681283</v>
      </c>
      <c r="J118" s="22">
        <v>14.91984216144621</v>
      </c>
      <c r="K118">
        <v>37.662999999999997</v>
      </c>
      <c r="L118">
        <v>670.28648806520994</v>
      </c>
      <c r="M118">
        <v>30.295895716719123</v>
      </c>
      <c r="N118">
        <v>302.95895716719122</v>
      </c>
      <c r="O118">
        <v>205.4030766992133</v>
      </c>
    </row>
    <row r="119" spans="1:15" x14ac:dyDescent="0.15">
      <c r="A119" s="17" t="s">
        <v>24</v>
      </c>
      <c r="B119" s="18">
        <v>1</v>
      </c>
      <c r="C119" s="17">
        <v>12</v>
      </c>
      <c r="D119" s="17">
        <v>2</v>
      </c>
      <c r="E119" s="19">
        <v>2</v>
      </c>
      <c r="F119" s="8">
        <v>758.94297948693088</v>
      </c>
      <c r="G119" s="20">
        <v>75.894297948693094</v>
      </c>
      <c r="H119" s="21">
        <v>32.500222456586435</v>
      </c>
      <c r="I119" s="20">
        <v>39.132249133994279</v>
      </c>
      <c r="J119" s="22">
        <v>21.774426781102743</v>
      </c>
      <c r="K119">
        <v>75.894000000000005</v>
      </c>
      <c r="L119">
        <v>208.71215115819433</v>
      </c>
    </row>
    <row r="120" spans="1:15" x14ac:dyDescent="0.15">
      <c r="A120" s="17" t="s">
        <v>24</v>
      </c>
      <c r="B120" s="18">
        <v>1</v>
      </c>
      <c r="C120" s="17">
        <v>12</v>
      </c>
      <c r="D120" s="17">
        <v>2</v>
      </c>
      <c r="E120" s="19">
        <v>3</v>
      </c>
      <c r="F120" s="8">
        <v>324.27431714587942</v>
      </c>
      <c r="G120" s="20">
        <v>32.427431714587939</v>
      </c>
      <c r="H120" s="21">
        <v>36.21829743479762</v>
      </c>
      <c r="I120" s="20">
        <v>14.794605018460043</v>
      </c>
      <c r="J120" s="22">
        <v>18.682909426081345</v>
      </c>
      <c r="K120">
        <v>32.427</v>
      </c>
      <c r="L120">
        <v>205.23020939340677</v>
      </c>
    </row>
    <row r="121" spans="1:15" x14ac:dyDescent="0.15">
      <c r="A121" s="17" t="s">
        <v>24</v>
      </c>
      <c r="B121" s="18">
        <v>1</v>
      </c>
      <c r="C121" s="17">
        <v>12</v>
      </c>
      <c r="D121" s="17">
        <v>2</v>
      </c>
      <c r="E121" s="19">
        <v>4</v>
      </c>
      <c r="F121" s="8">
        <v>760.96498311517689</v>
      </c>
      <c r="G121" s="20">
        <v>76.096498311517692</v>
      </c>
      <c r="H121" s="21">
        <v>30.013885123110345</v>
      </c>
      <c r="I121" s="20">
        <v>39.478454069137605</v>
      </c>
      <c r="J121" s="22">
        <v>23.494052641460776</v>
      </c>
      <c r="K121">
        <v>76.096000000000004</v>
      </c>
      <c r="L121">
        <v>211.77197224558452</v>
      </c>
    </row>
    <row r="122" spans="1:15" x14ac:dyDescent="0.15">
      <c r="A122" s="17" t="s">
        <v>24</v>
      </c>
      <c r="B122" s="18">
        <v>1</v>
      </c>
      <c r="C122" s="17">
        <v>12</v>
      </c>
      <c r="D122" s="17">
        <v>2</v>
      </c>
      <c r="E122" s="19">
        <v>5</v>
      </c>
      <c r="F122" s="8">
        <v>618.39270800288398</v>
      </c>
      <c r="G122" s="20">
        <v>61.839270800288396</v>
      </c>
      <c r="H122" s="21">
        <v>37.675502709867843</v>
      </c>
      <c r="I122" s="20">
        <v>31.103137199228911</v>
      </c>
      <c r="J122" s="22">
        <v>22.985489236246785</v>
      </c>
      <c r="K122">
        <v>61.838999999999999</v>
      </c>
      <c r="L122">
        <v>218.79396497356041</v>
      </c>
    </row>
    <row r="123" spans="1:15" x14ac:dyDescent="0.15">
      <c r="A123" s="17" t="s">
        <v>46</v>
      </c>
      <c r="B123" s="23">
        <v>2</v>
      </c>
      <c r="C123" s="24">
        <v>1</v>
      </c>
      <c r="D123" s="25">
        <v>1</v>
      </c>
      <c r="E123" s="26">
        <v>1</v>
      </c>
      <c r="F123" s="8">
        <v>0</v>
      </c>
      <c r="G123" s="20">
        <v>0</v>
      </c>
      <c r="H123" s="21">
        <v>0</v>
      </c>
      <c r="I123" s="20">
        <v>0</v>
      </c>
      <c r="J123" s="22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15">
      <c r="A124" s="17" t="s">
        <v>46</v>
      </c>
      <c r="B124" s="23">
        <v>2</v>
      </c>
      <c r="C124" s="24">
        <v>1</v>
      </c>
      <c r="D124" s="25">
        <v>1</v>
      </c>
      <c r="E124" s="26">
        <v>2</v>
      </c>
      <c r="F124" s="8">
        <v>0</v>
      </c>
      <c r="G124" s="20">
        <v>0</v>
      </c>
      <c r="H124" s="21">
        <v>0</v>
      </c>
      <c r="I124" s="20">
        <v>0</v>
      </c>
      <c r="J124" s="22">
        <v>0</v>
      </c>
      <c r="K124">
        <v>0</v>
      </c>
      <c r="L124">
        <v>0</v>
      </c>
    </row>
    <row r="125" spans="1:15" x14ac:dyDescent="0.15">
      <c r="A125" s="17" t="s">
        <v>46</v>
      </c>
      <c r="B125" s="23">
        <v>2</v>
      </c>
      <c r="C125" s="24">
        <v>1</v>
      </c>
      <c r="D125" s="25">
        <v>1</v>
      </c>
      <c r="E125" s="26">
        <v>3</v>
      </c>
      <c r="F125" s="8">
        <v>0</v>
      </c>
      <c r="G125" s="20">
        <v>0</v>
      </c>
      <c r="H125" s="21">
        <v>0</v>
      </c>
      <c r="I125" s="20">
        <v>0</v>
      </c>
      <c r="J125" s="22">
        <v>0</v>
      </c>
      <c r="K125">
        <v>0</v>
      </c>
      <c r="L125">
        <v>0</v>
      </c>
    </row>
    <row r="126" spans="1:15" x14ac:dyDescent="0.15">
      <c r="A126" s="17" t="s">
        <v>46</v>
      </c>
      <c r="B126" s="23">
        <v>2</v>
      </c>
      <c r="C126" s="24">
        <v>1</v>
      </c>
      <c r="D126" s="25">
        <v>1</v>
      </c>
      <c r="E126" s="26">
        <v>4</v>
      </c>
      <c r="F126" s="8">
        <v>0</v>
      </c>
      <c r="G126" s="20">
        <v>0</v>
      </c>
      <c r="H126" s="21">
        <v>0</v>
      </c>
      <c r="I126" s="20">
        <v>0</v>
      </c>
      <c r="J126" s="22">
        <v>0</v>
      </c>
      <c r="K126">
        <v>0</v>
      </c>
      <c r="L126">
        <v>0</v>
      </c>
    </row>
    <row r="127" spans="1:15" x14ac:dyDescent="0.15">
      <c r="A127" s="17" t="s">
        <v>46</v>
      </c>
      <c r="B127" s="23">
        <v>2</v>
      </c>
      <c r="C127" s="24">
        <v>1</v>
      </c>
      <c r="D127" s="25">
        <v>1</v>
      </c>
      <c r="E127" s="26">
        <v>5</v>
      </c>
      <c r="F127" s="8">
        <v>0</v>
      </c>
      <c r="G127" s="20">
        <v>0</v>
      </c>
      <c r="H127" s="21">
        <v>0</v>
      </c>
      <c r="I127" s="20">
        <v>0</v>
      </c>
      <c r="J127" s="22">
        <v>0</v>
      </c>
      <c r="K127">
        <v>0</v>
      </c>
      <c r="L127">
        <v>0</v>
      </c>
    </row>
    <row r="128" spans="1:15" x14ac:dyDescent="0.15">
      <c r="A128" s="17" t="s">
        <v>46</v>
      </c>
      <c r="B128" s="23">
        <v>2</v>
      </c>
      <c r="C128" s="24">
        <v>1</v>
      </c>
      <c r="D128" s="25">
        <v>2</v>
      </c>
      <c r="E128" s="26">
        <v>1</v>
      </c>
      <c r="F128" s="8">
        <v>0</v>
      </c>
      <c r="G128" s="20">
        <v>0</v>
      </c>
      <c r="H128" s="21">
        <v>0</v>
      </c>
      <c r="I128" s="20">
        <v>0</v>
      </c>
      <c r="J128" s="22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15">
      <c r="A129" s="17" t="s">
        <v>46</v>
      </c>
      <c r="B129" s="23">
        <v>2</v>
      </c>
      <c r="C129" s="24">
        <v>1</v>
      </c>
      <c r="D129" s="25">
        <v>2</v>
      </c>
      <c r="E129" s="26">
        <v>2</v>
      </c>
      <c r="F129" s="8">
        <v>0</v>
      </c>
      <c r="G129" s="20">
        <v>0</v>
      </c>
      <c r="H129" s="21">
        <v>0</v>
      </c>
      <c r="I129" s="20">
        <v>0</v>
      </c>
      <c r="J129" s="22">
        <v>0</v>
      </c>
      <c r="K129">
        <v>0</v>
      </c>
      <c r="L129">
        <v>0</v>
      </c>
    </row>
    <row r="130" spans="1:15" x14ac:dyDescent="0.15">
      <c r="A130" s="17" t="s">
        <v>46</v>
      </c>
      <c r="B130" s="23">
        <v>2</v>
      </c>
      <c r="C130" s="24">
        <v>1</v>
      </c>
      <c r="D130" s="25">
        <v>2</v>
      </c>
      <c r="E130" s="26">
        <v>3</v>
      </c>
      <c r="F130" s="8">
        <v>0</v>
      </c>
      <c r="G130" s="20">
        <v>0</v>
      </c>
      <c r="H130" s="21">
        <v>0</v>
      </c>
      <c r="I130" s="20">
        <v>0</v>
      </c>
      <c r="J130" s="22">
        <v>0</v>
      </c>
      <c r="K130">
        <v>0</v>
      </c>
      <c r="L130">
        <v>0</v>
      </c>
    </row>
    <row r="131" spans="1:15" x14ac:dyDescent="0.15">
      <c r="A131" s="17" t="s">
        <v>46</v>
      </c>
      <c r="B131" s="23">
        <v>2</v>
      </c>
      <c r="C131" s="24">
        <v>1</v>
      </c>
      <c r="D131" s="25">
        <v>2</v>
      </c>
      <c r="E131" s="26">
        <v>4</v>
      </c>
      <c r="F131" s="8">
        <v>0</v>
      </c>
      <c r="G131" s="20">
        <v>0</v>
      </c>
      <c r="H131" s="21">
        <v>0</v>
      </c>
      <c r="I131" s="20">
        <v>0</v>
      </c>
      <c r="J131" s="22">
        <v>0</v>
      </c>
      <c r="K131">
        <v>0</v>
      </c>
      <c r="L131">
        <v>0</v>
      </c>
    </row>
    <row r="132" spans="1:15" x14ac:dyDescent="0.15">
      <c r="A132" s="17" t="s">
        <v>46</v>
      </c>
      <c r="B132" s="23">
        <v>2</v>
      </c>
      <c r="C132" s="24">
        <v>1</v>
      </c>
      <c r="D132" s="25">
        <v>2</v>
      </c>
      <c r="E132" s="26">
        <v>5</v>
      </c>
      <c r="F132" s="8">
        <v>0</v>
      </c>
      <c r="G132" s="20">
        <v>0</v>
      </c>
      <c r="H132" s="21">
        <v>0</v>
      </c>
      <c r="I132" s="20">
        <v>0</v>
      </c>
      <c r="J132" s="22">
        <v>0</v>
      </c>
      <c r="K132">
        <v>0</v>
      </c>
      <c r="L132">
        <v>0</v>
      </c>
    </row>
    <row r="133" spans="1:15" x14ac:dyDescent="0.15">
      <c r="A133" s="17" t="s">
        <v>14</v>
      </c>
      <c r="B133" s="23">
        <v>2</v>
      </c>
      <c r="C133" s="24">
        <v>2</v>
      </c>
      <c r="D133" s="25">
        <v>1</v>
      </c>
      <c r="E133" s="26">
        <v>1</v>
      </c>
      <c r="F133" s="8">
        <v>0</v>
      </c>
      <c r="G133" s="20">
        <v>0</v>
      </c>
      <c r="H133" s="21">
        <v>0</v>
      </c>
      <c r="I133" s="20">
        <v>0</v>
      </c>
      <c r="J133" s="22">
        <v>0</v>
      </c>
      <c r="K133">
        <v>0</v>
      </c>
      <c r="L133">
        <v>0</v>
      </c>
    </row>
    <row r="134" spans="1:15" x14ac:dyDescent="0.15">
      <c r="A134" s="17" t="s">
        <v>14</v>
      </c>
      <c r="B134" s="23">
        <v>2</v>
      </c>
      <c r="C134" s="24">
        <v>2</v>
      </c>
      <c r="D134" s="25">
        <v>1</v>
      </c>
      <c r="E134" s="26">
        <v>2</v>
      </c>
      <c r="F134" s="8">
        <v>1.5568698543381889</v>
      </c>
      <c r="G134" s="20">
        <v>0.1556869854338189</v>
      </c>
      <c r="H134" s="21">
        <v>0.49232547601632531</v>
      </c>
      <c r="I134" s="20">
        <v>8.7841393240880611E-2</v>
      </c>
      <c r="J134" s="22">
        <v>0.27777887548370245</v>
      </c>
      <c r="K134">
        <v>0.156</v>
      </c>
      <c r="L134">
        <v>0</v>
      </c>
      <c r="M134">
        <v>0</v>
      </c>
      <c r="N134">
        <v>0</v>
      </c>
      <c r="O134">
        <v>0</v>
      </c>
    </row>
    <row r="135" spans="1:15" x14ac:dyDescent="0.15">
      <c r="A135" s="17" t="s">
        <v>14</v>
      </c>
      <c r="B135" s="23">
        <v>2</v>
      </c>
      <c r="C135" s="24">
        <v>2</v>
      </c>
      <c r="D135" s="25">
        <v>1</v>
      </c>
      <c r="E135" s="26">
        <v>3</v>
      </c>
      <c r="F135" s="8">
        <v>0</v>
      </c>
      <c r="G135" s="20">
        <v>0</v>
      </c>
      <c r="H135" s="21">
        <v>0</v>
      </c>
      <c r="I135" s="20">
        <v>0</v>
      </c>
      <c r="J135" s="22">
        <v>0</v>
      </c>
      <c r="K135">
        <v>0</v>
      </c>
      <c r="L135">
        <v>0</v>
      </c>
    </row>
    <row r="136" spans="1:15" x14ac:dyDescent="0.15">
      <c r="A136" s="17" t="s">
        <v>14</v>
      </c>
      <c r="B136" s="23">
        <v>2</v>
      </c>
      <c r="C136" s="24">
        <v>2</v>
      </c>
      <c r="D136" s="25">
        <v>1</v>
      </c>
      <c r="E136" s="26">
        <v>4</v>
      </c>
      <c r="F136" s="8">
        <v>0</v>
      </c>
      <c r="G136" s="20">
        <v>0</v>
      </c>
      <c r="H136" s="21">
        <v>0</v>
      </c>
      <c r="I136" s="20">
        <v>0</v>
      </c>
      <c r="J136" s="22">
        <v>0</v>
      </c>
      <c r="K136">
        <v>0</v>
      </c>
      <c r="L136">
        <v>0</v>
      </c>
    </row>
    <row r="137" spans="1:15" x14ac:dyDescent="0.15">
      <c r="A137" s="17" t="s">
        <v>14</v>
      </c>
      <c r="B137" s="23">
        <v>2</v>
      </c>
      <c r="C137" s="24">
        <v>2</v>
      </c>
      <c r="D137" s="25">
        <v>1</v>
      </c>
      <c r="E137" s="26">
        <v>5</v>
      </c>
      <c r="F137" s="8">
        <v>0</v>
      </c>
      <c r="G137" s="20">
        <v>0</v>
      </c>
      <c r="H137" s="21">
        <v>0</v>
      </c>
      <c r="I137" s="20">
        <v>0</v>
      </c>
      <c r="J137" s="22">
        <v>0</v>
      </c>
      <c r="K137">
        <v>0</v>
      </c>
      <c r="L137">
        <v>0</v>
      </c>
    </row>
    <row r="138" spans="1:15" x14ac:dyDescent="0.15">
      <c r="A138" s="17" t="s">
        <v>14</v>
      </c>
      <c r="B138" s="23">
        <v>2</v>
      </c>
      <c r="C138" s="24">
        <v>2</v>
      </c>
      <c r="D138" s="25">
        <v>2</v>
      </c>
      <c r="E138" s="26">
        <v>1</v>
      </c>
      <c r="F138" s="8">
        <v>0</v>
      </c>
      <c r="G138" s="20">
        <v>0</v>
      </c>
      <c r="H138" s="21">
        <v>0</v>
      </c>
      <c r="I138" s="20">
        <v>0</v>
      </c>
      <c r="J138" s="22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15">
      <c r="A139" s="17" t="s">
        <v>14</v>
      </c>
      <c r="B139" s="23">
        <v>2</v>
      </c>
      <c r="C139" s="24">
        <v>2</v>
      </c>
      <c r="D139" s="25">
        <v>2</v>
      </c>
      <c r="E139" s="26">
        <v>2</v>
      </c>
      <c r="F139" s="8">
        <v>0</v>
      </c>
      <c r="G139" s="20">
        <v>0</v>
      </c>
      <c r="H139" s="21">
        <v>0</v>
      </c>
      <c r="I139" s="20">
        <v>0</v>
      </c>
      <c r="J139" s="22">
        <v>0</v>
      </c>
      <c r="K139">
        <v>0</v>
      </c>
      <c r="L139">
        <v>0</v>
      </c>
    </row>
    <row r="140" spans="1:15" x14ac:dyDescent="0.15">
      <c r="A140" s="17" t="s">
        <v>14</v>
      </c>
      <c r="B140" s="23">
        <v>2</v>
      </c>
      <c r="C140" s="24">
        <v>2</v>
      </c>
      <c r="D140" s="25">
        <v>2</v>
      </c>
      <c r="E140" s="26">
        <v>3</v>
      </c>
      <c r="F140" s="8">
        <v>0</v>
      </c>
      <c r="G140" s="20">
        <v>0</v>
      </c>
      <c r="H140" s="21">
        <v>0</v>
      </c>
      <c r="I140" s="20">
        <v>0</v>
      </c>
      <c r="J140" s="22">
        <v>0</v>
      </c>
      <c r="K140">
        <v>0</v>
      </c>
      <c r="L140">
        <v>0</v>
      </c>
    </row>
    <row r="141" spans="1:15" x14ac:dyDescent="0.15">
      <c r="A141" s="17" t="s">
        <v>14</v>
      </c>
      <c r="B141" s="23">
        <v>2</v>
      </c>
      <c r="C141" s="24">
        <v>2</v>
      </c>
      <c r="D141" s="25">
        <v>2</v>
      </c>
      <c r="E141" s="26">
        <v>4</v>
      </c>
      <c r="F141" s="8">
        <v>0</v>
      </c>
      <c r="G141" s="20">
        <v>0</v>
      </c>
      <c r="H141" s="21">
        <v>0</v>
      </c>
      <c r="I141" s="20">
        <v>0</v>
      </c>
      <c r="J141" s="22">
        <v>0</v>
      </c>
      <c r="K141">
        <v>0</v>
      </c>
      <c r="L141">
        <v>0</v>
      </c>
    </row>
    <row r="142" spans="1:15" x14ac:dyDescent="0.15">
      <c r="A142" s="17" t="s">
        <v>14</v>
      </c>
      <c r="B142" s="23">
        <v>2</v>
      </c>
      <c r="C142" s="24">
        <v>2</v>
      </c>
      <c r="D142" s="25">
        <v>2</v>
      </c>
      <c r="E142" s="26">
        <v>5</v>
      </c>
      <c r="F142" s="8">
        <v>0</v>
      </c>
      <c r="G142" s="20">
        <v>0</v>
      </c>
      <c r="H142" s="21">
        <v>0</v>
      </c>
      <c r="I142" s="20">
        <v>0</v>
      </c>
      <c r="J142" s="22">
        <v>0</v>
      </c>
      <c r="K142">
        <v>0</v>
      </c>
      <c r="L142">
        <v>0</v>
      </c>
    </row>
    <row r="143" spans="1:15" x14ac:dyDescent="0.15">
      <c r="A143" s="17" t="s">
        <v>15</v>
      </c>
      <c r="B143" s="23">
        <v>2</v>
      </c>
      <c r="C143" s="24">
        <v>3</v>
      </c>
      <c r="D143" s="25">
        <v>1</v>
      </c>
      <c r="E143" s="26">
        <v>1</v>
      </c>
      <c r="F143" s="8">
        <v>78.157409067579124</v>
      </c>
      <c r="G143" s="20">
        <v>7.8157409067579122</v>
      </c>
      <c r="H143" s="21">
        <v>8.3448760498757295</v>
      </c>
      <c r="I143" s="20">
        <v>4.3109824029420505</v>
      </c>
      <c r="J143" s="22">
        <v>4.5347724556602822</v>
      </c>
      <c r="K143">
        <v>7.8159999999999998</v>
      </c>
      <c r="L143">
        <v>0</v>
      </c>
      <c r="M143">
        <v>0.14972097454743433</v>
      </c>
      <c r="N143">
        <v>1.4972097454743434</v>
      </c>
      <c r="O143">
        <v>3.3478627674557901</v>
      </c>
    </row>
    <row r="144" spans="1:15" x14ac:dyDescent="0.15">
      <c r="A144" s="17" t="s">
        <v>15</v>
      </c>
      <c r="B144" s="23">
        <v>2</v>
      </c>
      <c r="C144" s="24">
        <v>3</v>
      </c>
      <c r="D144" s="25">
        <v>1</v>
      </c>
      <c r="E144" s="26">
        <v>2</v>
      </c>
      <c r="F144" s="8">
        <v>49.503325912426739</v>
      </c>
      <c r="G144" s="20">
        <v>4.9503325912426739</v>
      </c>
      <c r="H144" s="21">
        <v>5.3517623774091492</v>
      </c>
      <c r="I144" s="20">
        <v>2.7536302239890511</v>
      </c>
      <c r="J144" s="22">
        <v>3.2158895464892878</v>
      </c>
      <c r="K144">
        <v>4.95</v>
      </c>
      <c r="L144">
        <v>0</v>
      </c>
    </row>
    <row r="145" spans="1:15" x14ac:dyDescent="0.15">
      <c r="A145" s="17" t="s">
        <v>15</v>
      </c>
      <c r="B145" s="23">
        <v>2</v>
      </c>
      <c r="C145" s="24">
        <v>3</v>
      </c>
      <c r="D145" s="25">
        <v>1</v>
      </c>
      <c r="E145" s="26">
        <v>3</v>
      </c>
      <c r="F145" s="8">
        <v>73.471017830835677</v>
      </c>
      <c r="G145" s="20">
        <v>7.3471017830835681</v>
      </c>
      <c r="H145" s="21">
        <v>10.032926728825643</v>
      </c>
      <c r="I145" s="20">
        <v>3.4372363131238615</v>
      </c>
      <c r="J145" s="22">
        <v>4.7175253826133847</v>
      </c>
      <c r="K145">
        <v>7.3469999999999995</v>
      </c>
      <c r="L145">
        <v>7.4860487273717169</v>
      </c>
    </row>
    <row r="146" spans="1:15" x14ac:dyDescent="0.15">
      <c r="A146" s="17" t="s">
        <v>15</v>
      </c>
      <c r="B146" s="23">
        <v>2</v>
      </c>
      <c r="C146" s="24">
        <v>3</v>
      </c>
      <c r="D146" s="25">
        <v>1</v>
      </c>
      <c r="E146" s="26">
        <v>4</v>
      </c>
      <c r="F146" s="8">
        <v>56.420147236278716</v>
      </c>
      <c r="G146" s="20">
        <v>5.6420147236278719</v>
      </c>
      <c r="H146" s="21">
        <v>5.7437734282487138</v>
      </c>
      <c r="I146" s="20">
        <v>3.1169963894308492</v>
      </c>
      <c r="J146" s="22">
        <v>3.7382178355342295</v>
      </c>
      <c r="K146">
        <v>5.6420000000000003</v>
      </c>
      <c r="L146">
        <v>0</v>
      </c>
    </row>
    <row r="147" spans="1:15" x14ac:dyDescent="0.15">
      <c r="A147" s="17" t="s">
        <v>15</v>
      </c>
      <c r="B147" s="23">
        <v>2</v>
      </c>
      <c r="C147" s="24">
        <v>3</v>
      </c>
      <c r="D147" s="25">
        <v>1</v>
      </c>
      <c r="E147" s="26">
        <v>5</v>
      </c>
      <c r="F147" s="8">
        <v>21.223900968489971</v>
      </c>
      <c r="G147" s="20">
        <v>2.122390096848997</v>
      </c>
      <c r="H147" s="21">
        <v>2.6367180858722703</v>
      </c>
      <c r="I147" s="20">
        <v>0.87834774178509734</v>
      </c>
      <c r="J147" s="22">
        <v>1.1727862125474147</v>
      </c>
      <c r="K147">
        <v>2.1219999999999999</v>
      </c>
      <c r="L147">
        <v>0</v>
      </c>
    </row>
    <row r="148" spans="1:15" x14ac:dyDescent="0.15">
      <c r="A148" s="17" t="s">
        <v>15</v>
      </c>
      <c r="B148" s="23">
        <v>2</v>
      </c>
      <c r="C148" s="24">
        <v>3</v>
      </c>
      <c r="D148" s="25">
        <v>2</v>
      </c>
      <c r="E148" s="26">
        <v>1</v>
      </c>
      <c r="F148" s="8">
        <v>9.6195817728450592</v>
      </c>
      <c r="G148" s="20">
        <v>0.96195817728450594</v>
      </c>
      <c r="H148" s="21">
        <v>2.3145660369157612</v>
      </c>
      <c r="I148" s="20">
        <v>0.53509587867183839</v>
      </c>
      <c r="J148" s="22">
        <v>1.4247308502937743</v>
      </c>
      <c r="K148">
        <v>0.96199999999999997</v>
      </c>
      <c r="L148">
        <v>0</v>
      </c>
      <c r="M148">
        <v>0</v>
      </c>
      <c r="N148">
        <v>0</v>
      </c>
      <c r="O148">
        <v>0</v>
      </c>
    </row>
    <row r="149" spans="1:15" x14ac:dyDescent="0.15">
      <c r="A149" s="17" t="s">
        <v>15</v>
      </c>
      <c r="B149" s="23">
        <v>2</v>
      </c>
      <c r="C149" s="24">
        <v>3</v>
      </c>
      <c r="D149" s="25">
        <v>2</v>
      </c>
      <c r="E149" s="26">
        <v>2</v>
      </c>
      <c r="F149" s="8">
        <v>39.163977828783501</v>
      </c>
      <c r="G149" s="20">
        <v>3.9163977828783501</v>
      </c>
      <c r="H149" s="21">
        <v>6.1472559380201259</v>
      </c>
      <c r="I149" s="20">
        <v>1.541589299185087</v>
      </c>
      <c r="J149" s="22">
        <v>2.2953594092916925</v>
      </c>
      <c r="K149">
        <v>3.9159999999999995</v>
      </c>
      <c r="L149">
        <v>0</v>
      </c>
    </row>
    <row r="150" spans="1:15" x14ac:dyDescent="0.15">
      <c r="A150" s="17" t="s">
        <v>15</v>
      </c>
      <c r="B150" s="23">
        <v>2</v>
      </c>
      <c r="C150" s="24">
        <v>3</v>
      </c>
      <c r="D150" s="25">
        <v>2</v>
      </c>
      <c r="E150" s="26">
        <v>3</v>
      </c>
      <c r="F150" s="8">
        <v>15.875484723122167</v>
      </c>
      <c r="G150" s="20">
        <v>1.5875484723122166</v>
      </c>
      <c r="H150" s="21">
        <v>3.3180419059134096</v>
      </c>
      <c r="I150" s="20">
        <v>0.91225968266122859</v>
      </c>
      <c r="J150" s="22">
        <v>2.2811723032383817</v>
      </c>
      <c r="K150">
        <v>1.5880000000000001</v>
      </c>
      <c r="L150">
        <v>0</v>
      </c>
    </row>
    <row r="151" spans="1:15" x14ac:dyDescent="0.15">
      <c r="A151" s="17" t="s">
        <v>15</v>
      </c>
      <c r="B151" s="23">
        <v>2</v>
      </c>
      <c r="C151" s="24">
        <v>3</v>
      </c>
      <c r="D151" s="25">
        <v>2</v>
      </c>
      <c r="E151" s="26">
        <v>4</v>
      </c>
      <c r="F151" s="8">
        <v>43.744229701906725</v>
      </c>
      <c r="G151" s="20">
        <v>4.3744229701906727</v>
      </c>
      <c r="H151" s="21">
        <v>7.9488477851204022</v>
      </c>
      <c r="I151" s="20">
        <v>1.5083076186713007</v>
      </c>
      <c r="J151" s="22">
        <v>2.646327244488599</v>
      </c>
      <c r="K151">
        <v>4.3740000000000006</v>
      </c>
      <c r="L151">
        <v>0</v>
      </c>
    </row>
    <row r="152" spans="1:15" x14ac:dyDescent="0.15">
      <c r="A152" s="17" t="s">
        <v>15</v>
      </c>
      <c r="B152" s="23">
        <v>2</v>
      </c>
      <c r="C152" s="24">
        <v>3</v>
      </c>
      <c r="D152" s="25">
        <v>2</v>
      </c>
      <c r="E152" s="26">
        <v>5</v>
      </c>
      <c r="F152" s="8">
        <v>17.519145534729876</v>
      </c>
      <c r="G152" s="20">
        <v>1.7519145534729876</v>
      </c>
      <c r="H152" s="21">
        <v>3.5359458112137991</v>
      </c>
      <c r="I152" s="20">
        <v>0.79158957111865147</v>
      </c>
      <c r="J152" s="22">
        <v>1.5315661348752898</v>
      </c>
      <c r="K152">
        <v>1.752</v>
      </c>
      <c r="L152">
        <v>0</v>
      </c>
    </row>
    <row r="153" spans="1:15" x14ac:dyDescent="0.15">
      <c r="A153" s="17" t="s">
        <v>16</v>
      </c>
      <c r="B153" s="23">
        <v>2</v>
      </c>
      <c r="C153" s="24">
        <v>4</v>
      </c>
      <c r="D153" s="25">
        <v>1</v>
      </c>
      <c r="E153" s="26">
        <v>1</v>
      </c>
      <c r="F153" s="8">
        <v>89.53688685073422</v>
      </c>
      <c r="G153" s="20">
        <v>8.9536886850734216</v>
      </c>
      <c r="H153" s="21">
        <v>14.754047934449076</v>
      </c>
      <c r="I153" s="20">
        <v>3.4664058133127518</v>
      </c>
      <c r="J153" s="22">
        <v>5.8512941161551337</v>
      </c>
      <c r="K153">
        <v>8.9540000000000006</v>
      </c>
      <c r="L153">
        <v>18.427518427518425</v>
      </c>
      <c r="M153">
        <v>0.36855036855036849</v>
      </c>
      <c r="N153">
        <v>3.6855036855036851</v>
      </c>
      <c r="O153">
        <v>8.2410367721122455</v>
      </c>
    </row>
    <row r="154" spans="1:15" x14ac:dyDescent="0.15">
      <c r="A154" s="17" t="s">
        <v>16</v>
      </c>
      <c r="B154" s="23">
        <v>2</v>
      </c>
      <c r="C154" s="24">
        <v>4</v>
      </c>
      <c r="D154" s="25">
        <v>1</v>
      </c>
      <c r="E154" s="26">
        <v>2</v>
      </c>
      <c r="F154" s="8">
        <v>67.945319165230714</v>
      </c>
      <c r="G154" s="20">
        <v>6.7945319165230718</v>
      </c>
      <c r="H154" s="21">
        <v>13.775014666510248</v>
      </c>
      <c r="I154" s="20">
        <v>4.7103038907252399</v>
      </c>
      <c r="J154" s="22">
        <v>10.26162922321779</v>
      </c>
      <c r="K154">
        <v>6.7949999999999999</v>
      </c>
      <c r="L154">
        <v>0</v>
      </c>
    </row>
    <row r="155" spans="1:15" x14ac:dyDescent="0.15">
      <c r="A155" s="17" t="s">
        <v>16</v>
      </c>
      <c r="B155" s="23">
        <v>2</v>
      </c>
      <c r="C155" s="24">
        <v>4</v>
      </c>
      <c r="D155" s="25">
        <v>1</v>
      </c>
      <c r="E155" s="26">
        <v>3</v>
      </c>
      <c r="F155" s="8">
        <v>84.792124230714165</v>
      </c>
      <c r="G155" s="20">
        <v>8.4792124230714165</v>
      </c>
      <c r="H155" s="21">
        <v>15.354332958853533</v>
      </c>
      <c r="I155" s="20">
        <v>3.9054813005732298</v>
      </c>
      <c r="J155" s="22">
        <v>6.6260853691371056</v>
      </c>
      <c r="K155">
        <v>8.479000000000001</v>
      </c>
      <c r="L155">
        <v>0</v>
      </c>
    </row>
    <row r="156" spans="1:15" x14ac:dyDescent="0.15">
      <c r="A156" s="17" t="s">
        <v>16</v>
      </c>
      <c r="B156" s="23">
        <v>2</v>
      </c>
      <c r="C156" s="24">
        <v>4</v>
      </c>
      <c r="D156" s="25">
        <v>1</v>
      </c>
      <c r="E156" s="26">
        <v>4</v>
      </c>
      <c r="F156" s="8">
        <v>40.20740397948255</v>
      </c>
      <c r="G156" s="20">
        <v>4.0207403979482548</v>
      </c>
      <c r="H156" s="21">
        <v>7.5253400698451918</v>
      </c>
      <c r="I156" s="20">
        <v>1.6848086638826572</v>
      </c>
      <c r="J156" s="22">
        <v>2.9242987112349419</v>
      </c>
      <c r="K156">
        <v>4.0209999999999999</v>
      </c>
      <c r="L156">
        <v>0</v>
      </c>
    </row>
    <row r="157" spans="1:15" x14ac:dyDescent="0.15">
      <c r="A157" s="17" t="s">
        <v>16</v>
      </c>
      <c r="B157" s="23">
        <v>2</v>
      </c>
      <c r="C157" s="24">
        <v>4</v>
      </c>
      <c r="D157" s="25">
        <v>1</v>
      </c>
      <c r="E157" s="26">
        <v>5</v>
      </c>
      <c r="F157" s="8">
        <v>194.37296210571645</v>
      </c>
      <c r="G157" s="20">
        <v>19.437296210571645</v>
      </c>
      <c r="H157" s="21">
        <v>25.2698761201395</v>
      </c>
      <c r="I157" s="20">
        <v>7.5196387772706625</v>
      </c>
      <c r="J157" s="22">
        <v>9.6196141081006559</v>
      </c>
      <c r="K157">
        <v>19.437000000000001</v>
      </c>
      <c r="L157">
        <v>0</v>
      </c>
    </row>
    <row r="158" spans="1:15" x14ac:dyDescent="0.15">
      <c r="A158" s="17" t="s">
        <v>16</v>
      </c>
      <c r="B158" s="23">
        <v>2</v>
      </c>
      <c r="C158" s="24">
        <v>4</v>
      </c>
      <c r="D158" s="25">
        <v>2</v>
      </c>
      <c r="E158" s="26">
        <v>1</v>
      </c>
      <c r="F158" s="8">
        <v>38.834829676437892</v>
      </c>
      <c r="G158" s="20">
        <v>3.883482967643789</v>
      </c>
      <c r="H158" s="21">
        <v>12.280651432224355</v>
      </c>
      <c r="I158" s="20">
        <v>0.99918475928945338</v>
      </c>
      <c r="J158" s="22">
        <v>3.1596996426817578</v>
      </c>
      <c r="K158">
        <v>3.883</v>
      </c>
      <c r="L158">
        <v>0</v>
      </c>
      <c r="M158">
        <v>0</v>
      </c>
      <c r="N158">
        <v>0</v>
      </c>
      <c r="O158">
        <v>0</v>
      </c>
    </row>
    <row r="159" spans="1:15" x14ac:dyDescent="0.15">
      <c r="A159" s="17" t="s">
        <v>16</v>
      </c>
      <c r="B159" s="23">
        <v>2</v>
      </c>
      <c r="C159" s="24">
        <v>4</v>
      </c>
      <c r="D159" s="25">
        <v>2</v>
      </c>
      <c r="E159" s="26">
        <v>2</v>
      </c>
      <c r="F159" s="8">
        <v>226.76991816070046</v>
      </c>
      <c r="G159" s="20">
        <v>22.676991816070046</v>
      </c>
      <c r="H159" s="21">
        <v>35.568812157063967</v>
      </c>
      <c r="I159" s="20">
        <v>8.2011949531290345</v>
      </c>
      <c r="J159" s="22">
        <v>14.347060632283869</v>
      </c>
      <c r="K159">
        <v>22.677</v>
      </c>
      <c r="L159">
        <v>0</v>
      </c>
    </row>
    <row r="160" spans="1:15" x14ac:dyDescent="0.15">
      <c r="A160" s="17" t="s">
        <v>16</v>
      </c>
      <c r="B160" s="23">
        <v>2</v>
      </c>
      <c r="C160" s="24">
        <v>4</v>
      </c>
      <c r="D160" s="25">
        <v>2</v>
      </c>
      <c r="E160" s="26">
        <v>3</v>
      </c>
      <c r="F160" s="8">
        <v>63.361791609841255</v>
      </c>
      <c r="G160" s="20">
        <v>6.3361791609841251</v>
      </c>
      <c r="H160" s="21">
        <v>9.6983921047802024</v>
      </c>
      <c r="I160" s="20">
        <v>2.4570178835926528</v>
      </c>
      <c r="J160" s="22">
        <v>4.2203267282486001</v>
      </c>
      <c r="K160">
        <v>6.3360000000000003</v>
      </c>
      <c r="L160">
        <v>0</v>
      </c>
    </row>
    <row r="161" spans="1:15" x14ac:dyDescent="0.15">
      <c r="A161" s="17" t="s">
        <v>16</v>
      </c>
      <c r="B161" s="23">
        <v>2</v>
      </c>
      <c r="C161" s="24">
        <v>4</v>
      </c>
      <c r="D161" s="25">
        <v>2</v>
      </c>
      <c r="E161" s="26">
        <v>4</v>
      </c>
      <c r="F161" s="8">
        <v>69.64354193754663</v>
      </c>
      <c r="G161" s="20">
        <v>6.9643541937546631</v>
      </c>
      <c r="H161" s="21">
        <v>14.063567734475509</v>
      </c>
      <c r="I161" s="20">
        <v>4.0020321924826927</v>
      </c>
      <c r="J161" s="22">
        <v>9.5795081853856683</v>
      </c>
      <c r="K161">
        <v>6.9640000000000004</v>
      </c>
      <c r="L161">
        <v>0</v>
      </c>
    </row>
    <row r="162" spans="1:15" x14ac:dyDescent="0.15">
      <c r="A162" s="17" t="s">
        <v>16</v>
      </c>
      <c r="B162" s="23">
        <v>2</v>
      </c>
      <c r="C162" s="24">
        <v>4</v>
      </c>
      <c r="D162" s="25">
        <v>2</v>
      </c>
      <c r="E162" s="26">
        <v>5</v>
      </c>
      <c r="F162" s="8">
        <v>14.464506787819783</v>
      </c>
      <c r="G162" s="20">
        <v>1.4464506787819782</v>
      </c>
      <c r="H162" s="21">
        <v>4.0942366087005757</v>
      </c>
      <c r="I162" s="20">
        <v>0.56609527640907564</v>
      </c>
      <c r="J162" s="22">
        <v>1.6272264066641784</v>
      </c>
      <c r="K162">
        <v>1.4460000000000002</v>
      </c>
      <c r="L162">
        <v>0</v>
      </c>
    </row>
    <row r="163" spans="1:15" x14ac:dyDescent="0.15">
      <c r="A163" s="17" t="s">
        <v>17</v>
      </c>
      <c r="B163" s="23">
        <v>2</v>
      </c>
      <c r="C163" s="24">
        <v>5</v>
      </c>
      <c r="D163" s="25">
        <v>1</v>
      </c>
      <c r="E163" s="26">
        <v>1</v>
      </c>
      <c r="F163" s="8">
        <v>238.24626944376379</v>
      </c>
      <c r="G163" s="20">
        <v>23.82462694437638</v>
      </c>
      <c r="H163" s="21">
        <v>50.335563876563029</v>
      </c>
      <c r="I163" s="20">
        <v>15.052985525023365</v>
      </c>
      <c r="J163" s="22">
        <v>31.827786230502195</v>
      </c>
      <c r="K163">
        <v>23.824999999999999</v>
      </c>
      <c r="L163">
        <v>32.318992654774405</v>
      </c>
      <c r="M163">
        <v>1.6670229827635974</v>
      </c>
      <c r="N163">
        <v>16.670229827635978</v>
      </c>
      <c r="O163">
        <v>15.526377727707789</v>
      </c>
    </row>
    <row r="164" spans="1:15" x14ac:dyDescent="0.15">
      <c r="A164" s="17" t="s">
        <v>17</v>
      </c>
      <c r="B164" s="23">
        <v>2</v>
      </c>
      <c r="C164" s="24">
        <v>5</v>
      </c>
      <c r="D164" s="25">
        <v>1</v>
      </c>
      <c r="E164" s="26">
        <v>2</v>
      </c>
      <c r="F164" s="8">
        <v>461.87345036000409</v>
      </c>
      <c r="G164" s="20">
        <v>46.187345036000409</v>
      </c>
      <c r="H164" s="21">
        <v>48.742713916767791</v>
      </c>
      <c r="I164" s="20">
        <v>23.040995789539046</v>
      </c>
      <c r="J164" s="22">
        <v>23.808149747609708</v>
      </c>
      <c r="K164">
        <v>46.186999999999998</v>
      </c>
      <c r="L164">
        <v>2.3816225344793991</v>
      </c>
    </row>
    <row r="165" spans="1:15" x14ac:dyDescent="0.15">
      <c r="A165" s="17" t="s">
        <v>17</v>
      </c>
      <c r="B165" s="23">
        <v>2</v>
      </c>
      <c r="C165" s="24">
        <v>5</v>
      </c>
      <c r="D165" s="25">
        <v>1</v>
      </c>
      <c r="E165" s="26">
        <v>3</v>
      </c>
      <c r="F165" s="8">
        <v>299.16307628970776</v>
      </c>
      <c r="G165" s="20">
        <v>29.916307628970777</v>
      </c>
      <c r="H165" s="21">
        <v>37.819034700428901</v>
      </c>
      <c r="I165" s="20">
        <v>13.748800202097438</v>
      </c>
      <c r="J165" s="22">
        <v>18.009046640344547</v>
      </c>
      <c r="K165">
        <v>29.916000000000004</v>
      </c>
      <c r="L165">
        <v>5.5154432410750101</v>
      </c>
    </row>
    <row r="166" spans="1:15" x14ac:dyDescent="0.15">
      <c r="A166" s="17" t="s">
        <v>17</v>
      </c>
      <c r="B166" s="23">
        <v>2</v>
      </c>
      <c r="C166" s="24">
        <v>5</v>
      </c>
      <c r="D166" s="25">
        <v>1</v>
      </c>
      <c r="E166" s="26">
        <v>4</v>
      </c>
      <c r="F166" s="8">
        <v>396.70568709346117</v>
      </c>
      <c r="G166" s="20">
        <v>39.670568709346114</v>
      </c>
      <c r="H166" s="21">
        <v>46.599607483095824</v>
      </c>
      <c r="I166" s="20">
        <v>17.743086132461904</v>
      </c>
      <c r="J166" s="22">
        <v>20.946962195131842</v>
      </c>
      <c r="K166">
        <v>39.670999999999999</v>
      </c>
      <c r="L166">
        <v>34.660079151017122</v>
      </c>
    </row>
    <row r="167" spans="1:15" x14ac:dyDescent="0.15">
      <c r="A167" s="17" t="s">
        <v>17</v>
      </c>
      <c r="B167" s="23">
        <v>2</v>
      </c>
      <c r="C167" s="24">
        <v>5</v>
      </c>
      <c r="D167" s="25">
        <v>1</v>
      </c>
      <c r="E167" s="26">
        <v>5</v>
      </c>
      <c r="F167" s="8">
        <v>194.68805009404099</v>
      </c>
      <c r="G167" s="20">
        <v>19.4688050094041</v>
      </c>
      <c r="H167" s="21">
        <v>29.083586067112019</v>
      </c>
      <c r="I167" s="20">
        <v>8.9140854091165007</v>
      </c>
      <c r="J167" s="22">
        <v>12.134651668934875</v>
      </c>
      <c r="K167">
        <v>19.469000000000001</v>
      </c>
      <c r="L167">
        <v>8.475011556833941</v>
      </c>
    </row>
    <row r="168" spans="1:15" x14ac:dyDescent="0.15">
      <c r="A168" s="17" t="s">
        <v>17</v>
      </c>
      <c r="B168" s="23">
        <v>2</v>
      </c>
      <c r="C168" s="24">
        <v>5</v>
      </c>
      <c r="D168" s="25">
        <v>2</v>
      </c>
      <c r="E168" s="26">
        <v>1</v>
      </c>
      <c r="F168" s="8">
        <v>135.91019965063705</v>
      </c>
      <c r="G168" s="20">
        <v>13.591019965063705</v>
      </c>
      <c r="H168" s="21">
        <v>41.137869095173308</v>
      </c>
      <c r="I168" s="20">
        <v>4.3582581509891414</v>
      </c>
      <c r="J168" s="22">
        <v>13.263391042410854</v>
      </c>
      <c r="K168">
        <v>13.590999999999999</v>
      </c>
      <c r="L168">
        <v>12.140387020822603</v>
      </c>
      <c r="M168">
        <v>2.0479981875573587</v>
      </c>
      <c r="N168">
        <v>20.479981875573589</v>
      </c>
      <c r="O168">
        <v>12.54376197122887</v>
      </c>
    </row>
    <row r="169" spans="1:15" x14ac:dyDescent="0.15">
      <c r="A169" s="17" t="s">
        <v>17</v>
      </c>
      <c r="B169" s="23">
        <v>2</v>
      </c>
      <c r="C169" s="24">
        <v>5</v>
      </c>
      <c r="D169" s="25">
        <v>2</v>
      </c>
      <c r="E169" s="26">
        <v>2</v>
      </c>
      <c r="F169" s="8">
        <v>358.13769937488155</v>
      </c>
      <c r="G169" s="20">
        <v>35.813769937488154</v>
      </c>
      <c r="H169" s="21">
        <v>45.933087684360302</v>
      </c>
      <c r="I169" s="20">
        <v>17.666890778109526</v>
      </c>
      <c r="J169" s="22">
        <v>23.01796306836647</v>
      </c>
      <c r="K169">
        <v>35.814</v>
      </c>
      <c r="L169">
        <v>32.249958116937513</v>
      </c>
    </row>
    <row r="170" spans="1:15" x14ac:dyDescent="0.15">
      <c r="A170" s="17" t="s">
        <v>17</v>
      </c>
      <c r="B170" s="23">
        <v>2</v>
      </c>
      <c r="C170" s="24">
        <v>5</v>
      </c>
      <c r="D170" s="25">
        <v>2</v>
      </c>
      <c r="E170" s="26">
        <v>3</v>
      </c>
      <c r="F170" s="8">
        <v>218.25656593629543</v>
      </c>
      <c r="G170" s="20">
        <v>21.825656593629542</v>
      </c>
      <c r="H170" s="21">
        <v>34.989829322645001</v>
      </c>
      <c r="I170" s="20">
        <v>8.1362380867568849</v>
      </c>
      <c r="J170" s="22">
        <v>13.249046867237135</v>
      </c>
      <c r="K170">
        <v>21.826000000000001</v>
      </c>
      <c r="L170">
        <v>5.0398607165765608</v>
      </c>
    </row>
    <row r="171" spans="1:15" x14ac:dyDescent="0.15">
      <c r="A171" s="17" t="s">
        <v>17</v>
      </c>
      <c r="B171" s="23">
        <v>2</v>
      </c>
      <c r="C171" s="24">
        <v>5</v>
      </c>
      <c r="D171" s="25">
        <v>2</v>
      </c>
      <c r="E171" s="26">
        <v>4</v>
      </c>
      <c r="F171" s="8">
        <v>162.11347912398125</v>
      </c>
      <c r="G171" s="20">
        <v>16.211347912398125</v>
      </c>
      <c r="H171" s="21">
        <v>31.025988113857231</v>
      </c>
      <c r="I171" s="20">
        <v>8.0875860924724741</v>
      </c>
      <c r="J171" s="22">
        <v>14.764132544749391</v>
      </c>
      <c r="K171">
        <v>16.211000000000002</v>
      </c>
      <c r="L171">
        <v>33.927580038245637</v>
      </c>
    </row>
    <row r="172" spans="1:15" x14ac:dyDescent="0.15">
      <c r="A172" s="17" t="s">
        <v>17</v>
      </c>
      <c r="B172" s="23">
        <v>2</v>
      </c>
      <c r="C172" s="24">
        <v>5</v>
      </c>
      <c r="D172" s="25">
        <v>2</v>
      </c>
      <c r="E172" s="26">
        <v>5</v>
      </c>
      <c r="F172" s="8">
        <v>173.30210915174536</v>
      </c>
      <c r="G172" s="20">
        <v>17.330210915174536</v>
      </c>
      <c r="H172" s="21">
        <v>36.536784561819317</v>
      </c>
      <c r="I172" s="20">
        <v>10.949690314171097</v>
      </c>
      <c r="J172" s="22">
        <v>23.421619961463605</v>
      </c>
      <c r="K172">
        <v>17.329999999999998</v>
      </c>
      <c r="L172">
        <v>19.042123485285632</v>
      </c>
    </row>
    <row r="173" spans="1:15" x14ac:dyDescent="0.15">
      <c r="A173" s="17" t="s">
        <v>18</v>
      </c>
      <c r="B173" s="23">
        <v>2</v>
      </c>
      <c r="C173" s="24">
        <v>6</v>
      </c>
      <c r="D173" s="25">
        <v>1</v>
      </c>
      <c r="E173" s="26">
        <v>1</v>
      </c>
      <c r="F173" s="8">
        <v>827.40931252790858</v>
      </c>
      <c r="G173" s="20">
        <v>82.740931252790858</v>
      </c>
      <c r="H173" s="21">
        <v>27.495328756118916</v>
      </c>
      <c r="I173" s="20">
        <v>38.518762842773739</v>
      </c>
      <c r="J173" s="22">
        <v>13.770305970296818</v>
      </c>
      <c r="K173">
        <v>82.741</v>
      </c>
      <c r="L173">
        <v>21.935920523078039</v>
      </c>
      <c r="M173">
        <v>4.2263223919058621</v>
      </c>
      <c r="N173">
        <v>42.263223919058625</v>
      </c>
      <c r="O173">
        <v>24.434230393767805</v>
      </c>
    </row>
    <row r="174" spans="1:15" x14ac:dyDescent="0.15">
      <c r="A174" s="17" t="s">
        <v>18</v>
      </c>
      <c r="B174" s="23">
        <v>2</v>
      </c>
      <c r="C174" s="24">
        <v>6</v>
      </c>
      <c r="D174" s="25">
        <v>1</v>
      </c>
      <c r="E174" s="26">
        <v>2</v>
      </c>
      <c r="F174" s="8">
        <v>744.3108415826689</v>
      </c>
      <c r="G174" s="20">
        <v>74.431084158266884</v>
      </c>
      <c r="H174" s="21">
        <v>31.878837322687733</v>
      </c>
      <c r="I174" s="20">
        <v>35.420625625147458</v>
      </c>
      <c r="J174" s="22">
        <v>20.248739950006087</v>
      </c>
      <c r="K174">
        <v>74.430999999999997</v>
      </c>
      <c r="L174">
        <v>19.212424930472519</v>
      </c>
    </row>
    <row r="175" spans="1:15" x14ac:dyDescent="0.15">
      <c r="A175" s="17" t="s">
        <v>18</v>
      </c>
      <c r="B175" s="23">
        <v>2</v>
      </c>
      <c r="C175" s="24">
        <v>6</v>
      </c>
      <c r="D175" s="25">
        <v>1</v>
      </c>
      <c r="E175" s="26">
        <v>3</v>
      </c>
      <c r="F175" s="8">
        <v>945.42875883762736</v>
      </c>
      <c r="G175" s="20">
        <v>94.542875883762733</v>
      </c>
      <c r="H175" s="21">
        <v>41.927021428631079</v>
      </c>
      <c r="I175" s="20">
        <v>48.301404805992107</v>
      </c>
      <c r="J175" s="22">
        <v>23.879022579618582</v>
      </c>
      <c r="K175">
        <v>94.542999999999992</v>
      </c>
      <c r="L175">
        <v>64.573791819595328</v>
      </c>
    </row>
    <row r="176" spans="1:15" x14ac:dyDescent="0.15">
      <c r="A176" s="17" t="s">
        <v>18</v>
      </c>
      <c r="B176" s="23">
        <v>2</v>
      </c>
      <c r="C176" s="24">
        <v>6</v>
      </c>
      <c r="D176" s="25">
        <v>1</v>
      </c>
      <c r="E176" s="26">
        <v>4</v>
      </c>
      <c r="F176" s="8">
        <v>683.99757457811654</v>
      </c>
      <c r="G176" s="20">
        <v>68.39975745781166</v>
      </c>
      <c r="H176" s="21">
        <v>44.874685988396507</v>
      </c>
      <c r="I176" s="20">
        <v>35.1004988110803</v>
      </c>
      <c r="J176" s="22">
        <v>21.732877421295548</v>
      </c>
      <c r="K176">
        <v>68.400000000000006</v>
      </c>
      <c r="L176">
        <v>33.771929824561404</v>
      </c>
    </row>
    <row r="177" spans="1:15" x14ac:dyDescent="0.15">
      <c r="A177" s="17" t="s">
        <v>18</v>
      </c>
      <c r="B177" s="23">
        <v>2</v>
      </c>
      <c r="C177" s="24">
        <v>6</v>
      </c>
      <c r="D177" s="25">
        <v>1</v>
      </c>
      <c r="E177" s="26">
        <v>5</v>
      </c>
      <c r="F177" s="8">
        <v>911.28211098565646</v>
      </c>
      <c r="G177" s="20">
        <v>91.128211098565643</v>
      </c>
      <c r="H177" s="21">
        <v>17.104726046172182</v>
      </c>
      <c r="I177" s="20">
        <v>46.75602895918054</v>
      </c>
      <c r="J177" s="22">
        <v>6.1441722275569806</v>
      </c>
      <c r="K177">
        <v>91.128</v>
      </c>
      <c r="L177">
        <v>71.822052497585815</v>
      </c>
    </row>
    <row r="178" spans="1:15" x14ac:dyDescent="0.15">
      <c r="A178" s="17" t="s">
        <v>18</v>
      </c>
      <c r="B178" s="23">
        <v>2</v>
      </c>
      <c r="C178" s="24">
        <v>6</v>
      </c>
      <c r="D178" s="25">
        <v>2</v>
      </c>
      <c r="E178" s="26">
        <v>1</v>
      </c>
      <c r="F178" s="8">
        <v>550.36539107611554</v>
      </c>
      <c r="G178" s="20">
        <v>55.036539107611553</v>
      </c>
      <c r="H178" s="21">
        <v>27.841794753687672</v>
      </c>
      <c r="I178" s="20">
        <v>21.954948567379567</v>
      </c>
      <c r="J178" s="22">
        <v>12.284803254161872</v>
      </c>
      <c r="K178">
        <v>55.036999999999999</v>
      </c>
      <c r="L178">
        <v>18.987226774715189</v>
      </c>
      <c r="M178">
        <v>5.6215868913631653</v>
      </c>
      <c r="N178">
        <v>56.215868913631653</v>
      </c>
      <c r="O178">
        <v>47.363774317638182</v>
      </c>
    </row>
    <row r="179" spans="1:15" x14ac:dyDescent="0.15">
      <c r="A179" s="17" t="s">
        <v>18</v>
      </c>
      <c r="B179" s="23">
        <v>2</v>
      </c>
      <c r="C179" s="24">
        <v>6</v>
      </c>
      <c r="D179" s="25">
        <v>2</v>
      </c>
      <c r="E179" s="26">
        <v>2</v>
      </c>
      <c r="F179" s="8">
        <v>216.69260296622906</v>
      </c>
      <c r="G179" s="20">
        <v>21.669260296622905</v>
      </c>
      <c r="H179" s="21">
        <v>24.03182007666403</v>
      </c>
      <c r="I179" s="20">
        <v>10.782011612616477</v>
      </c>
      <c r="J179" s="22">
        <v>14.225798526119581</v>
      </c>
      <c r="K179">
        <v>21.669</v>
      </c>
      <c r="L179">
        <v>98.989339609580526</v>
      </c>
    </row>
    <row r="180" spans="1:15" x14ac:dyDescent="0.15">
      <c r="A180" s="17" t="s">
        <v>18</v>
      </c>
      <c r="B180" s="23">
        <v>2</v>
      </c>
      <c r="C180" s="24">
        <v>6</v>
      </c>
      <c r="D180" s="25">
        <v>2</v>
      </c>
      <c r="E180" s="26">
        <v>3</v>
      </c>
      <c r="F180" s="8">
        <v>567.97280343398461</v>
      </c>
      <c r="G180" s="20">
        <v>56.797280343398462</v>
      </c>
      <c r="H180" s="21">
        <v>31.697973677771397</v>
      </c>
      <c r="I180" s="20">
        <v>24.879772597874691</v>
      </c>
      <c r="J180" s="22">
        <v>19.281803765516258</v>
      </c>
      <c r="K180">
        <v>56.797000000000004</v>
      </c>
      <c r="L180">
        <v>17.430498089687838</v>
      </c>
    </row>
    <row r="181" spans="1:15" x14ac:dyDescent="0.15">
      <c r="A181" s="17" t="s">
        <v>18</v>
      </c>
      <c r="B181" s="23">
        <v>2</v>
      </c>
      <c r="C181" s="24">
        <v>6</v>
      </c>
      <c r="D181" s="25">
        <v>2</v>
      </c>
      <c r="E181" s="26">
        <v>4</v>
      </c>
      <c r="F181" s="8">
        <v>424.23325512553447</v>
      </c>
      <c r="G181" s="20">
        <v>42.423325512553447</v>
      </c>
      <c r="H181" s="21">
        <v>41.250711179556717</v>
      </c>
      <c r="I181" s="20">
        <v>15.855884588144608</v>
      </c>
      <c r="J181" s="22">
        <v>16.144944302553274</v>
      </c>
      <c r="K181">
        <v>42.423000000000002</v>
      </c>
      <c r="L181">
        <v>29.818730405676167</v>
      </c>
    </row>
    <row r="182" spans="1:15" x14ac:dyDescent="0.15">
      <c r="A182" s="17" t="s">
        <v>18</v>
      </c>
      <c r="B182" s="23">
        <v>2</v>
      </c>
      <c r="C182" s="24">
        <v>6</v>
      </c>
      <c r="D182" s="25">
        <v>2</v>
      </c>
      <c r="E182" s="26">
        <v>5</v>
      </c>
      <c r="F182" s="8">
        <v>560.18634969694165</v>
      </c>
      <c r="G182" s="20">
        <v>56.018634969694162</v>
      </c>
      <c r="H182" s="21">
        <v>40.684486826276306</v>
      </c>
      <c r="I182" s="20">
        <v>25.892504903821408</v>
      </c>
      <c r="J182" s="22">
        <v>24.940370830549867</v>
      </c>
      <c r="K182">
        <v>56.019000000000005</v>
      </c>
      <c r="L182">
        <v>115.85354968849855</v>
      </c>
    </row>
    <row r="183" spans="1:15" x14ac:dyDescent="0.15">
      <c r="A183" s="17" t="s">
        <v>19</v>
      </c>
      <c r="B183" s="23">
        <v>2</v>
      </c>
      <c r="C183" s="24">
        <v>7</v>
      </c>
      <c r="D183" s="25">
        <v>1</v>
      </c>
      <c r="E183" s="26">
        <v>1</v>
      </c>
      <c r="F183" s="8">
        <v>0</v>
      </c>
      <c r="G183" s="20">
        <v>0</v>
      </c>
      <c r="H183" s="21">
        <v>0</v>
      </c>
      <c r="I183" s="20">
        <v>0</v>
      </c>
      <c r="J183" s="22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15">
      <c r="A184" s="17" t="s">
        <v>19</v>
      </c>
      <c r="B184" s="23">
        <v>2</v>
      </c>
      <c r="C184" s="24">
        <v>7</v>
      </c>
      <c r="D184" s="25">
        <v>1</v>
      </c>
      <c r="E184" s="26">
        <v>2</v>
      </c>
      <c r="F184" s="8">
        <v>1.1851729378090035</v>
      </c>
      <c r="G184" s="20">
        <v>0.11851729378090034</v>
      </c>
      <c r="H184" s="21">
        <v>0.37478459046695395</v>
      </c>
      <c r="I184" s="20">
        <v>4.6628888901857575E-2</v>
      </c>
      <c r="J184" s="22">
        <v>0.14745349369281749</v>
      </c>
      <c r="K184">
        <v>0.11899999999999999</v>
      </c>
      <c r="L184">
        <v>0</v>
      </c>
    </row>
    <row r="185" spans="1:15" x14ac:dyDescent="0.15">
      <c r="A185" s="17" t="s">
        <v>19</v>
      </c>
      <c r="B185" s="23">
        <v>2</v>
      </c>
      <c r="C185" s="24">
        <v>7</v>
      </c>
      <c r="D185" s="25">
        <v>1</v>
      </c>
      <c r="E185" s="26">
        <v>3</v>
      </c>
      <c r="F185" s="8">
        <v>0</v>
      </c>
      <c r="G185" s="20">
        <v>0</v>
      </c>
      <c r="H185" s="21">
        <v>0</v>
      </c>
      <c r="I185" s="20">
        <v>0</v>
      </c>
      <c r="J185" s="22">
        <v>0</v>
      </c>
      <c r="K185">
        <v>0</v>
      </c>
      <c r="L185">
        <v>0</v>
      </c>
    </row>
    <row r="186" spans="1:15" x14ac:dyDescent="0.15">
      <c r="A186" s="17" t="s">
        <v>19</v>
      </c>
      <c r="B186" s="23">
        <v>2</v>
      </c>
      <c r="C186" s="24">
        <v>7</v>
      </c>
      <c r="D186" s="25">
        <v>1</v>
      </c>
      <c r="E186" s="26">
        <v>4</v>
      </c>
      <c r="F186" s="8">
        <v>19.356948349133706</v>
      </c>
      <c r="G186" s="20">
        <v>1.9356948349133707</v>
      </c>
      <c r="H186" s="21">
        <v>5.862929368347598</v>
      </c>
      <c r="I186" s="20">
        <v>1.0443642604195169</v>
      </c>
      <c r="J186" s="22">
        <v>3.1689573548712229</v>
      </c>
      <c r="K186">
        <v>1.9359999999999999</v>
      </c>
      <c r="L186">
        <v>0</v>
      </c>
    </row>
    <row r="187" spans="1:15" x14ac:dyDescent="0.15">
      <c r="A187" s="17" t="s">
        <v>19</v>
      </c>
      <c r="B187" s="23">
        <v>2</v>
      </c>
      <c r="C187" s="24">
        <v>7</v>
      </c>
      <c r="D187" s="25">
        <v>1</v>
      </c>
      <c r="E187" s="26">
        <v>5</v>
      </c>
      <c r="F187" s="8">
        <v>2.3373304307739589</v>
      </c>
      <c r="G187" s="20">
        <v>0.2337330430773959</v>
      </c>
      <c r="H187" s="21">
        <v>0.73912878056682252</v>
      </c>
      <c r="I187" s="20">
        <v>0.125848949817633</v>
      </c>
      <c r="J187" s="22">
        <v>0.39796932256395223</v>
      </c>
      <c r="K187">
        <v>0.23399999999999999</v>
      </c>
      <c r="L187">
        <v>0</v>
      </c>
    </row>
    <row r="188" spans="1:15" x14ac:dyDescent="0.15">
      <c r="A188" s="17" t="s">
        <v>19</v>
      </c>
      <c r="B188" s="23">
        <v>2</v>
      </c>
      <c r="C188" s="24">
        <v>7</v>
      </c>
      <c r="D188" s="25">
        <v>2</v>
      </c>
      <c r="E188" s="26">
        <v>1</v>
      </c>
      <c r="F188" s="8">
        <v>0</v>
      </c>
      <c r="G188" s="20">
        <v>0</v>
      </c>
      <c r="H188" s="21">
        <v>0</v>
      </c>
      <c r="I188" s="20">
        <v>0</v>
      </c>
      <c r="J188" s="22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15">
      <c r="A189" s="17" t="s">
        <v>19</v>
      </c>
      <c r="B189" s="23">
        <v>2</v>
      </c>
      <c r="C189" s="24">
        <v>7</v>
      </c>
      <c r="D189" s="25">
        <v>2</v>
      </c>
      <c r="E189" s="26">
        <v>2</v>
      </c>
      <c r="F189" s="8">
        <v>0</v>
      </c>
      <c r="G189" s="20">
        <v>0</v>
      </c>
      <c r="H189" s="21">
        <v>0</v>
      </c>
      <c r="I189" s="20">
        <v>0</v>
      </c>
      <c r="J189" s="22">
        <v>0</v>
      </c>
      <c r="K189">
        <v>0</v>
      </c>
      <c r="L189">
        <v>0</v>
      </c>
    </row>
    <row r="190" spans="1:15" x14ac:dyDescent="0.15">
      <c r="A190" s="17" t="s">
        <v>19</v>
      </c>
      <c r="B190" s="23">
        <v>2</v>
      </c>
      <c r="C190" s="24">
        <v>7</v>
      </c>
      <c r="D190" s="25">
        <v>2</v>
      </c>
      <c r="E190" s="26">
        <v>3</v>
      </c>
      <c r="F190" s="8">
        <v>0</v>
      </c>
      <c r="G190" s="20">
        <v>0</v>
      </c>
      <c r="H190" s="21">
        <v>0</v>
      </c>
      <c r="I190" s="20">
        <v>0</v>
      </c>
      <c r="J190" s="22">
        <v>0</v>
      </c>
      <c r="K190">
        <v>0</v>
      </c>
      <c r="L190">
        <v>0</v>
      </c>
    </row>
    <row r="191" spans="1:15" x14ac:dyDescent="0.15">
      <c r="A191" s="17" t="s">
        <v>19</v>
      </c>
      <c r="B191" s="23">
        <v>2</v>
      </c>
      <c r="C191" s="24">
        <v>7</v>
      </c>
      <c r="D191" s="25">
        <v>2</v>
      </c>
      <c r="E191" s="26">
        <v>4</v>
      </c>
      <c r="F191" s="8">
        <v>29.207587989900098</v>
      </c>
      <c r="G191" s="20">
        <v>2.9207587989900099</v>
      </c>
      <c r="H191" s="21">
        <v>9.2362503007863346</v>
      </c>
      <c r="I191" s="20">
        <v>0.81204165253020855</v>
      </c>
      <c r="J191" s="22">
        <v>2.5679011769224918</v>
      </c>
      <c r="K191">
        <v>2.9210000000000003</v>
      </c>
      <c r="L191">
        <v>0</v>
      </c>
    </row>
    <row r="192" spans="1:15" x14ac:dyDescent="0.15">
      <c r="A192" s="17" t="s">
        <v>19</v>
      </c>
      <c r="B192" s="23">
        <v>2</v>
      </c>
      <c r="C192" s="24">
        <v>7</v>
      </c>
      <c r="D192" s="25">
        <v>2</v>
      </c>
      <c r="E192" s="26">
        <v>5</v>
      </c>
      <c r="F192" s="8">
        <v>21.55632100945062</v>
      </c>
      <c r="G192" s="20">
        <v>2.1556321009450619</v>
      </c>
      <c r="H192" s="21">
        <v>6.3245059288308862</v>
      </c>
      <c r="I192" s="20">
        <v>1.3243013132108308</v>
      </c>
      <c r="J192" s="22">
        <v>3.9703702467553601</v>
      </c>
      <c r="K192">
        <v>2.1559999999999997</v>
      </c>
      <c r="L192">
        <v>0</v>
      </c>
    </row>
    <row r="193" spans="1:15" x14ac:dyDescent="0.15">
      <c r="A193" s="17" t="s">
        <v>20</v>
      </c>
      <c r="B193" s="23">
        <v>2</v>
      </c>
      <c r="C193" s="24">
        <v>8</v>
      </c>
      <c r="D193" s="25">
        <v>1</v>
      </c>
      <c r="E193" s="26">
        <v>1</v>
      </c>
      <c r="F193" s="8">
        <v>645.74616340425519</v>
      </c>
      <c r="G193" s="20">
        <v>64.574616340425521</v>
      </c>
      <c r="H193" s="21">
        <v>38.875370707780348</v>
      </c>
      <c r="I193" s="20">
        <v>41.182613259980556</v>
      </c>
      <c r="J193" s="22">
        <v>27.282969698393941</v>
      </c>
      <c r="K193">
        <v>64.575000000000003</v>
      </c>
      <c r="L193">
        <v>0</v>
      </c>
      <c r="M193">
        <v>0.16342284452437914</v>
      </c>
      <c r="N193">
        <v>1.6342284452437916</v>
      </c>
      <c r="O193">
        <v>2.0203687225705456</v>
      </c>
    </row>
    <row r="194" spans="1:15" x14ac:dyDescent="0.15">
      <c r="A194" s="17" t="s">
        <v>20</v>
      </c>
      <c r="B194" s="23">
        <v>2</v>
      </c>
      <c r="C194" s="24">
        <v>8</v>
      </c>
      <c r="D194" s="25">
        <v>1</v>
      </c>
      <c r="E194" s="26">
        <v>2</v>
      </c>
      <c r="F194" s="8">
        <v>667.1760846306978</v>
      </c>
      <c r="G194" s="20">
        <v>66.71760846306978</v>
      </c>
      <c r="H194" s="21">
        <v>41.380903526386881</v>
      </c>
      <c r="I194" s="20">
        <v>35.327525082900102</v>
      </c>
      <c r="J194" s="22">
        <v>24.837723570719561</v>
      </c>
      <c r="K194">
        <v>66.717999999999989</v>
      </c>
      <c r="L194">
        <v>0</v>
      </c>
    </row>
    <row r="195" spans="1:15" x14ac:dyDescent="0.15">
      <c r="A195" s="17" t="s">
        <v>20</v>
      </c>
      <c r="B195" s="23">
        <v>2</v>
      </c>
      <c r="C195" s="24">
        <v>8</v>
      </c>
      <c r="D195" s="25">
        <v>1</v>
      </c>
      <c r="E195" s="26">
        <v>3</v>
      </c>
      <c r="F195" s="8">
        <v>712.66184042602902</v>
      </c>
      <c r="G195" s="20">
        <v>71.266184042602902</v>
      </c>
      <c r="H195" s="21">
        <v>34.304996538123206</v>
      </c>
      <c r="I195" s="20">
        <v>42.694335409375263</v>
      </c>
      <c r="J195" s="22">
        <v>21.574143565472145</v>
      </c>
      <c r="K195">
        <v>71.265999999999991</v>
      </c>
      <c r="L195">
        <v>3.087026071338367</v>
      </c>
    </row>
    <row r="196" spans="1:15" x14ac:dyDescent="0.15">
      <c r="A196" s="17" t="s">
        <v>20</v>
      </c>
      <c r="B196" s="23">
        <v>2</v>
      </c>
      <c r="C196" s="24">
        <v>8</v>
      </c>
      <c r="D196" s="25">
        <v>1</v>
      </c>
      <c r="E196" s="26">
        <v>4</v>
      </c>
      <c r="F196" s="8">
        <v>742.74118902521843</v>
      </c>
      <c r="G196" s="20">
        <v>74.274118902521849</v>
      </c>
      <c r="H196" s="21">
        <v>30.672413107708273</v>
      </c>
      <c r="I196" s="20">
        <v>37.440954770914885</v>
      </c>
      <c r="J196" s="22">
        <v>20.209849381035994</v>
      </c>
      <c r="K196">
        <v>74.274000000000001</v>
      </c>
      <c r="L196">
        <v>4.4430083205428552</v>
      </c>
    </row>
    <row r="197" spans="1:15" x14ac:dyDescent="0.15">
      <c r="A197" s="17" t="s">
        <v>20</v>
      </c>
      <c r="B197" s="23">
        <v>2</v>
      </c>
      <c r="C197" s="24">
        <v>8</v>
      </c>
      <c r="D197" s="25">
        <v>1</v>
      </c>
      <c r="E197" s="26">
        <v>5</v>
      </c>
      <c r="F197" s="8">
        <v>857.89496277404476</v>
      </c>
      <c r="G197" s="20">
        <v>85.789496277404481</v>
      </c>
      <c r="H197" s="21">
        <v>38.735990580736356</v>
      </c>
      <c r="I197" s="20">
        <v>38.961982548286429</v>
      </c>
      <c r="J197" s="22">
        <v>21.950757326275841</v>
      </c>
      <c r="K197">
        <v>85.789000000000001</v>
      </c>
      <c r="L197">
        <v>0.64110783433773566</v>
      </c>
    </row>
    <row r="198" spans="1:15" x14ac:dyDescent="0.15">
      <c r="A198" s="17" t="s">
        <v>20</v>
      </c>
      <c r="B198" s="23">
        <v>2</v>
      </c>
      <c r="C198" s="24">
        <v>8</v>
      </c>
      <c r="D198" s="25">
        <v>2</v>
      </c>
      <c r="E198" s="26">
        <v>1</v>
      </c>
      <c r="F198" s="8">
        <v>851.67792119415003</v>
      </c>
      <c r="G198" s="20">
        <v>85.167792119414997</v>
      </c>
      <c r="H198" s="21">
        <v>51.410744481886979</v>
      </c>
      <c r="I198" s="20">
        <v>34.55841799455812</v>
      </c>
      <c r="J198" s="22">
        <v>22.67149644952989</v>
      </c>
      <c r="K198">
        <v>85.167999999999992</v>
      </c>
      <c r="L198">
        <v>0</v>
      </c>
      <c r="M198">
        <v>0.14666715471357633</v>
      </c>
      <c r="N198">
        <v>1.4666715471357632</v>
      </c>
      <c r="O198">
        <v>1.7946008832077587</v>
      </c>
    </row>
    <row r="199" spans="1:15" x14ac:dyDescent="0.15">
      <c r="A199" s="17" t="s">
        <v>20</v>
      </c>
      <c r="B199" s="23">
        <v>2</v>
      </c>
      <c r="C199" s="24">
        <v>8</v>
      </c>
      <c r="D199" s="25">
        <v>2</v>
      </c>
      <c r="E199" s="26">
        <v>2</v>
      </c>
      <c r="F199" s="8">
        <v>793.50031194569692</v>
      </c>
      <c r="G199" s="20">
        <v>79.350031194569695</v>
      </c>
      <c r="H199" s="21">
        <v>30.008041275994191</v>
      </c>
      <c r="I199" s="20">
        <v>38.39901158255585</v>
      </c>
      <c r="J199" s="22">
        <v>22.29125332281922</v>
      </c>
      <c r="K199">
        <v>79.349999999999994</v>
      </c>
      <c r="L199">
        <v>0</v>
      </c>
    </row>
    <row r="200" spans="1:15" x14ac:dyDescent="0.15">
      <c r="A200" s="17" t="s">
        <v>20</v>
      </c>
      <c r="B200" s="23">
        <v>2</v>
      </c>
      <c r="C200" s="24">
        <v>8</v>
      </c>
      <c r="D200" s="25">
        <v>2</v>
      </c>
      <c r="E200" s="26">
        <v>3</v>
      </c>
      <c r="F200" s="8">
        <v>528.06394804244428</v>
      </c>
      <c r="G200" s="20">
        <v>52.806394804244427</v>
      </c>
      <c r="H200" s="21">
        <v>48.422980252613698</v>
      </c>
      <c r="I200" s="20">
        <v>20.159643191210826</v>
      </c>
      <c r="J200" s="22">
        <v>18.857222633894228</v>
      </c>
      <c r="K200">
        <v>52.805999999999997</v>
      </c>
      <c r="L200">
        <v>4.1661932356171656</v>
      </c>
    </row>
    <row r="201" spans="1:15" x14ac:dyDescent="0.15">
      <c r="A201" s="17" t="s">
        <v>20</v>
      </c>
      <c r="B201" s="23">
        <v>2</v>
      </c>
      <c r="C201" s="24">
        <v>8</v>
      </c>
      <c r="D201" s="25">
        <v>2</v>
      </c>
      <c r="E201" s="26">
        <v>4</v>
      </c>
      <c r="F201" s="8">
        <v>697.81767136020608</v>
      </c>
      <c r="G201" s="20">
        <v>69.781767136020605</v>
      </c>
      <c r="H201" s="21">
        <v>39.152791560513585</v>
      </c>
      <c r="I201" s="20">
        <v>26.842940847303502</v>
      </c>
      <c r="J201" s="22">
        <v>19.10282056196931</v>
      </c>
      <c r="K201">
        <v>69.782000000000011</v>
      </c>
      <c r="L201">
        <v>0.78816886876271819</v>
      </c>
    </row>
    <row r="202" spans="1:15" x14ac:dyDescent="0.15">
      <c r="A202" s="17" t="s">
        <v>20</v>
      </c>
      <c r="B202" s="23">
        <v>2</v>
      </c>
      <c r="C202" s="24">
        <v>8</v>
      </c>
      <c r="D202" s="25">
        <v>2</v>
      </c>
      <c r="E202" s="26">
        <v>5</v>
      </c>
      <c r="F202" s="8">
        <v>462.37652392263323</v>
      </c>
      <c r="G202" s="20">
        <v>46.237652392263321</v>
      </c>
      <c r="H202" s="21">
        <v>34.986610715902444</v>
      </c>
      <c r="I202" s="20">
        <v>20.565236215514474</v>
      </c>
      <c r="J202" s="22">
        <v>18.507269916294685</v>
      </c>
      <c r="K202">
        <v>46.238</v>
      </c>
      <c r="L202">
        <v>2.378995631298932</v>
      </c>
    </row>
    <row r="203" spans="1:15" x14ac:dyDescent="0.15">
      <c r="A203" s="17" t="s">
        <v>21</v>
      </c>
      <c r="B203" s="23">
        <v>2</v>
      </c>
      <c r="C203" s="24">
        <v>9</v>
      </c>
      <c r="D203" s="25">
        <v>1</v>
      </c>
      <c r="E203" s="26">
        <v>1</v>
      </c>
      <c r="F203" s="8">
        <v>461.09043820587289</v>
      </c>
      <c r="G203" s="20">
        <v>46.109043820587289</v>
      </c>
      <c r="H203" s="21">
        <v>32.566389590163375</v>
      </c>
      <c r="I203" s="20">
        <v>24.260949560122889</v>
      </c>
      <c r="J203" s="22">
        <v>18.051232910436045</v>
      </c>
      <c r="K203">
        <v>46.108999999999995</v>
      </c>
      <c r="L203">
        <v>282.69968986531916</v>
      </c>
      <c r="M203">
        <v>22.943504298812837</v>
      </c>
      <c r="N203">
        <v>229.43504298812837</v>
      </c>
      <c r="O203">
        <v>144.49827671633889</v>
      </c>
    </row>
    <row r="204" spans="1:15" x14ac:dyDescent="0.15">
      <c r="A204" s="17" t="s">
        <v>21</v>
      </c>
      <c r="B204" s="23">
        <v>2</v>
      </c>
      <c r="C204" s="24">
        <v>9</v>
      </c>
      <c r="D204" s="25">
        <v>1</v>
      </c>
      <c r="E204" s="26">
        <v>2</v>
      </c>
      <c r="F204" s="8">
        <v>646.13795238328521</v>
      </c>
      <c r="G204" s="20">
        <v>64.613795238328521</v>
      </c>
      <c r="H204" s="21">
        <v>56.629185028143574</v>
      </c>
      <c r="I204" s="20">
        <v>29.211965794794576</v>
      </c>
      <c r="J204" s="22">
        <v>25.911270254223403</v>
      </c>
      <c r="K204">
        <v>64.614000000000004</v>
      </c>
      <c r="L204">
        <v>184.71229145386448</v>
      </c>
    </row>
    <row r="205" spans="1:15" x14ac:dyDescent="0.15">
      <c r="A205" s="17" t="s">
        <v>21</v>
      </c>
      <c r="B205" s="23">
        <v>2</v>
      </c>
      <c r="C205" s="24">
        <v>9</v>
      </c>
      <c r="D205" s="25">
        <v>1</v>
      </c>
      <c r="E205" s="26">
        <v>3</v>
      </c>
      <c r="F205" s="8">
        <v>917.73387538784891</v>
      </c>
      <c r="G205" s="20">
        <v>91.773387538784888</v>
      </c>
      <c r="H205" s="21">
        <v>21.417858704111772</v>
      </c>
      <c r="I205" s="20">
        <v>41.773901090003747</v>
      </c>
      <c r="J205" s="22">
        <v>9.1884506897385005</v>
      </c>
      <c r="K205">
        <v>91.772999999999996</v>
      </c>
      <c r="L205">
        <v>56.933956610332018</v>
      </c>
    </row>
    <row r="206" spans="1:15" x14ac:dyDescent="0.15">
      <c r="A206" s="17" t="s">
        <v>21</v>
      </c>
      <c r="B206" s="23">
        <v>2</v>
      </c>
      <c r="C206" s="24">
        <v>9</v>
      </c>
      <c r="D206" s="25">
        <v>1</v>
      </c>
      <c r="E206" s="26">
        <v>4</v>
      </c>
      <c r="F206" s="8">
        <v>808.57444295844186</v>
      </c>
      <c r="G206" s="20">
        <v>80.857444295844189</v>
      </c>
      <c r="H206" s="21">
        <v>33.424854815763872</v>
      </c>
      <c r="I206" s="20">
        <v>48.88993375321234</v>
      </c>
      <c r="J206" s="22">
        <v>23.176588153983239</v>
      </c>
      <c r="K206">
        <v>80.856999999999999</v>
      </c>
      <c r="L206">
        <v>178.21586257219536</v>
      </c>
    </row>
    <row r="207" spans="1:15" x14ac:dyDescent="0.15">
      <c r="A207" s="17" t="s">
        <v>21</v>
      </c>
      <c r="B207" s="23">
        <v>2</v>
      </c>
      <c r="C207" s="24">
        <v>9</v>
      </c>
      <c r="D207" s="25">
        <v>1</v>
      </c>
      <c r="E207" s="26">
        <v>5</v>
      </c>
      <c r="F207" s="8">
        <v>749.63928574257432</v>
      </c>
      <c r="G207" s="20">
        <v>74.963928574257437</v>
      </c>
      <c r="H207" s="21">
        <v>59.475324599743942</v>
      </c>
      <c r="I207" s="20">
        <v>33.60810624309137</v>
      </c>
      <c r="J207" s="22">
        <v>26.871486560500333</v>
      </c>
      <c r="K207">
        <v>74.963999999999999</v>
      </c>
      <c r="L207">
        <v>444.6134144389307</v>
      </c>
    </row>
    <row r="208" spans="1:15" x14ac:dyDescent="0.15">
      <c r="A208" s="17" t="s">
        <v>21</v>
      </c>
      <c r="B208" s="23">
        <v>2</v>
      </c>
      <c r="C208" s="24">
        <v>9</v>
      </c>
      <c r="D208" s="25">
        <v>2</v>
      </c>
      <c r="E208" s="26">
        <v>1</v>
      </c>
      <c r="F208" s="8">
        <v>78.284641255605379</v>
      </c>
      <c r="G208" s="20">
        <v>7.8284641255605383</v>
      </c>
      <c r="H208" s="21">
        <v>16.948903659224701</v>
      </c>
      <c r="I208" s="20">
        <v>2.8804737257723465</v>
      </c>
      <c r="J208" s="22">
        <v>5.9997545834261077</v>
      </c>
      <c r="K208">
        <v>7.8280000000000003</v>
      </c>
      <c r="L208">
        <v>245.91211037301991</v>
      </c>
      <c r="M208">
        <v>58.279320265333851</v>
      </c>
      <c r="N208">
        <v>582.79320265333843</v>
      </c>
      <c r="O208">
        <v>480.89274980602909</v>
      </c>
    </row>
    <row r="209" spans="1:15" x14ac:dyDescent="0.15">
      <c r="A209" s="17" t="s">
        <v>21</v>
      </c>
      <c r="B209" s="23">
        <v>2</v>
      </c>
      <c r="C209" s="24">
        <v>9</v>
      </c>
      <c r="D209" s="25">
        <v>2</v>
      </c>
      <c r="E209" s="26">
        <v>2</v>
      </c>
      <c r="F209" s="8">
        <v>309.16608937577956</v>
      </c>
      <c r="G209" s="20">
        <v>30.916608937577955</v>
      </c>
      <c r="H209" s="21">
        <v>33.291228639979352</v>
      </c>
      <c r="I209" s="20">
        <v>13.653146367646439</v>
      </c>
      <c r="J209" s="22">
        <v>19.483121405948683</v>
      </c>
      <c r="K209">
        <v>30.917000000000002</v>
      </c>
      <c r="L209">
        <v>402.04418281204516</v>
      </c>
    </row>
    <row r="210" spans="1:15" x14ac:dyDescent="0.15">
      <c r="A210" s="17" t="s">
        <v>21</v>
      </c>
      <c r="B210" s="23">
        <v>2</v>
      </c>
      <c r="C210" s="24">
        <v>9</v>
      </c>
      <c r="D210" s="25">
        <v>2</v>
      </c>
      <c r="E210" s="26">
        <v>3</v>
      </c>
      <c r="F210" s="8">
        <v>536.76678705695315</v>
      </c>
      <c r="G210" s="20">
        <v>53.676678705695316</v>
      </c>
      <c r="H210" s="21">
        <v>22.973396853025694</v>
      </c>
      <c r="I210" s="20">
        <v>20.553485966274099</v>
      </c>
      <c r="J210" s="22">
        <v>11.911498965749511</v>
      </c>
      <c r="K210">
        <v>53.677</v>
      </c>
      <c r="L210">
        <v>118.85910166365483</v>
      </c>
    </row>
    <row r="211" spans="1:15" x14ac:dyDescent="0.15">
      <c r="A211" s="17" t="s">
        <v>21</v>
      </c>
      <c r="B211" s="23">
        <v>2</v>
      </c>
      <c r="C211" s="24">
        <v>9</v>
      </c>
      <c r="D211" s="25">
        <v>2</v>
      </c>
      <c r="E211" s="26">
        <v>4</v>
      </c>
      <c r="F211" s="8">
        <v>228.89184197846501</v>
      </c>
      <c r="G211" s="20">
        <v>22.8891841978465</v>
      </c>
      <c r="H211" s="21">
        <v>23.406958101886271</v>
      </c>
      <c r="I211" s="20">
        <v>7.0081317953845028</v>
      </c>
      <c r="J211" s="22">
        <v>6.8732970064585031</v>
      </c>
      <c r="K211">
        <v>22.888999999999999</v>
      </c>
      <c r="L211">
        <v>1275.9404080562715</v>
      </c>
    </row>
    <row r="212" spans="1:15" x14ac:dyDescent="0.15">
      <c r="A212" s="17" t="s">
        <v>21</v>
      </c>
      <c r="B212" s="23">
        <v>2</v>
      </c>
      <c r="C212" s="24">
        <v>9</v>
      </c>
      <c r="D212" s="25">
        <v>2</v>
      </c>
      <c r="E212" s="26">
        <v>5</v>
      </c>
      <c r="F212" s="8">
        <v>396.46013176293934</v>
      </c>
      <c r="G212" s="20">
        <v>39.646013176293934</v>
      </c>
      <c r="H212" s="21">
        <v>28.983413357634685</v>
      </c>
      <c r="I212" s="20">
        <v>13.659441499241538</v>
      </c>
      <c r="J212" s="22">
        <v>11.137027662518758</v>
      </c>
      <c r="K212">
        <v>39.646000000000001</v>
      </c>
      <c r="L212">
        <v>871.210210361701</v>
      </c>
    </row>
    <row r="213" spans="1:15" x14ac:dyDescent="0.15">
      <c r="A213" s="17" t="s">
        <v>22</v>
      </c>
      <c r="B213" s="23">
        <v>2</v>
      </c>
      <c r="C213" s="24">
        <v>10</v>
      </c>
      <c r="D213" s="25">
        <v>1</v>
      </c>
      <c r="E213" s="26">
        <v>1</v>
      </c>
      <c r="F213" s="8">
        <v>129.24807917874159</v>
      </c>
      <c r="G213" s="20">
        <v>12.924807917874158</v>
      </c>
      <c r="H213" s="21">
        <v>9.1029218663414522</v>
      </c>
      <c r="I213" s="20">
        <v>6.456563284029146</v>
      </c>
      <c r="J213" s="22">
        <v>4.5918484682619383</v>
      </c>
      <c r="K213">
        <v>12.925000000000001</v>
      </c>
      <c r="L213">
        <v>34.042553191489368</v>
      </c>
      <c r="M213">
        <v>2.307413952884338</v>
      </c>
      <c r="N213">
        <v>23.074139528843382</v>
      </c>
      <c r="O213">
        <v>11.747213853874003</v>
      </c>
    </row>
    <row r="214" spans="1:15" x14ac:dyDescent="0.15">
      <c r="A214" s="17" t="s">
        <v>22</v>
      </c>
      <c r="B214" s="23">
        <v>2</v>
      </c>
      <c r="C214" s="24">
        <v>10</v>
      </c>
      <c r="D214" s="25">
        <v>1</v>
      </c>
      <c r="E214" s="26">
        <v>2</v>
      </c>
      <c r="F214" s="8">
        <v>60.838501608671976</v>
      </c>
      <c r="G214" s="20">
        <v>6.0838501608671978</v>
      </c>
      <c r="H214" s="21">
        <v>6.4439967173686261</v>
      </c>
      <c r="I214" s="20">
        <v>2.7701248372984528</v>
      </c>
      <c r="J214" s="22">
        <v>3.2997705108773809</v>
      </c>
      <c r="K214">
        <v>6.0840000000000005</v>
      </c>
      <c r="L214">
        <v>9.0401051939513479</v>
      </c>
    </row>
    <row r="215" spans="1:15" x14ac:dyDescent="0.15">
      <c r="A215" s="17" t="s">
        <v>22</v>
      </c>
      <c r="B215" s="23">
        <v>2</v>
      </c>
      <c r="C215" s="24">
        <v>10</v>
      </c>
      <c r="D215" s="25">
        <v>1</v>
      </c>
      <c r="E215" s="26">
        <v>3</v>
      </c>
      <c r="F215" s="8">
        <v>40.957392322527326</v>
      </c>
      <c r="G215" s="20">
        <v>4.0957392322527326</v>
      </c>
      <c r="H215" s="21">
        <v>5.2858166814467902</v>
      </c>
      <c r="I215" s="20">
        <v>2.3383972171409262</v>
      </c>
      <c r="J215" s="22">
        <v>2.9565422629529303</v>
      </c>
      <c r="K215">
        <v>4.0960000000000001</v>
      </c>
      <c r="L215">
        <v>13.427734375</v>
      </c>
    </row>
    <row r="216" spans="1:15" x14ac:dyDescent="0.15">
      <c r="A216" s="17" t="s">
        <v>22</v>
      </c>
      <c r="B216" s="23">
        <v>2</v>
      </c>
      <c r="C216" s="24">
        <v>10</v>
      </c>
      <c r="D216" s="25">
        <v>1</v>
      </c>
      <c r="E216" s="26">
        <v>4</v>
      </c>
      <c r="F216" s="8">
        <v>138.0022770005325</v>
      </c>
      <c r="G216" s="20">
        <v>13.800227700053251</v>
      </c>
      <c r="H216" s="21">
        <v>6.9499152236131438</v>
      </c>
      <c r="I216" s="20">
        <v>7.1106726185123295</v>
      </c>
      <c r="J216" s="22">
        <v>4.8472961288664118</v>
      </c>
      <c r="K216">
        <v>13.8</v>
      </c>
      <c r="L216">
        <v>23.913043478260867</v>
      </c>
    </row>
    <row r="217" spans="1:15" x14ac:dyDescent="0.15">
      <c r="A217" s="17" t="s">
        <v>22</v>
      </c>
      <c r="B217" s="23">
        <v>2</v>
      </c>
      <c r="C217" s="24">
        <v>10</v>
      </c>
      <c r="D217" s="25">
        <v>1</v>
      </c>
      <c r="E217" s="26">
        <v>5</v>
      </c>
      <c r="F217" s="8">
        <v>78.694289955467596</v>
      </c>
      <c r="G217" s="20">
        <v>7.8694289955467598</v>
      </c>
      <c r="H217" s="21">
        <v>8.3402117094425261</v>
      </c>
      <c r="I217" s="20">
        <v>3.683679156579784</v>
      </c>
      <c r="J217" s="22">
        <v>3.8068371726834522</v>
      </c>
      <c r="K217">
        <v>7.8689999999999998</v>
      </c>
      <c r="L217">
        <v>34.947261405515313</v>
      </c>
    </row>
    <row r="218" spans="1:15" x14ac:dyDescent="0.15">
      <c r="A218" s="17" t="s">
        <v>22</v>
      </c>
      <c r="B218" s="23">
        <v>2</v>
      </c>
      <c r="C218" s="24">
        <v>10</v>
      </c>
      <c r="D218" s="25">
        <v>2</v>
      </c>
      <c r="E218" s="26">
        <v>1</v>
      </c>
      <c r="F218" s="8">
        <v>85.341770245016619</v>
      </c>
      <c r="G218" s="20">
        <v>8.5341770245016626</v>
      </c>
      <c r="H218" s="21">
        <v>11.663455693166583</v>
      </c>
      <c r="I218" s="20">
        <v>3.9314221751098488</v>
      </c>
      <c r="J218" s="22">
        <v>6.704586229314299</v>
      </c>
      <c r="K218">
        <v>8.5340000000000007</v>
      </c>
      <c r="L218">
        <v>19.334426997890791</v>
      </c>
      <c r="M218">
        <v>5.2926330271528563</v>
      </c>
      <c r="N218">
        <v>52.926330271528556</v>
      </c>
      <c r="O218">
        <v>52.655713578618901</v>
      </c>
    </row>
    <row r="219" spans="1:15" x14ac:dyDescent="0.15">
      <c r="A219" s="17" t="s">
        <v>22</v>
      </c>
      <c r="B219" s="23">
        <v>2</v>
      </c>
      <c r="C219" s="24">
        <v>10</v>
      </c>
      <c r="D219" s="25">
        <v>2</v>
      </c>
      <c r="E219" s="26">
        <v>2</v>
      </c>
      <c r="F219" s="8">
        <v>141.59213179179278</v>
      </c>
      <c r="G219" s="20">
        <v>14.159213179179279</v>
      </c>
      <c r="H219" s="21">
        <v>12.527663923299757</v>
      </c>
      <c r="I219" s="20">
        <v>4.6429413896227318</v>
      </c>
      <c r="J219" s="22">
        <v>3.8695449591523339</v>
      </c>
      <c r="K219">
        <v>14.159000000000001</v>
      </c>
      <c r="L219">
        <v>42.72900628575465</v>
      </c>
    </row>
    <row r="220" spans="1:15" x14ac:dyDescent="0.15">
      <c r="A220" s="17" t="s">
        <v>22</v>
      </c>
      <c r="B220" s="23">
        <v>2</v>
      </c>
      <c r="C220" s="24">
        <v>10</v>
      </c>
      <c r="D220" s="25">
        <v>2</v>
      </c>
      <c r="E220" s="26">
        <v>3</v>
      </c>
      <c r="F220" s="8">
        <v>19.457269849246227</v>
      </c>
      <c r="G220" s="20">
        <v>1.9457269849246228</v>
      </c>
      <c r="H220" s="21">
        <v>2.8441227042079187</v>
      </c>
      <c r="I220" s="20">
        <v>0.79303050174968759</v>
      </c>
      <c r="J220" s="22">
        <v>1.201260930144038</v>
      </c>
      <c r="K220">
        <v>1.9460000000000002</v>
      </c>
      <c r="L220">
        <v>0</v>
      </c>
    </row>
    <row r="221" spans="1:15" x14ac:dyDescent="0.15">
      <c r="A221" s="17" t="s">
        <v>22</v>
      </c>
      <c r="B221" s="23">
        <v>2</v>
      </c>
      <c r="C221" s="24">
        <v>10</v>
      </c>
      <c r="D221" s="25">
        <v>2</v>
      </c>
      <c r="E221" s="26">
        <v>4</v>
      </c>
      <c r="F221" s="8">
        <v>60.762790359254218</v>
      </c>
      <c r="G221" s="20">
        <v>6.0762790359254222</v>
      </c>
      <c r="H221" s="21">
        <v>9.9605391103270389</v>
      </c>
      <c r="I221" s="20">
        <v>2.8847736857224828</v>
      </c>
      <c r="J221" s="22">
        <v>4.5067798644307651</v>
      </c>
      <c r="K221">
        <v>6.0759999999999996</v>
      </c>
      <c r="L221">
        <v>135.78011849901253</v>
      </c>
    </row>
    <row r="222" spans="1:15" x14ac:dyDescent="0.15">
      <c r="A222" s="17" t="s">
        <v>22</v>
      </c>
      <c r="B222" s="23">
        <v>2</v>
      </c>
      <c r="C222" s="24">
        <v>10</v>
      </c>
      <c r="D222" s="25">
        <v>2</v>
      </c>
      <c r="E222" s="26">
        <v>5</v>
      </c>
      <c r="F222" s="8">
        <v>65.878099738568537</v>
      </c>
      <c r="G222" s="20">
        <v>6.5878099738568539</v>
      </c>
      <c r="H222" s="21">
        <v>9.6816151014887737</v>
      </c>
      <c r="I222" s="20">
        <v>2.5691954605122116</v>
      </c>
      <c r="J222" s="22">
        <v>3.5636347262627979</v>
      </c>
      <c r="K222">
        <v>6.5879999999999992</v>
      </c>
      <c r="L222">
        <v>66.788099574984841</v>
      </c>
    </row>
    <row r="223" spans="1:15" x14ac:dyDescent="0.15">
      <c r="A223" s="17" t="s">
        <v>23</v>
      </c>
      <c r="B223" s="23">
        <v>2</v>
      </c>
      <c r="C223" s="24">
        <v>11</v>
      </c>
      <c r="D223" s="25">
        <v>1</v>
      </c>
      <c r="E223" s="26">
        <v>1</v>
      </c>
      <c r="F223" s="8">
        <v>7.5531492053534093</v>
      </c>
      <c r="G223" s="20">
        <v>0.75531492053534088</v>
      </c>
      <c r="H223" s="21">
        <v>2.12417497980061</v>
      </c>
      <c r="I223" s="20">
        <v>0.38760360232562746</v>
      </c>
      <c r="J223" s="22">
        <v>1.0476673829480789</v>
      </c>
      <c r="K223">
        <v>0.755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 s="17" t="s">
        <v>23</v>
      </c>
      <c r="B224" s="23">
        <v>2</v>
      </c>
      <c r="C224" s="24">
        <v>11</v>
      </c>
      <c r="D224" s="25">
        <v>1</v>
      </c>
      <c r="E224" s="26">
        <v>2</v>
      </c>
      <c r="F224" s="8">
        <v>7.3428117245810887</v>
      </c>
      <c r="G224" s="20">
        <v>0.73428117245810887</v>
      </c>
      <c r="H224" s="21">
        <v>1.3522578334381063</v>
      </c>
      <c r="I224" s="20">
        <v>0.34401621054732351</v>
      </c>
      <c r="J224" s="22">
        <v>0.63357916115064217</v>
      </c>
      <c r="K224">
        <v>0.73399999999999999</v>
      </c>
      <c r="L224">
        <v>0</v>
      </c>
    </row>
    <row r="225" spans="1:15" x14ac:dyDescent="0.15">
      <c r="A225" s="17" t="s">
        <v>23</v>
      </c>
      <c r="B225" s="23">
        <v>2</v>
      </c>
      <c r="C225" s="24">
        <v>11</v>
      </c>
      <c r="D225" s="25">
        <v>1</v>
      </c>
      <c r="E225" s="26">
        <v>3</v>
      </c>
      <c r="F225" s="8">
        <v>9.2522547400611632</v>
      </c>
      <c r="G225" s="20">
        <v>0.92522547400611632</v>
      </c>
      <c r="H225" s="21">
        <v>2.2370261335508466</v>
      </c>
      <c r="I225" s="20">
        <v>0.48815919642835343</v>
      </c>
      <c r="J225" s="22">
        <v>1.1495597372329225</v>
      </c>
      <c r="K225">
        <v>0.92500000000000004</v>
      </c>
      <c r="L225">
        <v>0</v>
      </c>
    </row>
    <row r="226" spans="1:15" x14ac:dyDescent="0.15">
      <c r="A226" s="17" t="s">
        <v>23</v>
      </c>
      <c r="B226" s="23">
        <v>2</v>
      </c>
      <c r="C226" s="24">
        <v>11</v>
      </c>
      <c r="D226" s="25">
        <v>1</v>
      </c>
      <c r="E226" s="26">
        <v>4</v>
      </c>
      <c r="F226" s="8">
        <v>4.252087456644861</v>
      </c>
      <c r="G226" s="20">
        <v>0.42520874566448608</v>
      </c>
      <c r="H226" s="21">
        <v>0.55939213265836918</v>
      </c>
      <c r="I226" s="20">
        <v>0.25490395072972627</v>
      </c>
      <c r="J226" s="22">
        <v>0.32965566860987799</v>
      </c>
      <c r="K226">
        <v>0.42499999999999999</v>
      </c>
      <c r="L226">
        <v>0</v>
      </c>
    </row>
    <row r="227" spans="1:15" x14ac:dyDescent="0.15">
      <c r="A227" s="17" t="s">
        <v>23</v>
      </c>
      <c r="B227" s="23">
        <v>2</v>
      </c>
      <c r="C227" s="24">
        <v>11</v>
      </c>
      <c r="D227" s="25">
        <v>1</v>
      </c>
      <c r="E227" s="26">
        <v>5</v>
      </c>
      <c r="F227" s="8">
        <v>2.822910375137341</v>
      </c>
      <c r="G227" s="20">
        <v>0.28229103751373408</v>
      </c>
      <c r="H227" s="21">
        <v>0.89268264159543531</v>
      </c>
      <c r="I227" s="20">
        <v>0.1772886911730274</v>
      </c>
      <c r="J227" s="22">
        <v>0.56063606749695549</v>
      </c>
      <c r="K227">
        <v>0.28199999999999997</v>
      </c>
      <c r="L227">
        <v>0</v>
      </c>
    </row>
    <row r="228" spans="1:15" x14ac:dyDescent="0.15">
      <c r="A228" s="17" t="s">
        <v>23</v>
      </c>
      <c r="B228" s="23">
        <v>2</v>
      </c>
      <c r="C228" s="24">
        <v>11</v>
      </c>
      <c r="D228" s="25">
        <v>2</v>
      </c>
      <c r="E228" s="26">
        <v>1</v>
      </c>
      <c r="F228" s="8">
        <v>6.9826224935529719</v>
      </c>
      <c r="G228" s="20">
        <v>0.69826224935529724</v>
      </c>
      <c r="H228" s="21">
        <v>1.8874089669591299</v>
      </c>
      <c r="I228" s="20">
        <v>0.32669432716565472</v>
      </c>
      <c r="J228" s="22">
        <v>0.89004150696485718</v>
      </c>
      <c r="K228">
        <v>0.69800000000000006</v>
      </c>
      <c r="L228">
        <v>0</v>
      </c>
      <c r="M228">
        <v>0.93792633015006832</v>
      </c>
      <c r="N228">
        <v>9.3792633015006839</v>
      </c>
      <c r="O228">
        <v>18.758526603001368</v>
      </c>
    </row>
    <row r="229" spans="1:15" x14ac:dyDescent="0.15">
      <c r="A229" s="17" t="s">
        <v>23</v>
      </c>
      <c r="B229" s="23">
        <v>2</v>
      </c>
      <c r="C229" s="24">
        <v>11</v>
      </c>
      <c r="D229" s="25">
        <v>2</v>
      </c>
      <c r="E229" s="26">
        <v>2</v>
      </c>
      <c r="F229" s="8">
        <v>1.9738356000435209</v>
      </c>
      <c r="G229" s="20">
        <v>0.19738356000435209</v>
      </c>
      <c r="H229" s="21">
        <v>0.62418162228626739</v>
      </c>
      <c r="I229" s="20">
        <v>5.3513027248345849E-2</v>
      </c>
      <c r="J229" s="22">
        <v>0.16922305059542581</v>
      </c>
      <c r="K229">
        <v>0</v>
      </c>
      <c r="L229">
        <v>0</v>
      </c>
    </row>
    <row r="230" spans="1:15" x14ac:dyDescent="0.15">
      <c r="A230" s="17" t="s">
        <v>23</v>
      </c>
      <c r="B230" s="23">
        <v>2</v>
      </c>
      <c r="C230" s="24">
        <v>11</v>
      </c>
      <c r="D230" s="25">
        <v>2</v>
      </c>
      <c r="E230" s="26">
        <v>3</v>
      </c>
      <c r="F230" s="8">
        <v>31.1459518744551</v>
      </c>
      <c r="G230" s="20">
        <v>3.1145951874455102</v>
      </c>
      <c r="H230" s="21">
        <v>9.504257758469647</v>
      </c>
      <c r="I230" s="20">
        <v>1.3598348031486227</v>
      </c>
      <c r="J230" s="22">
        <v>4.1000480137525921</v>
      </c>
      <c r="K230">
        <v>3.1150000000000002</v>
      </c>
      <c r="L230">
        <v>0</v>
      </c>
    </row>
    <row r="231" spans="1:15" x14ac:dyDescent="0.15">
      <c r="A231" s="17" t="s">
        <v>23</v>
      </c>
      <c r="B231" s="23">
        <v>2</v>
      </c>
      <c r="C231" s="24">
        <v>11</v>
      </c>
      <c r="D231" s="25">
        <v>2</v>
      </c>
      <c r="E231" s="26">
        <v>4</v>
      </c>
      <c r="F231" s="8">
        <v>29.316079045407914</v>
      </c>
      <c r="G231" s="20">
        <v>2.9316079045407912</v>
      </c>
      <c r="H231" s="21">
        <v>6.0073506960632175</v>
      </c>
      <c r="I231" s="20">
        <v>0.92551128220963153</v>
      </c>
      <c r="J231" s="22">
        <v>1.6898436190721626</v>
      </c>
      <c r="K231">
        <v>2.9319999999999999</v>
      </c>
      <c r="L231">
        <v>37.517053206002736</v>
      </c>
    </row>
    <row r="232" spans="1:15" x14ac:dyDescent="0.15">
      <c r="A232" s="17" t="s">
        <v>23</v>
      </c>
      <c r="B232" s="23">
        <v>2</v>
      </c>
      <c r="C232" s="24">
        <v>11</v>
      </c>
      <c r="D232" s="25">
        <v>2</v>
      </c>
      <c r="E232" s="26">
        <v>5</v>
      </c>
      <c r="F232" s="8">
        <v>2.6969887130856058</v>
      </c>
      <c r="G232" s="20">
        <v>0.26969887130856057</v>
      </c>
      <c r="H232" s="21">
        <v>0.58407112073990231</v>
      </c>
      <c r="I232" s="20">
        <v>0.19590975076729411</v>
      </c>
      <c r="J232" s="22">
        <v>0.45605578201353347</v>
      </c>
      <c r="K232">
        <v>0.27</v>
      </c>
      <c r="L232">
        <v>0</v>
      </c>
    </row>
    <row r="233" spans="1:15" x14ac:dyDescent="0.15">
      <c r="A233" s="17" t="s">
        <v>24</v>
      </c>
      <c r="B233" s="23">
        <v>2</v>
      </c>
      <c r="C233" s="24">
        <v>12</v>
      </c>
      <c r="D233" s="25">
        <v>1</v>
      </c>
      <c r="E233" s="26">
        <v>1</v>
      </c>
      <c r="F233" s="8">
        <v>540.99667637032621</v>
      </c>
      <c r="G233" s="20">
        <v>54.099667637032624</v>
      </c>
      <c r="H233" s="21">
        <v>12.777665834538883</v>
      </c>
      <c r="I233" s="20">
        <v>20.901180638953363</v>
      </c>
      <c r="J233" s="22">
        <v>3.8860084195385238</v>
      </c>
      <c r="K233">
        <v>54.1</v>
      </c>
      <c r="L233">
        <v>11.182994454713494</v>
      </c>
      <c r="M233">
        <v>0.44423309288310164</v>
      </c>
      <c r="N233">
        <v>4.4423309288310167</v>
      </c>
      <c r="O233">
        <v>3.9126759108933533</v>
      </c>
    </row>
    <row r="234" spans="1:15" x14ac:dyDescent="0.15">
      <c r="A234" s="17" t="s">
        <v>24</v>
      </c>
      <c r="B234" s="23">
        <v>2</v>
      </c>
      <c r="C234" s="24">
        <v>12</v>
      </c>
      <c r="D234" s="25">
        <v>1</v>
      </c>
      <c r="E234" s="26">
        <v>2</v>
      </c>
      <c r="F234" s="8">
        <v>513.78539799258135</v>
      </c>
      <c r="G234" s="20">
        <v>51.378539799258135</v>
      </c>
      <c r="H234" s="21">
        <v>26.535685816730229</v>
      </c>
      <c r="I234" s="20">
        <v>20.662563026274178</v>
      </c>
      <c r="J234" s="22">
        <v>8.4396227199840119</v>
      </c>
      <c r="K234">
        <v>51.378999999999998</v>
      </c>
      <c r="L234">
        <v>4.2819050584869309</v>
      </c>
    </row>
    <row r="235" spans="1:15" x14ac:dyDescent="0.15">
      <c r="A235" s="17" t="s">
        <v>24</v>
      </c>
      <c r="B235" s="23">
        <v>2</v>
      </c>
      <c r="C235" s="24">
        <v>12</v>
      </c>
      <c r="D235" s="25">
        <v>1</v>
      </c>
      <c r="E235" s="26">
        <v>3</v>
      </c>
      <c r="F235" s="8">
        <v>366.03936175918477</v>
      </c>
      <c r="G235" s="20">
        <v>36.603936175918477</v>
      </c>
      <c r="H235" s="21">
        <v>28.03169288594718</v>
      </c>
      <c r="I235" s="20">
        <v>13.068994044716925</v>
      </c>
      <c r="J235" s="22">
        <v>10.055554269980629</v>
      </c>
      <c r="K235">
        <v>36.603999999999999</v>
      </c>
      <c r="L235">
        <v>1.5025680253524207</v>
      </c>
    </row>
    <row r="236" spans="1:15" x14ac:dyDescent="0.15">
      <c r="A236" s="17" t="s">
        <v>24</v>
      </c>
      <c r="B236" s="23">
        <v>2</v>
      </c>
      <c r="C236" s="24">
        <v>12</v>
      </c>
      <c r="D236" s="25">
        <v>1</v>
      </c>
      <c r="E236" s="26">
        <v>4</v>
      </c>
      <c r="F236" s="8">
        <v>528.06438960726541</v>
      </c>
      <c r="G236" s="20">
        <v>52.806438960726538</v>
      </c>
      <c r="H236" s="21">
        <v>31.714138346671401</v>
      </c>
      <c r="I236" s="20">
        <v>23.582733155149747</v>
      </c>
      <c r="J236" s="22">
        <v>19.338116581200872</v>
      </c>
      <c r="K236">
        <v>52.805999999999997</v>
      </c>
      <c r="L236">
        <v>3.124644926712874</v>
      </c>
    </row>
    <row r="237" spans="1:15" x14ac:dyDescent="0.15">
      <c r="A237" s="17" t="s">
        <v>24</v>
      </c>
      <c r="B237" s="23">
        <v>2</v>
      </c>
      <c r="C237" s="24">
        <v>12</v>
      </c>
      <c r="D237" s="25">
        <v>1</v>
      </c>
      <c r="E237" s="26">
        <v>5</v>
      </c>
      <c r="F237" s="8">
        <v>518.98469633384411</v>
      </c>
      <c r="G237" s="20">
        <v>51.898469633384408</v>
      </c>
      <c r="H237" s="21">
        <v>20.981897127833022</v>
      </c>
      <c r="I237" s="20">
        <v>20.247265292308661</v>
      </c>
      <c r="J237" s="22">
        <v>9.6252897005653182</v>
      </c>
      <c r="K237">
        <v>51.898000000000003</v>
      </c>
      <c r="L237">
        <v>2.1195421788893603</v>
      </c>
    </row>
    <row r="238" spans="1:15" x14ac:dyDescent="0.15">
      <c r="A238" s="17" t="s">
        <v>24</v>
      </c>
      <c r="B238" s="23">
        <v>2</v>
      </c>
      <c r="C238" s="24">
        <v>12</v>
      </c>
      <c r="D238" s="25">
        <v>2</v>
      </c>
      <c r="E238" s="26">
        <v>1</v>
      </c>
      <c r="F238" s="8">
        <v>442.62455140141833</v>
      </c>
      <c r="G238" s="20">
        <v>44.262455140141832</v>
      </c>
      <c r="H238" s="21">
        <v>21.796523133869574</v>
      </c>
      <c r="I238" s="20">
        <v>19.860676220339514</v>
      </c>
      <c r="J238" s="22">
        <v>8.7055911982828693</v>
      </c>
      <c r="K238">
        <v>44.262</v>
      </c>
      <c r="L238">
        <v>1.2426008765984367</v>
      </c>
      <c r="M238">
        <v>2.8210483862126199</v>
      </c>
      <c r="N238">
        <v>28.210483862126239</v>
      </c>
      <c r="O238">
        <v>29.769717089497195</v>
      </c>
    </row>
    <row r="239" spans="1:15" x14ac:dyDescent="0.15">
      <c r="A239" s="17" t="s">
        <v>24</v>
      </c>
      <c r="B239" s="23">
        <v>2</v>
      </c>
      <c r="C239" s="24">
        <v>12</v>
      </c>
      <c r="D239" s="25">
        <v>2</v>
      </c>
      <c r="E239" s="26">
        <v>2</v>
      </c>
      <c r="F239" s="8">
        <v>290.50673329210861</v>
      </c>
      <c r="G239" s="20">
        <v>29.050673329210859</v>
      </c>
      <c r="H239" s="21">
        <v>25.25288267404914</v>
      </c>
      <c r="I239" s="20">
        <v>12.774669328973356</v>
      </c>
      <c r="J239" s="22">
        <v>11.476526776322249</v>
      </c>
      <c r="K239">
        <v>29.050999999999998</v>
      </c>
      <c r="L239">
        <v>20.825444907232114</v>
      </c>
    </row>
    <row r="240" spans="1:15" x14ac:dyDescent="0.15">
      <c r="A240" s="17" t="s">
        <v>24</v>
      </c>
      <c r="B240" s="23">
        <v>2</v>
      </c>
      <c r="C240" s="24">
        <v>12</v>
      </c>
      <c r="D240" s="25">
        <v>2</v>
      </c>
      <c r="E240" s="26">
        <v>3</v>
      </c>
      <c r="F240" s="8">
        <v>422.39771097659786</v>
      </c>
      <c r="G240" s="20">
        <v>42.239771097659784</v>
      </c>
      <c r="H240" s="21">
        <v>25.280707697800853</v>
      </c>
      <c r="I240" s="20">
        <v>19.225933662895404</v>
      </c>
      <c r="J240" s="22">
        <v>13.035102730582715</v>
      </c>
      <c r="K240">
        <v>42.24</v>
      </c>
      <c r="L240">
        <v>7.8125</v>
      </c>
    </row>
    <row r="241" spans="1:12" x14ac:dyDescent="0.15">
      <c r="A241" s="17" t="s">
        <v>24</v>
      </c>
      <c r="B241" s="23">
        <v>2</v>
      </c>
      <c r="C241" s="24">
        <v>12</v>
      </c>
      <c r="D241" s="25">
        <v>2</v>
      </c>
      <c r="E241" s="26">
        <v>4</v>
      </c>
      <c r="F241" s="8">
        <v>281.56924332227408</v>
      </c>
      <c r="G241" s="20">
        <v>28.156924332227408</v>
      </c>
      <c r="H241" s="21">
        <v>31.421808187858886</v>
      </c>
      <c r="I241" s="20">
        <v>9.7360692391837844</v>
      </c>
      <c r="J241" s="22">
        <v>10.681716660797012</v>
      </c>
      <c r="K241">
        <v>28.157</v>
      </c>
      <c r="L241">
        <v>76.179990766061735</v>
      </c>
    </row>
    <row r="242" spans="1:12" x14ac:dyDescent="0.15">
      <c r="A242" s="17" t="s">
        <v>24</v>
      </c>
      <c r="B242" s="23">
        <v>2</v>
      </c>
      <c r="C242" s="24">
        <v>12</v>
      </c>
      <c r="D242" s="25">
        <v>2</v>
      </c>
      <c r="E242" s="26">
        <v>5</v>
      </c>
      <c r="F242" s="8">
        <v>455.81742024227327</v>
      </c>
      <c r="G242" s="20">
        <v>45.581742024227324</v>
      </c>
      <c r="H242" s="21">
        <v>28.112534948822447</v>
      </c>
      <c r="I242" s="20">
        <v>19.662578244291907</v>
      </c>
      <c r="J242" s="22">
        <v>14.359127423585546</v>
      </c>
      <c r="K242">
        <v>45.582000000000001</v>
      </c>
      <c r="L242">
        <v>34.991882760738889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154"/>
  <sheetViews>
    <sheetView workbookViewId="0">
      <pane xSplit="12" ySplit="2" topLeftCell="AH3" activePane="bottomRight" state="frozenSplit"/>
      <selection pane="topRight" activeCell="J1" sqref="J1"/>
      <selection pane="bottomLeft" activeCell="A3" sqref="A3"/>
      <selection pane="bottomRight" activeCell="AK23" sqref="AK23"/>
    </sheetView>
  </sheetViews>
  <sheetFormatPr baseColWidth="10" defaultColWidth="9.1640625" defaultRowHeight="13" x14ac:dyDescent="0.15"/>
  <cols>
    <col min="1" max="1" width="15.5" style="91" customWidth="1"/>
    <col min="2" max="2" width="4.5" style="91" bestFit="1" customWidth="1"/>
    <col min="3" max="3" width="5.5" bestFit="1" customWidth="1"/>
    <col min="4" max="4" width="10.1640625" style="91" bestFit="1" customWidth="1"/>
    <col min="5" max="5" width="8" style="91" bestFit="1" customWidth="1"/>
    <col min="6" max="6" width="11" style="91" bestFit="1" customWidth="1"/>
    <col min="7" max="7" width="7.33203125" style="97" bestFit="1" customWidth="1"/>
    <col min="8" max="8" width="6" style="97" bestFit="1" customWidth="1"/>
    <col min="9" max="9" width="13.6640625" style="97" bestFit="1" customWidth="1"/>
    <col min="10" max="10" width="4.5" style="97" bestFit="1" customWidth="1"/>
    <col min="11" max="11" width="8" style="97" bestFit="1" customWidth="1"/>
    <col min="12" max="12" width="9.6640625" style="97" bestFit="1" customWidth="1"/>
    <col min="13" max="36" width="9.1640625" style="117"/>
    <col min="37" max="37" width="8.5" style="91" bestFit="1" customWidth="1"/>
    <col min="38" max="16384" width="9.1640625" style="91"/>
  </cols>
  <sheetData>
    <row r="1" spans="1:41" x14ac:dyDescent="0.15">
      <c r="A1" s="95" t="s">
        <v>113</v>
      </c>
      <c r="B1" s="95"/>
      <c r="D1" s="95"/>
      <c r="E1" s="96"/>
      <c r="I1" s="96"/>
      <c r="J1" s="96"/>
      <c r="K1" s="96"/>
      <c r="L1" s="96"/>
      <c r="M1" s="122" t="s">
        <v>114</v>
      </c>
      <c r="N1" s="122"/>
      <c r="O1" s="122"/>
      <c r="P1" s="98"/>
      <c r="Q1" s="122" t="s">
        <v>115</v>
      </c>
      <c r="R1" s="122"/>
      <c r="S1" s="122"/>
      <c r="T1" s="98"/>
      <c r="U1" s="122" t="s">
        <v>116</v>
      </c>
      <c r="V1" s="122"/>
      <c r="W1" s="122"/>
      <c r="X1" s="98"/>
      <c r="Y1" s="122" t="s">
        <v>117</v>
      </c>
      <c r="Z1" s="122"/>
      <c r="AA1" s="122"/>
      <c r="AB1" s="98"/>
      <c r="AC1" s="122" t="s">
        <v>118</v>
      </c>
      <c r="AD1" s="122"/>
      <c r="AE1" s="122"/>
      <c r="AF1" s="98"/>
      <c r="AG1" s="122" t="s">
        <v>119</v>
      </c>
      <c r="AH1" s="122"/>
      <c r="AI1" s="122"/>
      <c r="AJ1" s="98"/>
      <c r="AK1" s="74"/>
      <c r="AL1" s="74"/>
      <c r="AM1" s="74"/>
      <c r="AN1" s="74"/>
      <c r="AO1" s="74"/>
    </row>
    <row r="2" spans="1:41" s="97" customFormat="1" ht="28" x14ac:dyDescent="0.15">
      <c r="A2" s="99" t="s">
        <v>120</v>
      </c>
      <c r="B2" s="99" t="s">
        <v>1</v>
      </c>
      <c r="C2" s="97" t="s">
        <v>165</v>
      </c>
      <c r="D2" s="99" t="s">
        <v>164</v>
      </c>
      <c r="E2" s="99" t="s">
        <v>121</v>
      </c>
      <c r="F2" s="99" t="s">
        <v>122</v>
      </c>
      <c r="G2" s="100" t="s">
        <v>120</v>
      </c>
      <c r="H2" s="99" t="s">
        <v>40</v>
      </c>
      <c r="I2" s="99" t="s">
        <v>123</v>
      </c>
      <c r="J2" s="99" t="s">
        <v>124</v>
      </c>
      <c r="K2" s="99" t="s">
        <v>121</v>
      </c>
      <c r="L2" s="99" t="s">
        <v>122</v>
      </c>
      <c r="M2" s="101" t="s">
        <v>125</v>
      </c>
      <c r="N2" s="101" t="s">
        <v>126</v>
      </c>
      <c r="O2" s="102" t="s">
        <v>127</v>
      </c>
      <c r="P2" s="102" t="s">
        <v>128</v>
      </c>
      <c r="Q2" s="101" t="s">
        <v>129</v>
      </c>
      <c r="R2" s="101" t="s">
        <v>130</v>
      </c>
      <c r="S2" s="102" t="s">
        <v>131</v>
      </c>
      <c r="T2" s="102" t="s">
        <v>132</v>
      </c>
      <c r="U2" s="101" t="s">
        <v>133</v>
      </c>
      <c r="V2" s="101" t="s">
        <v>134</v>
      </c>
      <c r="W2" s="102" t="s">
        <v>135</v>
      </c>
      <c r="X2" s="102" t="s">
        <v>136</v>
      </c>
      <c r="Y2" s="101" t="s">
        <v>137</v>
      </c>
      <c r="Z2" s="101" t="s">
        <v>138</v>
      </c>
      <c r="AA2" s="102" t="s">
        <v>139</v>
      </c>
      <c r="AB2" s="102" t="s">
        <v>140</v>
      </c>
      <c r="AC2" s="101" t="s">
        <v>141</v>
      </c>
      <c r="AD2" s="101" t="s">
        <v>142</v>
      </c>
      <c r="AE2" s="102" t="s">
        <v>143</v>
      </c>
      <c r="AF2" s="102" t="s">
        <v>144</v>
      </c>
      <c r="AG2" s="101" t="s">
        <v>145</v>
      </c>
      <c r="AH2" s="101" t="s">
        <v>146</v>
      </c>
      <c r="AI2" s="102" t="s">
        <v>147</v>
      </c>
      <c r="AJ2" s="102" t="s">
        <v>148</v>
      </c>
      <c r="AK2" s="103"/>
      <c r="AL2" s="103"/>
      <c r="AM2" s="103"/>
      <c r="AN2" s="103"/>
      <c r="AO2" s="103"/>
    </row>
    <row r="3" spans="1:41" x14ac:dyDescent="0.15">
      <c r="A3" s="74" t="s">
        <v>149</v>
      </c>
      <c r="B3" s="74">
        <v>1</v>
      </c>
      <c r="C3">
        <v>18</v>
      </c>
      <c r="D3" s="74"/>
      <c r="E3" s="103" t="s">
        <v>150</v>
      </c>
      <c r="F3" s="104" t="s">
        <v>151</v>
      </c>
      <c r="G3" s="97">
        <v>1</v>
      </c>
      <c r="H3" s="103">
        <v>1</v>
      </c>
      <c r="I3" s="103">
        <v>6</v>
      </c>
      <c r="J3" s="104">
        <v>1</v>
      </c>
      <c r="K3" s="104">
        <v>1</v>
      </c>
      <c r="L3" s="103">
        <v>1</v>
      </c>
      <c r="M3" s="105">
        <v>11.9</v>
      </c>
      <c r="N3" s="105">
        <v>7.4</v>
      </c>
      <c r="O3" s="106">
        <f t="shared" ref="O3:O66" si="0">PI()*(AVERAGE(M3:N3)/2)*(AVERAGE(M3:N3)/2)</f>
        <v>73.138240470978886</v>
      </c>
      <c r="P3" s="106">
        <f>O3/2153*100</f>
        <v>3.3970385727347367</v>
      </c>
      <c r="Q3" s="107">
        <v>12</v>
      </c>
      <c r="R3" s="107">
        <v>7.8</v>
      </c>
      <c r="S3" s="106">
        <f t="shared" ref="S3:S10" si="1">PI()*(AVERAGE(Q3:R3)/2)*(AVERAGE(Q3:R3)/2)</f>
        <v>76.976873994583912</v>
      </c>
      <c r="T3" s="106">
        <f t="shared" ref="T3:T66" si="2">S3/2153*100</f>
        <v>3.575330886882671</v>
      </c>
      <c r="U3" s="107">
        <v>12.4</v>
      </c>
      <c r="V3" s="107">
        <v>6.8</v>
      </c>
      <c r="W3" s="106">
        <f t="shared" ref="W3:W10" si="3">PI()*(AVERAGE(U3:V3)/2)*(AVERAGE(U3:V3)/2)</f>
        <v>72.382294738708836</v>
      </c>
      <c r="X3" s="106">
        <f t="shared" ref="X3:X66" si="4">W3/2153*100</f>
        <v>3.3619272985930717</v>
      </c>
      <c r="Y3" s="107">
        <v>12.6</v>
      </c>
      <c r="Z3" s="107">
        <v>9.1999999999999993</v>
      </c>
      <c r="AA3" s="106">
        <f t="shared" ref="AA3:AA10" si="5">PI()*(AVERAGE(Y3:Z3)/2)*(AVERAGE(Y3:Z3)/2)</f>
        <v>93.3131557932508</v>
      </c>
      <c r="AB3" s="106">
        <f t="shared" ref="AB3:AB66" si="6">AA3/2153*100</f>
        <v>4.3340992008012442</v>
      </c>
      <c r="AC3" s="107">
        <v>12.6</v>
      </c>
      <c r="AD3" s="107">
        <v>9.3000000000000007</v>
      </c>
      <c r="AE3" s="106">
        <f t="shared" ref="AE3:AE10" si="7">PI()*(AVERAGE(AC3:AD3)/2)*(AVERAGE(AC3:AD3)/2)</f>
        <v>94.17120328676252</v>
      </c>
      <c r="AF3" s="106">
        <f t="shared" ref="AF3:AF66" si="8">AE3/2153*100</f>
        <v>4.3739527769049014</v>
      </c>
      <c r="AG3" s="107">
        <v>13.6</v>
      </c>
      <c r="AH3" s="107">
        <v>9.23</v>
      </c>
      <c r="AI3" s="106">
        <f>PI()*(AVERAGE(AG3:AH3)/2)*(AVERAGE(AG3:AH3)/2)</f>
        <v>102.33912820160106</v>
      </c>
      <c r="AJ3" s="106">
        <f t="shared" ref="AJ3:AJ66" si="9">AI3/2153*100</f>
        <v>4.7533269020715769</v>
      </c>
      <c r="AK3" s="74"/>
      <c r="AL3" s="74"/>
      <c r="AM3" s="74"/>
      <c r="AN3" s="74"/>
      <c r="AO3" s="74"/>
    </row>
    <row r="4" spans="1:41" x14ac:dyDescent="0.15">
      <c r="A4" s="74" t="s">
        <v>149</v>
      </c>
      <c r="B4" s="74">
        <v>1</v>
      </c>
      <c r="C4">
        <v>18</v>
      </c>
      <c r="D4" s="74"/>
      <c r="E4" s="103" t="s">
        <v>150</v>
      </c>
      <c r="F4" s="104" t="s">
        <v>151</v>
      </c>
      <c r="G4" s="97">
        <v>1</v>
      </c>
      <c r="H4" s="103">
        <v>1</v>
      </c>
      <c r="I4" s="103">
        <v>6</v>
      </c>
      <c r="J4" s="104">
        <v>2</v>
      </c>
      <c r="K4" s="104">
        <v>1</v>
      </c>
      <c r="L4" s="103">
        <v>1</v>
      </c>
      <c r="M4" s="105">
        <v>0</v>
      </c>
      <c r="N4" s="105">
        <v>0</v>
      </c>
      <c r="O4" s="106">
        <f t="shared" si="0"/>
        <v>0</v>
      </c>
      <c r="P4" s="106">
        <f t="shared" ref="P4:P67" si="10">O4/2153*100</f>
        <v>0</v>
      </c>
      <c r="Q4" s="107">
        <v>0</v>
      </c>
      <c r="R4" s="107">
        <v>0</v>
      </c>
      <c r="S4" s="106">
        <f t="shared" si="1"/>
        <v>0</v>
      </c>
      <c r="T4" s="106">
        <f t="shared" si="2"/>
        <v>0</v>
      </c>
      <c r="U4" s="107">
        <v>0</v>
      </c>
      <c r="V4" s="107">
        <v>0</v>
      </c>
      <c r="W4" s="106">
        <f t="shared" si="3"/>
        <v>0</v>
      </c>
      <c r="X4" s="106">
        <f t="shared" si="4"/>
        <v>0</v>
      </c>
      <c r="Y4" s="107">
        <v>0</v>
      </c>
      <c r="Z4" s="107">
        <v>0</v>
      </c>
      <c r="AA4" s="106">
        <f t="shared" si="5"/>
        <v>0</v>
      </c>
      <c r="AB4" s="106">
        <f t="shared" si="6"/>
        <v>0</v>
      </c>
      <c r="AC4" s="107">
        <v>3.6</v>
      </c>
      <c r="AD4" s="107">
        <v>3.9</v>
      </c>
      <c r="AE4" s="106">
        <f t="shared" si="7"/>
        <v>11.044661672776616</v>
      </c>
      <c r="AF4" s="106">
        <f t="shared" si="8"/>
        <v>0.5129893949269213</v>
      </c>
      <c r="AG4" s="107"/>
      <c r="AH4" s="107"/>
      <c r="AI4" s="98">
        <v>2152.9986326330149</v>
      </c>
      <c r="AJ4" s="106">
        <f t="shared" si="9"/>
        <v>99.999936490153971</v>
      </c>
      <c r="AK4" s="74"/>
      <c r="AL4" s="74"/>
      <c r="AM4" s="74"/>
      <c r="AN4" s="74"/>
      <c r="AO4" s="74"/>
    </row>
    <row r="5" spans="1:41" x14ac:dyDescent="0.15">
      <c r="A5" s="74" t="s">
        <v>149</v>
      </c>
      <c r="B5" s="74">
        <v>1</v>
      </c>
      <c r="C5">
        <v>18</v>
      </c>
      <c r="D5" s="74"/>
      <c r="E5" s="103" t="s">
        <v>150</v>
      </c>
      <c r="F5" s="104" t="s">
        <v>151</v>
      </c>
      <c r="G5" s="97">
        <v>1</v>
      </c>
      <c r="H5" s="103">
        <v>1</v>
      </c>
      <c r="I5" s="103">
        <v>6</v>
      </c>
      <c r="J5" s="104">
        <v>3</v>
      </c>
      <c r="K5" s="104">
        <v>1</v>
      </c>
      <c r="L5" s="103">
        <v>1</v>
      </c>
      <c r="M5" s="105">
        <v>10.4</v>
      </c>
      <c r="N5" s="105">
        <v>3.9</v>
      </c>
      <c r="O5" s="106">
        <f t="shared" si="0"/>
        <v>40.151517608286056</v>
      </c>
      <c r="P5" s="106">
        <f t="shared" si="10"/>
        <v>1.8649102465529983</v>
      </c>
      <c r="Q5" s="107">
        <v>10.8</v>
      </c>
      <c r="R5" s="107">
        <v>5</v>
      </c>
      <c r="S5" s="106">
        <f t="shared" si="1"/>
        <v>49.016699377634751</v>
      </c>
      <c r="T5" s="106">
        <f t="shared" si="2"/>
        <v>2.2766697342143405</v>
      </c>
      <c r="U5" s="107">
        <v>11.2</v>
      </c>
      <c r="V5" s="107">
        <v>5.0999999999999996</v>
      </c>
      <c r="W5" s="106">
        <f t="shared" si="3"/>
        <v>52.168109508266987</v>
      </c>
      <c r="X5" s="106">
        <f t="shared" si="4"/>
        <v>2.4230427082334876</v>
      </c>
      <c r="Y5" s="107">
        <v>12.1</v>
      </c>
      <c r="Z5" s="107">
        <v>6.5</v>
      </c>
      <c r="AA5" s="106">
        <f t="shared" si="5"/>
        <v>67.929087152245316</v>
      </c>
      <c r="AB5" s="106">
        <f t="shared" si="6"/>
        <v>3.1550899745585377</v>
      </c>
      <c r="AC5" s="107">
        <v>12.1</v>
      </c>
      <c r="AD5" s="107">
        <v>6.6</v>
      </c>
      <c r="AE5" s="106">
        <f t="shared" si="7"/>
        <v>68.661470939613423</v>
      </c>
      <c r="AF5" s="106">
        <f t="shared" si="8"/>
        <v>3.1891068713243578</v>
      </c>
      <c r="AG5" s="107">
        <v>11.7</v>
      </c>
      <c r="AH5" s="107">
        <v>5.03</v>
      </c>
      <c r="AI5" s="106">
        <f t="shared" ref="AI5:AI10" si="11">PI()*(AVERAGE(AG5:AH5)/2)*(AVERAGE(AG5:AH5)/2)</f>
        <v>54.956842401996418</v>
      </c>
      <c r="AJ5" s="106">
        <f t="shared" si="9"/>
        <v>2.5525704784949568</v>
      </c>
      <c r="AK5" s="74"/>
      <c r="AL5" s="74"/>
      <c r="AM5" s="74"/>
      <c r="AN5" s="74"/>
      <c r="AO5" s="74"/>
    </row>
    <row r="6" spans="1:41" x14ac:dyDescent="0.15">
      <c r="A6" s="74" t="s">
        <v>149</v>
      </c>
      <c r="B6" s="74">
        <v>1</v>
      </c>
      <c r="C6">
        <v>18</v>
      </c>
      <c r="D6" s="74"/>
      <c r="E6" s="103" t="s">
        <v>150</v>
      </c>
      <c r="F6" s="104" t="s">
        <v>151</v>
      </c>
      <c r="G6" s="97">
        <v>1</v>
      </c>
      <c r="H6" s="103">
        <v>2</v>
      </c>
      <c r="I6" s="103">
        <v>2</v>
      </c>
      <c r="J6" s="104">
        <v>1</v>
      </c>
      <c r="K6" s="104">
        <v>1</v>
      </c>
      <c r="L6" s="103">
        <v>1</v>
      </c>
      <c r="M6" s="105">
        <v>9.3000000000000007</v>
      </c>
      <c r="N6" s="105">
        <v>6.3</v>
      </c>
      <c r="O6" s="106">
        <f t="shared" si="0"/>
        <v>47.783624261100762</v>
      </c>
      <c r="P6" s="106">
        <f t="shared" si="10"/>
        <v>2.2193973182118332</v>
      </c>
      <c r="Q6" s="107">
        <v>9</v>
      </c>
      <c r="R6" s="107">
        <v>6.3</v>
      </c>
      <c r="S6" s="106">
        <f t="shared" si="1"/>
        <v>45.963464017427171</v>
      </c>
      <c r="T6" s="106">
        <f t="shared" si="2"/>
        <v>2.134856665927876</v>
      </c>
      <c r="U6" s="107">
        <v>8.6999999999999993</v>
      </c>
      <c r="V6" s="107">
        <v>7.1</v>
      </c>
      <c r="W6" s="106">
        <f t="shared" si="3"/>
        <v>49.016699377634737</v>
      </c>
      <c r="X6" s="106">
        <f t="shared" si="4"/>
        <v>2.27666973421434</v>
      </c>
      <c r="Y6" s="107">
        <v>9.5</v>
      </c>
      <c r="Z6" s="107">
        <v>7.4</v>
      </c>
      <c r="AA6" s="106">
        <f t="shared" si="5"/>
        <v>56.079392361986294</v>
      </c>
      <c r="AB6" s="106">
        <f t="shared" si="6"/>
        <v>2.6047093526236087</v>
      </c>
      <c r="AC6" s="107">
        <v>10</v>
      </c>
      <c r="AD6" s="107">
        <v>7.5</v>
      </c>
      <c r="AE6" s="106">
        <f t="shared" si="7"/>
        <v>60.132046885117134</v>
      </c>
      <c r="AF6" s="106">
        <f t="shared" si="8"/>
        <v>2.7929422612687942</v>
      </c>
      <c r="AG6" s="107">
        <v>9.2200000000000006</v>
      </c>
      <c r="AH6" s="107">
        <v>7.14</v>
      </c>
      <c r="AI6" s="106">
        <f t="shared" si="11"/>
        <v>52.552876068515417</v>
      </c>
      <c r="AJ6" s="106">
        <f t="shared" si="9"/>
        <v>2.4409138907810228</v>
      </c>
      <c r="AK6" s="74"/>
      <c r="AL6" s="74"/>
      <c r="AM6" s="74"/>
      <c r="AN6" s="74"/>
      <c r="AO6" s="74"/>
    </row>
    <row r="7" spans="1:41" x14ac:dyDescent="0.15">
      <c r="A7" s="74" t="s">
        <v>149</v>
      </c>
      <c r="B7" s="74">
        <v>1</v>
      </c>
      <c r="C7">
        <v>18</v>
      </c>
      <c r="D7" s="74"/>
      <c r="E7" s="103" t="s">
        <v>150</v>
      </c>
      <c r="F7" s="104" t="s">
        <v>151</v>
      </c>
      <c r="G7" s="97">
        <v>1</v>
      </c>
      <c r="H7" s="103">
        <v>2</v>
      </c>
      <c r="I7" s="103">
        <v>2</v>
      </c>
      <c r="J7" s="104">
        <v>2</v>
      </c>
      <c r="K7" s="104">
        <v>1</v>
      </c>
      <c r="L7" s="103">
        <v>1</v>
      </c>
      <c r="M7" s="105">
        <v>11.7</v>
      </c>
      <c r="N7" s="105">
        <v>7.1</v>
      </c>
      <c r="O7" s="106">
        <f t="shared" si="0"/>
        <v>69.397781717798509</v>
      </c>
      <c r="P7" s="106">
        <f t="shared" si="10"/>
        <v>3.2233061643194851</v>
      </c>
      <c r="Q7" s="107">
        <v>11.1</v>
      </c>
      <c r="R7" s="107">
        <v>7.2</v>
      </c>
      <c r="S7" s="106">
        <f t="shared" si="1"/>
        <v>65.755497735042866</v>
      </c>
      <c r="T7" s="106">
        <f t="shared" si="2"/>
        <v>3.0541336616369192</v>
      </c>
      <c r="U7" s="107">
        <v>10.5</v>
      </c>
      <c r="V7" s="107">
        <v>8.4</v>
      </c>
      <c r="W7" s="106">
        <f t="shared" si="3"/>
        <v>70.138019486800616</v>
      </c>
      <c r="X7" s="106">
        <f t="shared" si="4"/>
        <v>3.2576878535439211</v>
      </c>
      <c r="Y7" s="107">
        <v>12.6</v>
      </c>
      <c r="Z7" s="107">
        <v>8.4</v>
      </c>
      <c r="AA7" s="106">
        <f t="shared" si="5"/>
        <v>86.590147514568685</v>
      </c>
      <c r="AB7" s="106">
        <f t="shared" si="6"/>
        <v>4.0218368562270639</v>
      </c>
      <c r="AC7" s="107">
        <v>12.6</v>
      </c>
      <c r="AD7" s="107">
        <v>9.1999999999999993</v>
      </c>
      <c r="AE7" s="106">
        <f t="shared" si="7"/>
        <v>93.3131557932508</v>
      </c>
      <c r="AF7" s="106">
        <f t="shared" si="8"/>
        <v>4.3340992008012442</v>
      </c>
      <c r="AG7" s="107">
        <v>11.85</v>
      </c>
      <c r="AH7" s="107">
        <v>2.68</v>
      </c>
      <c r="AI7" s="106">
        <f t="shared" si="11"/>
        <v>41.453491778704084</v>
      </c>
      <c r="AJ7" s="106">
        <f t="shared" si="9"/>
        <v>1.9253828043987034</v>
      </c>
      <c r="AK7" s="74"/>
      <c r="AL7" s="74"/>
      <c r="AM7" s="74"/>
      <c r="AN7" s="74"/>
      <c r="AO7" s="74"/>
    </row>
    <row r="8" spans="1:41" x14ac:dyDescent="0.15">
      <c r="A8" s="74" t="s">
        <v>149</v>
      </c>
      <c r="B8" s="74">
        <v>1</v>
      </c>
      <c r="C8">
        <v>18</v>
      </c>
      <c r="D8" s="74"/>
      <c r="E8" s="103" t="s">
        <v>150</v>
      </c>
      <c r="F8" s="104" t="s">
        <v>151</v>
      </c>
      <c r="G8" s="97">
        <v>1</v>
      </c>
      <c r="H8" s="103">
        <v>2</v>
      </c>
      <c r="I8" s="103">
        <v>2</v>
      </c>
      <c r="J8" s="104">
        <v>3</v>
      </c>
      <c r="K8" s="104">
        <v>1</v>
      </c>
      <c r="L8" s="103">
        <v>1</v>
      </c>
      <c r="M8" s="105">
        <v>6.2</v>
      </c>
      <c r="N8" s="105">
        <v>4.9000000000000004</v>
      </c>
      <c r="O8" s="106">
        <f t="shared" si="0"/>
        <v>24.192226928049909</v>
      </c>
      <c r="P8" s="106">
        <f t="shared" si="10"/>
        <v>1.1236519706479289</v>
      </c>
      <c r="Q8" s="107">
        <v>5.3</v>
      </c>
      <c r="R8" s="107">
        <v>5.4</v>
      </c>
      <c r="S8" s="106">
        <f t="shared" si="1"/>
        <v>22.480058931843459</v>
      </c>
      <c r="T8" s="106">
        <f t="shared" si="2"/>
        <v>1.0441272146699236</v>
      </c>
      <c r="U8" s="107">
        <v>6.6</v>
      </c>
      <c r="V8" s="107">
        <v>5.6</v>
      </c>
      <c r="W8" s="106">
        <f t="shared" si="3"/>
        <v>29.224665660019046</v>
      </c>
      <c r="X8" s="106">
        <f t="shared" si="4"/>
        <v>1.3573927385052971</v>
      </c>
      <c r="Y8" s="107">
        <v>6.8</v>
      </c>
      <c r="Z8" s="107">
        <v>5.8</v>
      </c>
      <c r="AA8" s="106">
        <f t="shared" si="5"/>
        <v>31.172453105244717</v>
      </c>
      <c r="AB8" s="106">
        <f t="shared" si="6"/>
        <v>1.4478612682417424</v>
      </c>
      <c r="AC8" s="107">
        <v>7</v>
      </c>
      <c r="AD8" s="107">
        <v>6.8</v>
      </c>
      <c r="AE8" s="106">
        <f t="shared" si="7"/>
        <v>37.392806559352515</v>
      </c>
      <c r="AF8" s="106">
        <f t="shared" si="8"/>
        <v>1.736776895464585</v>
      </c>
      <c r="AG8" s="107">
        <v>7.23</v>
      </c>
      <c r="AH8" s="107">
        <v>6.1</v>
      </c>
      <c r="AI8" s="106">
        <f t="shared" si="11"/>
        <v>34.889133929028212</v>
      </c>
      <c r="AJ8" s="106">
        <f t="shared" si="9"/>
        <v>1.6204892674885376</v>
      </c>
      <c r="AK8" s="74"/>
      <c r="AL8" s="74"/>
      <c r="AM8" s="74"/>
      <c r="AN8" s="74"/>
      <c r="AO8" s="74"/>
    </row>
    <row r="9" spans="1:41" x14ac:dyDescent="0.15">
      <c r="A9" s="74" t="s">
        <v>149</v>
      </c>
      <c r="B9" s="74">
        <v>1</v>
      </c>
      <c r="C9">
        <v>18</v>
      </c>
      <c r="D9" s="74"/>
      <c r="E9" s="103" t="s">
        <v>150</v>
      </c>
      <c r="F9" s="104" t="s">
        <v>151</v>
      </c>
      <c r="G9" s="97">
        <v>1</v>
      </c>
      <c r="H9" s="103">
        <v>3</v>
      </c>
      <c r="I9" s="103">
        <v>2</v>
      </c>
      <c r="J9" s="104">
        <v>1</v>
      </c>
      <c r="K9" s="104">
        <v>1</v>
      </c>
      <c r="L9" s="103">
        <v>1</v>
      </c>
      <c r="M9" s="105">
        <v>3.7</v>
      </c>
      <c r="N9" s="105">
        <v>4.5</v>
      </c>
      <c r="O9" s="106">
        <f t="shared" si="0"/>
        <v>13.202543126711102</v>
      </c>
      <c r="P9" s="106">
        <f t="shared" si="10"/>
        <v>0.61321612293130989</v>
      </c>
      <c r="Q9" s="107">
        <v>5</v>
      </c>
      <c r="R9" s="107">
        <v>4.4000000000000004</v>
      </c>
      <c r="S9" s="106">
        <f t="shared" si="1"/>
        <v>17.349445429449634</v>
      </c>
      <c r="T9" s="106">
        <f t="shared" si="2"/>
        <v>0.80582654107987151</v>
      </c>
      <c r="U9" s="107">
        <v>5.0999999999999996</v>
      </c>
      <c r="V9" s="107">
        <v>4.5999999999999996</v>
      </c>
      <c r="W9" s="106">
        <f t="shared" si="3"/>
        <v>18.474528298516475</v>
      </c>
      <c r="X9" s="106">
        <f t="shared" si="4"/>
        <v>0.85808306077642704</v>
      </c>
      <c r="Y9" s="107">
        <v>6.6</v>
      </c>
      <c r="Z9" s="107">
        <v>7.3</v>
      </c>
      <c r="AA9" s="106">
        <f t="shared" si="5"/>
        <v>37.936694787505239</v>
      </c>
      <c r="AB9" s="106">
        <f t="shared" si="6"/>
        <v>1.7620387732236527</v>
      </c>
      <c r="AC9" s="107">
        <v>6.6</v>
      </c>
      <c r="AD9" s="107">
        <v>7.3</v>
      </c>
      <c r="AE9" s="106">
        <f t="shared" si="7"/>
        <v>37.936694787505239</v>
      </c>
      <c r="AF9" s="106">
        <f t="shared" si="8"/>
        <v>1.7620387732236527</v>
      </c>
      <c r="AG9" s="107">
        <v>6.53</v>
      </c>
      <c r="AH9" s="107">
        <v>7.4</v>
      </c>
      <c r="AI9" s="106">
        <f t="shared" si="11"/>
        <v>38.10062701916037</v>
      </c>
      <c r="AJ9" s="106">
        <f t="shared" si="9"/>
        <v>1.769652903816088</v>
      </c>
      <c r="AK9" s="74"/>
      <c r="AL9" s="74"/>
      <c r="AM9" s="74"/>
      <c r="AN9" s="74"/>
      <c r="AO9" s="74"/>
    </row>
    <row r="10" spans="1:41" x14ac:dyDescent="0.15">
      <c r="A10" s="74" t="s">
        <v>149</v>
      </c>
      <c r="B10" s="74">
        <v>1</v>
      </c>
      <c r="C10">
        <v>18</v>
      </c>
      <c r="D10" s="74"/>
      <c r="E10" s="103" t="s">
        <v>150</v>
      </c>
      <c r="F10" s="104" t="s">
        <v>151</v>
      </c>
      <c r="G10" s="97">
        <v>1</v>
      </c>
      <c r="H10" s="103">
        <v>3</v>
      </c>
      <c r="I10" s="103">
        <v>2</v>
      </c>
      <c r="J10" s="104">
        <v>2</v>
      </c>
      <c r="K10" s="104">
        <v>1</v>
      </c>
      <c r="L10" s="103">
        <v>1</v>
      </c>
      <c r="M10" s="105">
        <v>5.8</v>
      </c>
      <c r="N10" s="105">
        <v>8.4</v>
      </c>
      <c r="O10" s="106">
        <f t="shared" si="0"/>
        <v>39.591921416865361</v>
      </c>
      <c r="P10" s="106">
        <f t="shared" si="10"/>
        <v>1.8389187838767005</v>
      </c>
      <c r="Q10" s="107">
        <v>7</v>
      </c>
      <c r="R10" s="107">
        <v>8.6999999999999993</v>
      </c>
      <c r="S10" s="106">
        <f t="shared" si="1"/>
        <v>48.398198323959249</v>
      </c>
      <c r="T10" s="106">
        <f t="shared" si="2"/>
        <v>2.2479423280984325</v>
      </c>
      <c r="U10" s="107">
        <v>7.6</v>
      </c>
      <c r="V10" s="107">
        <v>9.1999999999999993</v>
      </c>
      <c r="W10" s="106">
        <f t="shared" si="3"/>
        <v>55.417694409323936</v>
      </c>
      <c r="X10" s="106">
        <f t="shared" si="4"/>
        <v>2.5739755879853199</v>
      </c>
      <c r="Y10" s="107">
        <v>8.6</v>
      </c>
      <c r="Z10" s="107">
        <v>9.9</v>
      </c>
      <c r="AA10" s="106">
        <f t="shared" si="5"/>
        <v>67.200630355694173</v>
      </c>
      <c r="AB10" s="106">
        <f t="shared" si="6"/>
        <v>3.121255474022024</v>
      </c>
      <c r="AC10" s="107">
        <v>8.6</v>
      </c>
      <c r="AD10" s="107">
        <v>9.9700000000000006</v>
      </c>
      <c r="AE10" s="106">
        <f t="shared" si="7"/>
        <v>67.710137779244178</v>
      </c>
      <c r="AF10" s="106">
        <f t="shared" si="8"/>
        <v>3.1449204727935056</v>
      </c>
      <c r="AG10" s="107">
        <v>8.65</v>
      </c>
      <c r="AH10" s="107">
        <v>9.65</v>
      </c>
      <c r="AI10" s="106">
        <f t="shared" si="11"/>
        <v>65.755497735042866</v>
      </c>
      <c r="AJ10" s="106">
        <f t="shared" si="9"/>
        <v>3.0541336616369192</v>
      </c>
      <c r="AK10" s="74"/>
      <c r="AL10" s="74"/>
      <c r="AM10" s="74"/>
      <c r="AN10" s="74"/>
      <c r="AO10" s="74"/>
    </row>
    <row r="11" spans="1:41" x14ac:dyDescent="0.15">
      <c r="A11" s="74" t="s">
        <v>149</v>
      </c>
      <c r="B11" s="74">
        <v>1</v>
      </c>
      <c r="C11">
        <v>18</v>
      </c>
      <c r="D11" s="74"/>
      <c r="E11" s="103" t="s">
        <v>150</v>
      </c>
      <c r="F11" s="104" t="s">
        <v>151</v>
      </c>
      <c r="G11" s="97">
        <v>1</v>
      </c>
      <c r="H11" s="103">
        <v>3</v>
      </c>
      <c r="I11" s="103">
        <v>2</v>
      </c>
      <c r="J11" s="104">
        <v>3</v>
      </c>
      <c r="K11" s="104">
        <v>1</v>
      </c>
      <c r="L11" s="103">
        <v>1</v>
      </c>
      <c r="M11" s="105">
        <v>5.9</v>
      </c>
      <c r="N11" s="105">
        <v>4.7</v>
      </c>
      <c r="O11" s="106">
        <f t="shared" si="0"/>
        <v>22.061834409834326</v>
      </c>
      <c r="P11" s="106">
        <f t="shared" si="10"/>
        <v>1.0247020162486913</v>
      </c>
      <c r="Q11" s="107">
        <v>0</v>
      </c>
      <c r="R11" s="107">
        <v>0</v>
      </c>
      <c r="S11" s="98">
        <v>2152.9986326330149</v>
      </c>
      <c r="T11" s="106">
        <f t="shared" si="2"/>
        <v>99.999936490153971</v>
      </c>
      <c r="U11" s="107"/>
      <c r="V11" s="107"/>
      <c r="W11" s="98">
        <v>2152.9986326330149</v>
      </c>
      <c r="X11" s="106">
        <f t="shared" si="4"/>
        <v>99.999936490153971</v>
      </c>
      <c r="Y11" s="107"/>
      <c r="Z11" s="107"/>
      <c r="AA11" s="98">
        <v>2152.9986326330149</v>
      </c>
      <c r="AB11" s="106">
        <f t="shared" si="6"/>
        <v>99.999936490153971</v>
      </c>
      <c r="AC11" s="107"/>
      <c r="AD11" s="107"/>
      <c r="AE11" s="98">
        <v>2152.9986326330149</v>
      </c>
      <c r="AF11" s="106">
        <f t="shared" si="8"/>
        <v>99.999936490153971</v>
      </c>
      <c r="AG11" s="107"/>
      <c r="AH11" s="107"/>
      <c r="AI11" s="98">
        <v>2152.9986326330149</v>
      </c>
      <c r="AJ11" s="106">
        <f t="shared" si="9"/>
        <v>99.999936490153971</v>
      </c>
      <c r="AK11" s="74"/>
      <c r="AL11" s="74"/>
      <c r="AM11" s="74"/>
      <c r="AN11" s="74"/>
      <c r="AO11" s="74"/>
    </row>
    <row r="12" spans="1:41" x14ac:dyDescent="0.15">
      <c r="A12" s="74" t="s">
        <v>149</v>
      </c>
      <c r="B12" s="74">
        <v>1</v>
      </c>
      <c r="C12">
        <v>18</v>
      </c>
      <c r="D12" s="118" t="d">
        <v>2009-05-26</v>
      </c>
      <c r="E12" s="103" t="s">
        <v>150</v>
      </c>
      <c r="F12" s="104" t="s">
        <v>151</v>
      </c>
      <c r="G12" s="97">
        <v>1</v>
      </c>
      <c r="H12" s="103">
        <v>4</v>
      </c>
      <c r="I12" s="103">
        <v>10</v>
      </c>
      <c r="J12" s="104">
        <v>1</v>
      </c>
      <c r="K12" s="104">
        <v>1</v>
      </c>
      <c r="L12" s="103">
        <v>1</v>
      </c>
      <c r="M12" s="105">
        <v>8.6999999999999993</v>
      </c>
      <c r="N12" s="105">
        <v>7.7</v>
      </c>
      <c r="O12" s="106">
        <f t="shared" si="0"/>
        <v>52.81017250684441</v>
      </c>
      <c r="P12" s="106">
        <f t="shared" si="10"/>
        <v>2.4528644917252396</v>
      </c>
      <c r="Q12" s="107">
        <v>9.1</v>
      </c>
      <c r="R12" s="107">
        <v>5.8</v>
      </c>
      <c r="S12" s="106">
        <f>PI()*(AVERAGE(Q12:R12)/2)*(AVERAGE(Q12:R12)/2)</f>
        <v>43.591561563966863</v>
      </c>
      <c r="T12" s="106">
        <f t="shared" si="2"/>
        <v>2.0246893434262359</v>
      </c>
      <c r="U12" s="107">
        <v>10.3</v>
      </c>
      <c r="V12" s="107">
        <v>7.4</v>
      </c>
      <c r="W12" s="106">
        <f>PI()*(AVERAGE(U12:V12)/2)*(AVERAGE(U12:V12)/2)</f>
        <v>61.514347652696664</v>
      </c>
      <c r="X12" s="106">
        <f t="shared" si="4"/>
        <v>2.8571457339849822</v>
      </c>
      <c r="Y12" s="107">
        <v>10.3</v>
      </c>
      <c r="Z12" s="107">
        <v>7.9</v>
      </c>
      <c r="AA12" s="106">
        <f>PI()*(AVERAGE(Y12:Z12)/2)*(AVERAGE(Y12:Z12)/2)</f>
        <v>65.038821910942715</v>
      </c>
      <c r="AB12" s="106">
        <f t="shared" si="6"/>
        <v>3.0208463497883287</v>
      </c>
      <c r="AC12" s="107">
        <v>10.5</v>
      </c>
      <c r="AD12" s="107">
        <v>8</v>
      </c>
      <c r="AE12" s="106">
        <f>PI()*(AVERAGE(AC12:AD12)/2)*(AVERAGE(AC12:AD12)/2)</f>
        <v>67.200630355694173</v>
      </c>
      <c r="AF12" s="106">
        <f t="shared" si="8"/>
        <v>3.121255474022024</v>
      </c>
      <c r="AG12" s="107">
        <v>9.6</v>
      </c>
      <c r="AH12" s="107">
        <v>7.96</v>
      </c>
      <c r="AI12" s="106">
        <f>PI()*(AVERAGE(AG12:AH12)/2)*(AVERAGE(AG12:AH12)/2)</f>
        <v>60.545087779247844</v>
      </c>
      <c r="AJ12" s="106">
        <f t="shared" si="9"/>
        <v>2.8121266966673408</v>
      </c>
      <c r="AK12" s="74"/>
      <c r="AL12" s="74"/>
      <c r="AM12" s="74"/>
      <c r="AN12" s="74"/>
      <c r="AO12" s="74"/>
    </row>
    <row r="13" spans="1:41" x14ac:dyDescent="0.15">
      <c r="A13" s="74" t="s">
        <v>149</v>
      </c>
      <c r="B13" s="74">
        <v>1</v>
      </c>
      <c r="C13">
        <v>18</v>
      </c>
      <c r="D13" s="118" t="d">
        <v>2009-05-26</v>
      </c>
      <c r="E13" s="103" t="s">
        <v>150</v>
      </c>
      <c r="F13" s="104" t="s">
        <v>151</v>
      </c>
      <c r="G13" s="97">
        <v>1</v>
      </c>
      <c r="H13" s="103">
        <v>4</v>
      </c>
      <c r="I13" s="103">
        <v>10</v>
      </c>
      <c r="J13" s="104">
        <v>2</v>
      </c>
      <c r="K13" s="104">
        <v>1</v>
      </c>
      <c r="L13" s="103">
        <v>1</v>
      </c>
      <c r="M13" s="105">
        <v>3.8</v>
      </c>
      <c r="N13" s="105">
        <v>7.9</v>
      </c>
      <c r="O13" s="106">
        <f t="shared" si="0"/>
        <v>26.878288646869169</v>
      </c>
      <c r="P13" s="106">
        <f t="shared" si="10"/>
        <v>1.2484109914941555</v>
      </c>
      <c r="Q13" s="107">
        <v>0</v>
      </c>
      <c r="R13" s="107">
        <v>0</v>
      </c>
      <c r="S13" s="98">
        <v>2152.9986326330149</v>
      </c>
      <c r="T13" s="106">
        <f t="shared" si="2"/>
        <v>99.999936490153971</v>
      </c>
      <c r="U13" s="107"/>
      <c r="V13" s="107"/>
      <c r="W13" s="98">
        <v>2152.9986326330149</v>
      </c>
      <c r="X13" s="106">
        <f t="shared" si="4"/>
        <v>99.999936490153971</v>
      </c>
      <c r="Y13" s="107"/>
      <c r="Z13" s="107"/>
      <c r="AA13" s="98">
        <v>2152.9986326330149</v>
      </c>
      <c r="AB13" s="106">
        <f t="shared" si="6"/>
        <v>99.999936490153971</v>
      </c>
      <c r="AC13" s="107"/>
      <c r="AD13" s="107"/>
      <c r="AE13" s="98">
        <v>2152.9986326330149</v>
      </c>
      <c r="AF13" s="106">
        <f t="shared" si="8"/>
        <v>99.999936490153971</v>
      </c>
      <c r="AG13" s="107"/>
      <c r="AH13" s="107"/>
      <c r="AI13" s="98">
        <v>2152.9986326330149</v>
      </c>
      <c r="AJ13" s="106">
        <f t="shared" si="9"/>
        <v>99.999936490153971</v>
      </c>
      <c r="AK13" s="74"/>
      <c r="AL13" s="74"/>
      <c r="AM13" s="74"/>
      <c r="AN13" s="74"/>
      <c r="AO13" s="74"/>
    </row>
    <row r="14" spans="1:41" x14ac:dyDescent="0.15">
      <c r="A14" s="74" t="s">
        <v>149</v>
      </c>
      <c r="B14" s="74">
        <v>1</v>
      </c>
      <c r="C14">
        <v>18</v>
      </c>
      <c r="D14" s="118" t="d">
        <v>2009-05-26</v>
      </c>
      <c r="E14" s="103" t="s">
        <v>150</v>
      </c>
      <c r="F14" s="104" t="s">
        <v>151</v>
      </c>
      <c r="G14" s="97">
        <v>1</v>
      </c>
      <c r="H14" s="103">
        <v>4</v>
      </c>
      <c r="I14" s="103">
        <v>10</v>
      </c>
      <c r="J14" s="104">
        <v>3</v>
      </c>
      <c r="K14" s="104">
        <v>1</v>
      </c>
      <c r="L14" s="103">
        <v>1</v>
      </c>
      <c r="M14" s="105">
        <v>2</v>
      </c>
      <c r="N14" s="105">
        <v>2.9</v>
      </c>
      <c r="O14" s="106">
        <f t="shared" si="0"/>
        <v>4.7143524757931843</v>
      </c>
      <c r="P14" s="106">
        <f t="shared" si="10"/>
        <v>0.2189666732834735</v>
      </c>
      <c r="Q14" s="107">
        <v>2.2999999999999998</v>
      </c>
      <c r="R14" s="107">
        <v>3.2</v>
      </c>
      <c r="S14" s="106">
        <f t="shared" ref="S14:S22" si="12">PI()*(AVERAGE(Q14:R14)/2)*(AVERAGE(Q14:R14)/2)</f>
        <v>5.939573610693202</v>
      </c>
      <c r="T14" s="106">
        <f t="shared" si="2"/>
        <v>0.27587429682736653</v>
      </c>
      <c r="U14" s="107">
        <v>7</v>
      </c>
      <c r="V14" s="107">
        <v>7.6</v>
      </c>
      <c r="W14" s="106">
        <f t="shared" ref="W14:W22" si="13">PI()*(AVERAGE(U14:V14)/2)*(AVERAGE(U14:V14)/2)</f>
        <v>41.853868127450014</v>
      </c>
      <c r="X14" s="106">
        <f t="shared" si="4"/>
        <v>1.943979011957734</v>
      </c>
      <c r="Y14" s="107">
        <v>7</v>
      </c>
      <c r="Z14" s="107">
        <v>7.6</v>
      </c>
      <c r="AA14" s="106">
        <f t="shared" ref="AA14:AA22" si="14">PI()*(AVERAGE(Y14:Z14)/2)*(AVERAGE(Y14:Z14)/2)</f>
        <v>41.853868127450014</v>
      </c>
      <c r="AB14" s="106">
        <f t="shared" si="6"/>
        <v>1.943979011957734</v>
      </c>
      <c r="AC14" s="107">
        <v>7</v>
      </c>
      <c r="AD14" s="107">
        <v>7.6</v>
      </c>
      <c r="AE14" s="106">
        <f t="shared" ref="AE14:AE22" si="15">PI()*(AVERAGE(AC14:AD14)/2)*(AVERAGE(AC14:AD14)/2)</f>
        <v>41.853868127450014</v>
      </c>
      <c r="AF14" s="106">
        <f t="shared" si="8"/>
        <v>1.943979011957734</v>
      </c>
      <c r="AG14" s="107">
        <v>0</v>
      </c>
      <c r="AH14" s="107">
        <v>0</v>
      </c>
      <c r="AI14" s="106">
        <f t="shared" ref="AI14:AI22" si="16">PI()*(AVERAGE(AG14:AH14)/2)*(AVERAGE(AG14:AH14)/2)</f>
        <v>0</v>
      </c>
      <c r="AJ14" s="106">
        <f t="shared" si="9"/>
        <v>0</v>
      </c>
      <c r="AK14" s="74"/>
      <c r="AL14" s="74"/>
      <c r="AM14" s="74"/>
      <c r="AN14" s="74"/>
      <c r="AO14" s="74"/>
    </row>
    <row r="15" spans="1:41" x14ac:dyDescent="0.15">
      <c r="A15" s="74" t="s">
        <v>149</v>
      </c>
      <c r="B15" s="74">
        <v>1</v>
      </c>
      <c r="C15">
        <v>18</v>
      </c>
      <c r="D15" s="118" t="d">
        <v>2009-05-26</v>
      </c>
      <c r="E15" s="103" t="s">
        <v>150</v>
      </c>
      <c r="F15" s="104" t="s">
        <v>151</v>
      </c>
      <c r="G15" s="97">
        <v>1</v>
      </c>
      <c r="H15" s="103">
        <v>5</v>
      </c>
      <c r="I15" s="103">
        <v>13</v>
      </c>
      <c r="J15" s="104">
        <v>1</v>
      </c>
      <c r="K15" s="104">
        <v>1</v>
      </c>
      <c r="L15" s="103">
        <v>1</v>
      </c>
      <c r="M15" s="105">
        <v>0</v>
      </c>
      <c r="N15" s="105">
        <v>0</v>
      </c>
      <c r="O15" s="106">
        <f t="shared" si="0"/>
        <v>0</v>
      </c>
      <c r="P15" s="106">
        <f t="shared" si="10"/>
        <v>0</v>
      </c>
      <c r="Q15" s="107">
        <v>5.8</v>
      </c>
      <c r="R15" s="107">
        <v>4.9000000000000004</v>
      </c>
      <c r="S15" s="106">
        <f t="shared" si="12"/>
        <v>22.480058931843459</v>
      </c>
      <c r="T15" s="106">
        <f t="shared" si="2"/>
        <v>1.0441272146699236</v>
      </c>
      <c r="U15" s="107">
        <v>6.9</v>
      </c>
      <c r="V15" s="107">
        <v>6.4</v>
      </c>
      <c r="W15" s="106">
        <f t="shared" si="13"/>
        <v>34.732270280843657</v>
      </c>
      <c r="X15" s="106">
        <f t="shared" si="4"/>
        <v>1.6132034501088557</v>
      </c>
      <c r="Y15" s="107">
        <v>6.9</v>
      </c>
      <c r="Z15" s="107">
        <v>6.4</v>
      </c>
      <c r="AA15" s="106">
        <f t="shared" si="14"/>
        <v>34.732270280843657</v>
      </c>
      <c r="AB15" s="106">
        <f t="shared" si="6"/>
        <v>1.6132034501088557</v>
      </c>
      <c r="AC15" s="107">
        <v>6.9</v>
      </c>
      <c r="AD15" s="107">
        <v>6.4</v>
      </c>
      <c r="AE15" s="106">
        <f t="shared" si="15"/>
        <v>34.732270280843657</v>
      </c>
      <c r="AF15" s="106">
        <f t="shared" si="8"/>
        <v>1.6132034501088557</v>
      </c>
      <c r="AG15" s="107">
        <v>5.62</v>
      </c>
      <c r="AH15" s="107">
        <v>5.22</v>
      </c>
      <c r="AI15" s="106">
        <f t="shared" si="16"/>
        <v>23.072170607228799</v>
      </c>
      <c r="AJ15" s="106">
        <f t="shared" si="9"/>
        <v>1.0716289181248861</v>
      </c>
      <c r="AK15" s="74"/>
      <c r="AL15" s="74"/>
      <c r="AM15" s="74"/>
      <c r="AN15" s="74"/>
      <c r="AO15" s="74"/>
    </row>
    <row r="16" spans="1:41" x14ac:dyDescent="0.15">
      <c r="A16" s="74" t="s">
        <v>149</v>
      </c>
      <c r="B16" s="74">
        <v>1</v>
      </c>
      <c r="C16">
        <v>18</v>
      </c>
      <c r="D16" s="118" t="d">
        <v>2009-05-26</v>
      </c>
      <c r="E16" s="103" t="s">
        <v>150</v>
      </c>
      <c r="F16" s="104" t="s">
        <v>151</v>
      </c>
      <c r="G16" s="97">
        <v>1</v>
      </c>
      <c r="H16" s="103">
        <v>5</v>
      </c>
      <c r="I16" s="103">
        <v>13</v>
      </c>
      <c r="J16" s="104">
        <v>2</v>
      </c>
      <c r="K16" s="104">
        <v>1</v>
      </c>
      <c r="L16" s="103">
        <v>1</v>
      </c>
      <c r="M16" s="105">
        <v>11.5</v>
      </c>
      <c r="N16" s="105">
        <v>8.5</v>
      </c>
      <c r="O16" s="106">
        <f t="shared" si="0"/>
        <v>78.539816339744831</v>
      </c>
      <c r="P16" s="106">
        <f t="shared" si="10"/>
        <v>3.6479245861469964</v>
      </c>
      <c r="Q16" s="107">
        <v>15.7</v>
      </c>
      <c r="R16" s="107">
        <v>13.4</v>
      </c>
      <c r="S16" s="106">
        <f t="shared" si="12"/>
        <v>166.2707546866483</v>
      </c>
      <c r="T16" s="106">
        <f t="shared" si="2"/>
        <v>7.7227475469878444</v>
      </c>
      <c r="U16" s="107">
        <v>15.4</v>
      </c>
      <c r="V16" s="107">
        <v>13.4</v>
      </c>
      <c r="W16" s="106">
        <f t="shared" si="13"/>
        <v>162.86016316209489</v>
      </c>
      <c r="X16" s="106">
        <f t="shared" si="4"/>
        <v>7.5643364218344127</v>
      </c>
      <c r="Y16" s="107">
        <v>17.600000000000001</v>
      </c>
      <c r="Z16" s="107">
        <v>14.3</v>
      </c>
      <c r="AA16" s="106">
        <f t="shared" si="14"/>
        <v>199.80725626371938</v>
      </c>
      <c r="AB16" s="106">
        <f t="shared" si="6"/>
        <v>9.2804113452726149</v>
      </c>
      <c r="AC16" s="107">
        <v>17.600000000000001</v>
      </c>
      <c r="AD16" s="107">
        <v>14.4</v>
      </c>
      <c r="AE16" s="106">
        <f t="shared" si="15"/>
        <v>201.06192982974676</v>
      </c>
      <c r="AF16" s="106">
        <f t="shared" si="8"/>
        <v>9.3386869405363093</v>
      </c>
      <c r="AG16" s="107">
        <v>17.04</v>
      </c>
      <c r="AH16" s="107">
        <v>14.56</v>
      </c>
      <c r="AI16" s="106">
        <f t="shared" si="16"/>
        <v>196.066797510539</v>
      </c>
      <c r="AJ16" s="106">
        <f t="shared" si="9"/>
        <v>9.106678936857362</v>
      </c>
      <c r="AK16" s="74"/>
      <c r="AL16" s="74"/>
      <c r="AM16" s="74"/>
      <c r="AN16" s="74"/>
      <c r="AO16" s="74"/>
    </row>
    <row r="17" spans="1:41" x14ac:dyDescent="0.15">
      <c r="A17" s="74" t="s">
        <v>149</v>
      </c>
      <c r="B17" s="74">
        <v>1</v>
      </c>
      <c r="C17">
        <v>18</v>
      </c>
      <c r="D17" s="118" t="d">
        <v>2009-05-26</v>
      </c>
      <c r="E17" s="103" t="s">
        <v>150</v>
      </c>
      <c r="F17" s="104" t="s">
        <v>151</v>
      </c>
      <c r="G17" s="97">
        <v>1</v>
      </c>
      <c r="H17" s="103">
        <v>5</v>
      </c>
      <c r="I17" s="103">
        <v>13</v>
      </c>
      <c r="J17" s="104">
        <v>3</v>
      </c>
      <c r="K17" s="104">
        <v>1</v>
      </c>
      <c r="L17" s="103">
        <v>1</v>
      </c>
      <c r="M17" s="105">
        <v>11</v>
      </c>
      <c r="N17" s="105">
        <v>10</v>
      </c>
      <c r="O17" s="106">
        <f t="shared" si="0"/>
        <v>86.590147514568685</v>
      </c>
      <c r="P17" s="106">
        <f t="shared" si="10"/>
        <v>4.0218368562270639</v>
      </c>
      <c r="Q17" s="107">
        <v>11.1</v>
      </c>
      <c r="R17" s="107">
        <v>8.1999999999999993</v>
      </c>
      <c r="S17" s="106">
        <f t="shared" si="12"/>
        <v>73.138240470978857</v>
      </c>
      <c r="T17" s="106">
        <f t="shared" si="2"/>
        <v>3.3970385727347354</v>
      </c>
      <c r="U17" s="107">
        <v>11.3</v>
      </c>
      <c r="V17" s="107">
        <v>10.4</v>
      </c>
      <c r="W17" s="106">
        <f t="shared" si="13"/>
        <v>92.459035290556145</v>
      </c>
      <c r="X17" s="106">
        <f t="shared" si="4"/>
        <v>4.2944280209268992</v>
      </c>
      <c r="Y17" s="107">
        <v>11.9</v>
      </c>
      <c r="Z17" s="107">
        <v>10.5</v>
      </c>
      <c r="AA17" s="106">
        <f t="shared" si="14"/>
        <v>98.520345616575909</v>
      </c>
      <c r="AB17" s="106">
        <f t="shared" si="6"/>
        <v>4.5759566008627921</v>
      </c>
      <c r="AC17" s="107">
        <v>11.9</v>
      </c>
      <c r="AD17" s="107">
        <v>10.6</v>
      </c>
      <c r="AE17" s="106">
        <f t="shared" si="15"/>
        <v>99.401955054989557</v>
      </c>
      <c r="AF17" s="106">
        <f t="shared" si="8"/>
        <v>4.616904554342292</v>
      </c>
      <c r="AG17" s="107">
        <v>11.81</v>
      </c>
      <c r="AH17" s="107">
        <v>7.89</v>
      </c>
      <c r="AI17" s="106">
        <f t="shared" si="16"/>
        <v>76.201293308228912</v>
      </c>
      <c r="AJ17" s="106">
        <f t="shared" si="9"/>
        <v>3.5393076315944692</v>
      </c>
      <c r="AK17" s="74"/>
      <c r="AL17" s="74"/>
      <c r="AM17" s="74"/>
      <c r="AN17" s="74"/>
      <c r="AO17" s="74"/>
    </row>
    <row r="18" spans="1:41" x14ac:dyDescent="0.15">
      <c r="A18" s="74" t="s">
        <v>149</v>
      </c>
      <c r="B18" s="74">
        <v>1</v>
      </c>
      <c r="C18">
        <v>18</v>
      </c>
      <c r="D18" s="118" t="d">
        <v>2009-05-26</v>
      </c>
      <c r="E18" s="103" t="s">
        <v>150</v>
      </c>
      <c r="F18" s="104" t="s">
        <v>151</v>
      </c>
      <c r="G18" s="97">
        <v>1</v>
      </c>
      <c r="H18" s="103">
        <v>6</v>
      </c>
      <c r="I18" s="103">
        <v>12</v>
      </c>
      <c r="J18" s="104">
        <v>1</v>
      </c>
      <c r="K18" s="104">
        <v>1</v>
      </c>
      <c r="L18" s="103">
        <v>1</v>
      </c>
      <c r="M18" s="105">
        <v>18.600000000000001</v>
      </c>
      <c r="N18" s="105">
        <v>19.2</v>
      </c>
      <c r="O18" s="106">
        <f t="shared" si="0"/>
        <v>280.55207794720246</v>
      </c>
      <c r="P18" s="106">
        <f t="shared" si="10"/>
        <v>13.030751414175684</v>
      </c>
      <c r="Q18" s="107">
        <v>17.5</v>
      </c>
      <c r="R18" s="107">
        <v>18.5</v>
      </c>
      <c r="S18" s="106">
        <f t="shared" si="12"/>
        <v>254.46900494077323</v>
      </c>
      <c r="T18" s="106">
        <f t="shared" si="2"/>
        <v>11.819275659116267</v>
      </c>
      <c r="U18" s="107">
        <v>18.600000000000001</v>
      </c>
      <c r="V18" s="107">
        <v>17.899999999999999</v>
      </c>
      <c r="W18" s="106">
        <f t="shared" si="13"/>
        <v>261.58667579656259</v>
      </c>
      <c r="X18" s="106">
        <f t="shared" si="4"/>
        <v>12.149868824735838</v>
      </c>
      <c r="Y18" s="107">
        <v>18.899999999999999</v>
      </c>
      <c r="Z18" s="107">
        <v>19.2</v>
      </c>
      <c r="AA18" s="106">
        <f t="shared" si="14"/>
        <v>285.02295699234236</v>
      </c>
      <c r="AB18" s="106">
        <f t="shared" si="6"/>
        <v>13.238409521242097</v>
      </c>
      <c r="AC18" s="107">
        <v>19.7</v>
      </c>
      <c r="AD18" s="107">
        <v>19.2</v>
      </c>
      <c r="AE18" s="106">
        <f t="shared" si="15"/>
        <v>297.11808870866315</v>
      </c>
      <c r="AF18" s="106">
        <f t="shared" si="8"/>
        <v>13.80018990750874</v>
      </c>
      <c r="AG18" s="107">
        <v>17.66</v>
      </c>
      <c r="AH18" s="107">
        <v>19.170000000000002</v>
      </c>
      <c r="AI18" s="106">
        <f t="shared" si="16"/>
        <v>266.3381187006222</v>
      </c>
      <c r="AJ18" s="106">
        <f t="shared" si="9"/>
        <v>12.370558230405118</v>
      </c>
      <c r="AK18" s="74"/>
      <c r="AL18" s="74"/>
      <c r="AM18" s="74"/>
      <c r="AN18" s="74"/>
      <c r="AO18" s="74"/>
    </row>
    <row r="19" spans="1:41" x14ac:dyDescent="0.15">
      <c r="A19" s="74" t="s">
        <v>149</v>
      </c>
      <c r="B19" s="74">
        <v>1</v>
      </c>
      <c r="C19">
        <v>18</v>
      </c>
      <c r="D19" s="118" t="d">
        <v>2009-05-26</v>
      </c>
      <c r="E19" s="103" t="s">
        <v>150</v>
      </c>
      <c r="F19" s="104" t="s">
        <v>151</v>
      </c>
      <c r="G19" s="97">
        <v>1</v>
      </c>
      <c r="H19" s="103">
        <v>6</v>
      </c>
      <c r="I19" s="103">
        <v>12</v>
      </c>
      <c r="J19" s="104">
        <v>2</v>
      </c>
      <c r="K19" s="104">
        <v>1</v>
      </c>
      <c r="L19" s="103">
        <v>1</v>
      </c>
      <c r="M19" s="105">
        <v>12.5</v>
      </c>
      <c r="N19" s="105">
        <v>6</v>
      </c>
      <c r="O19" s="106">
        <f t="shared" si="0"/>
        <v>67.200630355694173</v>
      </c>
      <c r="P19" s="106">
        <f t="shared" si="10"/>
        <v>3.121255474022024</v>
      </c>
      <c r="Q19" s="107">
        <v>12.8</v>
      </c>
      <c r="R19" s="107">
        <v>6.5</v>
      </c>
      <c r="S19" s="106">
        <f t="shared" si="12"/>
        <v>73.138240470978886</v>
      </c>
      <c r="T19" s="106">
        <f t="shared" si="2"/>
        <v>3.3970385727347367</v>
      </c>
      <c r="U19" s="107">
        <v>14.3</v>
      </c>
      <c r="V19" s="107">
        <v>7.4</v>
      </c>
      <c r="W19" s="106">
        <f t="shared" si="13"/>
        <v>92.459035290556145</v>
      </c>
      <c r="X19" s="106">
        <f t="shared" si="4"/>
        <v>4.2944280209268992</v>
      </c>
      <c r="Y19" s="107">
        <v>14.3</v>
      </c>
      <c r="Z19" s="107">
        <v>8.3000000000000007</v>
      </c>
      <c r="AA19" s="106">
        <f t="shared" si="14"/>
        <v>100.28749148422018</v>
      </c>
      <c r="AB19" s="106">
        <f t="shared" si="6"/>
        <v>4.6580349040510995</v>
      </c>
      <c r="AC19" s="107">
        <v>14.3</v>
      </c>
      <c r="AD19" s="107">
        <v>8.5</v>
      </c>
      <c r="AE19" s="106">
        <f t="shared" si="15"/>
        <v>102.07034531513239</v>
      </c>
      <c r="AF19" s="106">
        <f t="shared" si="8"/>
        <v>4.740842792156637</v>
      </c>
      <c r="AG19" s="107">
        <v>12.82</v>
      </c>
      <c r="AH19" s="107">
        <v>8.4700000000000006</v>
      </c>
      <c r="AI19" s="106">
        <f t="shared" si="16"/>
        <v>88.998197918499315</v>
      </c>
      <c r="AJ19" s="106">
        <f t="shared" si="9"/>
        <v>4.1336831360194761</v>
      </c>
      <c r="AK19" s="74"/>
      <c r="AL19" s="74"/>
      <c r="AM19" s="74"/>
      <c r="AN19" s="74"/>
      <c r="AO19" s="74"/>
    </row>
    <row r="20" spans="1:41" x14ac:dyDescent="0.15">
      <c r="A20" s="74" t="s">
        <v>149</v>
      </c>
      <c r="B20" s="74">
        <v>1</v>
      </c>
      <c r="C20">
        <v>18</v>
      </c>
      <c r="D20" s="118" t="d">
        <v>2009-05-26</v>
      </c>
      <c r="E20" s="103" t="s">
        <v>150</v>
      </c>
      <c r="F20" s="104" t="s">
        <v>151</v>
      </c>
      <c r="G20" s="97">
        <v>1</v>
      </c>
      <c r="H20" s="103">
        <v>6</v>
      </c>
      <c r="I20" s="103">
        <v>12</v>
      </c>
      <c r="J20" s="104">
        <v>3</v>
      </c>
      <c r="K20" s="104">
        <v>1</v>
      </c>
      <c r="L20" s="103">
        <v>1</v>
      </c>
      <c r="M20" s="105">
        <v>13.6</v>
      </c>
      <c r="N20" s="105">
        <v>16.399999999999999</v>
      </c>
      <c r="O20" s="106">
        <f t="shared" si="0"/>
        <v>176.71458676442586</v>
      </c>
      <c r="P20" s="106">
        <f t="shared" si="10"/>
        <v>8.2078303188307409</v>
      </c>
      <c r="Q20" s="107">
        <v>14.8</v>
      </c>
      <c r="R20" s="107">
        <v>16.100000000000001</v>
      </c>
      <c r="S20" s="106">
        <f t="shared" si="12"/>
        <v>187.47650509837942</v>
      </c>
      <c r="T20" s="106">
        <f t="shared" si="2"/>
        <v>8.7076871852475346</v>
      </c>
      <c r="U20" s="107">
        <v>15.3</v>
      </c>
      <c r="V20" s="107">
        <v>16.399999999999999</v>
      </c>
      <c r="W20" s="106">
        <f t="shared" si="13"/>
        <v>197.30969010411545</v>
      </c>
      <c r="X20" s="106">
        <f t="shared" si="4"/>
        <v>9.1644073434331368</v>
      </c>
      <c r="Y20" s="107">
        <v>16.3</v>
      </c>
      <c r="Z20" s="107">
        <v>16.600000000000001</v>
      </c>
      <c r="AA20" s="106">
        <f t="shared" si="14"/>
        <v>212.53070651075808</v>
      </c>
      <c r="AB20" s="106">
        <f t="shared" si="6"/>
        <v>9.8713751282284292</v>
      </c>
      <c r="AC20" s="107">
        <v>16.3</v>
      </c>
      <c r="AD20" s="107">
        <v>16.7</v>
      </c>
      <c r="AE20" s="106">
        <f t="shared" si="15"/>
        <v>213.8246499849553</v>
      </c>
      <c r="AF20" s="106">
        <f t="shared" si="8"/>
        <v>9.9314746857851972</v>
      </c>
      <c r="AG20" s="107">
        <v>15.71</v>
      </c>
      <c r="AH20" s="107">
        <v>16.16</v>
      </c>
      <c r="AI20" s="106">
        <f t="shared" si="16"/>
        <v>199.43161995712043</v>
      </c>
      <c r="AJ20" s="106">
        <f t="shared" si="9"/>
        <v>9.2629642339582183</v>
      </c>
      <c r="AK20" s="74"/>
      <c r="AL20" s="74"/>
      <c r="AM20" s="74"/>
      <c r="AN20" s="74"/>
      <c r="AO20" s="74"/>
    </row>
    <row r="21" spans="1:41" x14ac:dyDescent="0.15">
      <c r="A21" s="74" t="s">
        <v>149</v>
      </c>
      <c r="B21" s="74">
        <v>1</v>
      </c>
      <c r="C21">
        <v>18</v>
      </c>
      <c r="D21" s="118" t="d">
        <v>2009-05-26</v>
      </c>
      <c r="E21" s="103" t="s">
        <v>152</v>
      </c>
      <c r="F21" s="104" t="s">
        <v>151</v>
      </c>
      <c r="G21" s="97">
        <v>1</v>
      </c>
      <c r="H21" s="103">
        <v>1</v>
      </c>
      <c r="I21" s="103">
        <v>14</v>
      </c>
      <c r="J21" s="104">
        <v>1</v>
      </c>
      <c r="K21" s="104">
        <v>2</v>
      </c>
      <c r="L21" s="103">
        <v>1</v>
      </c>
      <c r="M21" s="105">
        <v>10.9</v>
      </c>
      <c r="N21" s="105">
        <v>12.8</v>
      </c>
      <c r="O21" s="106">
        <f t="shared" si="0"/>
        <v>110.28757359967821</v>
      </c>
      <c r="P21" s="106">
        <f t="shared" si="10"/>
        <v>5.1225069019822671</v>
      </c>
      <c r="Q21" s="107">
        <v>12.2</v>
      </c>
      <c r="R21" s="107">
        <v>13</v>
      </c>
      <c r="S21" s="106">
        <f t="shared" si="12"/>
        <v>124.68981242097887</v>
      </c>
      <c r="T21" s="106">
        <f t="shared" si="2"/>
        <v>5.7914450729669698</v>
      </c>
      <c r="U21" s="107">
        <v>24.2</v>
      </c>
      <c r="V21" s="107">
        <v>19.7</v>
      </c>
      <c r="W21" s="106">
        <f t="shared" si="13"/>
        <v>378.40679862029907</v>
      </c>
      <c r="X21" s="106">
        <f t="shared" si="4"/>
        <v>17.57579185417088</v>
      </c>
      <c r="Y21" s="107">
        <v>24.5</v>
      </c>
      <c r="Z21" s="107">
        <v>19.7</v>
      </c>
      <c r="AA21" s="106">
        <f t="shared" si="14"/>
        <v>383.5963169849478</v>
      </c>
      <c r="AB21" s="106">
        <f t="shared" si="6"/>
        <v>17.816828471200548</v>
      </c>
      <c r="AC21" s="107">
        <v>24.7</v>
      </c>
      <c r="AD21" s="107">
        <v>19.7</v>
      </c>
      <c r="AE21" s="106">
        <f t="shared" si="15"/>
        <v>387.07563084879837</v>
      </c>
      <c r="AF21" s="106">
        <f t="shared" si="8"/>
        <v>17.978431530366855</v>
      </c>
      <c r="AG21" s="107">
        <v>25.6</v>
      </c>
      <c r="AH21" s="107">
        <v>15.39</v>
      </c>
      <c r="AI21" s="106">
        <f t="shared" si="16"/>
        <v>329.90259117923529</v>
      </c>
      <c r="AJ21" s="106">
        <f t="shared" si="9"/>
        <v>15.322925739862297</v>
      </c>
      <c r="AK21" s="74"/>
      <c r="AL21" s="74"/>
      <c r="AM21" s="74"/>
      <c r="AN21" s="74"/>
      <c r="AO21" s="74"/>
    </row>
    <row r="22" spans="1:41" x14ac:dyDescent="0.15">
      <c r="A22" s="74" t="s">
        <v>149</v>
      </c>
      <c r="B22" s="74">
        <v>1</v>
      </c>
      <c r="C22">
        <v>18</v>
      </c>
      <c r="D22" s="118" t="d">
        <v>2009-05-26</v>
      </c>
      <c r="E22" s="103" t="s">
        <v>152</v>
      </c>
      <c r="F22" s="104" t="s">
        <v>151</v>
      </c>
      <c r="G22" s="97">
        <v>1</v>
      </c>
      <c r="H22" s="103">
        <v>1</v>
      </c>
      <c r="I22" s="103">
        <v>14</v>
      </c>
      <c r="J22" s="104">
        <v>2</v>
      </c>
      <c r="K22" s="104">
        <v>2</v>
      </c>
      <c r="L22" s="103">
        <v>1</v>
      </c>
      <c r="M22" s="105">
        <v>10.3</v>
      </c>
      <c r="N22" s="105">
        <v>7.3</v>
      </c>
      <c r="O22" s="106">
        <f t="shared" si="0"/>
        <v>60.821233773498406</v>
      </c>
      <c r="P22" s="106">
        <f t="shared" si="10"/>
        <v>2.8249527995122343</v>
      </c>
      <c r="Q22" s="107">
        <v>9.5</v>
      </c>
      <c r="R22" s="107">
        <v>7.6</v>
      </c>
      <c r="S22" s="106">
        <f t="shared" si="12"/>
        <v>57.414569239761974</v>
      </c>
      <c r="T22" s="106">
        <f t="shared" si="2"/>
        <v>2.6667240705881086</v>
      </c>
      <c r="U22" s="107">
        <v>9.35</v>
      </c>
      <c r="V22" s="107">
        <v>7.5</v>
      </c>
      <c r="W22" s="106">
        <f t="shared" si="13"/>
        <v>55.748052511803017</v>
      </c>
      <c r="X22" s="106">
        <f t="shared" si="4"/>
        <v>2.5893196707758017</v>
      </c>
      <c r="Y22" s="107">
        <v>10.199999999999999</v>
      </c>
      <c r="Z22" s="107">
        <v>9.6999999999999993</v>
      </c>
      <c r="AA22" s="106">
        <f t="shared" si="14"/>
        <v>77.756381671755861</v>
      </c>
      <c r="AB22" s="106">
        <f t="shared" si="6"/>
        <v>3.6115365384001792</v>
      </c>
      <c r="AC22" s="107">
        <v>10.6</v>
      </c>
      <c r="AD22" s="107">
        <v>9.6999999999999993</v>
      </c>
      <c r="AE22" s="106">
        <f t="shared" si="15"/>
        <v>80.913682288613586</v>
      </c>
      <c r="AF22" s="106">
        <f t="shared" si="8"/>
        <v>3.7581831067632874</v>
      </c>
      <c r="AG22" s="107">
        <v>11.22</v>
      </c>
      <c r="AH22" s="107">
        <v>9.68</v>
      </c>
      <c r="AI22" s="106">
        <f t="shared" si="16"/>
        <v>85.767442938409843</v>
      </c>
      <c r="AJ22" s="106">
        <f t="shared" si="9"/>
        <v>3.9836248461871735</v>
      </c>
      <c r="AK22" s="74"/>
      <c r="AL22" s="74"/>
      <c r="AM22" s="74"/>
      <c r="AN22" s="74"/>
      <c r="AO22" s="74"/>
    </row>
    <row r="23" spans="1:41" x14ac:dyDescent="0.15">
      <c r="A23" s="74" t="s">
        <v>149</v>
      </c>
      <c r="B23" s="74">
        <v>1</v>
      </c>
      <c r="C23">
        <v>18</v>
      </c>
      <c r="D23" s="118" t="d">
        <v>2009-05-26</v>
      </c>
      <c r="E23" s="103" t="s">
        <v>152</v>
      </c>
      <c r="F23" s="104" t="s">
        <v>151</v>
      </c>
      <c r="G23" s="97">
        <v>1</v>
      </c>
      <c r="H23" s="103">
        <v>1</v>
      </c>
      <c r="I23" s="103">
        <v>14</v>
      </c>
      <c r="J23" s="104">
        <v>3</v>
      </c>
      <c r="K23" s="104">
        <v>2</v>
      </c>
      <c r="L23" s="103">
        <v>1</v>
      </c>
      <c r="M23" s="105">
        <v>31</v>
      </c>
      <c r="N23" s="105">
        <v>14.5</v>
      </c>
      <c r="O23" s="106">
        <f t="shared" si="0"/>
        <v>406.4926369433918</v>
      </c>
      <c r="P23" s="106">
        <f t="shared" si="10"/>
        <v>18.880289686177047</v>
      </c>
      <c r="Q23" s="107">
        <v>0</v>
      </c>
      <c r="R23" s="107">
        <v>0</v>
      </c>
      <c r="S23" s="98">
        <v>2152.9986326330149</v>
      </c>
      <c r="T23" s="106">
        <f t="shared" si="2"/>
        <v>99.999936490153971</v>
      </c>
      <c r="U23" s="107"/>
      <c r="V23" s="107"/>
      <c r="W23" s="98">
        <v>2152.9986326330149</v>
      </c>
      <c r="X23" s="106">
        <f t="shared" si="4"/>
        <v>99.999936490153971</v>
      </c>
      <c r="Y23" s="107"/>
      <c r="Z23" s="107"/>
      <c r="AA23" s="98">
        <v>2152.9986326330149</v>
      </c>
      <c r="AB23" s="106">
        <f t="shared" si="6"/>
        <v>99.999936490153971</v>
      </c>
      <c r="AC23" s="107"/>
      <c r="AD23" s="107"/>
      <c r="AE23" s="98">
        <v>2152.9986326330149</v>
      </c>
      <c r="AF23" s="106">
        <f t="shared" si="8"/>
        <v>99.999936490153971</v>
      </c>
      <c r="AG23" s="107"/>
      <c r="AH23" s="107"/>
      <c r="AI23" s="98">
        <v>2152.9986326330149</v>
      </c>
      <c r="AJ23" s="106">
        <f t="shared" si="9"/>
        <v>99.999936490153971</v>
      </c>
      <c r="AK23" s="74"/>
      <c r="AL23" s="74"/>
      <c r="AM23" s="74"/>
      <c r="AN23" s="74"/>
      <c r="AO23" s="74"/>
    </row>
    <row r="24" spans="1:41" x14ac:dyDescent="0.15">
      <c r="A24" s="74" t="s">
        <v>149</v>
      </c>
      <c r="B24" s="74">
        <v>1</v>
      </c>
      <c r="C24">
        <v>18</v>
      </c>
      <c r="D24" s="118" t="d">
        <v>2009-05-26</v>
      </c>
      <c r="E24" s="103" t="s">
        <v>152</v>
      </c>
      <c r="F24" s="104" t="s">
        <v>151</v>
      </c>
      <c r="G24" s="97">
        <v>1</v>
      </c>
      <c r="H24" s="103">
        <v>2</v>
      </c>
      <c r="I24" s="103">
        <v>15</v>
      </c>
      <c r="J24" s="104">
        <v>1</v>
      </c>
      <c r="K24" s="104">
        <v>2</v>
      </c>
      <c r="L24" s="103">
        <v>1</v>
      </c>
      <c r="M24" s="105">
        <v>21.5</v>
      </c>
      <c r="N24" s="105">
        <v>14.8</v>
      </c>
      <c r="O24" s="106">
        <f t="shared" si="0"/>
        <v>258.72782648179589</v>
      </c>
      <c r="P24" s="106">
        <f t="shared" si="10"/>
        <v>12.017084369800088</v>
      </c>
      <c r="Q24" s="107">
        <v>0</v>
      </c>
      <c r="R24" s="107">
        <v>0</v>
      </c>
      <c r="S24" s="98">
        <v>2152.9986326330149</v>
      </c>
      <c r="T24" s="106">
        <f t="shared" si="2"/>
        <v>99.999936490153971</v>
      </c>
      <c r="U24" s="107"/>
      <c r="V24" s="107"/>
      <c r="W24" s="98">
        <v>2152.9986326330149</v>
      </c>
      <c r="X24" s="106">
        <f t="shared" si="4"/>
        <v>99.999936490153971</v>
      </c>
      <c r="Y24" s="107"/>
      <c r="Z24" s="107"/>
      <c r="AA24" s="98">
        <v>2152.9986326330149</v>
      </c>
      <c r="AB24" s="106">
        <f t="shared" si="6"/>
        <v>99.999936490153971</v>
      </c>
      <c r="AC24" s="107"/>
      <c r="AD24" s="107"/>
      <c r="AE24" s="98">
        <v>2152.9986326330149</v>
      </c>
      <c r="AF24" s="106">
        <f t="shared" si="8"/>
        <v>99.999936490153971</v>
      </c>
      <c r="AG24" s="107"/>
      <c r="AH24" s="107"/>
      <c r="AI24" s="98">
        <v>2152.9986326330149</v>
      </c>
      <c r="AJ24" s="106">
        <f t="shared" si="9"/>
        <v>99.999936490153971</v>
      </c>
      <c r="AK24" s="74"/>
      <c r="AL24" s="74"/>
      <c r="AM24" s="74"/>
      <c r="AN24" s="74"/>
      <c r="AO24" s="74"/>
    </row>
    <row r="25" spans="1:41" x14ac:dyDescent="0.15">
      <c r="A25" s="74" t="s">
        <v>149</v>
      </c>
      <c r="B25" s="74">
        <v>1</v>
      </c>
      <c r="C25">
        <v>18</v>
      </c>
      <c r="D25" s="118" t="d">
        <v>2009-05-26</v>
      </c>
      <c r="E25" s="103" t="s">
        <v>152</v>
      </c>
      <c r="F25" s="104" t="s">
        <v>151</v>
      </c>
      <c r="G25" s="97">
        <v>1</v>
      </c>
      <c r="H25" s="103">
        <v>2</v>
      </c>
      <c r="I25" s="103">
        <v>15</v>
      </c>
      <c r="J25" s="104">
        <v>2</v>
      </c>
      <c r="K25" s="104">
        <v>2</v>
      </c>
      <c r="L25" s="103">
        <v>1</v>
      </c>
      <c r="M25" s="105">
        <v>10.199999999999999</v>
      </c>
      <c r="N25" s="105">
        <v>12</v>
      </c>
      <c r="O25" s="106">
        <f t="shared" si="0"/>
        <v>96.768907712199592</v>
      </c>
      <c r="P25" s="106">
        <f t="shared" si="10"/>
        <v>4.4946078825917137</v>
      </c>
      <c r="Q25" s="107">
        <v>11.4</v>
      </c>
      <c r="R25" s="107">
        <v>13.3</v>
      </c>
      <c r="S25" s="106">
        <f t="shared" ref="S25:S35" si="17">PI()*(AVERAGE(Q25:R25)/2)*(AVERAGE(Q25:R25)/2)</f>
        <v>119.79089137678734</v>
      </c>
      <c r="T25" s="106">
        <f t="shared" si="2"/>
        <v>5.5639057769060543</v>
      </c>
      <c r="U25" s="107">
        <v>12.9</v>
      </c>
      <c r="V25" s="107">
        <v>13.3</v>
      </c>
      <c r="W25" s="106">
        <f t="shared" ref="W25:W35" si="18">PI()*(AVERAGE(U25:V25)/2)*(AVERAGE(U25:V25)/2)</f>
        <v>134.78217882063612</v>
      </c>
      <c r="X25" s="106">
        <f t="shared" si="4"/>
        <v>6.2602033822868606</v>
      </c>
      <c r="Y25" s="107">
        <v>13.6</v>
      </c>
      <c r="Z25" s="107">
        <v>14.2</v>
      </c>
      <c r="AA25" s="106">
        <f t="shared" ref="AA25:AA35" si="19">PI()*(AVERAGE(Y25:Z25)/2)*(AVERAGE(Y25:Z25)/2)</f>
        <v>151.74677915002096</v>
      </c>
      <c r="AB25" s="106">
        <f t="shared" si="6"/>
        <v>7.0481550928946106</v>
      </c>
      <c r="AC25" s="107">
        <v>13.7</v>
      </c>
      <c r="AD25" s="107">
        <v>14.2</v>
      </c>
      <c r="AE25" s="106">
        <f t="shared" ref="AE25:AE35" si="20">PI()*(AVERAGE(AC25:AD25)/2)*(AVERAGE(AC25:AD25)/2)</f>
        <v>152.84044609255193</v>
      </c>
      <c r="AF25" s="106">
        <f t="shared" si="8"/>
        <v>7.0989524427567074</v>
      </c>
      <c r="AG25" s="107">
        <v>13.65</v>
      </c>
      <c r="AH25" s="107">
        <v>14.88</v>
      </c>
      <c r="AI25" s="106">
        <f t="shared" ref="AI25:AI35" si="21">PI()*(AVERAGE(AG25:AH25)/2)*(AVERAGE(AG25:AH25)/2)</f>
        <v>159.82084898433351</v>
      </c>
      <c r="AJ25" s="106">
        <f t="shared" si="9"/>
        <v>7.4231699481808411</v>
      </c>
      <c r="AK25" s="74"/>
      <c r="AL25" s="74"/>
      <c r="AM25" s="74"/>
      <c r="AN25" s="74"/>
      <c r="AO25" s="74"/>
    </row>
    <row r="26" spans="1:41" x14ac:dyDescent="0.15">
      <c r="A26" s="74" t="s">
        <v>149</v>
      </c>
      <c r="B26" s="74">
        <v>1</v>
      </c>
      <c r="C26">
        <v>18</v>
      </c>
      <c r="D26" s="118" t="d">
        <v>2009-05-26</v>
      </c>
      <c r="E26" s="103" t="s">
        <v>152</v>
      </c>
      <c r="F26" s="104" t="s">
        <v>151</v>
      </c>
      <c r="G26" s="97">
        <v>1</v>
      </c>
      <c r="H26" s="103">
        <v>2</v>
      </c>
      <c r="I26" s="103">
        <v>15</v>
      </c>
      <c r="J26" s="104">
        <v>3</v>
      </c>
      <c r="K26" s="104">
        <v>2</v>
      </c>
      <c r="L26" s="103">
        <v>1</v>
      </c>
      <c r="M26" s="105">
        <v>16.3</v>
      </c>
      <c r="N26" s="105">
        <v>16.5</v>
      </c>
      <c r="O26" s="106">
        <f t="shared" si="0"/>
        <v>211.24069002737764</v>
      </c>
      <c r="P26" s="106">
        <f t="shared" si="10"/>
        <v>9.8114579669009583</v>
      </c>
      <c r="Q26" s="107">
        <v>15.5</v>
      </c>
      <c r="R26" s="107">
        <v>18.5</v>
      </c>
      <c r="S26" s="106">
        <f t="shared" si="17"/>
        <v>226.98006922186258</v>
      </c>
      <c r="T26" s="106">
        <f t="shared" si="2"/>
        <v>10.542502053964819</v>
      </c>
      <c r="U26" s="107">
        <v>18.399999999999999</v>
      </c>
      <c r="V26" s="107">
        <v>15.3</v>
      </c>
      <c r="W26" s="106">
        <f t="shared" si="18"/>
        <v>222.99221004721207</v>
      </c>
      <c r="X26" s="106">
        <f t="shared" si="4"/>
        <v>10.357278683103207</v>
      </c>
      <c r="Y26" s="107">
        <v>18.600000000000001</v>
      </c>
      <c r="Z26" s="107">
        <v>19.2</v>
      </c>
      <c r="AA26" s="106">
        <f t="shared" si="19"/>
        <v>280.55207794720246</v>
      </c>
      <c r="AB26" s="106">
        <f t="shared" si="6"/>
        <v>13.030751414175684</v>
      </c>
      <c r="AC26" s="107">
        <v>18.600000000000001</v>
      </c>
      <c r="AD26" s="107">
        <v>19.2</v>
      </c>
      <c r="AE26" s="106">
        <f t="shared" si="20"/>
        <v>280.55207794720246</v>
      </c>
      <c r="AF26" s="106">
        <f t="shared" si="8"/>
        <v>13.030751414175684</v>
      </c>
      <c r="AG26" s="107">
        <v>17.329999999999998</v>
      </c>
      <c r="AH26" s="107">
        <v>19.16</v>
      </c>
      <c r="AI26" s="106">
        <f t="shared" si="21"/>
        <v>261.44336026669657</v>
      </c>
      <c r="AJ26" s="106">
        <f t="shared" si="9"/>
        <v>12.143212274347263</v>
      </c>
      <c r="AK26" s="74"/>
      <c r="AL26" s="74"/>
      <c r="AM26" s="74"/>
      <c r="AN26" s="74"/>
      <c r="AO26" s="74"/>
    </row>
    <row r="27" spans="1:41" x14ac:dyDescent="0.15">
      <c r="A27" s="74" t="s">
        <v>149</v>
      </c>
      <c r="B27" s="74">
        <v>1</v>
      </c>
      <c r="C27">
        <v>18</v>
      </c>
      <c r="D27" s="118" t="d">
        <v>2009-05-26</v>
      </c>
      <c r="E27" s="103" t="s">
        <v>152</v>
      </c>
      <c r="F27" s="104" t="s">
        <v>151</v>
      </c>
      <c r="G27" s="97">
        <v>1</v>
      </c>
      <c r="H27" s="103">
        <v>3</v>
      </c>
      <c r="I27" s="103">
        <v>6</v>
      </c>
      <c r="J27" s="104">
        <v>1</v>
      </c>
      <c r="K27" s="104">
        <v>2</v>
      </c>
      <c r="L27" s="103">
        <v>1</v>
      </c>
      <c r="M27" s="105">
        <v>8.6</v>
      </c>
      <c r="N27" s="105">
        <v>10.3</v>
      </c>
      <c r="O27" s="106">
        <f t="shared" si="0"/>
        <v>70.138019486800616</v>
      </c>
      <c r="P27" s="106">
        <f t="shared" si="10"/>
        <v>3.2576878535439211</v>
      </c>
      <c r="Q27" s="107">
        <v>10.199999999999999</v>
      </c>
      <c r="R27" s="107">
        <v>10.1</v>
      </c>
      <c r="S27" s="106">
        <f t="shared" si="17"/>
        <v>80.913682288613586</v>
      </c>
      <c r="T27" s="106">
        <f t="shared" si="2"/>
        <v>3.7581831067632874</v>
      </c>
      <c r="U27" s="107">
        <v>11.5</v>
      </c>
      <c r="V27" s="107">
        <v>11</v>
      </c>
      <c r="W27" s="106">
        <f t="shared" si="18"/>
        <v>99.401955054989557</v>
      </c>
      <c r="X27" s="106">
        <f t="shared" si="4"/>
        <v>4.616904554342292</v>
      </c>
      <c r="Y27" s="107">
        <v>11.8</v>
      </c>
      <c r="Z27" s="107">
        <v>11</v>
      </c>
      <c r="AA27" s="106">
        <f t="shared" si="19"/>
        <v>102.07034531513239</v>
      </c>
      <c r="AB27" s="106">
        <f t="shared" si="6"/>
        <v>4.740842792156637</v>
      </c>
      <c r="AC27" s="107">
        <v>11.8</v>
      </c>
      <c r="AD27" s="107">
        <v>11.4</v>
      </c>
      <c r="AE27" s="106">
        <f t="shared" si="20"/>
        <v>105.68317686676068</v>
      </c>
      <c r="AF27" s="106">
        <f t="shared" si="8"/>
        <v>4.9086473231193999</v>
      </c>
      <c r="AG27" s="107">
        <v>11.43</v>
      </c>
      <c r="AH27" s="107">
        <v>10.62</v>
      </c>
      <c r="AI27" s="106">
        <f t="shared" si="21"/>
        <v>95.465637634811927</v>
      </c>
      <c r="AJ27" s="106">
        <f t="shared" si="9"/>
        <v>4.4340751339903353</v>
      </c>
      <c r="AK27" s="74"/>
      <c r="AL27" s="74"/>
      <c r="AM27" s="74"/>
      <c r="AN27" s="74"/>
      <c r="AO27" s="74"/>
    </row>
    <row r="28" spans="1:41" x14ac:dyDescent="0.15">
      <c r="A28" s="74" t="s">
        <v>149</v>
      </c>
      <c r="B28" s="74">
        <v>1</v>
      </c>
      <c r="C28">
        <v>18</v>
      </c>
      <c r="D28" s="118" t="d">
        <v>2009-05-26</v>
      </c>
      <c r="E28" s="103" t="s">
        <v>152</v>
      </c>
      <c r="F28" s="104" t="s">
        <v>151</v>
      </c>
      <c r="G28" s="97">
        <v>1</v>
      </c>
      <c r="H28" s="103">
        <v>3</v>
      </c>
      <c r="I28" s="103">
        <v>6</v>
      </c>
      <c r="J28" s="104">
        <v>2</v>
      </c>
      <c r="K28" s="104">
        <v>2</v>
      </c>
      <c r="L28" s="103">
        <v>1</v>
      </c>
      <c r="M28" s="105">
        <v>13.9</v>
      </c>
      <c r="N28" s="105">
        <v>12.4</v>
      </c>
      <c r="O28" s="106">
        <f t="shared" si="0"/>
        <v>135.81301391009526</v>
      </c>
      <c r="P28" s="106">
        <f t="shared" si="10"/>
        <v>6.3080823924800393</v>
      </c>
      <c r="Q28" s="107">
        <v>14.5</v>
      </c>
      <c r="R28" s="107">
        <v>13.9</v>
      </c>
      <c r="S28" s="106">
        <f t="shared" si="17"/>
        <v>158.36768566746144</v>
      </c>
      <c r="T28" s="106">
        <f t="shared" si="2"/>
        <v>7.355675135506802</v>
      </c>
      <c r="U28" s="107">
        <v>15.4</v>
      </c>
      <c r="V28" s="107">
        <v>14.8</v>
      </c>
      <c r="W28" s="106">
        <f t="shared" si="18"/>
        <v>179.07863523625221</v>
      </c>
      <c r="X28" s="106">
        <f t="shared" si="4"/>
        <v>8.3176328488737674</v>
      </c>
      <c r="Y28" s="107">
        <v>15.6</v>
      </c>
      <c r="Z28" s="107">
        <v>16.5</v>
      </c>
      <c r="AA28" s="106">
        <f t="shared" si="19"/>
        <v>202.32053038659117</v>
      </c>
      <c r="AB28" s="106">
        <f t="shared" si="6"/>
        <v>9.3971449320293168</v>
      </c>
      <c r="AC28" s="107">
        <v>15.6</v>
      </c>
      <c r="AD28" s="107">
        <v>16.5</v>
      </c>
      <c r="AE28" s="106">
        <f t="shared" si="20"/>
        <v>202.32053038659117</v>
      </c>
      <c r="AF28" s="106">
        <f t="shared" si="8"/>
        <v>9.3971449320293168</v>
      </c>
      <c r="AG28" s="107">
        <v>15.26</v>
      </c>
      <c r="AH28" s="107">
        <v>14.64</v>
      </c>
      <c r="AI28" s="106">
        <f t="shared" si="21"/>
        <v>175.53845301473817</v>
      </c>
      <c r="AJ28" s="106">
        <f t="shared" si="9"/>
        <v>8.1532026481531883</v>
      </c>
      <c r="AK28" s="74"/>
      <c r="AL28" s="74"/>
      <c r="AM28" s="74"/>
      <c r="AN28" s="74"/>
      <c r="AO28" s="74"/>
    </row>
    <row r="29" spans="1:41" x14ac:dyDescent="0.15">
      <c r="A29" s="74" t="s">
        <v>149</v>
      </c>
      <c r="B29" s="74">
        <v>1</v>
      </c>
      <c r="C29">
        <v>18</v>
      </c>
      <c r="D29" s="118" t="d">
        <v>2009-05-26</v>
      </c>
      <c r="E29" s="103" t="s">
        <v>152</v>
      </c>
      <c r="F29" s="104" t="s">
        <v>151</v>
      </c>
      <c r="G29" s="97">
        <v>1</v>
      </c>
      <c r="H29" s="103">
        <v>3</v>
      </c>
      <c r="I29" s="103">
        <v>6</v>
      </c>
      <c r="J29" s="104">
        <v>3</v>
      </c>
      <c r="K29" s="104">
        <v>2</v>
      </c>
      <c r="L29" s="103">
        <v>1</v>
      </c>
      <c r="M29" s="105">
        <v>12.5</v>
      </c>
      <c r="N29" s="105">
        <v>16.399999999999999</v>
      </c>
      <c r="O29" s="106">
        <f t="shared" si="0"/>
        <v>163.99310001279568</v>
      </c>
      <c r="P29" s="106">
        <f t="shared" si="10"/>
        <v>7.6169577339895804</v>
      </c>
      <c r="Q29" s="107">
        <v>12</v>
      </c>
      <c r="R29" s="107">
        <v>16.3</v>
      </c>
      <c r="S29" s="106">
        <f t="shared" si="17"/>
        <v>157.25438377084561</v>
      </c>
      <c r="T29" s="106">
        <f t="shared" si="2"/>
        <v>7.303965804498171</v>
      </c>
      <c r="U29" s="107">
        <v>16</v>
      </c>
      <c r="V29" s="107">
        <v>14.7</v>
      </c>
      <c r="W29" s="106">
        <f t="shared" si="18"/>
        <v>185.05747875511523</v>
      </c>
      <c r="X29" s="106">
        <f t="shared" si="4"/>
        <v>8.5953311079942036</v>
      </c>
      <c r="Y29" s="107">
        <v>17.100000000000001</v>
      </c>
      <c r="Z29" s="107">
        <v>14.8</v>
      </c>
      <c r="AA29" s="106">
        <f t="shared" si="19"/>
        <v>199.80725626371938</v>
      </c>
      <c r="AB29" s="106">
        <f t="shared" si="6"/>
        <v>9.2804113452726149</v>
      </c>
      <c r="AC29" s="107">
        <v>17.100000000000001</v>
      </c>
      <c r="AD29" s="107">
        <v>14.9</v>
      </c>
      <c r="AE29" s="106">
        <f t="shared" si="20"/>
        <v>201.06192982974676</v>
      </c>
      <c r="AF29" s="106">
        <f t="shared" si="8"/>
        <v>9.3386869405363093</v>
      </c>
      <c r="AG29" s="107">
        <v>15.98</v>
      </c>
      <c r="AH29" s="107">
        <v>12.49</v>
      </c>
      <c r="AI29" s="106">
        <f t="shared" si="21"/>
        <v>159.14933355462867</v>
      </c>
      <c r="AJ29" s="106">
        <f t="shared" si="9"/>
        <v>7.3919801929692834</v>
      </c>
      <c r="AK29" s="74"/>
      <c r="AL29" s="74"/>
      <c r="AM29" s="74"/>
      <c r="AN29" s="74"/>
      <c r="AO29" s="74"/>
    </row>
    <row r="30" spans="1:41" x14ac:dyDescent="0.15">
      <c r="A30" s="74" t="s">
        <v>149</v>
      </c>
      <c r="B30" s="74">
        <v>1</v>
      </c>
      <c r="C30">
        <v>18</v>
      </c>
      <c r="D30" s="118" t="d">
        <v>2009-05-26</v>
      </c>
      <c r="E30" s="103" t="s">
        <v>152</v>
      </c>
      <c r="F30" s="104" t="s">
        <v>151</v>
      </c>
      <c r="G30" s="97">
        <v>1</v>
      </c>
      <c r="H30" s="103">
        <v>4</v>
      </c>
      <c r="I30" s="103">
        <v>7</v>
      </c>
      <c r="J30" s="104">
        <v>1</v>
      </c>
      <c r="K30" s="104">
        <v>2</v>
      </c>
      <c r="L30" s="103">
        <v>1</v>
      </c>
      <c r="M30" s="105">
        <v>13.4</v>
      </c>
      <c r="N30" s="105">
        <v>12.5</v>
      </c>
      <c r="O30" s="106">
        <f t="shared" si="0"/>
        <v>131.71323549716055</v>
      </c>
      <c r="P30" s="106">
        <f t="shared" si="10"/>
        <v>6.1176607290831662</v>
      </c>
      <c r="Q30" s="107">
        <v>12.3</v>
      </c>
      <c r="R30" s="107">
        <v>12.8</v>
      </c>
      <c r="S30" s="106">
        <f t="shared" si="17"/>
        <v>123.70217423050661</v>
      </c>
      <c r="T30" s="106">
        <f t="shared" si="2"/>
        <v>5.7455724212961732</v>
      </c>
      <c r="U30" s="107">
        <v>13.6</v>
      </c>
      <c r="V30" s="107">
        <v>13.4</v>
      </c>
      <c r="W30" s="106">
        <f t="shared" si="18"/>
        <v>143.13881527918494</v>
      </c>
      <c r="X30" s="106">
        <f t="shared" si="4"/>
        <v>6.6483425582528994</v>
      </c>
      <c r="Y30" s="107">
        <v>13.6</v>
      </c>
      <c r="Z30" s="107">
        <v>13.6</v>
      </c>
      <c r="AA30" s="106">
        <f t="shared" si="19"/>
        <v>145.26724430199204</v>
      </c>
      <c r="AB30" s="106">
        <f t="shared" si="6"/>
        <v>6.7472013145374845</v>
      </c>
      <c r="AC30" s="107">
        <v>13.6</v>
      </c>
      <c r="AD30" s="107">
        <v>13.6</v>
      </c>
      <c r="AE30" s="106">
        <f t="shared" si="20"/>
        <v>145.26724430199204</v>
      </c>
      <c r="AF30" s="106">
        <f t="shared" si="8"/>
        <v>6.7472013145374845</v>
      </c>
      <c r="AG30" s="107">
        <v>12.21</v>
      </c>
      <c r="AH30" s="107">
        <v>12.82</v>
      </c>
      <c r="AI30" s="106">
        <f t="shared" si="21"/>
        <v>123.01316405671211</v>
      </c>
      <c r="AJ30" s="106">
        <f t="shared" si="9"/>
        <v>5.713570090883052</v>
      </c>
      <c r="AK30" s="74"/>
      <c r="AL30" s="74"/>
      <c r="AM30" s="74"/>
      <c r="AN30" s="74"/>
      <c r="AO30" s="74"/>
    </row>
    <row r="31" spans="1:41" x14ac:dyDescent="0.15">
      <c r="A31" s="74" t="s">
        <v>149</v>
      </c>
      <c r="B31" s="74">
        <v>1</v>
      </c>
      <c r="C31">
        <v>18</v>
      </c>
      <c r="D31" s="118" t="d">
        <v>2009-05-26</v>
      </c>
      <c r="E31" s="103" t="s">
        <v>152</v>
      </c>
      <c r="F31" s="104" t="s">
        <v>151</v>
      </c>
      <c r="G31" s="97">
        <v>1</v>
      </c>
      <c r="H31" s="103">
        <v>4</v>
      </c>
      <c r="I31" s="103">
        <v>7</v>
      </c>
      <c r="J31" s="104">
        <v>2</v>
      </c>
      <c r="K31" s="104">
        <v>2</v>
      </c>
      <c r="L31" s="103">
        <v>1</v>
      </c>
      <c r="M31" s="105">
        <v>48</v>
      </c>
      <c r="N31" s="105">
        <v>21.1</v>
      </c>
      <c r="O31" s="106">
        <f t="shared" si="0"/>
        <v>937.53175114294243</v>
      </c>
      <c r="P31" s="106">
        <f t="shared" si="10"/>
        <v>43.545366982951343</v>
      </c>
      <c r="Q31" s="107">
        <v>14.5</v>
      </c>
      <c r="R31" s="107">
        <v>11.4</v>
      </c>
      <c r="S31" s="106">
        <f t="shared" si="17"/>
        <v>131.71323549716055</v>
      </c>
      <c r="T31" s="106">
        <f t="shared" si="2"/>
        <v>6.1176607290831662</v>
      </c>
      <c r="U31" s="107">
        <v>47.3</v>
      </c>
      <c r="V31" s="107">
        <v>21.2</v>
      </c>
      <c r="W31" s="106">
        <f t="shared" si="18"/>
        <v>921.32113305041923</v>
      </c>
      <c r="X31" s="106">
        <f t="shared" si="4"/>
        <v>42.79243534837061</v>
      </c>
      <c r="Y31" s="107">
        <v>48.5</v>
      </c>
      <c r="Z31" s="107">
        <v>20.9</v>
      </c>
      <c r="AA31" s="106">
        <f t="shared" si="19"/>
        <v>945.69007456523366</v>
      </c>
      <c r="AB31" s="106">
        <f t="shared" si="6"/>
        <v>43.924295149337375</v>
      </c>
      <c r="AC31" s="107">
        <v>48.9</v>
      </c>
      <c r="AD31" s="107">
        <v>21</v>
      </c>
      <c r="AE31" s="106">
        <f t="shared" si="20"/>
        <v>959.36582008539165</v>
      </c>
      <c r="AF31" s="106">
        <f t="shared" si="8"/>
        <v>44.559490017900217</v>
      </c>
      <c r="AG31" s="107">
        <v>48.14</v>
      </c>
      <c r="AH31" s="107">
        <v>19.45</v>
      </c>
      <c r="AI31" s="106">
        <f t="shared" si="21"/>
        <v>897.00483284750669</v>
      </c>
      <c r="AJ31" s="106">
        <f t="shared" si="9"/>
        <v>41.663020568857718</v>
      </c>
      <c r="AK31" s="74"/>
      <c r="AL31" s="74"/>
      <c r="AM31" s="74"/>
      <c r="AN31" s="74"/>
      <c r="AO31" s="74"/>
    </row>
    <row r="32" spans="1:41" x14ac:dyDescent="0.15">
      <c r="A32" s="74" t="s">
        <v>149</v>
      </c>
      <c r="B32" s="74">
        <v>1</v>
      </c>
      <c r="C32">
        <v>18</v>
      </c>
      <c r="D32" s="118" t="d">
        <v>2009-05-26</v>
      </c>
      <c r="E32" s="103" t="s">
        <v>152</v>
      </c>
      <c r="F32" s="104" t="s">
        <v>151</v>
      </c>
      <c r="G32" s="97">
        <v>1</v>
      </c>
      <c r="H32" s="103">
        <v>4</v>
      </c>
      <c r="I32" s="103">
        <v>7</v>
      </c>
      <c r="J32" s="104">
        <v>3</v>
      </c>
      <c r="K32" s="104">
        <v>2</v>
      </c>
      <c r="L32" s="103">
        <v>1</v>
      </c>
      <c r="M32" s="105">
        <v>10</v>
      </c>
      <c r="N32" s="105">
        <v>14.9</v>
      </c>
      <c r="O32" s="106">
        <f t="shared" si="0"/>
        <v>121.73867882201297</v>
      </c>
      <c r="P32" s="106">
        <f t="shared" si="10"/>
        <v>5.6543743066424978</v>
      </c>
      <c r="Q32" s="107">
        <v>0</v>
      </c>
      <c r="R32" s="107">
        <v>0</v>
      </c>
      <c r="S32" s="106">
        <f t="shared" si="17"/>
        <v>0</v>
      </c>
      <c r="T32" s="106">
        <f t="shared" si="2"/>
        <v>0</v>
      </c>
      <c r="U32" s="107">
        <v>13.9</v>
      </c>
      <c r="V32" s="107">
        <v>11.1</v>
      </c>
      <c r="W32" s="106">
        <f t="shared" si="18"/>
        <v>122.7184630308513</v>
      </c>
      <c r="X32" s="106">
        <f t="shared" si="4"/>
        <v>5.6998821658546817</v>
      </c>
      <c r="Y32" s="107">
        <v>15.8</v>
      </c>
      <c r="Z32" s="107">
        <v>11.8</v>
      </c>
      <c r="AA32" s="106">
        <f t="shared" si="19"/>
        <v>149.57122623741006</v>
      </c>
      <c r="AB32" s="106">
        <f t="shared" si="6"/>
        <v>6.9471075818583401</v>
      </c>
      <c r="AC32" s="107">
        <v>15.8</v>
      </c>
      <c r="AD32" s="107">
        <v>11.8</v>
      </c>
      <c r="AE32" s="106">
        <f t="shared" si="20"/>
        <v>149.57122623741006</v>
      </c>
      <c r="AF32" s="106">
        <f t="shared" si="8"/>
        <v>6.9471075818583401</v>
      </c>
      <c r="AG32" s="107">
        <v>16.34</v>
      </c>
      <c r="AH32" s="107">
        <v>10.96</v>
      </c>
      <c r="AI32" s="106">
        <f t="shared" si="21"/>
        <v>146.33734929962105</v>
      </c>
      <c r="AJ32" s="106">
        <f t="shared" si="9"/>
        <v>6.7969042870237359</v>
      </c>
      <c r="AK32" s="74"/>
      <c r="AL32" s="74"/>
      <c r="AM32" s="74"/>
      <c r="AN32" s="74"/>
      <c r="AO32" s="74"/>
    </row>
    <row r="33" spans="1:41" x14ac:dyDescent="0.15">
      <c r="A33" s="74" t="s">
        <v>149</v>
      </c>
      <c r="B33" s="74">
        <v>1</v>
      </c>
      <c r="C33">
        <v>18</v>
      </c>
      <c r="D33" s="118" t="d">
        <v>2009-05-26</v>
      </c>
      <c r="E33" s="103" t="s">
        <v>152</v>
      </c>
      <c r="F33" s="104" t="s">
        <v>151</v>
      </c>
      <c r="G33" s="97">
        <v>1</v>
      </c>
      <c r="H33" s="103">
        <v>5</v>
      </c>
      <c r="I33" s="103">
        <v>7</v>
      </c>
      <c r="J33" s="104">
        <v>1</v>
      </c>
      <c r="K33" s="104">
        <v>2</v>
      </c>
      <c r="L33" s="103">
        <v>1</v>
      </c>
      <c r="M33" s="105">
        <v>10</v>
      </c>
      <c r="N33" s="105">
        <v>19.5</v>
      </c>
      <c r="O33" s="106">
        <f t="shared" si="0"/>
        <v>170.87318792415735</v>
      </c>
      <c r="P33" s="106">
        <f t="shared" si="10"/>
        <v>7.9365159277360586</v>
      </c>
      <c r="Q33" s="107">
        <v>9.5</v>
      </c>
      <c r="R33" s="107">
        <v>8.1999999999999993</v>
      </c>
      <c r="S33" s="106">
        <f t="shared" si="17"/>
        <v>61.514347652696635</v>
      </c>
      <c r="T33" s="106">
        <f t="shared" si="2"/>
        <v>2.8571457339849804</v>
      </c>
      <c r="U33" s="107">
        <v>10.7</v>
      </c>
      <c r="V33" s="107">
        <v>8.5</v>
      </c>
      <c r="W33" s="106">
        <f t="shared" si="18"/>
        <v>72.382294738708836</v>
      </c>
      <c r="X33" s="106">
        <f t="shared" si="4"/>
        <v>3.3619272985930717</v>
      </c>
      <c r="Y33" s="107">
        <v>10.9</v>
      </c>
      <c r="Z33" s="107">
        <v>9.1</v>
      </c>
      <c r="AA33" s="106">
        <f t="shared" si="19"/>
        <v>78.539816339744831</v>
      </c>
      <c r="AB33" s="106">
        <f t="shared" si="6"/>
        <v>3.6479245861469964</v>
      </c>
      <c r="AC33" s="107">
        <v>10.9</v>
      </c>
      <c r="AD33" s="107">
        <v>9.1999999999999993</v>
      </c>
      <c r="AE33" s="106">
        <f t="shared" si="20"/>
        <v>79.327177998550781</v>
      </c>
      <c r="AF33" s="106">
        <f t="shared" si="8"/>
        <v>3.6844950301231201</v>
      </c>
      <c r="AG33" s="107">
        <v>10.11</v>
      </c>
      <c r="AH33" s="107">
        <v>8.6199999999999992</v>
      </c>
      <c r="AI33" s="106">
        <f t="shared" si="21"/>
        <v>68.88195183903315</v>
      </c>
      <c r="AJ33" s="106">
        <f t="shared" si="9"/>
        <v>3.199347507618818</v>
      </c>
      <c r="AK33" s="74"/>
      <c r="AL33" s="74"/>
      <c r="AM33" s="74"/>
      <c r="AN33" s="74"/>
      <c r="AO33" s="74"/>
    </row>
    <row r="34" spans="1:41" x14ac:dyDescent="0.15">
      <c r="A34" s="74" t="s">
        <v>149</v>
      </c>
      <c r="B34" s="74">
        <v>1</v>
      </c>
      <c r="C34">
        <v>18</v>
      </c>
      <c r="D34" s="118" t="d">
        <v>2009-05-26</v>
      </c>
      <c r="E34" s="103" t="s">
        <v>152</v>
      </c>
      <c r="F34" s="104" t="s">
        <v>151</v>
      </c>
      <c r="G34" s="97">
        <v>1</v>
      </c>
      <c r="H34" s="103">
        <v>5</v>
      </c>
      <c r="I34" s="103">
        <v>7</v>
      </c>
      <c r="J34" s="104">
        <v>2</v>
      </c>
      <c r="K34" s="104">
        <v>2</v>
      </c>
      <c r="L34" s="103">
        <v>1</v>
      </c>
      <c r="M34" s="105">
        <v>11</v>
      </c>
      <c r="N34" s="105">
        <v>10.5</v>
      </c>
      <c r="O34" s="106">
        <f t="shared" si="0"/>
        <v>90.762575257617613</v>
      </c>
      <c r="P34" s="106">
        <f t="shared" si="10"/>
        <v>4.2156328498661226</v>
      </c>
      <c r="Q34" s="107">
        <v>10.199999999999999</v>
      </c>
      <c r="R34" s="107">
        <v>9.6</v>
      </c>
      <c r="S34" s="106">
        <f t="shared" si="17"/>
        <v>76.976873994583883</v>
      </c>
      <c r="T34" s="106">
        <f t="shared" si="2"/>
        <v>3.5753308868826696</v>
      </c>
      <c r="U34" s="107">
        <v>10.8</v>
      </c>
      <c r="V34" s="107">
        <v>10.6</v>
      </c>
      <c r="W34" s="106">
        <f t="shared" si="18"/>
        <v>89.920235727373836</v>
      </c>
      <c r="X34" s="106">
        <f t="shared" si="4"/>
        <v>4.1765088586796946</v>
      </c>
      <c r="Y34" s="107">
        <v>11.6</v>
      </c>
      <c r="Z34" s="107">
        <v>10.8</v>
      </c>
      <c r="AA34" s="106">
        <f t="shared" si="19"/>
        <v>98.520345616575909</v>
      </c>
      <c r="AB34" s="106">
        <f t="shared" si="6"/>
        <v>4.5759566008627921</v>
      </c>
      <c r="AC34" s="107">
        <v>11.6</v>
      </c>
      <c r="AD34" s="107">
        <v>10.8</v>
      </c>
      <c r="AE34" s="106">
        <f t="shared" si="20"/>
        <v>98.520345616575909</v>
      </c>
      <c r="AF34" s="106">
        <f t="shared" si="8"/>
        <v>4.5759566008627921</v>
      </c>
      <c r="AG34" s="107">
        <v>11.79</v>
      </c>
      <c r="AH34" s="107">
        <v>10.130000000000001</v>
      </c>
      <c r="AI34" s="106">
        <f t="shared" si="21"/>
        <v>94.343284024362944</v>
      </c>
      <c r="AJ34" s="106">
        <f t="shared" si="9"/>
        <v>4.3819453796731507</v>
      </c>
      <c r="AK34" s="74"/>
      <c r="AL34" s="74"/>
      <c r="AM34" s="74"/>
      <c r="AN34" s="74"/>
      <c r="AO34" s="74"/>
    </row>
    <row r="35" spans="1:41" x14ac:dyDescent="0.15">
      <c r="A35" s="74" t="s">
        <v>149</v>
      </c>
      <c r="B35" s="74">
        <v>1</v>
      </c>
      <c r="C35">
        <v>18</v>
      </c>
      <c r="D35" s="118" t="d">
        <v>2009-05-26</v>
      </c>
      <c r="E35" s="103" t="s">
        <v>152</v>
      </c>
      <c r="F35" s="104" t="s">
        <v>151</v>
      </c>
      <c r="G35" s="97">
        <v>1</v>
      </c>
      <c r="H35" s="103">
        <v>5</v>
      </c>
      <c r="I35" s="103">
        <v>7</v>
      </c>
      <c r="J35" s="104">
        <v>3</v>
      </c>
      <c r="K35" s="104">
        <v>2</v>
      </c>
      <c r="L35" s="103">
        <v>1</v>
      </c>
      <c r="M35" s="105">
        <v>19.3</v>
      </c>
      <c r="N35" s="105">
        <v>9.1999999999999993</v>
      </c>
      <c r="O35" s="106">
        <f t="shared" si="0"/>
        <v>159.48491455489435</v>
      </c>
      <c r="P35" s="106">
        <f t="shared" si="10"/>
        <v>7.4075668627447442</v>
      </c>
      <c r="Q35" s="107">
        <v>12.5</v>
      </c>
      <c r="R35" s="107">
        <v>8.1999999999999993</v>
      </c>
      <c r="S35" s="106">
        <f t="shared" si="17"/>
        <v>84.133814758543153</v>
      </c>
      <c r="T35" s="106">
        <f t="shared" si="2"/>
        <v>3.9077480147953163</v>
      </c>
      <c r="U35" s="107">
        <v>13.4</v>
      </c>
      <c r="V35" s="107">
        <v>10.1</v>
      </c>
      <c r="W35" s="106">
        <f t="shared" si="18"/>
        <v>108.43403393406021</v>
      </c>
      <c r="X35" s="106">
        <f t="shared" si="4"/>
        <v>5.0364158817491971</v>
      </c>
      <c r="Y35" s="107">
        <v>14.6</v>
      </c>
      <c r="Z35" s="107">
        <v>10.1</v>
      </c>
      <c r="AA35" s="106">
        <f t="shared" si="19"/>
        <v>119.7908913767873</v>
      </c>
      <c r="AB35" s="106">
        <f t="shared" si="6"/>
        <v>5.5639057769060525</v>
      </c>
      <c r="AC35" s="107">
        <v>14.6</v>
      </c>
      <c r="AD35" s="107">
        <v>10.5</v>
      </c>
      <c r="AE35" s="106">
        <f t="shared" si="20"/>
        <v>123.70217423050661</v>
      </c>
      <c r="AF35" s="106">
        <f t="shared" si="8"/>
        <v>5.7455724212961732</v>
      </c>
      <c r="AG35" s="107">
        <v>12.42</v>
      </c>
      <c r="AH35" s="107">
        <v>10.64</v>
      </c>
      <c r="AI35" s="106">
        <f t="shared" si="21"/>
        <v>104.41153870040385</v>
      </c>
      <c r="AJ35" s="106">
        <f t="shared" si="9"/>
        <v>4.8495837761450931</v>
      </c>
      <c r="AK35" s="74"/>
      <c r="AL35" s="74"/>
      <c r="AM35" s="74"/>
      <c r="AN35" s="74"/>
      <c r="AO35" s="74"/>
    </row>
    <row r="36" spans="1:41" x14ac:dyDescent="0.15">
      <c r="A36" s="74" t="s">
        <v>149</v>
      </c>
      <c r="B36" s="74">
        <v>1</v>
      </c>
      <c r="C36">
        <v>18</v>
      </c>
      <c r="D36" s="118" t="d">
        <v>2009-05-26</v>
      </c>
      <c r="E36" s="103" t="s">
        <v>152</v>
      </c>
      <c r="F36" s="104" t="s">
        <v>151</v>
      </c>
      <c r="G36" s="97">
        <v>1</v>
      </c>
      <c r="H36" s="103">
        <v>6</v>
      </c>
      <c r="I36" s="103">
        <v>11</v>
      </c>
      <c r="J36" s="104">
        <v>1</v>
      </c>
      <c r="K36" s="104">
        <v>2</v>
      </c>
      <c r="L36" s="103">
        <v>1</v>
      </c>
      <c r="M36" s="105">
        <v>20.5</v>
      </c>
      <c r="N36" s="105">
        <v>15.9</v>
      </c>
      <c r="O36" s="106">
        <f t="shared" si="0"/>
        <v>260.15528764377075</v>
      </c>
      <c r="P36" s="106">
        <f t="shared" si="10"/>
        <v>12.083385399153309</v>
      </c>
      <c r="Q36" s="107">
        <v>0</v>
      </c>
      <c r="R36" s="107">
        <v>0</v>
      </c>
      <c r="S36" s="98">
        <v>2152.9986326330149</v>
      </c>
      <c r="T36" s="106">
        <f t="shared" si="2"/>
        <v>99.999936490153971</v>
      </c>
      <c r="U36" s="107"/>
      <c r="V36" s="107"/>
      <c r="W36" s="98">
        <v>2152.9986326330149</v>
      </c>
      <c r="X36" s="106">
        <f t="shared" si="4"/>
        <v>99.999936490153971</v>
      </c>
      <c r="Y36" s="107"/>
      <c r="Z36" s="107"/>
      <c r="AA36" s="98">
        <v>2152.9986326330149</v>
      </c>
      <c r="AB36" s="106">
        <f t="shared" si="6"/>
        <v>99.999936490153971</v>
      </c>
      <c r="AC36" s="107"/>
      <c r="AD36" s="107"/>
      <c r="AE36" s="98">
        <v>2152.9986326330149</v>
      </c>
      <c r="AF36" s="106">
        <f t="shared" si="8"/>
        <v>99.999936490153971</v>
      </c>
      <c r="AG36" s="107"/>
      <c r="AH36" s="107"/>
      <c r="AI36" s="98">
        <v>2152.9986326330149</v>
      </c>
      <c r="AJ36" s="106">
        <f t="shared" si="9"/>
        <v>99.999936490153971</v>
      </c>
      <c r="AK36" s="74"/>
      <c r="AL36" s="74"/>
      <c r="AM36" s="74"/>
      <c r="AN36" s="74"/>
      <c r="AO36" s="74"/>
    </row>
    <row r="37" spans="1:41" x14ac:dyDescent="0.15">
      <c r="A37" s="74" t="s">
        <v>149</v>
      </c>
      <c r="B37" s="74">
        <v>1</v>
      </c>
      <c r="C37">
        <v>18</v>
      </c>
      <c r="D37" s="118" t="d">
        <v>2009-05-26</v>
      </c>
      <c r="E37" s="103" t="s">
        <v>152</v>
      </c>
      <c r="F37" s="104" t="s">
        <v>151</v>
      </c>
      <c r="G37" s="97">
        <v>1</v>
      </c>
      <c r="H37" s="103">
        <v>6</v>
      </c>
      <c r="I37" s="103">
        <v>11</v>
      </c>
      <c r="J37" s="104">
        <v>2</v>
      </c>
      <c r="K37" s="104">
        <v>2</v>
      </c>
      <c r="L37" s="103">
        <v>1</v>
      </c>
      <c r="M37" s="105">
        <v>11.4</v>
      </c>
      <c r="N37" s="105">
        <v>11.6</v>
      </c>
      <c r="O37" s="106">
        <f t="shared" si="0"/>
        <v>103.86890710931253</v>
      </c>
      <c r="P37" s="106">
        <f t="shared" si="10"/>
        <v>4.8243802651794025</v>
      </c>
      <c r="Q37" s="107">
        <v>11</v>
      </c>
      <c r="R37" s="107">
        <v>12.3</v>
      </c>
      <c r="S37" s="106">
        <f t="shared" ref="S37:S45" si="22">PI()*(AVERAGE(Q37:R37)/2)*(AVERAGE(Q37:R37)/2)</f>
        <v>106.59620223171018</v>
      </c>
      <c r="T37" s="106">
        <f t="shared" si="2"/>
        <v>4.9510544464333579</v>
      </c>
      <c r="U37" s="107">
        <v>10.9</v>
      </c>
      <c r="V37" s="107">
        <v>13.2</v>
      </c>
      <c r="W37" s="106">
        <f t="shared" ref="W37:W45" si="23">PI()*(AVERAGE(U37:V37)/2)*(AVERAGE(U37:V37)/2)</f>
        <v>114.041776820718</v>
      </c>
      <c r="X37" s="106">
        <f t="shared" si="4"/>
        <v>5.2968776972000926</v>
      </c>
      <c r="Y37" s="107">
        <v>11.8</v>
      </c>
      <c r="Z37" s="107">
        <v>13.2</v>
      </c>
      <c r="AA37" s="106">
        <f t="shared" ref="AA37:AA45" si="24">PI()*(AVERAGE(Y37:Z37)/2)*(AVERAGE(Y37:Z37)/2)</f>
        <v>122.7184630308513</v>
      </c>
      <c r="AB37" s="106">
        <f t="shared" si="6"/>
        <v>5.6998821658546817</v>
      </c>
      <c r="AC37" s="107">
        <v>12</v>
      </c>
      <c r="AD37" s="107">
        <v>13.7</v>
      </c>
      <c r="AE37" s="106">
        <f t="shared" ref="AE37:AE45" si="25">PI()*(AVERAGE(AC37:AD37)/2)*(AVERAGE(AC37:AD37)/2)</f>
        <v>129.68690823559515</v>
      </c>
      <c r="AF37" s="106">
        <f t="shared" si="8"/>
        <v>6.0235442747605745</v>
      </c>
      <c r="AG37" s="107">
        <v>11.71</v>
      </c>
      <c r="AH37" s="107">
        <v>13.88</v>
      </c>
      <c r="AI37" s="106">
        <f t="shared" ref="AI37:AI45" si="26">PI()*(AVERAGE(AG37:AH37)/2)*(AVERAGE(AG37:AH37)/2)</f>
        <v>128.57912376107717</v>
      </c>
      <c r="AJ37" s="106">
        <f t="shared" si="9"/>
        <v>5.9720912104541179</v>
      </c>
      <c r="AK37" s="74"/>
      <c r="AL37" s="74"/>
      <c r="AM37" s="74"/>
      <c r="AN37" s="74"/>
      <c r="AO37" s="74"/>
    </row>
    <row r="38" spans="1:41" x14ac:dyDescent="0.15">
      <c r="A38" s="74" t="s">
        <v>149</v>
      </c>
      <c r="B38" s="74">
        <v>1</v>
      </c>
      <c r="C38">
        <v>18</v>
      </c>
      <c r="D38" s="118" t="d">
        <v>2009-05-26</v>
      </c>
      <c r="E38" s="103" t="s">
        <v>152</v>
      </c>
      <c r="F38" s="104" t="s">
        <v>151</v>
      </c>
      <c r="G38" s="97">
        <v>1</v>
      </c>
      <c r="H38" s="103">
        <v>6</v>
      </c>
      <c r="I38" s="103">
        <v>11</v>
      </c>
      <c r="J38" s="104">
        <v>3</v>
      </c>
      <c r="K38" s="104">
        <v>2</v>
      </c>
      <c r="L38" s="103">
        <v>1</v>
      </c>
      <c r="M38" s="105">
        <v>15</v>
      </c>
      <c r="N38" s="105">
        <v>15.4</v>
      </c>
      <c r="O38" s="106">
        <f t="shared" si="0"/>
        <v>181.45839167134645</v>
      </c>
      <c r="P38" s="106">
        <f t="shared" si="10"/>
        <v>8.4281649638340195</v>
      </c>
      <c r="Q38" s="107">
        <v>15.9</v>
      </c>
      <c r="R38" s="107">
        <v>17.399999999999999</v>
      </c>
      <c r="S38" s="106">
        <f t="shared" si="22"/>
        <v>217.73004235244909</v>
      </c>
      <c r="T38" s="106">
        <f t="shared" si="2"/>
        <v>10.112867735831356</v>
      </c>
      <c r="U38" s="107">
        <v>16.3</v>
      </c>
      <c r="V38" s="107">
        <v>14.4</v>
      </c>
      <c r="W38" s="106">
        <f t="shared" si="23"/>
        <v>185.05747875511528</v>
      </c>
      <c r="X38" s="106">
        <f t="shared" si="4"/>
        <v>8.5953311079942072</v>
      </c>
      <c r="Y38" s="107">
        <v>17.8</v>
      </c>
      <c r="Z38" s="107">
        <v>15.6</v>
      </c>
      <c r="AA38" s="106">
        <f t="shared" si="24"/>
        <v>219.03969378991434</v>
      </c>
      <c r="AB38" s="106">
        <f t="shared" si="6"/>
        <v>10.173696878305357</v>
      </c>
      <c r="AC38" s="107">
        <v>17.8</v>
      </c>
      <c r="AD38" s="107">
        <v>15.6</v>
      </c>
      <c r="AE38" s="106">
        <f t="shared" si="25"/>
        <v>219.03969378991434</v>
      </c>
      <c r="AF38" s="106">
        <f t="shared" si="8"/>
        <v>10.173696878305357</v>
      </c>
      <c r="AG38" s="107">
        <v>16.04</v>
      </c>
      <c r="AH38" s="107">
        <v>14.03</v>
      </c>
      <c r="AI38" s="106">
        <f t="shared" si="26"/>
        <v>177.54021694874336</v>
      </c>
      <c r="AJ38" s="106">
        <f t="shared" si="9"/>
        <v>8.2461782140614659</v>
      </c>
      <c r="AK38" s="74"/>
      <c r="AL38" s="74"/>
      <c r="AM38" s="74"/>
      <c r="AN38" s="74"/>
      <c r="AO38" s="74"/>
    </row>
    <row r="39" spans="1:41" x14ac:dyDescent="0.15">
      <c r="A39" s="74" t="s">
        <v>149</v>
      </c>
      <c r="B39" s="74">
        <v>1</v>
      </c>
      <c r="C39">
        <v>18</v>
      </c>
      <c r="D39" s="118" t="d">
        <v>2009-05-26</v>
      </c>
      <c r="E39" s="103" t="s">
        <v>150</v>
      </c>
      <c r="F39" s="104" t="s">
        <v>153</v>
      </c>
      <c r="G39" s="97">
        <v>1</v>
      </c>
      <c r="H39" s="103">
        <v>1</v>
      </c>
      <c r="I39" s="103">
        <v>16</v>
      </c>
      <c r="J39" s="104">
        <v>1</v>
      </c>
      <c r="K39" s="104">
        <v>1</v>
      </c>
      <c r="L39" s="103">
        <v>2</v>
      </c>
      <c r="M39" s="105">
        <v>8.5</v>
      </c>
      <c r="N39" s="105">
        <v>8.1</v>
      </c>
      <c r="O39" s="106">
        <f t="shared" si="0"/>
        <v>54.106079476450219</v>
      </c>
      <c r="P39" s="106">
        <f t="shared" si="10"/>
        <v>2.5130552473966663</v>
      </c>
      <c r="Q39" s="107">
        <v>8.6</v>
      </c>
      <c r="R39" s="107">
        <v>8.4</v>
      </c>
      <c r="S39" s="106">
        <f t="shared" si="22"/>
        <v>56.745017305465645</v>
      </c>
      <c r="T39" s="106">
        <f t="shared" si="2"/>
        <v>2.6356255134912048</v>
      </c>
      <c r="U39" s="107">
        <v>8.4</v>
      </c>
      <c r="V39" s="107">
        <v>8.8000000000000007</v>
      </c>
      <c r="W39" s="106">
        <f t="shared" si="23"/>
        <v>58.088048164875289</v>
      </c>
      <c r="X39" s="106">
        <f t="shared" si="4"/>
        <v>2.6980050239143192</v>
      </c>
      <c r="Y39" s="107">
        <v>8.8000000000000007</v>
      </c>
      <c r="Z39" s="107">
        <v>8.8000000000000007</v>
      </c>
      <c r="AA39" s="106">
        <f t="shared" si="24"/>
        <v>60.821233773498406</v>
      </c>
      <c r="AB39" s="106">
        <f t="shared" si="6"/>
        <v>2.8249527995122343</v>
      </c>
      <c r="AC39" s="107">
        <v>9.3000000000000007</v>
      </c>
      <c r="AD39" s="107">
        <v>8.8000000000000007</v>
      </c>
      <c r="AE39" s="106">
        <f t="shared" si="25"/>
        <v>64.326073077659515</v>
      </c>
      <c r="AF39" s="106">
        <f t="shared" si="8"/>
        <v>2.9877414341690436</v>
      </c>
      <c r="AG39" s="107">
        <v>9.09</v>
      </c>
      <c r="AH39" s="107">
        <v>7.93</v>
      </c>
      <c r="AI39" s="106">
        <f t="shared" si="26"/>
        <v>56.878613533059543</v>
      </c>
      <c r="AJ39" s="106">
        <f t="shared" si="9"/>
        <v>2.641830633212241</v>
      </c>
      <c r="AK39" s="74"/>
      <c r="AL39" s="74"/>
      <c r="AM39" s="74"/>
      <c r="AN39" s="74"/>
      <c r="AO39" s="74"/>
    </row>
    <row r="40" spans="1:41" x14ac:dyDescent="0.15">
      <c r="A40" s="74" t="s">
        <v>149</v>
      </c>
      <c r="B40" s="74">
        <v>1</v>
      </c>
      <c r="C40">
        <v>18</v>
      </c>
      <c r="D40" s="118" t="d">
        <v>2009-05-26</v>
      </c>
      <c r="E40" s="103" t="s">
        <v>150</v>
      </c>
      <c r="F40" s="104" t="s">
        <v>153</v>
      </c>
      <c r="G40" s="97">
        <v>1</v>
      </c>
      <c r="H40" s="103">
        <v>1</v>
      </c>
      <c r="I40" s="103">
        <v>16</v>
      </c>
      <c r="J40" s="104">
        <v>2</v>
      </c>
      <c r="K40" s="104">
        <v>1</v>
      </c>
      <c r="L40" s="103">
        <v>2</v>
      </c>
      <c r="M40" s="105">
        <v>8.1999999999999993</v>
      </c>
      <c r="N40" s="105">
        <v>9.4</v>
      </c>
      <c r="O40" s="106">
        <f t="shared" si="0"/>
        <v>60.821233773498406</v>
      </c>
      <c r="P40" s="106">
        <f t="shared" si="10"/>
        <v>2.8249527995122343</v>
      </c>
      <c r="Q40" s="107">
        <v>8.4</v>
      </c>
      <c r="R40" s="107">
        <v>9.8000000000000007</v>
      </c>
      <c r="S40" s="106">
        <f t="shared" si="22"/>
        <v>65.038821910942715</v>
      </c>
      <c r="T40" s="106">
        <f t="shared" si="2"/>
        <v>3.0208463497883287</v>
      </c>
      <c r="U40" s="107">
        <v>9.6</v>
      </c>
      <c r="V40" s="107">
        <v>9.5</v>
      </c>
      <c r="W40" s="106">
        <f t="shared" si="23"/>
        <v>71.630275997255794</v>
      </c>
      <c r="X40" s="106">
        <f t="shared" si="4"/>
        <v>3.3269984206807148</v>
      </c>
      <c r="Y40" s="107">
        <v>9.1</v>
      </c>
      <c r="Z40" s="107">
        <v>11.3</v>
      </c>
      <c r="AA40" s="106">
        <f t="shared" si="24"/>
        <v>81.712824919870499</v>
      </c>
      <c r="AB40" s="106">
        <f t="shared" si="6"/>
        <v>3.7953007394273341</v>
      </c>
      <c r="AC40" s="107">
        <v>9.3000000000000007</v>
      </c>
      <c r="AD40" s="107">
        <v>11.3</v>
      </c>
      <c r="AE40" s="106">
        <f t="shared" si="25"/>
        <v>83.322891154835304</v>
      </c>
      <c r="AF40" s="106">
        <f t="shared" si="8"/>
        <v>3.8700831934433486</v>
      </c>
      <c r="AG40" s="107">
        <v>10.45</v>
      </c>
      <c r="AH40" s="107">
        <v>11.14</v>
      </c>
      <c r="AI40" s="106">
        <f t="shared" si="26"/>
        <v>91.524038411985529</v>
      </c>
      <c r="AJ40" s="106">
        <f t="shared" si="9"/>
        <v>4.2510003907099643</v>
      </c>
      <c r="AK40" s="74"/>
      <c r="AL40" s="74"/>
      <c r="AM40" s="74"/>
      <c r="AN40" s="74"/>
      <c r="AO40" s="74"/>
    </row>
    <row r="41" spans="1:41" x14ac:dyDescent="0.15">
      <c r="A41" s="74" t="s">
        <v>149</v>
      </c>
      <c r="B41" s="74">
        <v>1</v>
      </c>
      <c r="C41">
        <v>18</v>
      </c>
      <c r="D41" s="118" t="d">
        <v>2009-05-26</v>
      </c>
      <c r="E41" s="103" t="s">
        <v>150</v>
      </c>
      <c r="F41" s="104" t="s">
        <v>153</v>
      </c>
      <c r="G41" s="97">
        <v>1</v>
      </c>
      <c r="H41" s="103">
        <v>1</v>
      </c>
      <c r="I41" s="103">
        <v>16</v>
      </c>
      <c r="J41" s="104">
        <v>3</v>
      </c>
      <c r="K41" s="104">
        <v>1</v>
      </c>
      <c r="L41" s="103">
        <v>2</v>
      </c>
      <c r="M41" s="105">
        <v>9.1</v>
      </c>
      <c r="N41" s="105">
        <v>8.3000000000000007</v>
      </c>
      <c r="O41" s="106">
        <f t="shared" si="0"/>
        <v>59.446786987552855</v>
      </c>
      <c r="P41" s="106">
        <f t="shared" si="10"/>
        <v>2.7611141192546613</v>
      </c>
      <c r="Q41" s="107">
        <v>8.9</v>
      </c>
      <c r="R41" s="107">
        <v>7.9</v>
      </c>
      <c r="S41" s="106">
        <f t="shared" si="22"/>
        <v>55.41769440932395</v>
      </c>
      <c r="T41" s="106">
        <f t="shared" si="2"/>
        <v>2.5739755879853203</v>
      </c>
      <c r="U41" s="107">
        <v>8.9</v>
      </c>
      <c r="V41" s="107">
        <v>7.6</v>
      </c>
      <c r="W41" s="106">
        <f t="shared" si="23"/>
        <v>53.456162496238825</v>
      </c>
      <c r="X41" s="106">
        <f t="shared" si="4"/>
        <v>2.4828686714462993</v>
      </c>
      <c r="Y41" s="107">
        <v>10.1</v>
      </c>
      <c r="Z41" s="107">
        <v>8.8000000000000007</v>
      </c>
      <c r="AA41" s="106">
        <f t="shared" si="24"/>
        <v>70.138019486800616</v>
      </c>
      <c r="AB41" s="106">
        <f t="shared" si="6"/>
        <v>3.2576878535439211</v>
      </c>
      <c r="AC41" s="107">
        <v>10.1</v>
      </c>
      <c r="AD41" s="107">
        <v>8.8000000000000007</v>
      </c>
      <c r="AE41" s="106">
        <f t="shared" si="25"/>
        <v>70.138019486800616</v>
      </c>
      <c r="AF41" s="106">
        <f t="shared" si="8"/>
        <v>3.2576878535439211</v>
      </c>
      <c r="AG41" s="107">
        <v>9.06</v>
      </c>
      <c r="AH41" s="107">
        <v>8.0299999999999994</v>
      </c>
      <c r="AI41" s="106">
        <f t="shared" si="26"/>
        <v>57.34743733174556</v>
      </c>
      <c r="AJ41" s="106">
        <f t="shared" si="9"/>
        <v>2.6636060070480987</v>
      </c>
      <c r="AK41" s="74"/>
      <c r="AL41" s="74"/>
      <c r="AM41" s="74"/>
      <c r="AN41" s="74"/>
      <c r="AO41" s="74"/>
    </row>
    <row r="42" spans="1:41" x14ac:dyDescent="0.15">
      <c r="A42" s="74" t="s">
        <v>149</v>
      </c>
      <c r="B42" s="74">
        <v>1</v>
      </c>
      <c r="C42">
        <v>18</v>
      </c>
      <c r="D42" s="118" t="d">
        <v>2009-05-26</v>
      </c>
      <c r="E42" s="103" t="s">
        <v>150</v>
      </c>
      <c r="F42" s="104" t="s">
        <v>153</v>
      </c>
      <c r="G42" s="97">
        <v>1</v>
      </c>
      <c r="H42" s="103">
        <v>2</v>
      </c>
      <c r="I42" s="103">
        <v>6</v>
      </c>
      <c r="J42" s="104">
        <v>1</v>
      </c>
      <c r="K42" s="104">
        <v>1</v>
      </c>
      <c r="L42" s="103">
        <v>2</v>
      </c>
      <c r="M42" s="105">
        <v>2.7</v>
      </c>
      <c r="N42" s="105">
        <v>3.9</v>
      </c>
      <c r="O42" s="106">
        <f t="shared" si="0"/>
        <v>8.5529859993982118</v>
      </c>
      <c r="P42" s="106">
        <f t="shared" si="10"/>
        <v>0.39725898743140792</v>
      </c>
      <c r="Q42" s="107">
        <v>3</v>
      </c>
      <c r="R42" s="107">
        <v>3.5</v>
      </c>
      <c r="S42" s="106">
        <f t="shared" si="22"/>
        <v>8.2957681008855477</v>
      </c>
      <c r="T42" s="106">
        <f t="shared" si="2"/>
        <v>0.38531203441177647</v>
      </c>
      <c r="U42" s="107">
        <v>3.8</v>
      </c>
      <c r="V42" s="107">
        <v>4.0999999999999996</v>
      </c>
      <c r="W42" s="106">
        <f t="shared" si="23"/>
        <v>12.254174844408684</v>
      </c>
      <c r="X42" s="106">
        <f t="shared" si="4"/>
        <v>0.56916743355358501</v>
      </c>
      <c r="Y42" s="107">
        <v>5.5</v>
      </c>
      <c r="Z42" s="107">
        <v>6</v>
      </c>
      <c r="AA42" s="106">
        <f t="shared" si="24"/>
        <v>25.967226777328133</v>
      </c>
      <c r="AB42" s="106">
        <f t="shared" si="6"/>
        <v>1.2060950662948506</v>
      </c>
      <c r="AC42" s="107">
        <v>6.3</v>
      </c>
      <c r="AD42" s="107">
        <v>6.2</v>
      </c>
      <c r="AE42" s="106">
        <f t="shared" si="25"/>
        <v>30.679615757712824</v>
      </c>
      <c r="AF42" s="106">
        <f t="shared" si="8"/>
        <v>1.4249705414636704</v>
      </c>
      <c r="AG42" s="107">
        <v>6.34</v>
      </c>
      <c r="AH42" s="107">
        <v>5.5</v>
      </c>
      <c r="AI42" s="106">
        <f t="shared" si="26"/>
        <v>27.525378193692333</v>
      </c>
      <c r="AJ42" s="106">
        <f t="shared" si="9"/>
        <v>1.2784662421594211</v>
      </c>
      <c r="AK42" s="74"/>
      <c r="AL42" s="74"/>
      <c r="AM42" s="74"/>
      <c r="AN42" s="74"/>
      <c r="AO42" s="74"/>
    </row>
    <row r="43" spans="1:41" x14ac:dyDescent="0.15">
      <c r="A43" s="74" t="s">
        <v>149</v>
      </c>
      <c r="B43" s="74">
        <v>1</v>
      </c>
      <c r="C43">
        <v>18</v>
      </c>
      <c r="D43" s="118" t="d">
        <v>2009-05-26</v>
      </c>
      <c r="E43" s="103" t="s">
        <v>150</v>
      </c>
      <c r="F43" s="104" t="s">
        <v>153</v>
      </c>
      <c r="G43" s="97">
        <v>1</v>
      </c>
      <c r="H43" s="103">
        <v>2</v>
      </c>
      <c r="I43" s="103">
        <v>6</v>
      </c>
      <c r="J43" s="104">
        <v>2</v>
      </c>
      <c r="K43" s="104">
        <v>1</v>
      </c>
      <c r="L43" s="103">
        <v>2</v>
      </c>
      <c r="M43" s="105">
        <v>4.5</v>
      </c>
      <c r="N43" s="105">
        <v>5.8</v>
      </c>
      <c r="O43" s="106">
        <f t="shared" si="0"/>
        <v>20.830722788708826</v>
      </c>
      <c r="P43" s="106">
        <f t="shared" si="10"/>
        <v>0.96752079836083715</v>
      </c>
      <c r="Q43" s="107">
        <v>4.5</v>
      </c>
      <c r="R43" s="107">
        <v>5.6</v>
      </c>
      <c r="S43" s="106">
        <f t="shared" si="22"/>
        <v>20.029616662043424</v>
      </c>
      <c r="T43" s="106">
        <f t="shared" si="2"/>
        <v>0.93031196758213763</v>
      </c>
      <c r="U43" s="107">
        <v>5.2</v>
      </c>
      <c r="V43" s="107">
        <v>6.4</v>
      </c>
      <c r="W43" s="106">
        <f t="shared" si="23"/>
        <v>26.420794216690169</v>
      </c>
      <c r="X43" s="106">
        <f t="shared" si="4"/>
        <v>1.22716183077985</v>
      </c>
      <c r="Y43" s="107">
        <v>5.8</v>
      </c>
      <c r="Z43" s="107">
        <v>7.3</v>
      </c>
      <c r="AA43" s="106">
        <f t="shared" si="24"/>
        <v>33.695544705159023</v>
      </c>
      <c r="AB43" s="106">
        <f t="shared" si="6"/>
        <v>1.5650508455717149</v>
      </c>
      <c r="AC43" s="107">
        <v>5.8</v>
      </c>
      <c r="AD43" s="107">
        <v>7.3</v>
      </c>
      <c r="AE43" s="106">
        <f t="shared" si="25"/>
        <v>33.695544705159023</v>
      </c>
      <c r="AF43" s="106">
        <f t="shared" si="8"/>
        <v>1.5650508455717149</v>
      </c>
      <c r="AG43" s="107">
        <v>6.13</v>
      </c>
      <c r="AH43" s="107">
        <v>7</v>
      </c>
      <c r="AI43" s="106">
        <f t="shared" si="26"/>
        <v>33.85005215885338</v>
      </c>
      <c r="AJ43" s="106">
        <f t="shared" si="9"/>
        <v>1.5722272252138125</v>
      </c>
      <c r="AK43" s="74"/>
      <c r="AL43" s="74"/>
      <c r="AM43" s="74"/>
      <c r="AN43" s="74"/>
      <c r="AO43" s="74"/>
    </row>
    <row r="44" spans="1:41" x14ac:dyDescent="0.15">
      <c r="A44" s="74" t="s">
        <v>149</v>
      </c>
      <c r="B44" s="74">
        <v>1</v>
      </c>
      <c r="C44">
        <v>18</v>
      </c>
      <c r="D44" s="118" t="d">
        <v>2009-05-26</v>
      </c>
      <c r="E44" s="103" t="s">
        <v>150</v>
      </c>
      <c r="F44" s="104" t="s">
        <v>153</v>
      </c>
      <c r="G44" s="97">
        <v>1</v>
      </c>
      <c r="H44" s="103">
        <v>2</v>
      </c>
      <c r="I44" s="103">
        <v>6</v>
      </c>
      <c r="J44" s="104">
        <v>3</v>
      </c>
      <c r="K44" s="104">
        <v>1</v>
      </c>
      <c r="L44" s="103">
        <v>2</v>
      </c>
      <c r="M44" s="105">
        <v>3</v>
      </c>
      <c r="N44" s="105">
        <v>4.5</v>
      </c>
      <c r="O44" s="106">
        <f t="shared" si="0"/>
        <v>11.044661672776616</v>
      </c>
      <c r="P44" s="106">
        <f t="shared" si="10"/>
        <v>0.5129893949269213</v>
      </c>
      <c r="Q44" s="107">
        <v>3</v>
      </c>
      <c r="R44" s="107">
        <v>4.5</v>
      </c>
      <c r="S44" s="106">
        <f t="shared" si="22"/>
        <v>11.044661672776616</v>
      </c>
      <c r="T44" s="106">
        <f t="shared" si="2"/>
        <v>0.5129893949269213</v>
      </c>
      <c r="U44" s="107">
        <v>3.8</v>
      </c>
      <c r="V44" s="107">
        <v>4.7</v>
      </c>
      <c r="W44" s="106">
        <f t="shared" si="23"/>
        <v>14.186254326366411</v>
      </c>
      <c r="X44" s="106">
        <f t="shared" si="4"/>
        <v>0.65890637837280119</v>
      </c>
      <c r="Y44" s="107">
        <v>4.4000000000000004</v>
      </c>
      <c r="Z44" s="107">
        <v>5.8</v>
      </c>
      <c r="AA44" s="106">
        <f t="shared" si="24"/>
        <v>20.428206229967625</v>
      </c>
      <c r="AB44" s="106">
        <f t="shared" si="6"/>
        <v>0.94882518485683354</v>
      </c>
      <c r="AC44" s="107">
        <v>4.5</v>
      </c>
      <c r="AD44" s="107">
        <v>5.8</v>
      </c>
      <c r="AE44" s="106">
        <f t="shared" si="25"/>
        <v>20.830722788708826</v>
      </c>
      <c r="AF44" s="106">
        <f t="shared" si="8"/>
        <v>0.96752079836083715</v>
      </c>
      <c r="AG44" s="107">
        <v>4.4800000000000004</v>
      </c>
      <c r="AH44" s="107">
        <v>5.4</v>
      </c>
      <c r="AI44" s="106">
        <f t="shared" si="26"/>
        <v>19.16654262028597</v>
      </c>
      <c r="AJ44" s="106">
        <f t="shared" si="9"/>
        <v>0.89022492430496836</v>
      </c>
      <c r="AK44" s="74"/>
      <c r="AL44" s="74"/>
      <c r="AM44" s="74"/>
      <c r="AN44" s="74"/>
      <c r="AO44" s="74"/>
    </row>
    <row r="45" spans="1:41" x14ac:dyDescent="0.15">
      <c r="A45" s="74" t="s">
        <v>149</v>
      </c>
      <c r="B45" s="74">
        <v>1</v>
      </c>
      <c r="C45">
        <v>18</v>
      </c>
      <c r="D45" s="118" t="d">
        <v>2009-05-26</v>
      </c>
      <c r="E45" s="103" t="s">
        <v>150</v>
      </c>
      <c r="F45" s="104" t="s">
        <v>153</v>
      </c>
      <c r="G45" s="97">
        <v>1</v>
      </c>
      <c r="H45" s="103">
        <v>3</v>
      </c>
      <c r="I45" s="103">
        <v>10</v>
      </c>
      <c r="J45" s="104">
        <v>1</v>
      </c>
      <c r="K45" s="104">
        <v>1</v>
      </c>
      <c r="L45" s="103">
        <v>2</v>
      </c>
      <c r="M45" s="105">
        <v>6.8</v>
      </c>
      <c r="N45" s="105">
        <v>3.4</v>
      </c>
      <c r="O45" s="106">
        <f t="shared" si="0"/>
        <v>20.428206229967625</v>
      </c>
      <c r="P45" s="106">
        <f t="shared" si="10"/>
        <v>0.94882518485683354</v>
      </c>
      <c r="Q45" s="107">
        <v>6.1</v>
      </c>
      <c r="R45" s="107">
        <v>3.1</v>
      </c>
      <c r="S45" s="106">
        <f t="shared" si="22"/>
        <v>16.619025137490002</v>
      </c>
      <c r="T45" s="106">
        <f t="shared" si="2"/>
        <v>0.77190084242870427</v>
      </c>
      <c r="U45" s="107">
        <v>9</v>
      </c>
      <c r="V45" s="107">
        <v>4.3</v>
      </c>
      <c r="W45" s="106">
        <f t="shared" si="23"/>
        <v>34.732270280843657</v>
      </c>
      <c r="X45" s="106">
        <f t="shared" si="4"/>
        <v>1.6132034501088557</v>
      </c>
      <c r="Y45" s="107">
        <v>9.1</v>
      </c>
      <c r="Z45" s="107">
        <v>5.2</v>
      </c>
      <c r="AA45" s="106">
        <f t="shared" si="24"/>
        <v>40.151517608286056</v>
      </c>
      <c r="AB45" s="106">
        <f t="shared" si="6"/>
        <v>1.8649102465529983</v>
      </c>
      <c r="AC45" s="107">
        <v>9.1999999999999993</v>
      </c>
      <c r="AD45" s="107">
        <v>5.2</v>
      </c>
      <c r="AE45" s="106">
        <f t="shared" si="25"/>
        <v>40.715040790523709</v>
      </c>
      <c r="AF45" s="106">
        <f t="shared" si="8"/>
        <v>1.8910841054586025</v>
      </c>
      <c r="AG45" s="107">
        <v>8.39</v>
      </c>
      <c r="AH45" s="107">
        <v>5.28</v>
      </c>
      <c r="AI45" s="106">
        <f t="shared" si="26"/>
        <v>36.691622714025364</v>
      </c>
      <c r="AJ45" s="106">
        <f t="shared" si="9"/>
        <v>1.7042091367406114</v>
      </c>
      <c r="AK45" s="74"/>
      <c r="AL45" s="74"/>
      <c r="AM45" s="74"/>
      <c r="AN45" s="74"/>
      <c r="AO45" s="74"/>
    </row>
    <row r="46" spans="1:41" x14ac:dyDescent="0.15">
      <c r="A46" s="74" t="s">
        <v>149</v>
      </c>
      <c r="B46" s="74">
        <v>1</v>
      </c>
      <c r="C46">
        <v>18</v>
      </c>
      <c r="D46" s="118" t="d">
        <v>2009-05-26</v>
      </c>
      <c r="E46" s="103" t="s">
        <v>150</v>
      </c>
      <c r="F46" s="104" t="s">
        <v>153</v>
      </c>
      <c r="G46" s="97">
        <v>1</v>
      </c>
      <c r="H46" s="103">
        <v>3</v>
      </c>
      <c r="I46" s="103">
        <v>10</v>
      </c>
      <c r="J46" s="104">
        <v>2</v>
      </c>
      <c r="K46" s="104">
        <v>1</v>
      </c>
      <c r="L46" s="103">
        <v>2</v>
      </c>
      <c r="M46" s="105">
        <v>6.6</v>
      </c>
      <c r="N46" s="105">
        <v>5.9</v>
      </c>
      <c r="O46" s="106">
        <f t="shared" si="0"/>
        <v>30.679615757712824</v>
      </c>
      <c r="P46" s="106">
        <f t="shared" si="10"/>
        <v>1.4249705414636704</v>
      </c>
      <c r="Q46" s="107">
        <v>0</v>
      </c>
      <c r="R46" s="107">
        <v>0</v>
      </c>
      <c r="S46" s="98">
        <v>2152.9986326330149</v>
      </c>
      <c r="T46" s="106">
        <f t="shared" si="2"/>
        <v>99.999936490153971</v>
      </c>
      <c r="U46" s="107"/>
      <c r="V46" s="107"/>
      <c r="W46" s="98">
        <v>2152.9986326330149</v>
      </c>
      <c r="X46" s="106">
        <f t="shared" si="4"/>
        <v>99.999936490153971</v>
      </c>
      <c r="Y46" s="107"/>
      <c r="Z46" s="107"/>
      <c r="AA46" s="98">
        <v>2152.9986326330149</v>
      </c>
      <c r="AB46" s="106">
        <f t="shared" si="6"/>
        <v>99.999936490153971</v>
      </c>
      <c r="AC46" s="107"/>
      <c r="AD46" s="107"/>
      <c r="AE46" s="98">
        <v>2152.9986326330149</v>
      </c>
      <c r="AF46" s="106">
        <f t="shared" si="8"/>
        <v>99.999936490153971</v>
      </c>
      <c r="AG46" s="107"/>
      <c r="AH46" s="107"/>
      <c r="AI46" s="98">
        <v>2152.9986326330149</v>
      </c>
      <c r="AJ46" s="106">
        <f t="shared" si="9"/>
        <v>99.999936490153971</v>
      </c>
      <c r="AK46" s="74"/>
      <c r="AL46" s="74"/>
      <c r="AM46" s="74"/>
      <c r="AN46" s="74"/>
      <c r="AO46" s="74"/>
    </row>
    <row r="47" spans="1:41" x14ac:dyDescent="0.15">
      <c r="A47" s="74" t="s">
        <v>149</v>
      </c>
      <c r="B47" s="74">
        <v>1</v>
      </c>
      <c r="C47">
        <v>18</v>
      </c>
      <c r="D47" s="118" t="d">
        <v>2009-05-26</v>
      </c>
      <c r="E47" s="103" t="s">
        <v>150</v>
      </c>
      <c r="F47" s="104" t="s">
        <v>153</v>
      </c>
      <c r="G47" s="97">
        <v>1</v>
      </c>
      <c r="H47" s="103">
        <v>3</v>
      </c>
      <c r="I47" s="103">
        <v>10</v>
      </c>
      <c r="J47" s="104">
        <v>3</v>
      </c>
      <c r="K47" s="104">
        <v>1</v>
      </c>
      <c r="L47" s="103">
        <v>2</v>
      </c>
      <c r="M47" s="105">
        <v>4.5</v>
      </c>
      <c r="N47" s="105">
        <v>5.5</v>
      </c>
      <c r="O47" s="106">
        <f t="shared" si="0"/>
        <v>19.634954084936208</v>
      </c>
      <c r="P47" s="106">
        <f t="shared" si="10"/>
        <v>0.91198114653674911</v>
      </c>
      <c r="Q47" s="107">
        <v>5.4</v>
      </c>
      <c r="R47" s="107">
        <v>5</v>
      </c>
      <c r="S47" s="106">
        <f>PI()*(AVERAGE(Q47:R47)/2)*(AVERAGE(Q47:R47)/2)</f>
        <v>21.237166338267002</v>
      </c>
      <c r="T47" s="106">
        <f t="shared" si="2"/>
        <v>0.98639880809414782</v>
      </c>
      <c r="U47" s="107">
        <v>6</v>
      </c>
      <c r="V47" s="107">
        <v>5.3</v>
      </c>
      <c r="W47" s="106">
        <f>PI()*(AVERAGE(U47:V47)/2)*(AVERAGE(U47:V47)/2)</f>
        <v>25.071872871055046</v>
      </c>
      <c r="X47" s="106">
        <f t="shared" si="4"/>
        <v>1.1645087260127749</v>
      </c>
      <c r="Y47" s="107">
        <v>6.3</v>
      </c>
      <c r="Z47" s="107">
        <v>5.9</v>
      </c>
      <c r="AA47" s="106">
        <f>PI()*(AVERAGE(Y47:Z47)/2)*(AVERAGE(Y47:Z47)/2)</f>
        <v>29.224665660019046</v>
      </c>
      <c r="AB47" s="106">
        <f t="shared" si="6"/>
        <v>1.3573927385052971</v>
      </c>
      <c r="AC47" s="107">
        <v>6.3</v>
      </c>
      <c r="AD47" s="107">
        <v>6.2</v>
      </c>
      <c r="AE47" s="106">
        <f>PI()*(AVERAGE(AC47:AD47)/2)*(AVERAGE(AC47:AD47)/2)</f>
        <v>30.679615757712824</v>
      </c>
      <c r="AF47" s="106">
        <f t="shared" si="8"/>
        <v>1.4249705414636704</v>
      </c>
      <c r="AG47" s="107">
        <v>6.37</v>
      </c>
      <c r="AH47" s="107">
        <v>5.33</v>
      </c>
      <c r="AI47" s="106">
        <f>PI()*(AVERAGE(AG47:AH47)/2)*(AVERAGE(AG47:AH47)/2)</f>
        <v>26.878288646869169</v>
      </c>
      <c r="AJ47" s="106">
        <f t="shared" si="9"/>
        <v>1.2484109914941555</v>
      </c>
      <c r="AK47" s="74"/>
      <c r="AL47" s="74"/>
      <c r="AM47" s="74"/>
      <c r="AN47" s="74"/>
      <c r="AO47" s="74"/>
    </row>
    <row r="48" spans="1:41" x14ac:dyDescent="0.15">
      <c r="A48" s="74" t="s">
        <v>149</v>
      </c>
      <c r="B48" s="74">
        <v>1</v>
      </c>
      <c r="C48">
        <v>18</v>
      </c>
      <c r="D48" s="118" t="d">
        <v>2009-05-26</v>
      </c>
      <c r="E48" s="103" t="s">
        <v>150</v>
      </c>
      <c r="F48" s="104" t="s">
        <v>153</v>
      </c>
      <c r="G48" s="97">
        <v>1</v>
      </c>
      <c r="H48" s="103">
        <v>4</v>
      </c>
      <c r="I48" s="103">
        <v>13</v>
      </c>
      <c r="J48" s="104">
        <v>1</v>
      </c>
      <c r="K48" s="104">
        <v>1</v>
      </c>
      <c r="L48" s="103">
        <v>2</v>
      </c>
      <c r="M48" s="105">
        <v>8</v>
      </c>
      <c r="N48" s="105">
        <v>5.7</v>
      </c>
      <c r="O48" s="106">
        <f t="shared" si="0"/>
        <v>36.852845322016762</v>
      </c>
      <c r="P48" s="106">
        <f t="shared" si="10"/>
        <v>1.7116974139348242</v>
      </c>
      <c r="Q48" s="107">
        <v>0</v>
      </c>
      <c r="R48" s="107">
        <v>0</v>
      </c>
      <c r="S48" s="98">
        <v>2152.9986326330149</v>
      </c>
      <c r="T48" s="106">
        <f t="shared" si="2"/>
        <v>99.999936490153971</v>
      </c>
      <c r="U48" s="107"/>
      <c r="V48" s="107"/>
      <c r="W48" s="98">
        <v>2152.9986326330149</v>
      </c>
      <c r="X48" s="106">
        <f t="shared" si="4"/>
        <v>99.999936490153971</v>
      </c>
      <c r="Y48" s="107"/>
      <c r="Z48" s="107"/>
      <c r="AA48" s="98">
        <v>2152.9986326330149</v>
      </c>
      <c r="AB48" s="106">
        <f t="shared" si="6"/>
        <v>99.999936490153971</v>
      </c>
      <c r="AC48" s="107"/>
      <c r="AD48" s="107"/>
      <c r="AE48" s="98">
        <v>2152.9986326330149</v>
      </c>
      <c r="AF48" s="106">
        <f t="shared" si="8"/>
        <v>99.999936490153971</v>
      </c>
      <c r="AG48" s="107"/>
      <c r="AH48" s="107"/>
      <c r="AI48" s="98">
        <v>2152.9986326330149</v>
      </c>
      <c r="AJ48" s="106">
        <f t="shared" si="9"/>
        <v>99.999936490153971</v>
      </c>
      <c r="AK48" s="74"/>
      <c r="AL48" s="74"/>
      <c r="AM48" s="74"/>
      <c r="AN48" s="74"/>
      <c r="AO48" s="74"/>
    </row>
    <row r="49" spans="1:41" x14ac:dyDescent="0.15">
      <c r="A49" s="74" t="s">
        <v>149</v>
      </c>
      <c r="B49" s="74">
        <v>1</v>
      </c>
      <c r="C49">
        <v>18</v>
      </c>
      <c r="D49" s="118" t="d">
        <v>2009-05-26</v>
      </c>
      <c r="E49" s="103" t="s">
        <v>150</v>
      </c>
      <c r="F49" s="104" t="s">
        <v>153</v>
      </c>
      <c r="G49" s="97">
        <v>1</v>
      </c>
      <c r="H49" s="103">
        <v>4</v>
      </c>
      <c r="I49" s="103">
        <v>13</v>
      </c>
      <c r="J49" s="104">
        <v>2</v>
      </c>
      <c r="K49" s="104">
        <v>1</v>
      </c>
      <c r="L49" s="103">
        <v>2</v>
      </c>
      <c r="M49" s="105">
        <v>17.600000000000001</v>
      </c>
      <c r="N49" s="105">
        <v>18</v>
      </c>
      <c r="O49" s="106">
        <f t="shared" si="0"/>
        <v>248.84555409084754</v>
      </c>
      <c r="P49" s="106">
        <f t="shared" si="10"/>
        <v>11.558084258748144</v>
      </c>
      <c r="Q49" s="107">
        <v>7.5</v>
      </c>
      <c r="R49" s="107">
        <v>8.4</v>
      </c>
      <c r="S49" s="106">
        <f t="shared" ref="S49:S71" si="27">PI()*(AVERAGE(Q49:R49)/2)*(AVERAGE(Q49:R49)/2)</f>
        <v>49.639127422127224</v>
      </c>
      <c r="T49" s="106">
        <f t="shared" si="2"/>
        <v>2.3055795365595553</v>
      </c>
      <c r="U49" s="107">
        <v>8.4</v>
      </c>
      <c r="V49" s="107">
        <v>8.8000000000000007</v>
      </c>
      <c r="W49" s="106">
        <f t="shared" ref="W49:W56" si="28">PI()*(AVERAGE(U49:V49)/2)*(AVERAGE(U49:V49)/2)</f>
        <v>58.088048164875289</v>
      </c>
      <c r="X49" s="106">
        <f t="shared" si="4"/>
        <v>2.6980050239143192</v>
      </c>
      <c r="Y49" s="107">
        <v>8.4</v>
      </c>
      <c r="Z49" s="107">
        <v>8.8000000000000007</v>
      </c>
      <c r="AA49" s="106">
        <f t="shared" ref="AA49:AA56" si="29">PI()*(AVERAGE(Y49:Z49)/2)*(AVERAGE(Y49:Z49)/2)</f>
        <v>58.088048164875289</v>
      </c>
      <c r="AB49" s="106">
        <f t="shared" si="6"/>
        <v>2.6980050239143192</v>
      </c>
      <c r="AC49" s="107">
        <v>8.9</v>
      </c>
      <c r="AD49" s="107">
        <v>9</v>
      </c>
      <c r="AE49" s="106">
        <f t="shared" ref="AE49:AE56" si="30">PI()*(AVERAGE(AC49:AD49)/2)*(AVERAGE(AC49:AD49)/2)</f>
        <v>62.912356383544093</v>
      </c>
      <c r="AF49" s="106">
        <f t="shared" si="8"/>
        <v>2.9220787916183975</v>
      </c>
      <c r="AG49" s="107">
        <v>9.51</v>
      </c>
      <c r="AH49" s="107">
        <v>8.4600000000000009</v>
      </c>
      <c r="AI49" s="106">
        <f t="shared" ref="AI49:AI56" si="31">PI()*(AVERAGE(AG49:AH49)/2)*(AVERAGE(AG49:AH49)/2)</f>
        <v>63.405370445662754</v>
      </c>
      <c r="AJ49" s="106">
        <f t="shared" si="9"/>
        <v>2.9449777262267887</v>
      </c>
      <c r="AK49" s="74"/>
      <c r="AL49" s="74"/>
      <c r="AM49" s="74"/>
      <c r="AN49" s="74"/>
      <c r="AO49" s="74"/>
    </row>
    <row r="50" spans="1:41" x14ac:dyDescent="0.15">
      <c r="A50" s="74" t="s">
        <v>149</v>
      </c>
      <c r="B50" s="74">
        <v>1</v>
      </c>
      <c r="C50">
        <v>18</v>
      </c>
      <c r="D50" s="118" t="d">
        <v>2009-05-26</v>
      </c>
      <c r="E50" s="103" t="s">
        <v>150</v>
      </c>
      <c r="F50" s="104" t="s">
        <v>153</v>
      </c>
      <c r="G50" s="97">
        <v>1</v>
      </c>
      <c r="H50" s="103">
        <v>4</v>
      </c>
      <c r="I50" s="103">
        <v>13</v>
      </c>
      <c r="J50" s="104">
        <v>3</v>
      </c>
      <c r="K50" s="104">
        <v>1</v>
      </c>
      <c r="L50" s="103">
        <v>2</v>
      </c>
      <c r="M50" s="105">
        <v>16.5</v>
      </c>
      <c r="N50" s="105">
        <v>17.7</v>
      </c>
      <c r="O50" s="106">
        <f t="shared" si="0"/>
        <v>229.6582769590479</v>
      </c>
      <c r="P50" s="106">
        <f t="shared" si="10"/>
        <v>10.666896282352434</v>
      </c>
      <c r="Q50" s="107">
        <v>6.5</v>
      </c>
      <c r="R50" s="107">
        <v>8.4</v>
      </c>
      <c r="S50" s="106">
        <f t="shared" si="27"/>
        <v>43.591561563966877</v>
      </c>
      <c r="T50" s="106">
        <f t="shared" si="2"/>
        <v>2.0246893434262367</v>
      </c>
      <c r="U50" s="107">
        <v>7.6</v>
      </c>
      <c r="V50" s="107">
        <v>9.8000000000000007</v>
      </c>
      <c r="W50" s="106">
        <f t="shared" si="28"/>
        <v>59.446786987552855</v>
      </c>
      <c r="X50" s="106">
        <f t="shared" si="4"/>
        <v>2.7611141192546613</v>
      </c>
      <c r="Y50" s="107">
        <v>7.7</v>
      </c>
      <c r="Z50" s="107">
        <v>9.9</v>
      </c>
      <c r="AA50" s="106">
        <f t="shared" si="29"/>
        <v>60.821233773498406</v>
      </c>
      <c r="AB50" s="106">
        <f t="shared" si="6"/>
        <v>2.8249527995122343</v>
      </c>
      <c r="AC50" s="107">
        <v>7.7</v>
      </c>
      <c r="AD50" s="107">
        <v>9.9</v>
      </c>
      <c r="AE50" s="106">
        <f t="shared" si="30"/>
        <v>60.821233773498406</v>
      </c>
      <c r="AF50" s="106">
        <f t="shared" si="8"/>
        <v>2.8249527995122343</v>
      </c>
      <c r="AG50" s="107">
        <v>7.55</v>
      </c>
      <c r="AH50" s="107">
        <v>8.4700000000000006</v>
      </c>
      <c r="AI50" s="106">
        <f t="shared" si="31"/>
        <v>50.391224703396617</v>
      </c>
      <c r="AJ50" s="106">
        <f t="shared" si="9"/>
        <v>2.3405120623964986</v>
      </c>
      <c r="AK50" s="74"/>
      <c r="AL50" s="74"/>
      <c r="AM50" s="74"/>
      <c r="AN50" s="74"/>
      <c r="AO50" s="74"/>
    </row>
    <row r="51" spans="1:41" x14ac:dyDescent="0.15">
      <c r="A51" s="74" t="s">
        <v>149</v>
      </c>
      <c r="B51" s="74">
        <v>1</v>
      </c>
      <c r="C51">
        <v>18</v>
      </c>
      <c r="D51" s="118" t="d">
        <v>2009-05-26</v>
      </c>
      <c r="E51" s="103" t="s">
        <v>150</v>
      </c>
      <c r="F51" s="104" t="s">
        <v>153</v>
      </c>
      <c r="G51" s="97">
        <v>1</v>
      </c>
      <c r="H51" s="103">
        <v>5</v>
      </c>
      <c r="I51" s="103">
        <v>1</v>
      </c>
      <c r="J51" s="104">
        <v>1</v>
      </c>
      <c r="K51" s="104">
        <v>1</v>
      </c>
      <c r="L51" s="103">
        <v>2</v>
      </c>
      <c r="M51" s="105">
        <v>6.4</v>
      </c>
      <c r="N51" s="105">
        <v>5.2</v>
      </c>
      <c r="O51" s="106">
        <f t="shared" si="0"/>
        <v>26.420794216690169</v>
      </c>
      <c r="P51" s="106">
        <f t="shared" si="10"/>
        <v>1.22716183077985</v>
      </c>
      <c r="Q51" s="107">
        <v>6.2</v>
      </c>
      <c r="R51" s="107">
        <v>5.8</v>
      </c>
      <c r="S51" s="106">
        <f t="shared" si="27"/>
        <v>28.274333882308138</v>
      </c>
      <c r="T51" s="106">
        <f t="shared" si="2"/>
        <v>1.3132528510129187</v>
      </c>
      <c r="U51" s="107">
        <v>6.7</v>
      </c>
      <c r="V51" s="107">
        <v>7.1</v>
      </c>
      <c r="W51" s="106">
        <f t="shared" si="28"/>
        <v>37.392806559352515</v>
      </c>
      <c r="X51" s="106">
        <f t="shared" si="4"/>
        <v>1.736776895464585</v>
      </c>
      <c r="Y51" s="107">
        <v>7.2</v>
      </c>
      <c r="Z51" s="107">
        <v>7.1</v>
      </c>
      <c r="AA51" s="106">
        <f t="shared" si="29"/>
        <v>40.151517608286056</v>
      </c>
      <c r="AB51" s="106">
        <f t="shared" si="6"/>
        <v>1.8649102465529983</v>
      </c>
      <c r="AC51" s="107">
        <v>7.3</v>
      </c>
      <c r="AD51" s="107">
        <v>7.1</v>
      </c>
      <c r="AE51" s="106">
        <f t="shared" si="30"/>
        <v>40.715040790523709</v>
      </c>
      <c r="AF51" s="106">
        <f t="shared" si="8"/>
        <v>1.8910841054586025</v>
      </c>
      <c r="AG51" s="107">
        <v>6.21</v>
      </c>
      <c r="AH51" s="107">
        <v>6.79</v>
      </c>
      <c r="AI51" s="106">
        <f t="shared" si="31"/>
        <v>33.183072403542191</v>
      </c>
      <c r="AJ51" s="106">
        <f t="shared" si="9"/>
        <v>1.5412481376471059</v>
      </c>
      <c r="AK51" s="74"/>
      <c r="AL51" s="74"/>
      <c r="AM51" s="74"/>
      <c r="AN51" s="74"/>
      <c r="AO51" s="74"/>
    </row>
    <row r="52" spans="1:41" x14ac:dyDescent="0.15">
      <c r="A52" s="74" t="s">
        <v>149</v>
      </c>
      <c r="B52" s="74">
        <v>1</v>
      </c>
      <c r="C52">
        <v>18</v>
      </c>
      <c r="D52" s="118" t="d">
        <v>2009-05-26</v>
      </c>
      <c r="E52" s="103" t="s">
        <v>150</v>
      </c>
      <c r="F52" s="104" t="s">
        <v>153</v>
      </c>
      <c r="G52" s="97">
        <v>1</v>
      </c>
      <c r="H52" s="103">
        <v>5</v>
      </c>
      <c r="I52" s="103">
        <v>1</v>
      </c>
      <c r="J52" s="104">
        <v>2</v>
      </c>
      <c r="K52" s="104">
        <v>1</v>
      </c>
      <c r="L52" s="103">
        <v>2</v>
      </c>
      <c r="M52" s="105">
        <v>5.9</v>
      </c>
      <c r="N52" s="105">
        <v>6.4</v>
      </c>
      <c r="O52" s="106">
        <f t="shared" si="0"/>
        <v>29.705722035099992</v>
      </c>
      <c r="P52" s="106">
        <f t="shared" si="10"/>
        <v>1.379736276595448</v>
      </c>
      <c r="Q52" s="107">
        <v>5.9</v>
      </c>
      <c r="R52" s="107">
        <v>6.2</v>
      </c>
      <c r="S52" s="106">
        <f t="shared" si="27"/>
        <v>28.747536275755106</v>
      </c>
      <c r="T52" s="106">
        <f t="shared" si="2"/>
        <v>1.3352315966444546</v>
      </c>
      <c r="U52" s="107">
        <v>6.5</v>
      </c>
      <c r="V52" s="107">
        <v>7.9</v>
      </c>
      <c r="W52" s="106">
        <f t="shared" si="28"/>
        <v>40.715040790523723</v>
      </c>
      <c r="X52" s="106">
        <f t="shared" si="4"/>
        <v>1.8910841054586032</v>
      </c>
      <c r="Y52" s="107">
        <v>6.5</v>
      </c>
      <c r="Z52" s="107">
        <v>7.9</v>
      </c>
      <c r="AA52" s="106">
        <f t="shared" si="29"/>
        <v>40.715040790523723</v>
      </c>
      <c r="AB52" s="106">
        <f t="shared" si="6"/>
        <v>1.8910841054586032</v>
      </c>
      <c r="AC52" s="107">
        <v>6.5</v>
      </c>
      <c r="AD52" s="107">
        <v>7.9</v>
      </c>
      <c r="AE52" s="106">
        <f t="shared" si="30"/>
        <v>40.715040790523723</v>
      </c>
      <c r="AF52" s="106">
        <f t="shared" si="8"/>
        <v>1.8910841054586032</v>
      </c>
      <c r="AG52" s="107">
        <v>5.46</v>
      </c>
      <c r="AH52" s="107">
        <v>7.54</v>
      </c>
      <c r="AI52" s="106">
        <f t="shared" si="31"/>
        <v>33.183072403542191</v>
      </c>
      <c r="AJ52" s="106">
        <f t="shared" si="9"/>
        <v>1.5412481376471059</v>
      </c>
      <c r="AK52" s="74"/>
      <c r="AL52" s="74"/>
      <c r="AM52" s="74"/>
      <c r="AN52" s="74"/>
      <c r="AO52" s="74"/>
    </row>
    <row r="53" spans="1:41" x14ac:dyDescent="0.15">
      <c r="A53" s="74" t="s">
        <v>149</v>
      </c>
      <c r="B53" s="74">
        <v>1</v>
      </c>
      <c r="C53">
        <v>18</v>
      </c>
      <c r="D53" s="118" t="d">
        <v>2009-05-26</v>
      </c>
      <c r="E53" s="103" t="s">
        <v>150</v>
      </c>
      <c r="F53" s="104" t="s">
        <v>153</v>
      </c>
      <c r="G53" s="97">
        <v>1</v>
      </c>
      <c r="H53" s="103">
        <v>5</v>
      </c>
      <c r="I53" s="103">
        <v>1</v>
      </c>
      <c r="J53" s="104">
        <v>3</v>
      </c>
      <c r="K53" s="104">
        <v>1</v>
      </c>
      <c r="L53" s="103">
        <v>2</v>
      </c>
      <c r="M53" s="105">
        <v>5</v>
      </c>
      <c r="N53" s="105">
        <v>5.5</v>
      </c>
      <c r="O53" s="106">
        <f t="shared" si="0"/>
        <v>21.647536878642171</v>
      </c>
      <c r="P53" s="106">
        <f t="shared" si="10"/>
        <v>1.005459214056766</v>
      </c>
      <c r="Q53" s="107">
        <v>4.8</v>
      </c>
      <c r="R53" s="107">
        <v>4.9000000000000004</v>
      </c>
      <c r="S53" s="106">
        <f t="shared" si="27"/>
        <v>18.474528298516475</v>
      </c>
      <c r="T53" s="106">
        <f t="shared" si="2"/>
        <v>0.85808306077642704</v>
      </c>
      <c r="U53" s="107">
        <v>6.2</v>
      </c>
      <c r="V53" s="107">
        <v>5.8</v>
      </c>
      <c r="W53" s="106">
        <f t="shared" si="28"/>
        <v>28.274333882308138</v>
      </c>
      <c r="X53" s="106">
        <f t="shared" si="4"/>
        <v>1.3132528510129187</v>
      </c>
      <c r="Y53" s="107">
        <v>8.4</v>
      </c>
      <c r="Z53" s="107">
        <v>7.6</v>
      </c>
      <c r="AA53" s="106">
        <f t="shared" si="29"/>
        <v>50.26548245743669</v>
      </c>
      <c r="AB53" s="106">
        <f t="shared" si="6"/>
        <v>2.3346717351340773</v>
      </c>
      <c r="AC53" s="107">
        <v>8.5</v>
      </c>
      <c r="AD53" s="107">
        <v>7.6</v>
      </c>
      <c r="AE53" s="106">
        <f t="shared" si="30"/>
        <v>50.895764483563148</v>
      </c>
      <c r="AF53" s="106">
        <f t="shared" si="8"/>
        <v>2.3639463299379075</v>
      </c>
      <c r="AG53" s="107">
        <v>8.39</v>
      </c>
      <c r="AH53" s="107">
        <v>6.57</v>
      </c>
      <c r="AI53" s="106">
        <f t="shared" si="31"/>
        <v>43.943341401352598</v>
      </c>
      <c r="AJ53" s="106">
        <f t="shared" si="9"/>
        <v>2.0410283976475894</v>
      </c>
      <c r="AK53" s="74"/>
      <c r="AL53" s="74"/>
      <c r="AM53" s="74"/>
      <c r="AN53" s="74"/>
      <c r="AO53" s="74"/>
    </row>
    <row r="54" spans="1:41" x14ac:dyDescent="0.15">
      <c r="A54" s="74" t="s">
        <v>149</v>
      </c>
      <c r="B54" s="74">
        <v>1</v>
      </c>
      <c r="C54">
        <v>18</v>
      </c>
      <c r="D54" s="118" t="d">
        <v>2009-05-26</v>
      </c>
      <c r="E54" s="103" t="s">
        <v>150</v>
      </c>
      <c r="F54" s="104" t="s">
        <v>153</v>
      </c>
      <c r="G54" s="97">
        <v>1</v>
      </c>
      <c r="H54" s="103">
        <v>6</v>
      </c>
      <c r="I54" s="103">
        <v>15</v>
      </c>
      <c r="J54" s="104">
        <v>1</v>
      </c>
      <c r="K54" s="104">
        <v>1</v>
      </c>
      <c r="L54" s="103">
        <v>2</v>
      </c>
      <c r="M54" s="105">
        <v>8</v>
      </c>
      <c r="N54" s="105">
        <v>5.8</v>
      </c>
      <c r="O54" s="106">
        <f t="shared" si="0"/>
        <v>37.392806559352515</v>
      </c>
      <c r="P54" s="106">
        <f t="shared" si="10"/>
        <v>1.736776895464585</v>
      </c>
      <c r="Q54" s="107">
        <v>9.4</v>
      </c>
      <c r="R54" s="107">
        <v>6.8</v>
      </c>
      <c r="S54" s="106">
        <f t="shared" si="27"/>
        <v>51.529973500506578</v>
      </c>
      <c r="T54" s="106">
        <f t="shared" si="2"/>
        <v>2.3934033209710441</v>
      </c>
      <c r="U54" s="107">
        <v>10.4</v>
      </c>
      <c r="V54" s="107">
        <v>7.2</v>
      </c>
      <c r="W54" s="106">
        <f t="shared" si="28"/>
        <v>60.821233773498406</v>
      </c>
      <c r="X54" s="106">
        <f t="shared" si="4"/>
        <v>2.8249527995122343</v>
      </c>
      <c r="Y54" s="107">
        <v>10.4</v>
      </c>
      <c r="Z54" s="107">
        <v>7.2</v>
      </c>
      <c r="AA54" s="106">
        <f t="shared" si="29"/>
        <v>60.821233773498406</v>
      </c>
      <c r="AB54" s="106">
        <f t="shared" si="6"/>
        <v>2.8249527995122343</v>
      </c>
      <c r="AC54" s="107">
        <v>10.4</v>
      </c>
      <c r="AD54" s="107">
        <v>7.7</v>
      </c>
      <c r="AE54" s="106">
        <f t="shared" si="30"/>
        <v>64.326073077659515</v>
      </c>
      <c r="AF54" s="106">
        <f t="shared" si="8"/>
        <v>2.9877414341690436</v>
      </c>
      <c r="AG54" s="107">
        <v>9.32</v>
      </c>
      <c r="AH54" s="107">
        <v>7.17</v>
      </c>
      <c r="AI54" s="106">
        <f t="shared" si="31"/>
        <v>53.39138678271263</v>
      </c>
      <c r="AJ54" s="106">
        <f t="shared" si="9"/>
        <v>2.4798600456438753</v>
      </c>
      <c r="AK54" s="74"/>
      <c r="AL54" s="74"/>
      <c r="AM54" s="74"/>
      <c r="AN54" s="74"/>
      <c r="AO54" s="74"/>
    </row>
    <row r="55" spans="1:41" x14ac:dyDescent="0.15">
      <c r="A55" s="74" t="s">
        <v>149</v>
      </c>
      <c r="B55" s="74">
        <v>1</v>
      </c>
      <c r="C55">
        <v>18</v>
      </c>
      <c r="D55" s="118" t="d">
        <v>2009-05-26</v>
      </c>
      <c r="E55" s="103" t="s">
        <v>150</v>
      </c>
      <c r="F55" s="104" t="s">
        <v>153</v>
      </c>
      <c r="G55" s="97">
        <v>1</v>
      </c>
      <c r="H55" s="103">
        <v>6</v>
      </c>
      <c r="I55" s="103">
        <v>15</v>
      </c>
      <c r="J55" s="104">
        <v>2</v>
      </c>
      <c r="K55" s="104">
        <v>1</v>
      </c>
      <c r="L55" s="103">
        <v>2</v>
      </c>
      <c r="M55" s="105">
        <v>6.2</v>
      </c>
      <c r="N55" s="105">
        <v>7.9</v>
      </c>
      <c r="O55" s="106">
        <f t="shared" si="0"/>
        <v>39.03625221626168</v>
      </c>
      <c r="P55" s="106">
        <f t="shared" si="10"/>
        <v>1.8131097174297111</v>
      </c>
      <c r="Q55" s="107">
        <v>6.2</v>
      </c>
      <c r="R55" s="107">
        <v>8.3000000000000007</v>
      </c>
      <c r="S55" s="106">
        <f t="shared" si="27"/>
        <v>41.282490963578375</v>
      </c>
      <c r="T55" s="106">
        <f t="shared" si="2"/>
        <v>1.9174403605935149</v>
      </c>
      <c r="U55" s="107">
        <v>8</v>
      </c>
      <c r="V55" s="107">
        <v>7.9</v>
      </c>
      <c r="W55" s="106">
        <f t="shared" si="28"/>
        <v>49.639127422127224</v>
      </c>
      <c r="X55" s="106">
        <f t="shared" si="4"/>
        <v>2.3055795365595553</v>
      </c>
      <c r="Y55" s="107">
        <v>8</v>
      </c>
      <c r="Z55" s="107">
        <v>8.3000000000000007</v>
      </c>
      <c r="AA55" s="106">
        <f t="shared" si="29"/>
        <v>52.168109508267015</v>
      </c>
      <c r="AB55" s="106">
        <f t="shared" si="6"/>
        <v>2.4230427082334889</v>
      </c>
      <c r="AC55" s="107">
        <v>8.8000000000000007</v>
      </c>
      <c r="AD55" s="107">
        <v>8.5</v>
      </c>
      <c r="AE55" s="106">
        <f t="shared" si="30"/>
        <v>58.765454080805576</v>
      </c>
      <c r="AF55" s="106">
        <f t="shared" si="8"/>
        <v>2.7294683734698362</v>
      </c>
      <c r="AG55" s="107">
        <v>8.3000000000000007</v>
      </c>
      <c r="AH55" s="107">
        <v>8.4499999999999993</v>
      </c>
      <c r="AI55" s="106">
        <f t="shared" si="31"/>
        <v>55.088318054549141</v>
      </c>
      <c r="AJ55" s="106">
        <f t="shared" si="9"/>
        <v>2.5586771042521663</v>
      </c>
      <c r="AK55" s="74"/>
      <c r="AL55" s="74"/>
      <c r="AM55" s="74"/>
      <c r="AN55" s="74"/>
      <c r="AO55" s="74"/>
    </row>
    <row r="56" spans="1:41" x14ac:dyDescent="0.15">
      <c r="A56" s="74" t="s">
        <v>149</v>
      </c>
      <c r="B56" s="74">
        <v>1</v>
      </c>
      <c r="C56">
        <v>18</v>
      </c>
      <c r="D56" s="118" t="d">
        <v>2009-05-26</v>
      </c>
      <c r="E56" s="103" t="s">
        <v>150</v>
      </c>
      <c r="F56" s="104" t="s">
        <v>153</v>
      </c>
      <c r="G56" s="97">
        <v>1</v>
      </c>
      <c r="H56" s="103">
        <v>6</v>
      </c>
      <c r="I56" s="103">
        <v>15</v>
      </c>
      <c r="J56" s="104">
        <v>3</v>
      </c>
      <c r="K56" s="104">
        <v>1</v>
      </c>
      <c r="L56" s="103">
        <v>2</v>
      </c>
      <c r="M56" s="105">
        <v>7.4</v>
      </c>
      <c r="N56" s="105">
        <v>10.3</v>
      </c>
      <c r="O56" s="106">
        <f t="shared" si="0"/>
        <v>61.514347652696664</v>
      </c>
      <c r="P56" s="106">
        <f t="shared" si="10"/>
        <v>2.8571457339849822</v>
      </c>
      <c r="Q56" s="107">
        <v>7.6</v>
      </c>
      <c r="R56" s="107">
        <v>10</v>
      </c>
      <c r="S56" s="106">
        <f t="shared" si="27"/>
        <v>60.821233773498406</v>
      </c>
      <c r="T56" s="106">
        <f t="shared" si="2"/>
        <v>2.8249527995122343</v>
      </c>
      <c r="U56" s="107">
        <v>8.1</v>
      </c>
      <c r="V56" s="107">
        <v>10.3</v>
      </c>
      <c r="W56" s="106">
        <f t="shared" si="28"/>
        <v>66.476100549960009</v>
      </c>
      <c r="X56" s="106">
        <f t="shared" si="4"/>
        <v>3.0876033697148171</v>
      </c>
      <c r="Y56" s="107">
        <v>9.3000000000000007</v>
      </c>
      <c r="Z56" s="107">
        <v>10.7</v>
      </c>
      <c r="AA56" s="106">
        <f t="shared" si="29"/>
        <v>78.539816339744831</v>
      </c>
      <c r="AB56" s="106">
        <f t="shared" si="6"/>
        <v>3.6479245861469964</v>
      </c>
      <c r="AC56" s="107">
        <v>9.5</v>
      </c>
      <c r="AD56" s="107">
        <v>10.9</v>
      </c>
      <c r="AE56" s="106">
        <f t="shared" si="30"/>
        <v>81.712824919870499</v>
      </c>
      <c r="AF56" s="106">
        <f t="shared" si="8"/>
        <v>3.7953007394273341</v>
      </c>
      <c r="AG56" s="107">
        <v>9.7899999999999991</v>
      </c>
      <c r="AH56" s="107">
        <v>11.39</v>
      </c>
      <c r="AI56" s="106">
        <f t="shared" si="31"/>
        <v>88.080911768513374</v>
      </c>
      <c r="AJ56" s="106">
        <f t="shared" si="9"/>
        <v>4.09107811279672</v>
      </c>
      <c r="AK56" s="74"/>
      <c r="AL56" s="74"/>
      <c r="AM56" s="74"/>
      <c r="AN56" s="74"/>
      <c r="AO56" s="74"/>
    </row>
    <row r="57" spans="1:41" x14ac:dyDescent="0.15">
      <c r="A57" s="74" t="s">
        <v>149</v>
      </c>
      <c r="B57" s="74">
        <v>1</v>
      </c>
      <c r="C57">
        <v>18</v>
      </c>
      <c r="D57" s="118" t="d">
        <v>2009-05-26</v>
      </c>
      <c r="E57" s="103" t="s">
        <v>152</v>
      </c>
      <c r="F57" s="104" t="s">
        <v>153</v>
      </c>
      <c r="G57" s="97">
        <v>1</v>
      </c>
      <c r="H57" s="103">
        <v>1</v>
      </c>
      <c r="I57" s="103">
        <v>3</v>
      </c>
      <c r="J57" s="104">
        <v>1</v>
      </c>
      <c r="K57" s="104">
        <v>2</v>
      </c>
      <c r="L57" s="103">
        <v>2</v>
      </c>
      <c r="M57" s="105">
        <v>28.4</v>
      </c>
      <c r="N57" s="105">
        <v>22</v>
      </c>
      <c r="O57" s="106">
        <f t="shared" si="0"/>
        <v>498.75924968391547</v>
      </c>
      <c r="P57" s="106">
        <f t="shared" si="10"/>
        <v>23.165780291867879</v>
      </c>
      <c r="Q57" s="107">
        <v>0</v>
      </c>
      <c r="R57" s="107">
        <v>0</v>
      </c>
      <c r="S57" s="106">
        <f t="shared" si="27"/>
        <v>0</v>
      </c>
      <c r="T57" s="106">
        <f t="shared" si="2"/>
        <v>0</v>
      </c>
      <c r="U57" s="107"/>
      <c r="V57" s="107"/>
      <c r="W57" s="98">
        <v>2152.9986326330149</v>
      </c>
      <c r="X57" s="106">
        <f t="shared" si="4"/>
        <v>99.999936490153971</v>
      </c>
      <c r="Y57" s="107"/>
      <c r="Z57" s="107"/>
      <c r="AA57" s="98">
        <v>2152.9986326330149</v>
      </c>
      <c r="AB57" s="106">
        <f t="shared" si="6"/>
        <v>99.999936490153971</v>
      </c>
      <c r="AC57" s="107"/>
      <c r="AD57" s="107"/>
      <c r="AE57" s="98">
        <v>2152.9986326330149</v>
      </c>
      <c r="AF57" s="106">
        <f t="shared" si="8"/>
        <v>99.999936490153971</v>
      </c>
      <c r="AG57" s="107"/>
      <c r="AH57" s="107"/>
      <c r="AI57" s="98">
        <v>2152.9986326330149</v>
      </c>
      <c r="AJ57" s="106">
        <f t="shared" si="9"/>
        <v>99.999936490153971</v>
      </c>
      <c r="AK57" s="74"/>
      <c r="AL57" s="74"/>
      <c r="AM57" s="74"/>
      <c r="AN57" s="74"/>
      <c r="AO57" s="74"/>
    </row>
    <row r="58" spans="1:41" x14ac:dyDescent="0.15">
      <c r="A58" s="74" t="s">
        <v>149</v>
      </c>
      <c r="B58" s="74">
        <v>1</v>
      </c>
      <c r="C58">
        <v>18</v>
      </c>
      <c r="D58" s="118" t="d">
        <v>2009-05-26</v>
      </c>
      <c r="E58" s="103" t="s">
        <v>152</v>
      </c>
      <c r="F58" s="104" t="s">
        <v>153</v>
      </c>
      <c r="G58" s="97">
        <v>1</v>
      </c>
      <c r="H58" s="103">
        <v>1</v>
      </c>
      <c r="I58" s="103">
        <v>3</v>
      </c>
      <c r="J58" s="104">
        <v>2</v>
      </c>
      <c r="K58" s="104">
        <v>2</v>
      </c>
      <c r="L58" s="103">
        <v>2</v>
      </c>
      <c r="M58" s="105">
        <v>55.9</v>
      </c>
      <c r="N58" s="105">
        <v>20.6</v>
      </c>
      <c r="O58" s="106">
        <f t="shared" si="0"/>
        <v>1149.0866004356792</v>
      </c>
      <c r="P58" s="106">
        <f t="shared" si="10"/>
        <v>53.371416648196899</v>
      </c>
      <c r="Q58" s="107">
        <v>56.1</v>
      </c>
      <c r="R58" s="107">
        <v>19.100000000000001</v>
      </c>
      <c r="S58" s="106">
        <f t="shared" si="27"/>
        <v>1110.3645074847766</v>
      </c>
      <c r="T58" s="106">
        <f t="shared" si="2"/>
        <v>51.572898629111776</v>
      </c>
      <c r="U58" s="107">
        <v>54.2</v>
      </c>
      <c r="V58" s="107">
        <v>18.7</v>
      </c>
      <c r="W58" s="106">
        <f t="shared" ref="W58:W66" si="32">PI()*(AVERAGE(U58:V58)/2)*(AVERAGE(U58:V58)/2)</f>
        <v>1043.4819633852585</v>
      </c>
      <c r="X58" s="106">
        <f t="shared" si="4"/>
        <v>48.466417249663657</v>
      </c>
      <c r="Y58" s="107">
        <v>55.5</v>
      </c>
      <c r="Z58" s="107">
        <v>19.3</v>
      </c>
      <c r="AA58" s="106">
        <f t="shared" ref="AA58:AA66" si="33">PI()*(AVERAGE(Y58:Z58)/2)*(AVERAGE(Y58:Z58)/2)</f>
        <v>1098.5835350338148</v>
      </c>
      <c r="AB58" s="106">
        <f t="shared" si="6"/>
        <v>51.025709941189724</v>
      </c>
      <c r="AC58" s="107">
        <v>55.9</v>
      </c>
      <c r="AD58" s="107">
        <v>22.2</v>
      </c>
      <c r="AE58" s="106">
        <f t="shared" ref="AE58:AE66" si="34">PI()*(AVERAGE(AC58:AD58)/2)*(AVERAGE(AC58:AD58)/2)</f>
        <v>1197.6556228601771</v>
      </c>
      <c r="AF58" s="106">
        <f t="shared" si="8"/>
        <v>55.627293212270189</v>
      </c>
      <c r="AG58" s="107">
        <v>58.85</v>
      </c>
      <c r="AH58" s="107">
        <v>22.9</v>
      </c>
      <c r="AI58" s="106">
        <f t="shared" ref="AI58:AI66" si="35">PI()*(AVERAGE(AG58:AH58)/2)*(AVERAGE(AG58:AH58)/2)</f>
        <v>1312.2162533425899</v>
      </c>
      <c r="AJ58" s="106">
        <f t="shared" si="9"/>
        <v>60.948270011267525</v>
      </c>
      <c r="AK58" s="74"/>
      <c r="AL58" s="74"/>
      <c r="AM58" s="74"/>
      <c r="AN58" s="74"/>
      <c r="AO58" s="74"/>
    </row>
    <row r="59" spans="1:41" x14ac:dyDescent="0.15">
      <c r="A59" s="74" t="s">
        <v>149</v>
      </c>
      <c r="B59" s="74">
        <v>1</v>
      </c>
      <c r="C59">
        <v>18</v>
      </c>
      <c r="D59" s="118" t="d">
        <v>2009-05-26</v>
      </c>
      <c r="E59" s="103" t="s">
        <v>152</v>
      </c>
      <c r="F59" s="104" t="s">
        <v>153</v>
      </c>
      <c r="G59" s="97">
        <v>1</v>
      </c>
      <c r="H59" s="103">
        <v>1</v>
      </c>
      <c r="I59" s="103">
        <v>3</v>
      </c>
      <c r="J59" s="104">
        <v>3</v>
      </c>
      <c r="K59" s="104">
        <v>2</v>
      </c>
      <c r="L59" s="103">
        <v>2</v>
      </c>
      <c r="M59" s="105">
        <v>12</v>
      </c>
      <c r="N59" s="105">
        <v>14.4</v>
      </c>
      <c r="O59" s="106">
        <f t="shared" si="0"/>
        <v>136.84777599037139</v>
      </c>
      <c r="P59" s="106">
        <f t="shared" si="10"/>
        <v>6.3561437989025267</v>
      </c>
      <c r="Q59" s="107">
        <v>14.1</v>
      </c>
      <c r="R59" s="107">
        <v>13.4</v>
      </c>
      <c r="S59" s="106">
        <f t="shared" si="27"/>
        <v>148.48934026733008</v>
      </c>
      <c r="T59" s="106">
        <f t="shared" si="2"/>
        <v>6.8968574206841655</v>
      </c>
      <c r="U59" s="107">
        <v>14.6</v>
      </c>
      <c r="V59" s="107">
        <v>12.6</v>
      </c>
      <c r="W59" s="106">
        <f t="shared" si="32"/>
        <v>145.26724430199204</v>
      </c>
      <c r="X59" s="106">
        <f t="shared" si="4"/>
        <v>6.7472013145374845</v>
      </c>
      <c r="Y59" s="107">
        <v>15.9</v>
      </c>
      <c r="Z59" s="107">
        <v>14.4</v>
      </c>
      <c r="AA59" s="106">
        <f t="shared" si="33"/>
        <v>180.26654995839081</v>
      </c>
      <c r="AB59" s="106">
        <f t="shared" si="6"/>
        <v>8.3728077082392378</v>
      </c>
      <c r="AC59" s="107">
        <v>15.9</v>
      </c>
      <c r="AD59" s="107">
        <v>14.4</v>
      </c>
      <c r="AE59" s="106">
        <f t="shared" si="34"/>
        <v>180.26654995839081</v>
      </c>
      <c r="AF59" s="106">
        <f t="shared" si="8"/>
        <v>8.3728077082392378</v>
      </c>
      <c r="AG59" s="107">
        <v>16.399999999999999</v>
      </c>
      <c r="AH59" s="107">
        <v>10.65</v>
      </c>
      <c r="AI59" s="106">
        <f t="shared" si="35"/>
        <v>143.66944991333031</v>
      </c>
      <c r="AJ59" s="106">
        <f t="shared" si="9"/>
        <v>6.6729888487380542</v>
      </c>
      <c r="AK59" s="74"/>
      <c r="AL59" s="74"/>
      <c r="AM59" s="74"/>
      <c r="AN59" s="74"/>
      <c r="AO59" s="74"/>
    </row>
    <row r="60" spans="1:41" x14ac:dyDescent="0.15">
      <c r="A60" s="74" t="s">
        <v>149</v>
      </c>
      <c r="B60" s="74">
        <v>1</v>
      </c>
      <c r="C60">
        <v>18</v>
      </c>
      <c r="D60" s="118" t="d">
        <v>2009-05-26</v>
      </c>
      <c r="E60" s="103" t="s">
        <v>152</v>
      </c>
      <c r="F60" s="104" t="s">
        <v>153</v>
      </c>
      <c r="G60" s="97">
        <v>1</v>
      </c>
      <c r="H60" s="103">
        <v>2</v>
      </c>
      <c r="I60" s="103">
        <v>8</v>
      </c>
      <c r="J60" s="104">
        <v>1</v>
      </c>
      <c r="K60" s="104">
        <v>2</v>
      </c>
      <c r="L60" s="103">
        <v>2</v>
      </c>
      <c r="M60" s="105">
        <v>20</v>
      </c>
      <c r="N60" s="105">
        <v>13.5</v>
      </c>
      <c r="O60" s="106">
        <f t="shared" si="0"/>
        <v>220.35327221819657</v>
      </c>
      <c r="P60" s="106">
        <f t="shared" si="10"/>
        <v>10.234708417008665</v>
      </c>
      <c r="Q60" s="107">
        <v>20.5</v>
      </c>
      <c r="R60" s="107">
        <v>13.3</v>
      </c>
      <c r="S60" s="106">
        <f t="shared" si="27"/>
        <v>224.31756944794517</v>
      </c>
      <c r="T60" s="106">
        <f t="shared" si="2"/>
        <v>10.418837410494435</v>
      </c>
      <c r="U60" s="107">
        <v>19.7</v>
      </c>
      <c r="V60" s="107">
        <v>13.9</v>
      </c>
      <c r="W60" s="106">
        <f t="shared" si="32"/>
        <v>221.6707776372958</v>
      </c>
      <c r="X60" s="106">
        <f t="shared" si="4"/>
        <v>10.295902351941281</v>
      </c>
      <c r="Y60" s="107">
        <v>21</v>
      </c>
      <c r="Z60" s="107">
        <v>13.9</v>
      </c>
      <c r="AA60" s="106">
        <f t="shared" si="33"/>
        <v>239.15570424993146</v>
      </c>
      <c r="AB60" s="106">
        <f t="shared" si="6"/>
        <v>11.108021562932255</v>
      </c>
      <c r="AC60" s="107">
        <v>21</v>
      </c>
      <c r="AD60" s="107">
        <v>14.6</v>
      </c>
      <c r="AE60" s="106">
        <f t="shared" si="34"/>
        <v>248.84555409084754</v>
      </c>
      <c r="AF60" s="106">
        <f t="shared" si="8"/>
        <v>11.558084258748144</v>
      </c>
      <c r="AG60" s="107">
        <v>20.21</v>
      </c>
      <c r="AH60" s="107">
        <v>32.9</v>
      </c>
      <c r="AI60" s="106">
        <f t="shared" si="35"/>
        <v>553.83767172160594</v>
      </c>
      <c r="AJ60" s="106">
        <f t="shared" si="9"/>
        <v>25.723997757622197</v>
      </c>
      <c r="AK60" s="74"/>
      <c r="AL60" s="74"/>
      <c r="AM60" s="74"/>
      <c r="AN60" s="74"/>
      <c r="AO60" s="74"/>
    </row>
    <row r="61" spans="1:41" x14ac:dyDescent="0.15">
      <c r="A61" s="74" t="s">
        <v>149</v>
      </c>
      <c r="B61" s="74">
        <v>1</v>
      </c>
      <c r="C61">
        <v>18</v>
      </c>
      <c r="D61" s="118" t="d">
        <v>2009-05-26</v>
      </c>
      <c r="E61" s="103" t="s">
        <v>152</v>
      </c>
      <c r="F61" s="104" t="s">
        <v>153</v>
      </c>
      <c r="G61" s="97">
        <v>1</v>
      </c>
      <c r="H61" s="103">
        <v>2</v>
      </c>
      <c r="I61" s="103">
        <v>8</v>
      </c>
      <c r="J61" s="104">
        <v>2</v>
      </c>
      <c r="K61" s="104">
        <v>2</v>
      </c>
      <c r="L61" s="103">
        <v>2</v>
      </c>
      <c r="M61" s="105">
        <v>15</v>
      </c>
      <c r="N61" s="105">
        <v>11</v>
      </c>
      <c r="O61" s="106">
        <f t="shared" si="0"/>
        <v>132.73228961416876</v>
      </c>
      <c r="P61" s="106">
        <f t="shared" si="10"/>
        <v>6.1649925505884235</v>
      </c>
      <c r="Q61" s="107">
        <v>15.8</v>
      </c>
      <c r="R61" s="107">
        <v>11.6</v>
      </c>
      <c r="S61" s="106">
        <f t="shared" si="27"/>
        <v>147.41138128806705</v>
      </c>
      <c r="T61" s="106">
        <f t="shared" si="2"/>
        <v>6.8467896557392969</v>
      </c>
      <c r="U61" s="107">
        <v>16.5</v>
      </c>
      <c r="V61" s="107">
        <v>12.5</v>
      </c>
      <c r="W61" s="106">
        <f t="shared" si="32"/>
        <v>165.1299638543135</v>
      </c>
      <c r="X61" s="106">
        <f t="shared" si="4"/>
        <v>7.6697614423740594</v>
      </c>
      <c r="Y61" s="107">
        <v>16.399999999999999</v>
      </c>
      <c r="Z61" s="107">
        <v>12.6</v>
      </c>
      <c r="AA61" s="106">
        <f t="shared" si="33"/>
        <v>165.1299638543135</v>
      </c>
      <c r="AB61" s="106">
        <f t="shared" si="6"/>
        <v>7.6697614423740594</v>
      </c>
      <c r="AC61" s="107">
        <v>16.600000000000001</v>
      </c>
      <c r="AD61" s="107">
        <v>12.8</v>
      </c>
      <c r="AE61" s="106">
        <f t="shared" si="34"/>
        <v>169.71668912855463</v>
      </c>
      <c r="AF61" s="106">
        <f t="shared" si="8"/>
        <v>7.8828002382050455</v>
      </c>
      <c r="AG61" s="107">
        <v>16.350000000000001</v>
      </c>
      <c r="AH61" s="107">
        <v>12.44</v>
      </c>
      <c r="AI61" s="106">
        <f t="shared" si="35"/>
        <v>162.74708546151973</v>
      </c>
      <c r="AJ61" s="106">
        <f t="shared" si="9"/>
        <v>7.5590843224115067</v>
      </c>
      <c r="AK61" s="74"/>
      <c r="AL61" s="74"/>
      <c r="AM61" s="74"/>
      <c r="AN61" s="74"/>
      <c r="AO61" s="74"/>
    </row>
    <row r="62" spans="1:41" x14ac:dyDescent="0.15">
      <c r="A62" s="74" t="s">
        <v>149</v>
      </c>
      <c r="B62" s="74">
        <v>1</v>
      </c>
      <c r="C62">
        <v>18</v>
      </c>
      <c r="D62" s="118" t="d">
        <v>2009-05-26</v>
      </c>
      <c r="E62" s="103" t="s">
        <v>152</v>
      </c>
      <c r="F62" s="104" t="s">
        <v>153</v>
      </c>
      <c r="G62" s="97">
        <v>1</v>
      </c>
      <c r="H62" s="103">
        <v>2</v>
      </c>
      <c r="I62" s="103">
        <v>8</v>
      </c>
      <c r="J62" s="104">
        <v>3</v>
      </c>
      <c r="K62" s="104">
        <v>2</v>
      </c>
      <c r="L62" s="103">
        <v>2</v>
      </c>
      <c r="M62" s="105">
        <v>16.5</v>
      </c>
      <c r="N62" s="105">
        <v>12.5</v>
      </c>
      <c r="O62" s="106">
        <f t="shared" si="0"/>
        <v>165.1299638543135</v>
      </c>
      <c r="P62" s="106">
        <f t="shared" si="10"/>
        <v>7.6697614423740594</v>
      </c>
      <c r="Q62" s="107">
        <v>16.7</v>
      </c>
      <c r="R62" s="107">
        <v>12.6</v>
      </c>
      <c r="S62" s="106">
        <f t="shared" si="27"/>
        <v>168.56411732376881</v>
      </c>
      <c r="T62" s="106">
        <f t="shared" si="2"/>
        <v>7.8292669449033365</v>
      </c>
      <c r="U62" s="107">
        <v>16.899999999999999</v>
      </c>
      <c r="V62" s="107">
        <v>13.3</v>
      </c>
      <c r="W62" s="106">
        <f t="shared" si="32"/>
        <v>179.07863523625218</v>
      </c>
      <c r="X62" s="106">
        <f t="shared" si="4"/>
        <v>8.3176328488737656</v>
      </c>
      <c r="Y62" s="107">
        <v>17.899999999999999</v>
      </c>
      <c r="Z62" s="107">
        <v>13.4</v>
      </c>
      <c r="AA62" s="106">
        <f t="shared" si="33"/>
        <v>192.36168167471149</v>
      </c>
      <c r="AB62" s="106">
        <f t="shared" si="6"/>
        <v>8.9345880945058749</v>
      </c>
      <c r="AC62" s="107">
        <v>18.2</v>
      </c>
      <c r="AD62" s="107">
        <v>14.1</v>
      </c>
      <c r="AE62" s="106">
        <f t="shared" si="34"/>
        <v>204.84951247273091</v>
      </c>
      <c r="AF62" s="106">
        <f t="shared" si="8"/>
        <v>9.5146081037032459</v>
      </c>
      <c r="AG62" s="107">
        <v>17.899999999999999</v>
      </c>
      <c r="AH62" s="107">
        <v>12.09</v>
      </c>
      <c r="AI62" s="106">
        <f t="shared" si="35"/>
        <v>176.59679667487032</v>
      </c>
      <c r="AJ62" s="106">
        <f t="shared" si="9"/>
        <v>8.2023593439326667</v>
      </c>
      <c r="AK62" s="74"/>
      <c r="AL62" s="74"/>
      <c r="AM62" s="74"/>
      <c r="AN62" s="74"/>
      <c r="AO62" s="74"/>
    </row>
    <row r="63" spans="1:41" x14ac:dyDescent="0.15">
      <c r="A63" s="74" t="s">
        <v>149</v>
      </c>
      <c r="B63" s="74">
        <v>1</v>
      </c>
      <c r="C63">
        <v>18</v>
      </c>
      <c r="D63" s="118" t="d">
        <v>2009-05-26</v>
      </c>
      <c r="E63" s="103" t="s">
        <v>152</v>
      </c>
      <c r="F63" s="104" t="s">
        <v>153</v>
      </c>
      <c r="G63" s="97">
        <v>1</v>
      </c>
      <c r="H63" s="103">
        <v>3</v>
      </c>
      <c r="I63" s="103">
        <v>7</v>
      </c>
      <c r="J63" s="104">
        <v>1</v>
      </c>
      <c r="K63" s="104">
        <v>2</v>
      </c>
      <c r="L63" s="103">
        <v>2</v>
      </c>
      <c r="M63" s="105">
        <v>8.9</v>
      </c>
      <c r="N63" s="105">
        <v>12.4</v>
      </c>
      <c r="O63" s="106">
        <f t="shared" si="0"/>
        <v>89.081823187947094</v>
      </c>
      <c r="P63" s="106">
        <f t="shared" si="10"/>
        <v>4.1375672637225778</v>
      </c>
      <c r="Q63" s="107">
        <v>9.5</v>
      </c>
      <c r="R63" s="107">
        <v>12.6</v>
      </c>
      <c r="S63" s="106">
        <f t="shared" si="27"/>
        <v>95.899079246236951</v>
      </c>
      <c r="T63" s="106">
        <f t="shared" si="2"/>
        <v>4.454207117800137</v>
      </c>
      <c r="U63" s="107">
        <v>11.1</v>
      </c>
      <c r="V63" s="107">
        <v>13.4</v>
      </c>
      <c r="W63" s="106">
        <f t="shared" si="32"/>
        <v>117.85881189482957</v>
      </c>
      <c r="X63" s="106">
        <f t="shared" si="4"/>
        <v>5.4741668320868362</v>
      </c>
      <c r="Y63" s="107">
        <v>11.7</v>
      </c>
      <c r="Z63" s="107">
        <v>13.1</v>
      </c>
      <c r="AA63" s="106">
        <f t="shared" si="33"/>
        <v>120.76282160399161</v>
      </c>
      <c r="AB63" s="106">
        <f t="shared" si="6"/>
        <v>5.60904884365962</v>
      </c>
      <c r="AC63" s="107">
        <v>11.8</v>
      </c>
      <c r="AD63" s="107">
        <v>13.7</v>
      </c>
      <c r="AE63" s="106">
        <f t="shared" si="34"/>
        <v>127.67628893729768</v>
      </c>
      <c r="AF63" s="106">
        <f t="shared" si="8"/>
        <v>5.9301574053552102</v>
      </c>
      <c r="AG63" s="107">
        <v>11</v>
      </c>
      <c r="AH63" s="107">
        <v>15.46</v>
      </c>
      <c r="AI63" s="106">
        <f t="shared" si="35"/>
        <v>137.47051819412926</v>
      </c>
      <c r="AJ63" s="106">
        <f t="shared" si="9"/>
        <v>6.385068192946088</v>
      </c>
      <c r="AK63" s="74"/>
      <c r="AL63" s="74"/>
      <c r="AM63" s="74"/>
      <c r="AN63" s="74"/>
      <c r="AO63" s="74"/>
    </row>
    <row r="64" spans="1:41" x14ac:dyDescent="0.15">
      <c r="A64" s="74" t="s">
        <v>149</v>
      </c>
      <c r="B64" s="74">
        <v>1</v>
      </c>
      <c r="C64">
        <v>18</v>
      </c>
      <c r="D64" s="118" t="d">
        <v>2009-05-26</v>
      </c>
      <c r="E64" s="103" t="s">
        <v>152</v>
      </c>
      <c r="F64" s="104" t="s">
        <v>153</v>
      </c>
      <c r="G64" s="97">
        <v>1</v>
      </c>
      <c r="H64" s="103">
        <v>3</v>
      </c>
      <c r="I64" s="103">
        <v>7</v>
      </c>
      <c r="J64" s="104">
        <v>2</v>
      </c>
      <c r="K64" s="104">
        <v>2</v>
      </c>
      <c r="L64" s="103">
        <v>2</v>
      </c>
      <c r="M64" s="105">
        <v>14.1</v>
      </c>
      <c r="N64" s="105">
        <v>9.4</v>
      </c>
      <c r="O64" s="106">
        <f t="shared" si="0"/>
        <v>108.43403393406021</v>
      </c>
      <c r="P64" s="106">
        <f t="shared" si="10"/>
        <v>5.0364158817491971</v>
      </c>
      <c r="Q64" s="107">
        <v>14.5</v>
      </c>
      <c r="R64" s="107">
        <v>8.6</v>
      </c>
      <c r="S64" s="106">
        <f t="shared" si="27"/>
        <v>104.77407849262809</v>
      </c>
      <c r="T64" s="106">
        <f t="shared" si="2"/>
        <v>4.8664225960347469</v>
      </c>
      <c r="U64" s="107">
        <v>14.2</v>
      </c>
      <c r="V64" s="107">
        <v>9.4</v>
      </c>
      <c r="W64" s="106">
        <f t="shared" si="32"/>
        <v>109.35884027146072</v>
      </c>
      <c r="X64" s="106">
        <f t="shared" si="4"/>
        <v>5.0793701937510791</v>
      </c>
      <c r="Y64" s="107">
        <v>15.1</v>
      </c>
      <c r="Z64" s="107">
        <v>10.199999999999999</v>
      </c>
      <c r="AA64" s="106">
        <f t="shared" si="33"/>
        <v>125.68137760226814</v>
      </c>
      <c r="AB64" s="106">
        <f t="shared" si="6"/>
        <v>5.8375001208670758</v>
      </c>
      <c r="AC64" s="107">
        <v>15.1</v>
      </c>
      <c r="AD64" s="107">
        <v>10.3</v>
      </c>
      <c r="AE64" s="106">
        <f t="shared" si="34"/>
        <v>126.67686977437442</v>
      </c>
      <c r="AF64" s="106">
        <f t="shared" si="8"/>
        <v>5.8837375649964896</v>
      </c>
      <c r="AG64" s="107">
        <v>14.43</v>
      </c>
      <c r="AH64" s="107">
        <v>9.84</v>
      </c>
      <c r="AI64" s="106">
        <f t="shared" si="35"/>
        <v>115.6563394601682</v>
      </c>
      <c r="AJ64" s="106">
        <f t="shared" si="9"/>
        <v>5.3718689948986622</v>
      </c>
      <c r="AK64" s="74"/>
      <c r="AL64" s="74"/>
      <c r="AM64" s="74"/>
      <c r="AN64" s="74"/>
      <c r="AO64" s="74"/>
    </row>
    <row r="65" spans="1:41" x14ac:dyDescent="0.15">
      <c r="A65" s="74" t="s">
        <v>149</v>
      </c>
      <c r="B65" s="74">
        <v>1</v>
      </c>
      <c r="C65">
        <v>18</v>
      </c>
      <c r="D65" s="118" t="d">
        <v>2009-05-26</v>
      </c>
      <c r="E65" s="103" t="s">
        <v>152</v>
      </c>
      <c r="F65" s="104" t="s">
        <v>153</v>
      </c>
      <c r="G65" s="97">
        <v>1</v>
      </c>
      <c r="H65" s="103">
        <v>3</v>
      </c>
      <c r="I65" s="103">
        <v>7</v>
      </c>
      <c r="J65" s="104">
        <v>3</v>
      </c>
      <c r="K65" s="104">
        <v>2</v>
      </c>
      <c r="L65" s="103">
        <v>2</v>
      </c>
      <c r="M65" s="105">
        <v>14.1</v>
      </c>
      <c r="N65" s="105">
        <v>10</v>
      </c>
      <c r="O65" s="106">
        <f t="shared" si="0"/>
        <v>114.041776820718</v>
      </c>
      <c r="P65" s="106">
        <f t="shared" si="10"/>
        <v>5.2968776972000926</v>
      </c>
      <c r="Q65" s="107">
        <v>14.7</v>
      </c>
      <c r="R65" s="107">
        <v>10.5</v>
      </c>
      <c r="S65" s="106">
        <f t="shared" si="27"/>
        <v>124.68981242097887</v>
      </c>
      <c r="T65" s="106">
        <f t="shared" si="2"/>
        <v>5.7914450729669698</v>
      </c>
      <c r="U65" s="107">
        <v>15</v>
      </c>
      <c r="V65" s="107">
        <v>11.2</v>
      </c>
      <c r="W65" s="106">
        <f t="shared" si="32"/>
        <v>134.78217882063609</v>
      </c>
      <c r="X65" s="106">
        <f t="shared" si="4"/>
        <v>6.2602033822868597</v>
      </c>
      <c r="Y65" s="107">
        <v>16.3</v>
      </c>
      <c r="Z65" s="107">
        <v>11.9</v>
      </c>
      <c r="AA65" s="106">
        <f t="shared" si="33"/>
        <v>156.14500886504672</v>
      </c>
      <c r="AB65" s="106">
        <f t="shared" si="6"/>
        <v>7.2524388697188442</v>
      </c>
      <c r="AC65" s="107">
        <v>16.3</v>
      </c>
      <c r="AD65" s="107">
        <v>11.9</v>
      </c>
      <c r="AE65" s="106">
        <f t="shared" si="34"/>
        <v>156.14500886504672</v>
      </c>
      <c r="AF65" s="106">
        <f t="shared" si="8"/>
        <v>7.2524388697188442</v>
      </c>
      <c r="AG65" s="107">
        <v>16.18</v>
      </c>
      <c r="AH65" s="107">
        <v>10.5</v>
      </c>
      <c r="AI65" s="106">
        <f t="shared" si="35"/>
        <v>139.76600140629094</v>
      </c>
      <c r="AJ65" s="106">
        <f t="shared" si="9"/>
        <v>6.4916860848254032</v>
      </c>
      <c r="AK65" s="74"/>
      <c r="AL65" s="74"/>
      <c r="AM65" s="74"/>
      <c r="AN65" s="74"/>
      <c r="AO65" s="74"/>
    </row>
    <row r="66" spans="1:41" x14ac:dyDescent="0.15">
      <c r="A66" s="74" t="s">
        <v>149</v>
      </c>
      <c r="B66" s="74">
        <v>1</v>
      </c>
      <c r="C66">
        <v>18</v>
      </c>
      <c r="D66" s="118" t="d">
        <v>2009-05-26</v>
      </c>
      <c r="E66" s="103" t="s">
        <v>152</v>
      </c>
      <c r="F66" s="104" t="s">
        <v>153</v>
      </c>
      <c r="G66" s="97">
        <v>1</v>
      </c>
      <c r="H66" s="103">
        <v>4</v>
      </c>
      <c r="I66" s="103">
        <v>9</v>
      </c>
      <c r="J66" s="104">
        <v>1</v>
      </c>
      <c r="K66" s="104">
        <v>2</v>
      </c>
      <c r="L66" s="103">
        <v>2</v>
      </c>
      <c r="M66" s="105">
        <v>13.5</v>
      </c>
      <c r="N66" s="105">
        <v>10</v>
      </c>
      <c r="O66" s="106">
        <f t="shared" si="0"/>
        <v>108.43403393406021</v>
      </c>
      <c r="P66" s="106">
        <f t="shared" si="10"/>
        <v>5.0364158817491971</v>
      </c>
      <c r="Q66" s="107">
        <v>12.9</v>
      </c>
      <c r="R66" s="107">
        <v>10.199999999999999</v>
      </c>
      <c r="S66" s="106">
        <f t="shared" si="27"/>
        <v>104.77407849262809</v>
      </c>
      <c r="T66" s="106">
        <f t="shared" si="2"/>
        <v>4.8664225960347469</v>
      </c>
      <c r="U66" s="107">
        <v>14.5</v>
      </c>
      <c r="V66" s="107">
        <v>12.4</v>
      </c>
      <c r="W66" s="106">
        <f t="shared" si="32"/>
        <v>142.08049125400686</v>
      </c>
      <c r="X66" s="106">
        <f t="shared" si="4"/>
        <v>6.5991867744545685</v>
      </c>
      <c r="Y66" s="107">
        <v>14.9</v>
      </c>
      <c r="Z66" s="107">
        <v>10.5</v>
      </c>
      <c r="AA66" s="106">
        <f t="shared" si="33"/>
        <v>126.67686977437442</v>
      </c>
      <c r="AB66" s="106">
        <f t="shared" si="6"/>
        <v>5.8837375649964896</v>
      </c>
      <c r="AC66" s="107">
        <v>15.3</v>
      </c>
      <c r="AD66" s="107">
        <v>12.5</v>
      </c>
      <c r="AE66" s="106">
        <f t="shared" si="34"/>
        <v>151.74677915002098</v>
      </c>
      <c r="AF66" s="106">
        <f t="shared" si="8"/>
        <v>7.0481550928946115</v>
      </c>
      <c r="AG66" s="107">
        <v>14.93</v>
      </c>
      <c r="AH66" s="107">
        <v>12</v>
      </c>
      <c r="AI66" s="106">
        <f t="shared" si="35"/>
        <v>142.39757612752453</v>
      </c>
      <c r="AJ66" s="106">
        <f t="shared" si="9"/>
        <v>6.6139143579899917</v>
      </c>
      <c r="AK66" s="74"/>
      <c r="AL66" s="74"/>
      <c r="AM66" s="74"/>
      <c r="AN66" s="74"/>
      <c r="AO66" s="74"/>
    </row>
    <row r="67" spans="1:41" x14ac:dyDescent="0.15">
      <c r="A67" s="74" t="s">
        <v>149</v>
      </c>
      <c r="B67" s="74">
        <v>1</v>
      </c>
      <c r="C67">
        <v>18</v>
      </c>
      <c r="D67" s="118" t="d">
        <v>2009-05-26</v>
      </c>
      <c r="E67" s="103" t="s">
        <v>152</v>
      </c>
      <c r="F67" s="104" t="s">
        <v>153</v>
      </c>
      <c r="G67" s="97">
        <v>1</v>
      </c>
      <c r="H67" s="103">
        <v>4</v>
      </c>
      <c r="I67" s="103">
        <v>9</v>
      </c>
      <c r="J67" s="104">
        <v>2</v>
      </c>
      <c r="K67" s="104">
        <v>2</v>
      </c>
      <c r="L67" s="103">
        <v>2</v>
      </c>
      <c r="M67" s="105">
        <v>11.2</v>
      </c>
      <c r="N67" s="105">
        <v>10.7</v>
      </c>
      <c r="O67" s="106">
        <f t="shared" ref="O67:O130" si="36">PI()*(AVERAGE(M67:N67)/2)*(AVERAGE(M67:N67)/2)</f>
        <v>94.17120328676252</v>
      </c>
      <c r="P67" s="106">
        <f t="shared" si="10"/>
        <v>4.3739527769049014</v>
      </c>
      <c r="Q67" s="107">
        <v>11.2</v>
      </c>
      <c r="R67" s="107">
        <v>11</v>
      </c>
      <c r="S67" s="106">
        <f t="shared" si="27"/>
        <v>96.768907712199592</v>
      </c>
      <c r="T67" s="106">
        <f t="shared" ref="T67:T130" si="37">S67/2153*100</f>
        <v>4.4946078825917137</v>
      </c>
      <c r="U67" s="107"/>
      <c r="V67" s="107"/>
      <c r="W67" s="98">
        <v>2152.9986326330149</v>
      </c>
      <c r="X67" s="106">
        <f t="shared" ref="X67:X130" si="38">W67/2153*100</f>
        <v>99.999936490153971</v>
      </c>
      <c r="Y67" s="107"/>
      <c r="Z67" s="107"/>
      <c r="AA67" s="98">
        <v>2152.9986326330149</v>
      </c>
      <c r="AB67" s="106">
        <f t="shared" ref="AB67:AB130" si="39">AA67/2153*100</f>
        <v>99.999936490153971</v>
      </c>
      <c r="AC67" s="107"/>
      <c r="AD67" s="107"/>
      <c r="AE67" s="98">
        <v>2152.9986326330149</v>
      </c>
      <c r="AF67" s="106">
        <f t="shared" ref="AF67:AF130" si="40">AE67/2153*100</f>
        <v>99.999936490153971</v>
      </c>
      <c r="AG67" s="107"/>
      <c r="AH67" s="107"/>
      <c r="AI67" s="98">
        <v>2152.9986326330149</v>
      </c>
      <c r="AJ67" s="106">
        <f t="shared" ref="AJ67:AJ130" si="41">AI67/2153*100</f>
        <v>99.999936490153971</v>
      </c>
      <c r="AK67" s="74"/>
      <c r="AL67" s="74"/>
      <c r="AM67" s="74"/>
      <c r="AN67" s="74"/>
      <c r="AO67" s="74"/>
    </row>
    <row r="68" spans="1:41" x14ac:dyDescent="0.15">
      <c r="A68" s="74" t="s">
        <v>149</v>
      </c>
      <c r="B68" s="74">
        <v>1</v>
      </c>
      <c r="C68">
        <v>18</v>
      </c>
      <c r="D68" s="118" t="d">
        <v>2009-05-26</v>
      </c>
      <c r="E68" s="103" t="s">
        <v>152</v>
      </c>
      <c r="F68" s="104" t="s">
        <v>153</v>
      </c>
      <c r="G68" s="97">
        <v>1</v>
      </c>
      <c r="H68" s="103">
        <v>4</v>
      </c>
      <c r="I68" s="103">
        <v>9</v>
      </c>
      <c r="J68" s="104">
        <v>3</v>
      </c>
      <c r="K68" s="104">
        <v>2</v>
      </c>
      <c r="L68" s="103">
        <v>2</v>
      </c>
      <c r="M68" s="105">
        <v>19.2</v>
      </c>
      <c r="N68" s="105">
        <v>13.1</v>
      </c>
      <c r="O68" s="106">
        <f t="shared" si="36"/>
        <v>204.84951247273091</v>
      </c>
      <c r="P68" s="106">
        <f t="shared" ref="P68:P131" si="42">O68/2153*100</f>
        <v>9.5146081037032459</v>
      </c>
      <c r="Q68" s="107">
        <v>18.600000000000001</v>
      </c>
      <c r="R68" s="107">
        <v>13.4</v>
      </c>
      <c r="S68" s="106">
        <f t="shared" si="27"/>
        <v>201.06192982974676</v>
      </c>
      <c r="T68" s="106">
        <f t="shared" si="37"/>
        <v>9.3386869405363093</v>
      </c>
      <c r="U68" s="107">
        <v>19.2</v>
      </c>
      <c r="V68" s="107">
        <v>13.1</v>
      </c>
      <c r="W68" s="106">
        <f>PI()*(AVERAGE(U68:V68)/2)*(AVERAGE(U68:V68)/2)</f>
        <v>204.84951247273091</v>
      </c>
      <c r="X68" s="106">
        <f t="shared" si="38"/>
        <v>9.5146081037032459</v>
      </c>
      <c r="Y68" s="107">
        <v>20.3</v>
      </c>
      <c r="Z68" s="107">
        <v>13.6</v>
      </c>
      <c r="AA68" s="106">
        <f>PI()*(AVERAGE(Y68:Z68)/2)*(AVERAGE(Y68:Z68)/2)</f>
        <v>225.64685583949534</v>
      </c>
      <c r="AB68" s="106">
        <f t="shared" si="39"/>
        <v>10.480578534114972</v>
      </c>
      <c r="AC68" s="107">
        <v>20.3</v>
      </c>
      <c r="AD68" s="107">
        <v>13.9</v>
      </c>
      <c r="AE68" s="106">
        <f>PI()*(AVERAGE(AC68:AD68)/2)*(AVERAGE(AC68:AD68)/2)</f>
        <v>229.6582769590479</v>
      </c>
      <c r="AF68" s="106">
        <f t="shared" si="40"/>
        <v>10.666896282352434</v>
      </c>
      <c r="AG68" s="107">
        <v>18.329999999999998</v>
      </c>
      <c r="AH68" s="107">
        <v>13.78</v>
      </c>
      <c r="AI68" s="106">
        <f>PI()*(AVERAGE(AG68:AH68)/2)*(AVERAGE(AG68:AH68)/2)</f>
        <v>202.44660642677056</v>
      </c>
      <c r="AJ68" s="106">
        <f t="shared" si="41"/>
        <v>9.4030007629712298</v>
      </c>
      <c r="AK68" s="74"/>
      <c r="AL68" s="74"/>
      <c r="AM68" s="74"/>
      <c r="AN68" s="74"/>
      <c r="AO68" s="74"/>
    </row>
    <row r="69" spans="1:41" x14ac:dyDescent="0.15">
      <c r="A69" s="74" t="s">
        <v>149</v>
      </c>
      <c r="B69" s="74">
        <v>1</v>
      </c>
      <c r="C69">
        <v>18</v>
      </c>
      <c r="D69" s="118" t="d">
        <v>2009-05-26</v>
      </c>
      <c r="E69" s="103" t="s">
        <v>152</v>
      </c>
      <c r="F69" s="104" t="s">
        <v>153</v>
      </c>
      <c r="G69" s="97">
        <v>1</v>
      </c>
      <c r="H69" s="103">
        <v>5</v>
      </c>
      <c r="I69" s="103">
        <v>8</v>
      </c>
      <c r="J69" s="104">
        <v>1</v>
      </c>
      <c r="K69" s="104">
        <v>2</v>
      </c>
      <c r="L69" s="103">
        <v>2</v>
      </c>
      <c r="M69" s="105">
        <v>16.100000000000001</v>
      </c>
      <c r="N69" s="105">
        <v>13.6</v>
      </c>
      <c r="O69" s="106">
        <f t="shared" si="36"/>
        <v>173.19796648781383</v>
      </c>
      <c r="P69" s="106">
        <f t="shared" si="42"/>
        <v>8.0444944954860116</v>
      </c>
      <c r="Q69" s="107">
        <v>16</v>
      </c>
      <c r="R69" s="107">
        <v>12.6</v>
      </c>
      <c r="S69" s="106">
        <f t="shared" si="27"/>
        <v>160.60607043314423</v>
      </c>
      <c r="T69" s="106">
        <f t="shared" si="37"/>
        <v>7.4596409862119932</v>
      </c>
      <c r="U69" s="107">
        <v>17.100000000000001</v>
      </c>
      <c r="V69" s="107">
        <v>13.2</v>
      </c>
      <c r="W69" s="106">
        <f>PI()*(AVERAGE(U69:V69)/2)*(AVERAGE(U69:V69)/2)</f>
        <v>180.26654995839081</v>
      </c>
      <c r="X69" s="106">
        <f t="shared" si="38"/>
        <v>8.3728077082392378</v>
      </c>
      <c r="Y69" s="107">
        <v>19.600000000000001</v>
      </c>
      <c r="Z69" s="107">
        <v>13.2</v>
      </c>
      <c r="AA69" s="106">
        <f>PI()*(AVERAGE(Y69:Z69)/2)*(AVERAGE(Y69:Z69)/2)</f>
        <v>211.24069002737764</v>
      </c>
      <c r="AB69" s="106">
        <f t="shared" si="39"/>
        <v>9.8114579669009583</v>
      </c>
      <c r="AC69" s="107">
        <v>19.600000000000001</v>
      </c>
      <c r="AD69" s="107">
        <v>13.3</v>
      </c>
      <c r="AE69" s="106">
        <f>PI()*(AVERAGE(AC69:AD69)/2)*(AVERAGE(AC69:AD69)/2)</f>
        <v>212.53070651075808</v>
      </c>
      <c r="AF69" s="106">
        <f t="shared" si="40"/>
        <v>9.8713751282284292</v>
      </c>
      <c r="AG69" s="107">
        <v>16.100000000000001</v>
      </c>
      <c r="AH69" s="107">
        <v>14.05</v>
      </c>
      <c r="AI69" s="106">
        <f>PI()*(AVERAGE(AG69:AH69)/2)*(AVERAGE(AG69:AH69)/2)</f>
        <v>178.48615049673924</v>
      </c>
      <c r="AJ69" s="106">
        <f t="shared" si="41"/>
        <v>8.2901138177770193</v>
      </c>
      <c r="AK69" s="74"/>
      <c r="AL69" s="74"/>
      <c r="AM69" s="74"/>
      <c r="AN69" s="74"/>
      <c r="AO69" s="74"/>
    </row>
    <row r="70" spans="1:41" x14ac:dyDescent="0.15">
      <c r="A70" s="74" t="s">
        <v>149</v>
      </c>
      <c r="B70" s="74">
        <v>1</v>
      </c>
      <c r="C70">
        <v>18</v>
      </c>
      <c r="D70" s="118" t="d">
        <v>2009-05-26</v>
      </c>
      <c r="E70" s="103" t="s">
        <v>152</v>
      </c>
      <c r="F70" s="104" t="s">
        <v>153</v>
      </c>
      <c r="G70" s="97">
        <v>1</v>
      </c>
      <c r="H70" s="103">
        <v>5</v>
      </c>
      <c r="I70" s="103">
        <v>8</v>
      </c>
      <c r="J70" s="104">
        <v>2</v>
      </c>
      <c r="K70" s="104">
        <v>2</v>
      </c>
      <c r="L70" s="103">
        <v>2</v>
      </c>
      <c r="M70" s="105">
        <v>11</v>
      </c>
      <c r="N70" s="105">
        <v>9.9</v>
      </c>
      <c r="O70" s="106">
        <f t="shared" si="36"/>
        <v>85.767442938409843</v>
      </c>
      <c r="P70" s="106">
        <f t="shared" si="42"/>
        <v>3.9836248461871735</v>
      </c>
      <c r="Q70" s="107">
        <v>11.9</v>
      </c>
      <c r="R70" s="107">
        <v>9.6</v>
      </c>
      <c r="S70" s="106">
        <f t="shared" si="27"/>
        <v>90.762575257617613</v>
      </c>
      <c r="T70" s="106">
        <f t="shared" si="37"/>
        <v>4.2156328498661226</v>
      </c>
      <c r="U70" s="107">
        <v>11.4</v>
      </c>
      <c r="V70" s="107">
        <v>10.4</v>
      </c>
      <c r="W70" s="106">
        <f>PI()*(AVERAGE(U70:V70)/2)*(AVERAGE(U70:V70)/2)</f>
        <v>93.313155793250843</v>
      </c>
      <c r="X70" s="106">
        <f t="shared" si="38"/>
        <v>4.3340992008012469</v>
      </c>
      <c r="Y70" s="107">
        <v>11.7</v>
      </c>
      <c r="Z70" s="107">
        <v>10.6</v>
      </c>
      <c r="AA70" s="106">
        <f>PI()*(AVERAGE(Y70:Z70)/2)*(AVERAGE(Y70:Z70)/2)</f>
        <v>97.642663168979226</v>
      </c>
      <c r="AB70" s="106">
        <f t="shared" si="39"/>
        <v>4.5351910436125982</v>
      </c>
      <c r="AC70" s="107">
        <v>11.7</v>
      </c>
      <c r="AD70" s="107">
        <v>10.8</v>
      </c>
      <c r="AE70" s="106">
        <f>PI()*(AVERAGE(AC70:AD70)/2)*(AVERAGE(AC70:AD70)/2)</f>
        <v>99.401955054989557</v>
      </c>
      <c r="AF70" s="106">
        <f t="shared" si="40"/>
        <v>4.616904554342292</v>
      </c>
      <c r="AG70" s="107">
        <v>12.21</v>
      </c>
      <c r="AH70" s="107">
        <v>10.58</v>
      </c>
      <c r="AI70" s="106">
        <f>PI()*(AVERAGE(AG70:AH70)/2)*(AVERAGE(AG70:AH70)/2)</f>
        <v>101.98082955945914</v>
      </c>
      <c r="AJ70" s="106">
        <f t="shared" si="41"/>
        <v>4.7366850701095746</v>
      </c>
      <c r="AK70" s="74"/>
      <c r="AL70" s="74"/>
      <c r="AM70" s="74"/>
      <c r="AN70" s="74"/>
      <c r="AO70" s="74"/>
    </row>
    <row r="71" spans="1:41" x14ac:dyDescent="0.15">
      <c r="A71" s="74" t="s">
        <v>149</v>
      </c>
      <c r="B71" s="74">
        <v>1</v>
      </c>
      <c r="C71">
        <v>18</v>
      </c>
      <c r="D71" s="118" t="d">
        <v>2009-05-26</v>
      </c>
      <c r="E71" s="103" t="s">
        <v>152</v>
      </c>
      <c r="F71" s="104" t="s">
        <v>153</v>
      </c>
      <c r="G71" s="97">
        <v>1</v>
      </c>
      <c r="H71" s="103">
        <v>5</v>
      </c>
      <c r="I71" s="103">
        <v>8</v>
      </c>
      <c r="J71" s="104">
        <v>3</v>
      </c>
      <c r="K71" s="104">
        <v>2</v>
      </c>
      <c r="L71" s="103">
        <v>2</v>
      </c>
      <c r="M71" s="105">
        <v>15</v>
      </c>
      <c r="N71" s="105">
        <v>10.199999999999999</v>
      </c>
      <c r="O71" s="106">
        <f t="shared" si="36"/>
        <v>124.68981242097887</v>
      </c>
      <c r="P71" s="106">
        <f t="shared" si="42"/>
        <v>5.7914450729669698</v>
      </c>
      <c r="Q71" s="107">
        <v>15</v>
      </c>
      <c r="R71" s="107">
        <v>10.5</v>
      </c>
      <c r="S71" s="106">
        <f t="shared" si="27"/>
        <v>127.67628893729768</v>
      </c>
      <c r="T71" s="106">
        <f t="shared" si="37"/>
        <v>5.9301574053552102</v>
      </c>
      <c r="U71" s="107">
        <v>16</v>
      </c>
      <c r="V71" s="107">
        <v>10.9</v>
      </c>
      <c r="W71" s="106">
        <f>PI()*(AVERAGE(U71:V71)/2)*(AVERAGE(U71:V71)/2)</f>
        <v>142.08049125400686</v>
      </c>
      <c r="X71" s="106">
        <f t="shared" si="38"/>
        <v>6.5991867744545685</v>
      </c>
      <c r="Y71" s="107">
        <v>16.7</v>
      </c>
      <c r="Z71" s="107">
        <v>10.9</v>
      </c>
      <c r="AA71" s="106">
        <f>PI()*(AVERAGE(Y71:Z71)/2)*(AVERAGE(Y71:Z71)/2)</f>
        <v>149.57122623741006</v>
      </c>
      <c r="AB71" s="106">
        <f t="shared" si="39"/>
        <v>6.9471075818583401</v>
      </c>
      <c r="AC71" s="107">
        <v>16.7</v>
      </c>
      <c r="AD71" s="107">
        <v>11.5</v>
      </c>
      <c r="AE71" s="106">
        <f>PI()*(AVERAGE(AC71:AD71)/2)*(AVERAGE(AC71:AD71)/2)</f>
        <v>156.14500886504669</v>
      </c>
      <c r="AF71" s="106">
        <f t="shared" si="40"/>
        <v>7.2524388697188424</v>
      </c>
      <c r="AG71" s="107">
        <v>16.809999999999999</v>
      </c>
      <c r="AH71" s="107">
        <v>11.09</v>
      </c>
      <c r="AI71" s="106">
        <f>PI()*(AVERAGE(AG71:AH71)/2)*(AVERAGE(AG71:AH71)/2)</f>
        <v>152.84044609255193</v>
      </c>
      <c r="AJ71" s="106">
        <f t="shared" si="41"/>
        <v>7.0989524427567074</v>
      </c>
      <c r="AK71" s="74"/>
      <c r="AL71" s="74"/>
      <c r="AM71" s="74"/>
      <c r="AN71" s="74"/>
      <c r="AO71" s="74"/>
    </row>
    <row r="72" spans="1:41" x14ac:dyDescent="0.15">
      <c r="A72" s="74" t="s">
        <v>149</v>
      </c>
      <c r="B72" s="74">
        <v>1</v>
      </c>
      <c r="C72">
        <v>18</v>
      </c>
      <c r="D72" s="118" t="d">
        <v>2009-05-26</v>
      </c>
      <c r="E72" s="103" t="s">
        <v>152</v>
      </c>
      <c r="F72" s="104" t="s">
        <v>153</v>
      </c>
      <c r="G72" s="97">
        <v>1</v>
      </c>
      <c r="H72" s="103">
        <v>6</v>
      </c>
      <c r="I72" s="103">
        <v>7</v>
      </c>
      <c r="J72" s="104">
        <v>1</v>
      </c>
      <c r="K72" s="104">
        <v>2</v>
      </c>
      <c r="L72" s="103">
        <v>2</v>
      </c>
      <c r="M72" s="105">
        <v>50</v>
      </c>
      <c r="N72" s="105">
        <v>22.4</v>
      </c>
      <c r="O72" s="106">
        <f t="shared" si="36"/>
        <v>1029.2171692425522</v>
      </c>
      <c r="P72" s="106">
        <f t="shared" si="42"/>
        <v>47.803862946704697</v>
      </c>
      <c r="Q72" s="107">
        <v>0</v>
      </c>
      <c r="R72" s="107">
        <v>0</v>
      </c>
      <c r="S72" s="98">
        <v>2152.9986326330149</v>
      </c>
      <c r="T72" s="106">
        <f t="shared" si="37"/>
        <v>99.999936490153971</v>
      </c>
      <c r="U72" s="107"/>
      <c r="V72" s="107"/>
      <c r="W72" s="98">
        <v>2152.9986326330149</v>
      </c>
      <c r="X72" s="106">
        <f t="shared" si="38"/>
        <v>99.999936490153971</v>
      </c>
      <c r="Y72" s="107"/>
      <c r="Z72" s="107"/>
      <c r="AA72" s="98">
        <v>2152.9986326330149</v>
      </c>
      <c r="AB72" s="106">
        <f t="shared" si="39"/>
        <v>99.999936490153971</v>
      </c>
      <c r="AC72" s="107"/>
      <c r="AD72" s="107"/>
      <c r="AE72" s="98">
        <v>2152.9986326330149</v>
      </c>
      <c r="AF72" s="106">
        <f t="shared" si="40"/>
        <v>99.999936490153971</v>
      </c>
      <c r="AG72" s="107"/>
      <c r="AH72" s="107"/>
      <c r="AI72" s="98">
        <v>2152.9986326330149</v>
      </c>
      <c r="AJ72" s="106">
        <f t="shared" si="41"/>
        <v>99.999936490153971</v>
      </c>
      <c r="AK72" s="74"/>
      <c r="AL72" s="74"/>
      <c r="AM72" s="74"/>
      <c r="AN72" s="74"/>
      <c r="AO72" s="74"/>
    </row>
    <row r="73" spans="1:41" x14ac:dyDescent="0.15">
      <c r="A73" s="74" t="s">
        <v>149</v>
      </c>
      <c r="B73" s="74">
        <v>1</v>
      </c>
      <c r="C73">
        <v>18</v>
      </c>
      <c r="D73" s="118" t="d">
        <v>2009-05-26</v>
      </c>
      <c r="E73" s="103" t="s">
        <v>152</v>
      </c>
      <c r="F73" s="104" t="s">
        <v>153</v>
      </c>
      <c r="G73" s="97">
        <v>1</v>
      </c>
      <c r="H73" s="103">
        <v>6</v>
      </c>
      <c r="I73" s="103">
        <v>7</v>
      </c>
      <c r="J73" s="104">
        <v>2</v>
      </c>
      <c r="K73" s="104">
        <v>2</v>
      </c>
      <c r="L73" s="103">
        <v>2</v>
      </c>
      <c r="M73" s="105">
        <v>62.6</v>
      </c>
      <c r="N73" s="105">
        <v>27.6</v>
      </c>
      <c r="O73" s="106">
        <f t="shared" si="36"/>
        <v>1597.5077183320436</v>
      </c>
      <c r="P73" s="106">
        <f t="shared" si="42"/>
        <v>74.199150874688513</v>
      </c>
      <c r="Q73" s="107">
        <v>0</v>
      </c>
      <c r="R73" s="107">
        <v>0</v>
      </c>
      <c r="S73" s="98">
        <v>2152.9986326330149</v>
      </c>
      <c r="T73" s="106">
        <f t="shared" si="37"/>
        <v>99.999936490153971</v>
      </c>
      <c r="U73" s="107"/>
      <c r="V73" s="107"/>
      <c r="W73" s="98">
        <v>2152.9986326330149</v>
      </c>
      <c r="X73" s="106">
        <f t="shared" si="38"/>
        <v>99.999936490153971</v>
      </c>
      <c r="Y73" s="107"/>
      <c r="Z73" s="107"/>
      <c r="AA73" s="98">
        <v>2152.9986326330149</v>
      </c>
      <c r="AB73" s="106">
        <f t="shared" si="39"/>
        <v>99.999936490153971</v>
      </c>
      <c r="AC73" s="107"/>
      <c r="AD73" s="107"/>
      <c r="AE73" s="98">
        <v>2152.9986326330149</v>
      </c>
      <c r="AF73" s="106">
        <f t="shared" si="40"/>
        <v>99.999936490153971</v>
      </c>
      <c r="AG73" s="107"/>
      <c r="AH73" s="107"/>
      <c r="AI73" s="98">
        <v>2152.9986326330149</v>
      </c>
      <c r="AJ73" s="106">
        <f t="shared" si="41"/>
        <v>99.999936490153971</v>
      </c>
      <c r="AK73" s="74"/>
      <c r="AL73" s="74"/>
      <c r="AM73" s="74"/>
      <c r="AN73" s="74"/>
      <c r="AO73" s="74"/>
    </row>
    <row r="74" spans="1:41" x14ac:dyDescent="0.15">
      <c r="A74" s="74" t="s">
        <v>149</v>
      </c>
      <c r="B74" s="74">
        <v>1</v>
      </c>
      <c r="C74">
        <v>18</v>
      </c>
      <c r="D74" s="118" t="d">
        <v>2009-05-26</v>
      </c>
      <c r="E74" s="103" t="s">
        <v>152</v>
      </c>
      <c r="F74" s="104" t="s">
        <v>153</v>
      </c>
      <c r="G74" s="97">
        <v>1</v>
      </c>
      <c r="H74" s="103">
        <v>6</v>
      </c>
      <c r="I74" s="103">
        <v>7</v>
      </c>
      <c r="J74" s="104">
        <v>3</v>
      </c>
      <c r="K74" s="104">
        <v>2</v>
      </c>
      <c r="L74" s="103">
        <v>2</v>
      </c>
      <c r="M74" s="105">
        <v>51</v>
      </c>
      <c r="N74" s="105">
        <v>26.8</v>
      </c>
      <c r="O74" s="106">
        <f t="shared" si="36"/>
        <v>1188.4723548346526</v>
      </c>
      <c r="P74" s="106">
        <f t="shared" si="42"/>
        <v>55.200759630034959</v>
      </c>
      <c r="Q74" s="107">
        <v>0</v>
      </c>
      <c r="R74" s="107">
        <v>0</v>
      </c>
      <c r="S74" s="98">
        <v>2152.9986326330149</v>
      </c>
      <c r="T74" s="106">
        <f t="shared" si="37"/>
        <v>99.999936490153971</v>
      </c>
      <c r="U74" s="107"/>
      <c r="V74" s="107"/>
      <c r="W74" s="98">
        <v>2152.9986326330149</v>
      </c>
      <c r="X74" s="106">
        <f t="shared" si="38"/>
        <v>99.999936490153971</v>
      </c>
      <c r="Y74" s="107"/>
      <c r="Z74" s="107"/>
      <c r="AA74" s="98">
        <v>2152.9986326330149</v>
      </c>
      <c r="AB74" s="106">
        <f t="shared" si="39"/>
        <v>99.999936490153971</v>
      </c>
      <c r="AC74" s="107"/>
      <c r="AD74" s="107"/>
      <c r="AE74" s="98">
        <v>2152.9986326330149</v>
      </c>
      <c r="AF74" s="106">
        <f t="shared" si="40"/>
        <v>99.999936490153971</v>
      </c>
      <c r="AG74" s="107"/>
      <c r="AH74" s="107"/>
      <c r="AI74" s="98">
        <v>2152.9986326330149</v>
      </c>
      <c r="AJ74" s="106">
        <f t="shared" si="41"/>
        <v>99.999936490153971</v>
      </c>
      <c r="AK74" s="74"/>
      <c r="AL74" s="74"/>
      <c r="AM74" s="74"/>
      <c r="AN74" s="74"/>
      <c r="AO74" s="74"/>
    </row>
    <row r="75" spans="1:41" x14ac:dyDescent="0.15">
      <c r="A75" s="74" t="s">
        <v>149</v>
      </c>
      <c r="B75" s="74">
        <v>1</v>
      </c>
      <c r="C75">
        <v>18</v>
      </c>
      <c r="D75" s="118" t="d">
        <v>2009-05-26</v>
      </c>
      <c r="E75" s="103" t="s">
        <v>150</v>
      </c>
      <c r="F75" s="104" t="s">
        <v>154</v>
      </c>
      <c r="G75" s="97">
        <v>1</v>
      </c>
      <c r="H75" s="103">
        <v>1</v>
      </c>
      <c r="I75" s="103">
        <v>5</v>
      </c>
      <c r="J75" s="104">
        <v>1</v>
      </c>
      <c r="K75" s="104">
        <v>1</v>
      </c>
      <c r="L75" s="103">
        <v>3</v>
      </c>
      <c r="M75" s="105">
        <v>7.7</v>
      </c>
      <c r="N75" s="105">
        <v>7.7</v>
      </c>
      <c r="O75" s="106">
        <f t="shared" si="36"/>
        <v>46.566257107834716</v>
      </c>
      <c r="P75" s="106">
        <f t="shared" si="42"/>
        <v>2.1628544871265545</v>
      </c>
      <c r="Q75" s="107">
        <v>7.2</v>
      </c>
      <c r="R75" s="107">
        <v>8.8000000000000007</v>
      </c>
      <c r="S75" s="106">
        <f t="shared" ref="S75:S104" si="43">PI()*(AVERAGE(Q75:R75)/2)*(AVERAGE(Q75:R75)/2)</f>
        <v>50.26548245743669</v>
      </c>
      <c r="T75" s="106">
        <f t="shared" si="37"/>
        <v>2.3346717351340773</v>
      </c>
      <c r="U75" s="107">
        <v>7.3</v>
      </c>
      <c r="V75" s="107">
        <v>8.6</v>
      </c>
      <c r="W75" s="106">
        <f t="shared" ref="W75:W88" si="44">PI()*(AVERAGE(U75:V75)/2)*(AVERAGE(U75:V75)/2)</f>
        <v>49.639127422127217</v>
      </c>
      <c r="X75" s="106">
        <f t="shared" si="38"/>
        <v>2.3055795365595548</v>
      </c>
      <c r="Y75" s="107">
        <v>9.1</v>
      </c>
      <c r="Z75" s="107">
        <v>9.4</v>
      </c>
      <c r="AA75" s="106">
        <f t="shared" ref="AA75:AA88" si="45">PI()*(AVERAGE(Y75:Z75)/2)*(AVERAGE(Y75:Z75)/2)</f>
        <v>67.200630355694173</v>
      </c>
      <c r="AB75" s="106">
        <f t="shared" si="39"/>
        <v>3.121255474022024</v>
      </c>
      <c r="AC75" s="107">
        <v>9.1</v>
      </c>
      <c r="AD75" s="107">
        <v>9.4</v>
      </c>
      <c r="AE75" s="106">
        <f t="shared" ref="AE75:AE88" si="46">PI()*(AVERAGE(AC75:AD75)/2)*(AVERAGE(AC75:AD75)/2)</f>
        <v>67.200630355694173</v>
      </c>
      <c r="AF75" s="106">
        <f t="shared" si="40"/>
        <v>3.121255474022024</v>
      </c>
      <c r="AG75" s="107">
        <v>8.32</v>
      </c>
      <c r="AH75" s="107">
        <v>9.4600000000000009</v>
      </c>
      <c r="AI75" s="106">
        <f t="shared" ref="AI75:AI88" si="47">PI()*(AVERAGE(AG75:AH75)/2)*(AVERAGE(AG75:AH75)/2)</f>
        <v>62.071666189443476</v>
      </c>
      <c r="AJ75" s="106">
        <f t="shared" si="41"/>
        <v>2.8830314068482807</v>
      </c>
      <c r="AK75" s="74"/>
      <c r="AL75" s="74"/>
      <c r="AM75" s="74"/>
      <c r="AN75" s="74"/>
      <c r="AO75" s="74"/>
    </row>
    <row r="76" spans="1:41" x14ac:dyDescent="0.15">
      <c r="A76" s="74" t="s">
        <v>149</v>
      </c>
      <c r="B76" s="74">
        <v>1</v>
      </c>
      <c r="C76">
        <v>18</v>
      </c>
      <c r="D76" s="118" t="d">
        <v>2009-05-26</v>
      </c>
      <c r="E76" s="103" t="s">
        <v>150</v>
      </c>
      <c r="F76" s="104" t="s">
        <v>154</v>
      </c>
      <c r="G76" s="97">
        <v>1</v>
      </c>
      <c r="H76" s="103">
        <v>1</v>
      </c>
      <c r="I76" s="103">
        <v>5</v>
      </c>
      <c r="J76" s="104">
        <v>2</v>
      </c>
      <c r="K76" s="104">
        <v>1</v>
      </c>
      <c r="L76" s="103">
        <v>3</v>
      </c>
      <c r="M76" s="105">
        <v>10.4</v>
      </c>
      <c r="N76" s="105">
        <v>13.5</v>
      </c>
      <c r="O76" s="106">
        <f t="shared" si="36"/>
        <v>112.1568212285641</v>
      </c>
      <c r="P76" s="106">
        <f t="shared" si="42"/>
        <v>5.2093275071325644</v>
      </c>
      <c r="Q76" s="107">
        <v>10.5</v>
      </c>
      <c r="R76" s="107">
        <v>13.1</v>
      </c>
      <c r="S76" s="106">
        <f t="shared" si="43"/>
        <v>109.35884027146072</v>
      </c>
      <c r="T76" s="106">
        <f t="shared" si="37"/>
        <v>5.0793701937510791</v>
      </c>
      <c r="U76" s="107">
        <v>10.199999999999999</v>
      </c>
      <c r="V76" s="107">
        <v>13.9</v>
      </c>
      <c r="W76" s="106">
        <f t="shared" si="44"/>
        <v>114.041776820718</v>
      </c>
      <c r="X76" s="106">
        <f t="shared" si="38"/>
        <v>5.2968776972000926</v>
      </c>
      <c r="Y76" s="107">
        <v>11.8</v>
      </c>
      <c r="Z76" s="107">
        <v>13.9</v>
      </c>
      <c r="AA76" s="106">
        <f t="shared" si="45"/>
        <v>129.68690823559518</v>
      </c>
      <c r="AB76" s="106">
        <f t="shared" si="39"/>
        <v>6.0235442747605745</v>
      </c>
      <c r="AC76" s="107">
        <v>11.8</v>
      </c>
      <c r="AD76" s="107">
        <v>13.9</v>
      </c>
      <c r="AE76" s="106">
        <f t="shared" si="46"/>
        <v>129.68690823559518</v>
      </c>
      <c r="AF76" s="106">
        <f t="shared" si="40"/>
        <v>6.0235442747605745</v>
      </c>
      <c r="AG76" s="107">
        <v>12.63</v>
      </c>
      <c r="AH76" s="107">
        <v>15.26</v>
      </c>
      <c r="AI76" s="106">
        <f t="shared" si="47"/>
        <v>152.73090268371206</v>
      </c>
      <c r="AJ76" s="106">
        <f t="shared" si="41"/>
        <v>7.093864499940179</v>
      </c>
      <c r="AK76" s="74"/>
      <c r="AL76" s="74"/>
      <c r="AM76" s="74"/>
      <c r="AN76" s="74"/>
      <c r="AO76" s="74"/>
    </row>
    <row r="77" spans="1:41" x14ac:dyDescent="0.15">
      <c r="A77" s="74" t="s">
        <v>149</v>
      </c>
      <c r="B77" s="74">
        <v>1</v>
      </c>
      <c r="C77">
        <v>18</v>
      </c>
      <c r="D77" s="118" t="d">
        <v>2009-05-26</v>
      </c>
      <c r="E77" s="103" t="s">
        <v>150</v>
      </c>
      <c r="F77" s="104" t="s">
        <v>154</v>
      </c>
      <c r="G77" s="97">
        <v>1</v>
      </c>
      <c r="H77" s="103">
        <v>1</v>
      </c>
      <c r="I77" s="103">
        <v>5</v>
      </c>
      <c r="J77" s="104">
        <v>3</v>
      </c>
      <c r="K77" s="104">
        <v>1</v>
      </c>
      <c r="L77" s="103">
        <v>3</v>
      </c>
      <c r="M77" s="105">
        <v>18.8</v>
      </c>
      <c r="N77" s="105">
        <v>16.7</v>
      </c>
      <c r="O77" s="106">
        <f t="shared" si="36"/>
        <v>247.44950885540857</v>
      </c>
      <c r="P77" s="106">
        <f t="shared" si="42"/>
        <v>11.493242399229381</v>
      </c>
      <c r="Q77" s="107">
        <v>8.4</v>
      </c>
      <c r="R77" s="107">
        <v>6.8</v>
      </c>
      <c r="S77" s="106">
        <f t="shared" si="43"/>
        <v>45.364597917836612</v>
      </c>
      <c r="T77" s="106">
        <f t="shared" si="37"/>
        <v>2.1070412409585049</v>
      </c>
      <c r="U77" s="107">
        <v>8</v>
      </c>
      <c r="V77" s="107">
        <v>7.3</v>
      </c>
      <c r="W77" s="106">
        <f t="shared" si="44"/>
        <v>45.963464017427171</v>
      </c>
      <c r="X77" s="106">
        <f t="shared" si="38"/>
        <v>2.134856665927876</v>
      </c>
      <c r="Y77" s="107">
        <v>10.1</v>
      </c>
      <c r="Z77" s="107">
        <v>7.5</v>
      </c>
      <c r="AA77" s="106">
        <f t="shared" si="45"/>
        <v>60.821233773498406</v>
      </c>
      <c r="AB77" s="106">
        <f t="shared" si="39"/>
        <v>2.8249527995122343</v>
      </c>
      <c r="AC77" s="107">
        <v>10.199999999999999</v>
      </c>
      <c r="AD77" s="107">
        <v>7.9</v>
      </c>
      <c r="AE77" s="106">
        <f t="shared" si="46"/>
        <v>64.326073077659515</v>
      </c>
      <c r="AF77" s="106">
        <f t="shared" si="40"/>
        <v>2.9877414341690436</v>
      </c>
      <c r="AG77" s="107">
        <v>9.91</v>
      </c>
      <c r="AH77" s="107">
        <v>7.14</v>
      </c>
      <c r="AI77" s="106">
        <f t="shared" si="47"/>
        <v>57.079302398761683</v>
      </c>
      <c r="AJ77" s="106">
        <f t="shared" si="41"/>
        <v>2.651151992510993</v>
      </c>
      <c r="AK77" s="74"/>
      <c r="AL77" s="74"/>
      <c r="AM77" s="74"/>
      <c r="AN77" s="74"/>
      <c r="AO77" s="74"/>
    </row>
    <row r="78" spans="1:41" x14ac:dyDescent="0.15">
      <c r="A78" s="74" t="s">
        <v>149</v>
      </c>
      <c r="B78" s="74">
        <v>1</v>
      </c>
      <c r="C78">
        <v>18</v>
      </c>
      <c r="D78" s="118" t="d">
        <v>2009-05-26</v>
      </c>
      <c r="E78" s="103" t="s">
        <v>150</v>
      </c>
      <c r="F78" s="104" t="s">
        <v>154</v>
      </c>
      <c r="G78" s="97">
        <v>1</v>
      </c>
      <c r="H78" s="103">
        <v>2</v>
      </c>
      <c r="I78" s="103">
        <v>11</v>
      </c>
      <c r="J78" s="104">
        <v>1</v>
      </c>
      <c r="K78" s="104">
        <v>1</v>
      </c>
      <c r="L78" s="103">
        <v>3</v>
      </c>
      <c r="M78" s="105">
        <v>0</v>
      </c>
      <c r="N78" s="105">
        <v>0</v>
      </c>
      <c r="O78" s="106">
        <f t="shared" si="36"/>
        <v>0</v>
      </c>
      <c r="P78" s="106">
        <f t="shared" si="42"/>
        <v>0</v>
      </c>
      <c r="Q78" s="107">
        <v>0</v>
      </c>
      <c r="R78" s="107">
        <v>0</v>
      </c>
      <c r="S78" s="106">
        <f t="shared" si="43"/>
        <v>0</v>
      </c>
      <c r="T78" s="106">
        <f t="shared" si="37"/>
        <v>0</v>
      </c>
      <c r="U78" s="107">
        <v>0</v>
      </c>
      <c r="V78" s="107">
        <v>0</v>
      </c>
      <c r="W78" s="106">
        <f t="shared" si="44"/>
        <v>0</v>
      </c>
      <c r="X78" s="106">
        <f t="shared" si="38"/>
        <v>0</v>
      </c>
      <c r="Y78" s="107">
        <v>5.8</v>
      </c>
      <c r="Z78" s="107">
        <v>5.4</v>
      </c>
      <c r="AA78" s="106">
        <f t="shared" si="45"/>
        <v>24.630086404143977</v>
      </c>
      <c r="AB78" s="106">
        <f t="shared" si="39"/>
        <v>1.143989150215698</v>
      </c>
      <c r="AC78" s="107">
        <v>5.8</v>
      </c>
      <c r="AD78" s="107">
        <v>5.6</v>
      </c>
      <c r="AE78" s="106">
        <f t="shared" si="46"/>
        <v>25.517586328783089</v>
      </c>
      <c r="AF78" s="106">
        <f t="shared" si="40"/>
        <v>1.1852106980391588</v>
      </c>
      <c r="AG78" s="107">
        <v>0</v>
      </c>
      <c r="AH78" s="107">
        <v>0</v>
      </c>
      <c r="AI78" s="106">
        <f t="shared" si="47"/>
        <v>0</v>
      </c>
      <c r="AJ78" s="106">
        <f t="shared" si="41"/>
        <v>0</v>
      </c>
      <c r="AK78" s="74"/>
      <c r="AL78" s="74"/>
      <c r="AM78" s="74"/>
      <c r="AN78" s="74"/>
      <c r="AO78" s="74"/>
    </row>
    <row r="79" spans="1:41" x14ac:dyDescent="0.15">
      <c r="A79" s="74" t="s">
        <v>149</v>
      </c>
      <c r="B79" s="74">
        <v>1</v>
      </c>
      <c r="C79">
        <v>18</v>
      </c>
      <c r="D79" s="118" t="d">
        <v>2009-05-26</v>
      </c>
      <c r="E79" s="103" t="s">
        <v>150</v>
      </c>
      <c r="F79" s="104" t="s">
        <v>154</v>
      </c>
      <c r="G79" s="97">
        <v>1</v>
      </c>
      <c r="H79" s="103">
        <v>2</v>
      </c>
      <c r="I79" s="103">
        <v>11</v>
      </c>
      <c r="J79" s="104">
        <v>2</v>
      </c>
      <c r="K79" s="104">
        <v>1</v>
      </c>
      <c r="L79" s="103">
        <v>3</v>
      </c>
      <c r="M79" s="105">
        <v>5</v>
      </c>
      <c r="N79" s="105">
        <v>17.5</v>
      </c>
      <c r="O79" s="106">
        <f t="shared" si="36"/>
        <v>99.401955054989557</v>
      </c>
      <c r="P79" s="106">
        <f t="shared" si="42"/>
        <v>4.616904554342292</v>
      </c>
      <c r="Q79" s="107">
        <v>5.5</v>
      </c>
      <c r="R79" s="107">
        <v>7.5</v>
      </c>
      <c r="S79" s="106">
        <f t="shared" si="43"/>
        <v>33.183072403542191</v>
      </c>
      <c r="T79" s="106">
        <f t="shared" si="37"/>
        <v>1.5412481376471059</v>
      </c>
      <c r="U79" s="107">
        <v>5.5</v>
      </c>
      <c r="V79" s="107">
        <v>6.8</v>
      </c>
      <c r="W79" s="106">
        <f t="shared" si="44"/>
        <v>29.705722035099992</v>
      </c>
      <c r="X79" s="106">
        <f t="shared" si="38"/>
        <v>1.379736276595448</v>
      </c>
      <c r="Y79" s="107">
        <v>7.3</v>
      </c>
      <c r="Z79" s="107">
        <v>7.9</v>
      </c>
      <c r="AA79" s="106">
        <f t="shared" si="45"/>
        <v>45.364597917836612</v>
      </c>
      <c r="AB79" s="106">
        <f t="shared" si="39"/>
        <v>2.1070412409585049</v>
      </c>
      <c r="AC79" s="107">
        <v>7.3</v>
      </c>
      <c r="AD79" s="107">
        <v>8.3000000000000007</v>
      </c>
      <c r="AE79" s="106">
        <f t="shared" si="46"/>
        <v>47.783624261100762</v>
      </c>
      <c r="AF79" s="106">
        <f t="shared" si="40"/>
        <v>2.2193973182118332</v>
      </c>
      <c r="AG79" s="107">
        <v>6.5</v>
      </c>
      <c r="AH79" s="107">
        <v>7.5</v>
      </c>
      <c r="AI79" s="106">
        <f t="shared" si="47"/>
        <v>38.484510006474963</v>
      </c>
      <c r="AJ79" s="106">
        <f t="shared" si="41"/>
        <v>1.7874830472120282</v>
      </c>
      <c r="AK79" s="74"/>
      <c r="AL79" s="74"/>
      <c r="AM79" s="74"/>
      <c r="AN79" s="74"/>
      <c r="AO79" s="74"/>
    </row>
    <row r="80" spans="1:41" x14ac:dyDescent="0.15">
      <c r="A80" s="74" t="s">
        <v>149</v>
      </c>
      <c r="B80" s="74">
        <v>1</v>
      </c>
      <c r="C80">
        <v>18</v>
      </c>
      <c r="D80" s="118" t="d">
        <v>2009-05-26</v>
      </c>
      <c r="E80" s="103" t="s">
        <v>150</v>
      </c>
      <c r="F80" s="104" t="s">
        <v>154</v>
      </c>
      <c r="G80" s="97">
        <v>1</v>
      </c>
      <c r="H80" s="103">
        <v>2</v>
      </c>
      <c r="I80" s="103">
        <v>11</v>
      </c>
      <c r="J80" s="104">
        <v>3</v>
      </c>
      <c r="K80" s="104">
        <v>1</v>
      </c>
      <c r="L80" s="103">
        <v>3</v>
      </c>
      <c r="M80" s="105">
        <v>5.4</v>
      </c>
      <c r="N80" s="105">
        <v>8.5</v>
      </c>
      <c r="O80" s="106">
        <f t="shared" si="36"/>
        <v>37.936694787505246</v>
      </c>
      <c r="P80" s="106">
        <f t="shared" si="42"/>
        <v>1.7620387732236529</v>
      </c>
      <c r="Q80" s="107">
        <v>5.7</v>
      </c>
      <c r="R80" s="107">
        <v>8.6</v>
      </c>
      <c r="S80" s="106">
        <f t="shared" si="43"/>
        <v>40.151517608286056</v>
      </c>
      <c r="T80" s="106">
        <f t="shared" si="37"/>
        <v>1.8649102465529983</v>
      </c>
      <c r="U80" s="107">
        <v>7.4</v>
      </c>
      <c r="V80" s="107">
        <v>9.5</v>
      </c>
      <c r="W80" s="106">
        <f t="shared" si="44"/>
        <v>56.079392361986294</v>
      </c>
      <c r="X80" s="106">
        <f t="shared" si="38"/>
        <v>2.6047093526236087</v>
      </c>
      <c r="Y80" s="107">
        <v>8.1</v>
      </c>
      <c r="Z80" s="107">
        <v>10.3</v>
      </c>
      <c r="AA80" s="106">
        <f t="shared" si="45"/>
        <v>66.476100549960009</v>
      </c>
      <c r="AB80" s="106">
        <f t="shared" si="39"/>
        <v>3.0876033697148171</v>
      </c>
      <c r="AC80" s="107">
        <v>8.1</v>
      </c>
      <c r="AD80" s="107">
        <v>10.3</v>
      </c>
      <c r="AE80" s="106">
        <f t="shared" si="46"/>
        <v>66.476100549960009</v>
      </c>
      <c r="AF80" s="106">
        <f t="shared" si="40"/>
        <v>3.0876033697148171</v>
      </c>
      <c r="AG80" s="107">
        <v>8.39</v>
      </c>
      <c r="AH80" s="107">
        <v>11.05</v>
      </c>
      <c r="AI80" s="106">
        <f t="shared" si="47"/>
        <v>74.203161840729493</v>
      </c>
      <c r="AJ80" s="106">
        <f t="shared" si="41"/>
        <v>3.4465007821983042</v>
      </c>
      <c r="AK80" s="74"/>
      <c r="AL80" s="74"/>
      <c r="AM80" s="74"/>
      <c r="AN80" s="74"/>
      <c r="AO80" s="74"/>
    </row>
    <row r="81" spans="1:41" x14ac:dyDescent="0.15">
      <c r="A81" s="74" t="s">
        <v>149</v>
      </c>
      <c r="B81" s="74">
        <v>1</v>
      </c>
      <c r="C81">
        <v>18</v>
      </c>
      <c r="D81" s="118" t="d">
        <v>2009-05-26</v>
      </c>
      <c r="E81" s="103" t="s">
        <v>150</v>
      </c>
      <c r="F81" s="104" t="s">
        <v>154</v>
      </c>
      <c r="G81" s="97">
        <v>1</v>
      </c>
      <c r="H81" s="103">
        <v>3</v>
      </c>
      <c r="I81" s="103">
        <v>15</v>
      </c>
      <c r="J81" s="104">
        <v>1</v>
      </c>
      <c r="K81" s="104">
        <v>1</v>
      </c>
      <c r="L81" s="103">
        <v>3</v>
      </c>
      <c r="M81" s="105">
        <v>4.3</v>
      </c>
      <c r="N81" s="105">
        <v>4</v>
      </c>
      <c r="O81" s="106">
        <f t="shared" si="36"/>
        <v>13.526519869112555</v>
      </c>
      <c r="P81" s="106">
        <f t="shared" si="42"/>
        <v>0.62826381184916658</v>
      </c>
      <c r="Q81" s="107">
        <v>3.6</v>
      </c>
      <c r="R81" s="107">
        <v>2.5</v>
      </c>
      <c r="S81" s="106">
        <f t="shared" si="43"/>
        <v>7.3061664150047614</v>
      </c>
      <c r="T81" s="106">
        <f t="shared" si="37"/>
        <v>0.33934818462632427</v>
      </c>
      <c r="U81" s="107">
        <v>4.5999999999999996</v>
      </c>
      <c r="V81" s="107">
        <v>4</v>
      </c>
      <c r="W81" s="106">
        <f t="shared" si="44"/>
        <v>14.522012041218819</v>
      </c>
      <c r="X81" s="106">
        <f t="shared" si="38"/>
        <v>0.67450125597857957</v>
      </c>
      <c r="Y81" s="107">
        <v>5.6</v>
      </c>
      <c r="Z81" s="107">
        <v>4</v>
      </c>
      <c r="AA81" s="106">
        <f t="shared" si="45"/>
        <v>18.095573684677209</v>
      </c>
      <c r="AB81" s="106">
        <f t="shared" si="39"/>
        <v>0.84048182464826793</v>
      </c>
      <c r="AC81" s="107">
        <v>5.6</v>
      </c>
      <c r="AD81" s="107">
        <v>4.0999999999999996</v>
      </c>
      <c r="AE81" s="106">
        <f t="shared" si="46"/>
        <v>18.474528298516475</v>
      </c>
      <c r="AF81" s="106">
        <f t="shared" si="40"/>
        <v>0.85808306077642704</v>
      </c>
      <c r="AG81" s="107">
        <v>7.02</v>
      </c>
      <c r="AH81" s="107">
        <v>5.08</v>
      </c>
      <c r="AI81" s="106">
        <f t="shared" si="47"/>
        <v>28.747536275755103</v>
      </c>
      <c r="AJ81" s="106">
        <f t="shared" si="41"/>
        <v>1.3352315966444543</v>
      </c>
      <c r="AK81" s="74"/>
      <c r="AL81" s="74"/>
      <c r="AM81" s="74"/>
      <c r="AN81" s="74"/>
      <c r="AO81" s="74"/>
    </row>
    <row r="82" spans="1:41" x14ac:dyDescent="0.15">
      <c r="A82" s="74" t="s">
        <v>149</v>
      </c>
      <c r="B82" s="74">
        <v>1</v>
      </c>
      <c r="C82">
        <v>18</v>
      </c>
      <c r="D82" s="118" t="d">
        <v>2009-05-26</v>
      </c>
      <c r="E82" s="103" t="s">
        <v>150</v>
      </c>
      <c r="F82" s="104" t="s">
        <v>154</v>
      </c>
      <c r="G82" s="97">
        <v>1</v>
      </c>
      <c r="H82" s="103">
        <v>3</v>
      </c>
      <c r="I82" s="103">
        <v>15</v>
      </c>
      <c r="J82" s="104">
        <v>2</v>
      </c>
      <c r="K82" s="104">
        <v>1</v>
      </c>
      <c r="L82" s="103">
        <v>3</v>
      </c>
      <c r="M82" s="105">
        <v>5</v>
      </c>
      <c r="N82" s="105">
        <v>3.8</v>
      </c>
      <c r="O82" s="106">
        <f t="shared" si="36"/>
        <v>15.205308443374602</v>
      </c>
      <c r="P82" s="106">
        <f t="shared" si="42"/>
        <v>0.70623819987805858</v>
      </c>
      <c r="Q82" s="107">
        <v>2.7</v>
      </c>
      <c r="R82" s="107">
        <v>3</v>
      </c>
      <c r="S82" s="106">
        <f t="shared" si="43"/>
        <v>6.3793965821957741</v>
      </c>
      <c r="T82" s="106">
        <f t="shared" si="37"/>
        <v>0.29630267450978981</v>
      </c>
      <c r="U82" s="107">
        <v>5.8</v>
      </c>
      <c r="V82" s="107">
        <v>4.5999999999999996</v>
      </c>
      <c r="W82" s="106">
        <f t="shared" si="44"/>
        <v>21.237166338266995</v>
      </c>
      <c r="X82" s="106">
        <f t="shared" si="38"/>
        <v>0.98639880809414748</v>
      </c>
      <c r="Y82" s="107">
        <v>5.9</v>
      </c>
      <c r="Z82" s="107">
        <v>5.0999999999999996</v>
      </c>
      <c r="AA82" s="106">
        <f t="shared" si="45"/>
        <v>23.758294442772808</v>
      </c>
      <c r="AB82" s="106">
        <f t="shared" si="39"/>
        <v>1.1034971873094661</v>
      </c>
      <c r="AC82" s="107">
        <v>5.9</v>
      </c>
      <c r="AD82" s="107">
        <v>5.0999999999999996</v>
      </c>
      <c r="AE82" s="106">
        <f t="shared" si="46"/>
        <v>23.758294442772808</v>
      </c>
      <c r="AF82" s="106">
        <f t="shared" si="40"/>
        <v>1.1034971873094661</v>
      </c>
      <c r="AG82" s="107">
        <v>6.01</v>
      </c>
      <c r="AH82" s="107">
        <v>4.66</v>
      </c>
      <c r="AI82" s="106">
        <f t="shared" si="47"/>
        <v>22.354179241204939</v>
      </c>
      <c r="AJ82" s="106">
        <f t="shared" si="41"/>
        <v>1.0382805035394769</v>
      </c>
      <c r="AK82" s="74"/>
      <c r="AL82" s="74"/>
      <c r="AM82" s="74"/>
      <c r="AN82" s="74"/>
      <c r="AO82" s="74"/>
    </row>
    <row r="83" spans="1:41" x14ac:dyDescent="0.15">
      <c r="A83" s="74" t="s">
        <v>149</v>
      </c>
      <c r="B83" s="74">
        <v>1</v>
      </c>
      <c r="C83">
        <v>18</v>
      </c>
      <c r="D83" s="118" t="d">
        <v>2009-05-26</v>
      </c>
      <c r="E83" s="103" t="s">
        <v>150</v>
      </c>
      <c r="F83" s="104" t="s">
        <v>154</v>
      </c>
      <c r="G83" s="97">
        <v>1</v>
      </c>
      <c r="H83" s="103">
        <v>3</v>
      </c>
      <c r="I83" s="103">
        <v>15</v>
      </c>
      <c r="J83" s="104">
        <v>3</v>
      </c>
      <c r="K83" s="104">
        <v>1</v>
      </c>
      <c r="L83" s="103">
        <v>3</v>
      </c>
      <c r="M83" s="105">
        <v>7</v>
      </c>
      <c r="N83" s="105">
        <v>6.8</v>
      </c>
      <c r="O83" s="106">
        <f t="shared" si="36"/>
        <v>37.392806559352515</v>
      </c>
      <c r="P83" s="106">
        <f t="shared" si="42"/>
        <v>1.736776895464585</v>
      </c>
      <c r="Q83" s="107">
        <v>7.8</v>
      </c>
      <c r="R83" s="107">
        <v>6.3</v>
      </c>
      <c r="S83" s="106">
        <f t="shared" si="43"/>
        <v>39.036252216261673</v>
      </c>
      <c r="T83" s="106">
        <f t="shared" si="37"/>
        <v>1.8131097174297106</v>
      </c>
      <c r="U83" s="107">
        <v>8.3000000000000007</v>
      </c>
      <c r="V83" s="107">
        <v>7.6</v>
      </c>
      <c r="W83" s="106">
        <f t="shared" si="44"/>
        <v>49.639127422127224</v>
      </c>
      <c r="X83" s="106">
        <f t="shared" si="38"/>
        <v>2.3055795365595553</v>
      </c>
      <c r="Y83" s="107">
        <v>8.3000000000000007</v>
      </c>
      <c r="Z83" s="107">
        <v>8.4</v>
      </c>
      <c r="AA83" s="106">
        <f t="shared" si="45"/>
        <v>54.759923447478613</v>
      </c>
      <c r="AB83" s="106">
        <f t="shared" si="39"/>
        <v>2.5434242195763406</v>
      </c>
      <c r="AC83" s="107">
        <v>8.3000000000000007</v>
      </c>
      <c r="AD83" s="107">
        <v>8.6</v>
      </c>
      <c r="AE83" s="106">
        <f t="shared" si="46"/>
        <v>56.079392361986294</v>
      </c>
      <c r="AF83" s="106">
        <f t="shared" si="40"/>
        <v>2.6047093526236087</v>
      </c>
      <c r="AG83" s="107">
        <v>8.3000000000000007</v>
      </c>
      <c r="AH83" s="107">
        <v>7.65</v>
      </c>
      <c r="AI83" s="106">
        <f t="shared" si="47"/>
        <v>49.951814065929845</v>
      </c>
      <c r="AJ83" s="106">
        <f t="shared" si="41"/>
        <v>2.3201028363181537</v>
      </c>
      <c r="AK83" s="74"/>
      <c r="AL83" s="74"/>
      <c r="AM83" s="74"/>
      <c r="AN83" s="74"/>
      <c r="AO83" s="74"/>
    </row>
    <row r="84" spans="1:41" x14ac:dyDescent="0.15">
      <c r="A84" s="74" t="s">
        <v>149</v>
      </c>
      <c r="B84" s="74">
        <v>1</v>
      </c>
      <c r="C84">
        <v>18</v>
      </c>
      <c r="D84" s="118" t="d">
        <v>2009-05-26</v>
      </c>
      <c r="E84" s="103" t="s">
        <v>150</v>
      </c>
      <c r="F84" s="104" t="s">
        <v>154</v>
      </c>
      <c r="G84" s="97">
        <v>1</v>
      </c>
      <c r="H84" s="103">
        <v>4</v>
      </c>
      <c r="I84" s="103">
        <v>1</v>
      </c>
      <c r="J84" s="104">
        <v>1</v>
      </c>
      <c r="K84" s="104">
        <v>1</v>
      </c>
      <c r="L84" s="103">
        <v>3</v>
      </c>
      <c r="M84" s="105">
        <v>10.1</v>
      </c>
      <c r="N84" s="105">
        <v>6.9</v>
      </c>
      <c r="O84" s="106">
        <f t="shared" si="36"/>
        <v>56.745017305465645</v>
      </c>
      <c r="P84" s="106">
        <f t="shared" si="42"/>
        <v>2.6356255134912048</v>
      </c>
      <c r="Q84" s="107">
        <v>9.3000000000000007</v>
      </c>
      <c r="R84" s="107">
        <v>6</v>
      </c>
      <c r="S84" s="106">
        <f t="shared" si="43"/>
        <v>45.963464017427171</v>
      </c>
      <c r="T84" s="106">
        <f t="shared" si="37"/>
        <v>2.134856665927876</v>
      </c>
      <c r="U84" s="107">
        <v>10.4</v>
      </c>
      <c r="V84" s="107">
        <v>7.4</v>
      </c>
      <c r="W84" s="106">
        <f t="shared" si="44"/>
        <v>62.211388522711886</v>
      </c>
      <c r="X84" s="106">
        <f t="shared" si="38"/>
        <v>2.889521064687036</v>
      </c>
      <c r="Y84" s="107">
        <v>10.6</v>
      </c>
      <c r="Z84" s="107">
        <v>8.1</v>
      </c>
      <c r="AA84" s="106">
        <f t="shared" si="45"/>
        <v>68.661470939613423</v>
      </c>
      <c r="AB84" s="106">
        <f t="shared" si="39"/>
        <v>3.1891068713243578</v>
      </c>
      <c r="AC84" s="107">
        <v>11.3</v>
      </c>
      <c r="AD84" s="107">
        <v>8.1</v>
      </c>
      <c r="AE84" s="106">
        <f t="shared" si="46"/>
        <v>73.8981131940659</v>
      </c>
      <c r="AF84" s="106">
        <f t="shared" si="40"/>
        <v>3.4323322431057082</v>
      </c>
      <c r="AG84" s="107">
        <v>12.98</v>
      </c>
      <c r="AH84" s="107">
        <v>8.1</v>
      </c>
      <c r="AI84" s="106">
        <f t="shared" si="47"/>
        <v>87.251138608883949</v>
      </c>
      <c r="AJ84" s="106">
        <f t="shared" si="41"/>
        <v>4.0525377895440755</v>
      </c>
      <c r="AK84" s="74"/>
      <c r="AL84" s="74"/>
      <c r="AM84" s="74"/>
      <c r="AN84" s="74"/>
      <c r="AO84" s="74"/>
    </row>
    <row r="85" spans="1:41" x14ac:dyDescent="0.15">
      <c r="A85" s="74" t="s">
        <v>149</v>
      </c>
      <c r="B85" s="74">
        <v>1</v>
      </c>
      <c r="C85">
        <v>18</v>
      </c>
      <c r="D85" s="118" t="d">
        <v>2009-05-26</v>
      </c>
      <c r="E85" s="103" t="s">
        <v>150</v>
      </c>
      <c r="F85" s="104" t="s">
        <v>154</v>
      </c>
      <c r="G85" s="97">
        <v>1</v>
      </c>
      <c r="H85" s="103">
        <v>4</v>
      </c>
      <c r="I85" s="103">
        <v>1</v>
      </c>
      <c r="J85" s="104">
        <v>2</v>
      </c>
      <c r="K85" s="104">
        <v>1</v>
      </c>
      <c r="L85" s="103">
        <v>3</v>
      </c>
      <c r="M85" s="105">
        <v>8.4</v>
      </c>
      <c r="N85" s="105">
        <v>6.1</v>
      </c>
      <c r="O85" s="106">
        <f t="shared" si="36"/>
        <v>41.282490963578375</v>
      </c>
      <c r="P85" s="106">
        <f t="shared" si="42"/>
        <v>1.9174403605935149</v>
      </c>
      <c r="Q85" s="107">
        <v>8.6</v>
      </c>
      <c r="R85" s="107">
        <v>6</v>
      </c>
      <c r="S85" s="106">
        <f t="shared" si="43"/>
        <v>41.853868127450014</v>
      </c>
      <c r="T85" s="106">
        <f t="shared" si="37"/>
        <v>1.943979011957734</v>
      </c>
      <c r="U85" s="107">
        <v>9.1</v>
      </c>
      <c r="V85" s="107">
        <v>7.2</v>
      </c>
      <c r="W85" s="106">
        <f t="shared" si="44"/>
        <v>52.168109508267015</v>
      </c>
      <c r="X85" s="106">
        <f t="shared" si="38"/>
        <v>2.4230427082334889</v>
      </c>
      <c r="Y85" s="107">
        <v>9.5</v>
      </c>
      <c r="Z85" s="107">
        <v>7.9</v>
      </c>
      <c r="AA85" s="106">
        <f t="shared" si="45"/>
        <v>59.446786987552855</v>
      </c>
      <c r="AB85" s="106">
        <f t="shared" si="39"/>
        <v>2.7611141192546613</v>
      </c>
      <c r="AC85" s="107">
        <v>9.6</v>
      </c>
      <c r="AD85" s="107">
        <v>10.199999999999999</v>
      </c>
      <c r="AE85" s="106">
        <f t="shared" si="46"/>
        <v>76.976873994583883</v>
      </c>
      <c r="AF85" s="106">
        <f t="shared" si="40"/>
        <v>3.5753308868826696</v>
      </c>
      <c r="AG85" s="107">
        <v>9.32</v>
      </c>
      <c r="AH85" s="107">
        <v>9.41</v>
      </c>
      <c r="AI85" s="106">
        <f t="shared" si="47"/>
        <v>68.881951839033178</v>
      </c>
      <c r="AJ85" s="106">
        <f t="shared" si="41"/>
        <v>3.1993475076188194</v>
      </c>
      <c r="AK85" s="74"/>
      <c r="AL85" s="74"/>
      <c r="AM85" s="74"/>
      <c r="AN85" s="74"/>
      <c r="AO85" s="74"/>
    </row>
    <row r="86" spans="1:41" x14ac:dyDescent="0.15">
      <c r="A86" s="74" t="s">
        <v>149</v>
      </c>
      <c r="B86" s="74">
        <v>1</v>
      </c>
      <c r="C86">
        <v>18</v>
      </c>
      <c r="D86" s="118" t="d">
        <v>2009-05-26</v>
      </c>
      <c r="E86" s="103" t="s">
        <v>150</v>
      </c>
      <c r="F86" s="104" t="s">
        <v>154</v>
      </c>
      <c r="G86" s="97">
        <v>1</v>
      </c>
      <c r="H86" s="103">
        <v>4</v>
      </c>
      <c r="I86" s="103">
        <v>1</v>
      </c>
      <c r="J86" s="104">
        <v>3</v>
      </c>
      <c r="K86" s="104">
        <v>1</v>
      </c>
      <c r="L86" s="103">
        <v>3</v>
      </c>
      <c r="M86" s="105">
        <v>12</v>
      </c>
      <c r="N86" s="105">
        <v>9.8000000000000007</v>
      </c>
      <c r="O86" s="106">
        <f t="shared" si="36"/>
        <v>93.313155793250843</v>
      </c>
      <c r="P86" s="106">
        <f t="shared" si="42"/>
        <v>4.3340992008012469</v>
      </c>
      <c r="Q86" s="107">
        <v>12.1</v>
      </c>
      <c r="R86" s="107">
        <v>10</v>
      </c>
      <c r="S86" s="106">
        <f t="shared" si="43"/>
        <v>95.899079246236951</v>
      </c>
      <c r="T86" s="106">
        <f t="shared" si="37"/>
        <v>4.454207117800137</v>
      </c>
      <c r="U86" s="107">
        <v>13.2</v>
      </c>
      <c r="V86" s="107">
        <v>9.6999999999999993</v>
      </c>
      <c r="W86" s="106">
        <f t="shared" si="44"/>
        <v>102.96766271681395</v>
      </c>
      <c r="X86" s="106">
        <f t="shared" si="38"/>
        <v>4.782520330553365</v>
      </c>
      <c r="Y86" s="107">
        <v>13.2</v>
      </c>
      <c r="Z86" s="107">
        <v>10.7</v>
      </c>
      <c r="AA86" s="106">
        <f t="shared" si="45"/>
        <v>112.1568212285641</v>
      </c>
      <c r="AB86" s="106">
        <f t="shared" si="39"/>
        <v>5.2093275071325644</v>
      </c>
      <c r="AC86" s="107">
        <v>13.4</v>
      </c>
      <c r="AD86" s="107">
        <v>11.3</v>
      </c>
      <c r="AE86" s="106">
        <f t="shared" si="46"/>
        <v>119.79089137678734</v>
      </c>
      <c r="AF86" s="106">
        <f t="shared" si="40"/>
        <v>5.5639057769060543</v>
      </c>
      <c r="AG86" s="107">
        <v>12.76</v>
      </c>
      <c r="AH86" s="107">
        <v>10.25</v>
      </c>
      <c r="AI86" s="106">
        <f t="shared" si="47"/>
        <v>103.95924753305731</v>
      </c>
      <c r="AJ86" s="106">
        <f t="shared" si="41"/>
        <v>4.8285762904346168</v>
      </c>
      <c r="AK86" s="74"/>
      <c r="AL86" s="74"/>
      <c r="AM86" s="74"/>
      <c r="AN86" s="74"/>
      <c r="AO86" s="74"/>
    </row>
    <row r="87" spans="1:41" x14ac:dyDescent="0.15">
      <c r="A87" s="74" t="s">
        <v>149</v>
      </c>
      <c r="B87" s="74">
        <v>1</v>
      </c>
      <c r="C87">
        <v>18</v>
      </c>
      <c r="D87" s="118" t="d">
        <v>2009-05-26</v>
      </c>
      <c r="E87" s="103" t="s">
        <v>150</v>
      </c>
      <c r="F87" s="104" t="s">
        <v>154</v>
      </c>
      <c r="G87" s="97">
        <v>1</v>
      </c>
      <c r="H87" s="103">
        <v>5</v>
      </c>
      <c r="I87" s="103">
        <v>15</v>
      </c>
      <c r="J87" s="104">
        <v>1</v>
      </c>
      <c r="K87" s="104">
        <v>1</v>
      </c>
      <c r="L87" s="103">
        <v>3</v>
      </c>
      <c r="M87" s="105">
        <v>11</v>
      </c>
      <c r="N87" s="105">
        <v>11.5</v>
      </c>
      <c r="O87" s="106">
        <f t="shared" si="36"/>
        <v>99.401955054989557</v>
      </c>
      <c r="P87" s="106">
        <f t="shared" si="42"/>
        <v>4.616904554342292</v>
      </c>
      <c r="Q87" s="107">
        <v>9.9</v>
      </c>
      <c r="R87" s="107">
        <v>10.8</v>
      </c>
      <c r="S87" s="106">
        <f t="shared" si="43"/>
        <v>84.133814758543181</v>
      </c>
      <c r="T87" s="106">
        <f t="shared" si="37"/>
        <v>3.9077480147953176</v>
      </c>
      <c r="U87" s="107">
        <v>9.9</v>
      </c>
      <c r="V87" s="107">
        <v>10.1</v>
      </c>
      <c r="W87" s="106">
        <f t="shared" si="44"/>
        <v>78.539816339744831</v>
      </c>
      <c r="X87" s="106">
        <f t="shared" si="38"/>
        <v>3.6479245861469964</v>
      </c>
      <c r="Y87" s="107">
        <v>10.1</v>
      </c>
      <c r="Z87" s="107">
        <v>10.7</v>
      </c>
      <c r="AA87" s="106">
        <f t="shared" si="45"/>
        <v>84.94866535306798</v>
      </c>
      <c r="AB87" s="106">
        <f t="shared" si="39"/>
        <v>3.9455952323765899</v>
      </c>
      <c r="AC87" s="107">
        <v>10.1</v>
      </c>
      <c r="AD87" s="107">
        <v>11.8</v>
      </c>
      <c r="AE87" s="106">
        <f t="shared" si="46"/>
        <v>94.17120328676252</v>
      </c>
      <c r="AF87" s="106">
        <f t="shared" si="40"/>
        <v>4.3739527769049014</v>
      </c>
      <c r="AG87" s="107">
        <v>10.58</v>
      </c>
      <c r="AH87" s="107">
        <v>10.050000000000001</v>
      </c>
      <c r="AI87" s="106">
        <f t="shared" si="47"/>
        <v>83.565755901911871</v>
      </c>
      <c r="AJ87" s="106">
        <f t="shared" si="41"/>
        <v>3.8813634882448613</v>
      </c>
      <c r="AK87" s="74"/>
      <c r="AL87" s="74"/>
      <c r="AM87" s="74"/>
      <c r="AN87" s="74"/>
      <c r="AO87" s="74"/>
    </row>
    <row r="88" spans="1:41" x14ac:dyDescent="0.15">
      <c r="A88" s="74" t="s">
        <v>149</v>
      </c>
      <c r="B88" s="74">
        <v>1</v>
      </c>
      <c r="C88">
        <v>18</v>
      </c>
      <c r="D88" s="118" t="d">
        <v>2009-05-26</v>
      </c>
      <c r="E88" s="103" t="s">
        <v>150</v>
      </c>
      <c r="F88" s="104" t="s">
        <v>154</v>
      </c>
      <c r="G88" s="97">
        <v>1</v>
      </c>
      <c r="H88" s="103">
        <v>5</v>
      </c>
      <c r="I88" s="103">
        <v>15</v>
      </c>
      <c r="J88" s="104">
        <v>2</v>
      </c>
      <c r="K88" s="104">
        <v>1</v>
      </c>
      <c r="L88" s="103">
        <v>3</v>
      </c>
      <c r="M88" s="105">
        <v>9.1999999999999993</v>
      </c>
      <c r="N88" s="105">
        <v>11.8</v>
      </c>
      <c r="O88" s="106">
        <f t="shared" si="36"/>
        <v>86.590147514568685</v>
      </c>
      <c r="P88" s="106">
        <f t="shared" si="42"/>
        <v>4.0218368562270639</v>
      </c>
      <c r="Q88" s="107">
        <v>8.4</v>
      </c>
      <c r="R88" s="107">
        <v>12.2</v>
      </c>
      <c r="S88" s="106">
        <f t="shared" si="43"/>
        <v>83.322891154835304</v>
      </c>
      <c r="T88" s="106">
        <f t="shared" si="37"/>
        <v>3.8700831934433486</v>
      </c>
      <c r="U88" s="107">
        <v>10</v>
      </c>
      <c r="V88" s="107">
        <v>13.6</v>
      </c>
      <c r="W88" s="106">
        <f t="shared" si="44"/>
        <v>109.35884027146072</v>
      </c>
      <c r="X88" s="106">
        <f t="shared" si="38"/>
        <v>5.0793701937510791</v>
      </c>
      <c r="Y88" s="107">
        <v>10.3</v>
      </c>
      <c r="Z88" s="107">
        <v>13.6</v>
      </c>
      <c r="AA88" s="106">
        <f t="shared" si="45"/>
        <v>112.1568212285641</v>
      </c>
      <c r="AB88" s="106">
        <f t="shared" si="39"/>
        <v>5.2093275071325644</v>
      </c>
      <c r="AC88" s="107">
        <v>10.3</v>
      </c>
      <c r="AD88" s="107">
        <v>13.9</v>
      </c>
      <c r="AE88" s="106">
        <f t="shared" si="46"/>
        <v>114.99014510302042</v>
      </c>
      <c r="AF88" s="106">
        <f t="shared" si="40"/>
        <v>5.3409263865778183</v>
      </c>
      <c r="AG88" s="107">
        <v>10.02</v>
      </c>
      <c r="AH88" s="107">
        <v>12.31</v>
      </c>
      <c r="AI88" s="106">
        <f t="shared" si="47"/>
        <v>97.905555569222457</v>
      </c>
      <c r="AJ88" s="106">
        <f t="shared" si="41"/>
        <v>4.5474015591835792</v>
      </c>
      <c r="AK88" s="74"/>
      <c r="AL88" s="74"/>
      <c r="AM88" s="74"/>
      <c r="AN88" s="74"/>
      <c r="AO88" s="74"/>
    </row>
    <row r="89" spans="1:41" x14ac:dyDescent="0.15">
      <c r="A89" s="74" t="s">
        <v>149</v>
      </c>
      <c r="B89" s="74">
        <v>1</v>
      </c>
      <c r="C89">
        <v>18</v>
      </c>
      <c r="D89" s="118" t="d">
        <v>2009-05-26</v>
      </c>
      <c r="E89" s="103" t="s">
        <v>150</v>
      </c>
      <c r="F89" s="104" t="s">
        <v>154</v>
      </c>
      <c r="G89" s="97">
        <v>1</v>
      </c>
      <c r="H89" s="103">
        <v>5</v>
      </c>
      <c r="I89" s="103">
        <v>15</v>
      </c>
      <c r="J89" s="104">
        <v>3</v>
      </c>
      <c r="K89" s="104">
        <v>1</v>
      </c>
      <c r="L89" s="103">
        <v>3</v>
      </c>
      <c r="M89" s="105">
        <v>22.9</v>
      </c>
      <c r="N89" s="105">
        <v>15.4</v>
      </c>
      <c r="O89" s="106">
        <f t="shared" si="36"/>
        <v>288.02317797652069</v>
      </c>
      <c r="P89" s="106">
        <f t="shared" si="42"/>
        <v>13.377760240432915</v>
      </c>
      <c r="Q89" s="107">
        <v>19.8</v>
      </c>
      <c r="R89" s="107">
        <v>16.399999999999999</v>
      </c>
      <c r="S89" s="106">
        <f t="shared" si="43"/>
        <v>257.30429231063806</v>
      </c>
      <c r="T89" s="106">
        <f t="shared" si="37"/>
        <v>11.950965736676174</v>
      </c>
      <c r="U89" s="107"/>
      <c r="V89" s="107"/>
      <c r="W89" s="98">
        <v>2152.9986326330149</v>
      </c>
      <c r="X89" s="106">
        <f t="shared" si="38"/>
        <v>99.999936490153971</v>
      </c>
      <c r="Y89" s="107"/>
      <c r="Z89" s="107"/>
      <c r="AA89" s="98">
        <v>2152.9986326330149</v>
      </c>
      <c r="AB89" s="106">
        <f t="shared" si="39"/>
        <v>99.999936490153971</v>
      </c>
      <c r="AC89" s="107"/>
      <c r="AD89" s="107"/>
      <c r="AE89" s="98">
        <v>2152.9986326330149</v>
      </c>
      <c r="AF89" s="106">
        <f t="shared" si="40"/>
        <v>99.999936490153971</v>
      </c>
      <c r="AG89" s="107"/>
      <c r="AH89" s="107"/>
      <c r="AI89" s="98">
        <v>2152.9986326330149</v>
      </c>
      <c r="AJ89" s="106">
        <f t="shared" si="41"/>
        <v>99.999936490153971</v>
      </c>
      <c r="AK89" s="74"/>
      <c r="AL89" s="74"/>
      <c r="AM89" s="74"/>
      <c r="AN89" s="74"/>
      <c r="AO89" s="74"/>
    </row>
    <row r="90" spans="1:41" x14ac:dyDescent="0.15">
      <c r="A90" s="74" t="s">
        <v>149</v>
      </c>
      <c r="B90" s="74">
        <v>1</v>
      </c>
      <c r="C90">
        <v>18</v>
      </c>
      <c r="D90" s="118" t="d">
        <v>2009-05-26</v>
      </c>
      <c r="E90" s="103" t="s">
        <v>150</v>
      </c>
      <c r="F90" s="104" t="s">
        <v>154</v>
      </c>
      <c r="G90" s="97">
        <v>1</v>
      </c>
      <c r="H90" s="103">
        <v>6</v>
      </c>
      <c r="I90" s="103">
        <v>2</v>
      </c>
      <c r="J90" s="104">
        <v>1</v>
      </c>
      <c r="K90" s="104">
        <v>1</v>
      </c>
      <c r="L90" s="103">
        <v>3</v>
      </c>
      <c r="M90" s="105">
        <v>3.1</v>
      </c>
      <c r="N90" s="105">
        <v>11.1</v>
      </c>
      <c r="O90" s="106">
        <f t="shared" si="36"/>
        <v>39.591921416865361</v>
      </c>
      <c r="P90" s="106">
        <f t="shared" si="42"/>
        <v>1.8389187838767005</v>
      </c>
      <c r="Q90" s="107">
        <v>8.1999999999999993</v>
      </c>
      <c r="R90" s="107">
        <v>5.6</v>
      </c>
      <c r="S90" s="106">
        <f t="shared" si="43"/>
        <v>37.392806559352508</v>
      </c>
      <c r="T90" s="106">
        <f t="shared" si="37"/>
        <v>1.7367768954645848</v>
      </c>
      <c r="U90" s="107">
        <v>10</v>
      </c>
      <c r="V90" s="107">
        <v>6.6</v>
      </c>
      <c r="W90" s="106">
        <f t="shared" ref="W90:W104" si="48">PI()*(AVERAGE(U90:V90)/2)*(AVERAGE(U90:V90)/2)</f>
        <v>54.106079476450219</v>
      </c>
      <c r="X90" s="106">
        <f t="shared" si="38"/>
        <v>2.5130552473966663</v>
      </c>
      <c r="Y90" s="107">
        <v>10</v>
      </c>
      <c r="Z90" s="107">
        <v>6.9</v>
      </c>
      <c r="AA90" s="106">
        <f t="shared" ref="AA90:AA104" si="49">PI()*(AVERAGE(Y90:Z90)/2)*(AVERAGE(Y90:Z90)/2)</f>
        <v>56.079392361986294</v>
      </c>
      <c r="AB90" s="106">
        <f t="shared" si="39"/>
        <v>2.6047093526236087</v>
      </c>
      <c r="AC90" s="107">
        <v>10</v>
      </c>
      <c r="AD90" s="107">
        <v>6.9</v>
      </c>
      <c r="AE90" s="106">
        <f t="shared" ref="AE90:AE104" si="50">PI()*(AVERAGE(AC90:AD90)/2)*(AVERAGE(AC90:AD90)/2)</f>
        <v>56.079392361986294</v>
      </c>
      <c r="AF90" s="106">
        <f t="shared" si="40"/>
        <v>2.6047093526236087</v>
      </c>
      <c r="AG90" s="107">
        <v>7.78</v>
      </c>
      <c r="AH90" s="107">
        <v>5.57</v>
      </c>
      <c r="AI90" s="106">
        <f t="shared" ref="AI90:AI104" si="51">PI()*(AVERAGE(AG90:AH90)/2)*(AVERAGE(AG90:AH90)/2)</f>
        <v>34.993906044025437</v>
      </c>
      <c r="AJ90" s="106">
        <f t="shared" si="41"/>
        <v>1.6253555988864576</v>
      </c>
      <c r="AK90" s="74"/>
      <c r="AL90" s="74"/>
      <c r="AM90" s="74"/>
      <c r="AN90" s="74"/>
      <c r="AO90" s="74"/>
    </row>
    <row r="91" spans="1:41" x14ac:dyDescent="0.15">
      <c r="A91" s="74" t="s">
        <v>149</v>
      </c>
      <c r="B91" s="74">
        <v>1</v>
      </c>
      <c r="C91">
        <v>18</v>
      </c>
      <c r="D91" s="118" t="d">
        <v>2009-05-26</v>
      </c>
      <c r="E91" s="103" t="s">
        <v>150</v>
      </c>
      <c r="F91" s="104" t="s">
        <v>154</v>
      </c>
      <c r="G91" s="97">
        <v>1</v>
      </c>
      <c r="H91" s="103">
        <v>6</v>
      </c>
      <c r="I91" s="103">
        <v>2</v>
      </c>
      <c r="J91" s="104">
        <v>2</v>
      </c>
      <c r="K91" s="104">
        <v>1</v>
      </c>
      <c r="L91" s="103">
        <v>3</v>
      </c>
      <c r="M91" s="105">
        <v>5.6</v>
      </c>
      <c r="N91" s="105">
        <v>4</v>
      </c>
      <c r="O91" s="106">
        <f t="shared" si="36"/>
        <v>18.095573684677209</v>
      </c>
      <c r="P91" s="106">
        <f t="shared" si="42"/>
        <v>0.84048182464826793</v>
      </c>
      <c r="Q91" s="107">
        <v>5</v>
      </c>
      <c r="R91" s="107">
        <v>4.5</v>
      </c>
      <c r="S91" s="106">
        <f t="shared" si="43"/>
        <v>17.720546061654925</v>
      </c>
      <c r="T91" s="106">
        <f t="shared" si="37"/>
        <v>0.82306298474941597</v>
      </c>
      <c r="U91" s="107">
        <v>6.7</v>
      </c>
      <c r="V91" s="107">
        <v>4.4000000000000004</v>
      </c>
      <c r="W91" s="106">
        <f t="shared" si="48"/>
        <v>24.192226928049909</v>
      </c>
      <c r="X91" s="106">
        <f t="shared" si="38"/>
        <v>1.1236519706479289</v>
      </c>
      <c r="Y91" s="107">
        <v>7.2</v>
      </c>
      <c r="Z91" s="107">
        <v>4.9000000000000004</v>
      </c>
      <c r="AA91" s="106">
        <f t="shared" si="49"/>
        <v>28.747536275755106</v>
      </c>
      <c r="AB91" s="106">
        <f t="shared" si="39"/>
        <v>1.3352315966444546</v>
      </c>
      <c r="AC91" s="107">
        <v>7.3</v>
      </c>
      <c r="AD91" s="107">
        <v>5</v>
      </c>
      <c r="AE91" s="106">
        <f t="shared" si="50"/>
        <v>29.705722035099992</v>
      </c>
      <c r="AF91" s="106">
        <f t="shared" si="40"/>
        <v>1.379736276595448</v>
      </c>
      <c r="AG91" s="107">
        <v>6.17</v>
      </c>
      <c r="AH91" s="107">
        <v>4.8899999999999997</v>
      </c>
      <c r="AI91" s="106">
        <f t="shared" si="51"/>
        <v>24.018182695041023</v>
      </c>
      <c r="AJ91" s="106">
        <f t="shared" si="41"/>
        <v>1.1155681697650266</v>
      </c>
      <c r="AK91" s="74"/>
      <c r="AL91" s="74"/>
      <c r="AM91" s="74"/>
      <c r="AN91" s="74"/>
      <c r="AO91" s="74"/>
    </row>
    <row r="92" spans="1:41" x14ac:dyDescent="0.15">
      <c r="A92" s="74" t="s">
        <v>149</v>
      </c>
      <c r="B92" s="74">
        <v>1</v>
      </c>
      <c r="C92">
        <v>18</v>
      </c>
      <c r="D92" s="118" t="d">
        <v>2009-05-26</v>
      </c>
      <c r="E92" s="103" t="s">
        <v>150</v>
      </c>
      <c r="F92" s="104" t="s">
        <v>154</v>
      </c>
      <c r="G92" s="97">
        <v>1</v>
      </c>
      <c r="H92" s="103">
        <v>6</v>
      </c>
      <c r="I92" s="103">
        <v>2</v>
      </c>
      <c r="J92" s="104">
        <v>3</v>
      </c>
      <c r="K92" s="104">
        <v>1</v>
      </c>
      <c r="L92" s="103">
        <v>3</v>
      </c>
      <c r="M92" s="105">
        <v>4</v>
      </c>
      <c r="N92" s="105">
        <v>4.5999999999999996</v>
      </c>
      <c r="O92" s="106">
        <f t="shared" si="36"/>
        <v>14.522012041218819</v>
      </c>
      <c r="P92" s="106">
        <f t="shared" si="42"/>
        <v>0.67450125597857957</v>
      </c>
      <c r="Q92" s="107">
        <v>4.9000000000000004</v>
      </c>
      <c r="R92" s="107">
        <v>5.0999999999999996</v>
      </c>
      <c r="S92" s="106">
        <f t="shared" si="43"/>
        <v>19.634954084936208</v>
      </c>
      <c r="T92" s="106">
        <f t="shared" si="37"/>
        <v>0.91198114653674911</v>
      </c>
      <c r="U92" s="107">
        <v>5.0999999999999996</v>
      </c>
      <c r="V92" s="107">
        <v>5.9</v>
      </c>
      <c r="W92" s="106">
        <f t="shared" si="48"/>
        <v>23.758294442772808</v>
      </c>
      <c r="X92" s="106">
        <f t="shared" si="38"/>
        <v>1.1034971873094661</v>
      </c>
      <c r="Y92" s="107">
        <v>5.0999999999999996</v>
      </c>
      <c r="Z92" s="107">
        <v>5.9</v>
      </c>
      <c r="AA92" s="106">
        <f t="shared" si="49"/>
        <v>23.758294442772808</v>
      </c>
      <c r="AB92" s="106">
        <f t="shared" si="39"/>
        <v>1.1034971873094661</v>
      </c>
      <c r="AC92" s="107">
        <v>5.0999999999999996</v>
      </c>
      <c r="AD92" s="107">
        <v>5.9</v>
      </c>
      <c r="AE92" s="106">
        <f t="shared" si="50"/>
        <v>23.758294442772808</v>
      </c>
      <c r="AF92" s="106">
        <f t="shared" si="40"/>
        <v>1.1034971873094661</v>
      </c>
      <c r="AG92" s="107">
        <v>4.07</v>
      </c>
      <c r="AH92" s="107">
        <v>5.38</v>
      </c>
      <c r="AI92" s="106">
        <f t="shared" si="51"/>
        <v>17.534504871700154</v>
      </c>
      <c r="AJ92" s="106">
        <f t="shared" si="41"/>
        <v>0.81442196338598027</v>
      </c>
      <c r="AK92" s="74"/>
      <c r="AL92" s="74"/>
      <c r="AM92" s="74"/>
      <c r="AN92" s="74"/>
      <c r="AO92" s="74"/>
    </row>
    <row r="93" spans="1:41" x14ac:dyDescent="0.15">
      <c r="A93" s="74" t="s">
        <v>149</v>
      </c>
      <c r="B93" s="74">
        <v>1</v>
      </c>
      <c r="C93">
        <v>18</v>
      </c>
      <c r="D93" s="118" t="d">
        <v>2009-05-26</v>
      </c>
      <c r="E93" s="103" t="s">
        <v>152</v>
      </c>
      <c r="F93" s="104" t="s">
        <v>154</v>
      </c>
      <c r="G93" s="97">
        <v>1</v>
      </c>
      <c r="H93" s="103">
        <v>1</v>
      </c>
      <c r="I93" s="103">
        <v>13</v>
      </c>
      <c r="J93" s="104">
        <v>1</v>
      </c>
      <c r="K93" s="104">
        <v>2</v>
      </c>
      <c r="L93" s="103">
        <v>3</v>
      </c>
      <c r="M93" s="105">
        <v>27.4</v>
      </c>
      <c r="N93" s="105">
        <v>15.1</v>
      </c>
      <c r="O93" s="106">
        <f t="shared" si="36"/>
        <v>354.65635815916022</v>
      </c>
      <c r="P93" s="106">
        <f t="shared" si="42"/>
        <v>16.472659459320031</v>
      </c>
      <c r="Q93" s="107">
        <v>26.6</v>
      </c>
      <c r="R93" s="107">
        <v>14.5</v>
      </c>
      <c r="S93" s="106">
        <f t="shared" si="43"/>
        <v>331.67560789815093</v>
      </c>
      <c r="T93" s="106">
        <f t="shared" si="37"/>
        <v>15.405276725413419</v>
      </c>
      <c r="U93" s="107">
        <v>26.4</v>
      </c>
      <c r="V93" s="107">
        <v>14.4</v>
      </c>
      <c r="W93" s="106">
        <f t="shared" si="48"/>
        <v>326.851299679482</v>
      </c>
      <c r="X93" s="106">
        <f t="shared" si="38"/>
        <v>15.181202957709337</v>
      </c>
      <c r="Y93" s="107">
        <v>27.8</v>
      </c>
      <c r="Z93" s="107">
        <v>16.7</v>
      </c>
      <c r="AA93" s="106">
        <f t="shared" si="49"/>
        <v>388.82117826694929</v>
      </c>
      <c r="AB93" s="106">
        <f t="shared" si="39"/>
        <v>18.059506654293976</v>
      </c>
      <c r="AC93" s="107">
        <v>27.8</v>
      </c>
      <c r="AD93" s="107">
        <v>17.100000000000001</v>
      </c>
      <c r="AE93" s="106">
        <f t="shared" si="50"/>
        <v>395.84263784772253</v>
      </c>
      <c r="AF93" s="106">
        <f t="shared" si="40"/>
        <v>18.38563111229552</v>
      </c>
      <c r="AG93" s="107">
        <v>27.4</v>
      </c>
      <c r="AH93" s="107">
        <v>14.25</v>
      </c>
      <c r="AI93" s="106">
        <f t="shared" si="51"/>
        <v>340.61196637605747</v>
      </c>
      <c r="AJ93" s="106">
        <f t="shared" si="41"/>
        <v>15.820342144730956</v>
      </c>
      <c r="AK93" s="74"/>
      <c r="AL93" s="74"/>
      <c r="AM93" s="74"/>
      <c r="AN93" s="74"/>
      <c r="AO93" s="74"/>
    </row>
    <row r="94" spans="1:41" x14ac:dyDescent="0.15">
      <c r="A94" s="74" t="s">
        <v>149</v>
      </c>
      <c r="B94" s="74">
        <v>1</v>
      </c>
      <c r="C94">
        <v>18</v>
      </c>
      <c r="D94" s="118" t="d">
        <v>2009-05-26</v>
      </c>
      <c r="E94" s="103" t="s">
        <v>152</v>
      </c>
      <c r="F94" s="104" t="s">
        <v>154</v>
      </c>
      <c r="G94" s="97">
        <v>1</v>
      </c>
      <c r="H94" s="103">
        <v>1</v>
      </c>
      <c r="I94" s="103">
        <v>13</v>
      </c>
      <c r="J94" s="104">
        <v>2</v>
      </c>
      <c r="K94" s="104">
        <v>2</v>
      </c>
      <c r="L94" s="103">
        <v>3</v>
      </c>
      <c r="M94" s="105">
        <v>11.1</v>
      </c>
      <c r="N94" s="105">
        <v>12.4</v>
      </c>
      <c r="O94" s="106">
        <f t="shared" si="36"/>
        <v>108.43403393406021</v>
      </c>
      <c r="P94" s="106">
        <f t="shared" si="42"/>
        <v>5.0364158817491971</v>
      </c>
      <c r="Q94" s="107">
        <v>11</v>
      </c>
      <c r="R94" s="107">
        <v>11.9</v>
      </c>
      <c r="S94" s="106">
        <f t="shared" si="43"/>
        <v>102.96766271681395</v>
      </c>
      <c r="T94" s="106">
        <f t="shared" si="37"/>
        <v>4.782520330553365</v>
      </c>
      <c r="U94" s="107">
        <v>12.8</v>
      </c>
      <c r="V94" s="107">
        <v>11.7</v>
      </c>
      <c r="W94" s="106">
        <f t="shared" si="48"/>
        <v>117.85881189482957</v>
      </c>
      <c r="X94" s="106">
        <f t="shared" si="38"/>
        <v>5.4741668320868362</v>
      </c>
      <c r="Y94" s="107">
        <v>12.8</v>
      </c>
      <c r="Z94" s="107">
        <v>11.8</v>
      </c>
      <c r="AA94" s="106">
        <f t="shared" si="49"/>
        <v>118.82288814039997</v>
      </c>
      <c r="AB94" s="106">
        <f t="shared" si="39"/>
        <v>5.5189451063817918</v>
      </c>
      <c r="AC94" s="107">
        <v>12.9</v>
      </c>
      <c r="AD94" s="107">
        <v>12.2</v>
      </c>
      <c r="AE94" s="106">
        <f t="shared" si="50"/>
        <v>123.70217423050661</v>
      </c>
      <c r="AF94" s="106">
        <f t="shared" si="40"/>
        <v>5.7455724212961732</v>
      </c>
      <c r="AG94" s="107">
        <v>11.75</v>
      </c>
      <c r="AH94" s="107">
        <v>12.58</v>
      </c>
      <c r="AI94" s="106">
        <f t="shared" si="51"/>
        <v>116.22889472128493</v>
      </c>
      <c r="AJ94" s="106">
        <f t="shared" si="41"/>
        <v>5.3984623651316728</v>
      </c>
      <c r="AK94" s="74"/>
      <c r="AL94" s="74"/>
      <c r="AM94" s="74"/>
      <c r="AN94" s="74"/>
      <c r="AO94" s="74"/>
    </row>
    <row r="95" spans="1:41" x14ac:dyDescent="0.15">
      <c r="A95" s="74" t="s">
        <v>149</v>
      </c>
      <c r="B95" s="74">
        <v>1</v>
      </c>
      <c r="C95">
        <v>18</v>
      </c>
      <c r="D95" s="118" t="d">
        <v>2009-05-26</v>
      </c>
      <c r="E95" s="103" t="s">
        <v>152</v>
      </c>
      <c r="F95" s="104" t="s">
        <v>154</v>
      </c>
      <c r="G95" s="97">
        <v>1</v>
      </c>
      <c r="H95" s="103">
        <v>1</v>
      </c>
      <c r="I95" s="103">
        <v>13</v>
      </c>
      <c r="J95" s="104">
        <v>3</v>
      </c>
      <c r="K95" s="104">
        <v>2</v>
      </c>
      <c r="L95" s="103">
        <v>3</v>
      </c>
      <c r="M95" s="105">
        <v>11</v>
      </c>
      <c r="N95" s="105">
        <v>7.7</v>
      </c>
      <c r="O95" s="106">
        <f t="shared" si="36"/>
        <v>68.661470939613423</v>
      </c>
      <c r="P95" s="106">
        <f t="shared" si="42"/>
        <v>3.1891068713243578</v>
      </c>
      <c r="Q95" s="107">
        <v>11.7</v>
      </c>
      <c r="R95" s="107">
        <v>7.2</v>
      </c>
      <c r="S95" s="106">
        <f t="shared" si="43"/>
        <v>70.138019486800616</v>
      </c>
      <c r="T95" s="106">
        <f t="shared" si="37"/>
        <v>3.2576878535439211</v>
      </c>
      <c r="U95" s="107">
        <v>12.2</v>
      </c>
      <c r="V95" s="107">
        <v>6.3</v>
      </c>
      <c r="W95" s="106">
        <f t="shared" si="48"/>
        <v>67.200630355694173</v>
      </c>
      <c r="X95" s="106">
        <f t="shared" si="38"/>
        <v>3.121255474022024</v>
      </c>
      <c r="Y95" s="107">
        <v>13.3</v>
      </c>
      <c r="Z95" s="107">
        <v>7.9</v>
      </c>
      <c r="AA95" s="106">
        <f t="shared" si="49"/>
        <v>88.247337639337303</v>
      </c>
      <c r="AB95" s="106">
        <f t="shared" si="39"/>
        <v>4.0988080649947651</v>
      </c>
      <c r="AC95" s="107">
        <v>13.7</v>
      </c>
      <c r="AD95" s="107">
        <v>8.5</v>
      </c>
      <c r="AE95" s="106">
        <f t="shared" si="50"/>
        <v>96.768907712199592</v>
      </c>
      <c r="AF95" s="106">
        <f t="shared" si="40"/>
        <v>4.4946078825917137</v>
      </c>
      <c r="AG95" s="107">
        <v>13.4</v>
      </c>
      <c r="AH95" s="107">
        <v>7.98</v>
      </c>
      <c r="AI95" s="106">
        <f t="shared" si="51"/>
        <v>89.752239060223161</v>
      </c>
      <c r="AJ95" s="106">
        <f t="shared" si="41"/>
        <v>4.1687059479899284</v>
      </c>
      <c r="AK95" s="74"/>
      <c r="AL95" s="74"/>
      <c r="AM95" s="74"/>
      <c r="AN95" s="74"/>
      <c r="AO95" s="74"/>
    </row>
    <row r="96" spans="1:41" x14ac:dyDescent="0.15">
      <c r="A96" s="74" t="s">
        <v>149</v>
      </c>
      <c r="B96" s="74">
        <v>1</v>
      </c>
      <c r="C96">
        <v>18</v>
      </c>
      <c r="D96" s="118" t="d">
        <v>2009-05-26</v>
      </c>
      <c r="E96" s="103" t="s">
        <v>152</v>
      </c>
      <c r="F96" s="104" t="s">
        <v>154</v>
      </c>
      <c r="G96" s="97">
        <v>1</v>
      </c>
      <c r="H96" s="103">
        <v>2</v>
      </c>
      <c r="I96" s="103">
        <v>5</v>
      </c>
      <c r="J96" s="104">
        <v>1</v>
      </c>
      <c r="K96" s="104">
        <v>2</v>
      </c>
      <c r="L96" s="103">
        <v>3</v>
      </c>
      <c r="M96" s="105">
        <v>10.9</v>
      </c>
      <c r="N96" s="105">
        <v>9.1</v>
      </c>
      <c r="O96" s="106">
        <f t="shared" si="36"/>
        <v>78.539816339744831</v>
      </c>
      <c r="P96" s="106">
        <f t="shared" si="42"/>
        <v>3.6479245861469964</v>
      </c>
      <c r="Q96" s="107">
        <v>10.6</v>
      </c>
      <c r="R96" s="107">
        <v>9.4</v>
      </c>
      <c r="S96" s="106">
        <f t="shared" si="43"/>
        <v>78.539816339744831</v>
      </c>
      <c r="T96" s="106">
        <f t="shared" si="37"/>
        <v>3.6479245861469964</v>
      </c>
      <c r="U96" s="107">
        <v>11.6</v>
      </c>
      <c r="V96" s="107">
        <v>10</v>
      </c>
      <c r="W96" s="106">
        <f t="shared" si="48"/>
        <v>91.608841778678368</v>
      </c>
      <c r="X96" s="106">
        <f t="shared" si="38"/>
        <v>4.2549392372818566</v>
      </c>
      <c r="Y96" s="107">
        <v>11.6</v>
      </c>
      <c r="Z96" s="107">
        <v>10.9</v>
      </c>
      <c r="AA96" s="106">
        <f t="shared" si="49"/>
        <v>99.401955054989557</v>
      </c>
      <c r="AB96" s="106">
        <f t="shared" si="39"/>
        <v>4.616904554342292</v>
      </c>
      <c r="AC96" s="107">
        <v>11.6</v>
      </c>
      <c r="AD96" s="107">
        <v>10.9</v>
      </c>
      <c r="AE96" s="106">
        <f t="shared" si="50"/>
        <v>99.401955054989557</v>
      </c>
      <c r="AF96" s="106">
        <f t="shared" si="40"/>
        <v>4.616904554342292</v>
      </c>
      <c r="AG96" s="107">
        <v>12.14</v>
      </c>
      <c r="AH96" s="107">
        <v>9.98</v>
      </c>
      <c r="AI96" s="106">
        <f t="shared" si="51"/>
        <v>96.072730780164108</v>
      </c>
      <c r="AJ96" s="106">
        <f t="shared" si="41"/>
        <v>4.4622726790601073</v>
      </c>
      <c r="AK96" s="74"/>
      <c r="AL96" s="74"/>
      <c r="AM96" s="74"/>
      <c r="AN96" s="74"/>
      <c r="AO96" s="74"/>
    </row>
    <row r="97" spans="1:41" x14ac:dyDescent="0.15">
      <c r="A97" s="74" t="s">
        <v>149</v>
      </c>
      <c r="B97" s="74">
        <v>1</v>
      </c>
      <c r="C97">
        <v>18</v>
      </c>
      <c r="D97" s="118" t="d">
        <v>2009-05-26</v>
      </c>
      <c r="E97" s="103" t="s">
        <v>152</v>
      </c>
      <c r="F97" s="104" t="s">
        <v>154</v>
      </c>
      <c r="G97" s="97">
        <v>1</v>
      </c>
      <c r="H97" s="103">
        <v>2</v>
      </c>
      <c r="I97" s="103">
        <v>5</v>
      </c>
      <c r="J97" s="104">
        <v>2</v>
      </c>
      <c r="K97" s="104">
        <v>2</v>
      </c>
      <c r="L97" s="103">
        <v>3</v>
      </c>
      <c r="M97" s="105">
        <v>11.1</v>
      </c>
      <c r="N97" s="105">
        <v>8.3000000000000007</v>
      </c>
      <c r="O97" s="106">
        <f t="shared" si="36"/>
        <v>73.8981131940659</v>
      </c>
      <c r="P97" s="106">
        <f t="shared" si="42"/>
        <v>3.4323322431057082</v>
      </c>
      <c r="Q97" s="107">
        <v>11.9</v>
      </c>
      <c r="R97" s="107">
        <v>8.3000000000000007</v>
      </c>
      <c r="S97" s="106">
        <f t="shared" si="43"/>
        <v>80.118466648173722</v>
      </c>
      <c r="T97" s="106">
        <f t="shared" si="37"/>
        <v>3.7212478703285519</v>
      </c>
      <c r="U97" s="107">
        <v>12.6</v>
      </c>
      <c r="V97" s="107">
        <v>9.1</v>
      </c>
      <c r="W97" s="106">
        <f t="shared" si="48"/>
        <v>92.459035290556102</v>
      </c>
      <c r="X97" s="106">
        <f t="shared" si="38"/>
        <v>4.2944280209268975</v>
      </c>
      <c r="Y97" s="107">
        <v>12.6</v>
      </c>
      <c r="Z97" s="107">
        <v>9.1999999999999993</v>
      </c>
      <c r="AA97" s="106">
        <f t="shared" si="49"/>
        <v>93.3131557932508</v>
      </c>
      <c r="AB97" s="106">
        <f t="shared" si="39"/>
        <v>4.3340992008012442</v>
      </c>
      <c r="AC97" s="107">
        <v>12.7</v>
      </c>
      <c r="AD97" s="107">
        <v>9.8000000000000007</v>
      </c>
      <c r="AE97" s="106">
        <f t="shared" si="50"/>
        <v>99.401955054989557</v>
      </c>
      <c r="AF97" s="106">
        <f t="shared" si="40"/>
        <v>4.616904554342292</v>
      </c>
      <c r="AG97" s="107">
        <v>13.69</v>
      </c>
      <c r="AH97" s="107">
        <v>8.5399999999999991</v>
      </c>
      <c r="AI97" s="106">
        <f t="shared" si="51"/>
        <v>97.030622015197679</v>
      </c>
      <c r="AJ97" s="106">
        <f t="shared" si="41"/>
        <v>4.5067636792939005</v>
      </c>
      <c r="AK97" s="74"/>
      <c r="AL97" s="74"/>
      <c r="AM97" s="74"/>
      <c r="AN97" s="74"/>
      <c r="AO97" s="74"/>
    </row>
    <row r="98" spans="1:41" x14ac:dyDescent="0.15">
      <c r="A98" s="74" t="s">
        <v>149</v>
      </c>
      <c r="B98" s="74">
        <v>1</v>
      </c>
      <c r="C98">
        <v>18</v>
      </c>
      <c r="D98" s="118" t="d">
        <v>2009-05-26</v>
      </c>
      <c r="E98" s="103" t="s">
        <v>152</v>
      </c>
      <c r="F98" s="104" t="s">
        <v>154</v>
      </c>
      <c r="G98" s="97">
        <v>1</v>
      </c>
      <c r="H98" s="103">
        <v>2</v>
      </c>
      <c r="I98" s="103">
        <v>5</v>
      </c>
      <c r="J98" s="104">
        <v>3</v>
      </c>
      <c r="K98" s="104">
        <v>2</v>
      </c>
      <c r="L98" s="103">
        <v>3</v>
      </c>
      <c r="M98" s="105">
        <v>15.3</v>
      </c>
      <c r="N98" s="105">
        <v>10</v>
      </c>
      <c r="O98" s="106">
        <f t="shared" si="36"/>
        <v>125.68137760226819</v>
      </c>
      <c r="P98" s="106">
        <f t="shared" si="42"/>
        <v>5.8375001208670776</v>
      </c>
      <c r="Q98" s="107">
        <v>15.8</v>
      </c>
      <c r="R98" s="107">
        <v>9.6</v>
      </c>
      <c r="S98" s="106">
        <f t="shared" si="43"/>
        <v>126.67686977437442</v>
      </c>
      <c r="T98" s="106">
        <f t="shared" si="37"/>
        <v>5.8837375649964896</v>
      </c>
      <c r="U98" s="107">
        <v>16.8</v>
      </c>
      <c r="V98" s="107">
        <v>10.1</v>
      </c>
      <c r="W98" s="106">
        <f t="shared" si="48"/>
        <v>142.08049125400686</v>
      </c>
      <c r="X98" s="106">
        <f t="shared" si="38"/>
        <v>6.5991867744545685</v>
      </c>
      <c r="Y98" s="107">
        <v>16.8</v>
      </c>
      <c r="Z98" s="107">
        <v>11.2</v>
      </c>
      <c r="AA98" s="106">
        <f t="shared" si="49"/>
        <v>153.93804002589985</v>
      </c>
      <c r="AB98" s="106">
        <f t="shared" si="39"/>
        <v>7.1499321888481129</v>
      </c>
      <c r="AC98" s="107">
        <v>16.8</v>
      </c>
      <c r="AD98" s="107">
        <v>11.3</v>
      </c>
      <c r="AE98" s="106">
        <f t="shared" si="50"/>
        <v>155.03956095006478</v>
      </c>
      <c r="AF98" s="106">
        <f t="shared" si="40"/>
        <v>7.2010943311688242</v>
      </c>
      <c r="AG98" s="107">
        <v>14.76</v>
      </c>
      <c r="AH98" s="107">
        <v>10.69</v>
      </c>
      <c r="AI98" s="106">
        <f t="shared" si="51"/>
        <v>127.17608848198394</v>
      </c>
      <c r="AJ98" s="106">
        <f t="shared" si="41"/>
        <v>5.9069246856471871</v>
      </c>
      <c r="AK98" s="74"/>
      <c r="AL98" s="74"/>
      <c r="AM98" s="74"/>
      <c r="AN98" s="74"/>
      <c r="AO98" s="74"/>
    </row>
    <row r="99" spans="1:41" x14ac:dyDescent="0.15">
      <c r="A99" s="74" t="s">
        <v>149</v>
      </c>
      <c r="B99" s="74">
        <v>1</v>
      </c>
      <c r="C99">
        <v>18</v>
      </c>
      <c r="D99" s="118" t="d">
        <v>2009-05-26</v>
      </c>
      <c r="E99" s="103" t="s">
        <v>152</v>
      </c>
      <c r="F99" s="104" t="s">
        <v>154</v>
      </c>
      <c r="G99" s="97">
        <v>1</v>
      </c>
      <c r="H99" s="103">
        <v>3</v>
      </c>
      <c r="I99" s="103">
        <v>5</v>
      </c>
      <c r="J99" s="104">
        <v>1</v>
      </c>
      <c r="K99" s="104">
        <v>2</v>
      </c>
      <c r="L99" s="103">
        <v>3</v>
      </c>
      <c r="M99" s="105">
        <v>11.5</v>
      </c>
      <c r="N99" s="105">
        <v>10.199999999999999</v>
      </c>
      <c r="O99" s="106">
        <f t="shared" si="36"/>
        <v>92.459035290556102</v>
      </c>
      <c r="P99" s="106">
        <f t="shared" si="42"/>
        <v>4.2944280209268975</v>
      </c>
      <c r="Q99" s="107">
        <v>11.3</v>
      </c>
      <c r="R99" s="107">
        <v>10.5</v>
      </c>
      <c r="S99" s="106">
        <f t="shared" si="43"/>
        <v>93.313155793250843</v>
      </c>
      <c r="T99" s="106">
        <f t="shared" si="37"/>
        <v>4.3340992008012469</v>
      </c>
      <c r="U99" s="107">
        <v>11.4</v>
      </c>
      <c r="V99" s="107">
        <v>9.1</v>
      </c>
      <c r="W99" s="106">
        <f t="shared" si="48"/>
        <v>82.515894541944405</v>
      </c>
      <c r="X99" s="106">
        <f t="shared" si="38"/>
        <v>3.8326007683206873</v>
      </c>
      <c r="Y99" s="107">
        <v>12.1</v>
      </c>
      <c r="Z99" s="107">
        <v>11.1</v>
      </c>
      <c r="AA99" s="106">
        <f t="shared" si="49"/>
        <v>105.68317686676063</v>
      </c>
      <c r="AB99" s="106">
        <f t="shared" si="39"/>
        <v>4.9086473231193981</v>
      </c>
      <c r="AC99" s="107">
        <v>12.1</v>
      </c>
      <c r="AD99" s="107">
        <v>11.5</v>
      </c>
      <c r="AE99" s="106">
        <f t="shared" si="50"/>
        <v>109.35884027146072</v>
      </c>
      <c r="AF99" s="106">
        <f t="shared" si="40"/>
        <v>5.0793701937510791</v>
      </c>
      <c r="AG99" s="107">
        <v>11.38</v>
      </c>
      <c r="AH99" s="107">
        <v>9.98</v>
      </c>
      <c r="AI99" s="106">
        <f t="shared" si="51"/>
        <v>89.584399472705101</v>
      </c>
      <c r="AJ99" s="106">
        <f t="shared" si="41"/>
        <v>4.1609103331493316</v>
      </c>
      <c r="AK99" s="74"/>
      <c r="AL99" s="74"/>
      <c r="AM99" s="74"/>
      <c r="AN99" s="74"/>
      <c r="AO99" s="74"/>
    </row>
    <row r="100" spans="1:41" x14ac:dyDescent="0.15">
      <c r="A100" s="74" t="s">
        <v>149</v>
      </c>
      <c r="B100" s="74">
        <v>1</v>
      </c>
      <c r="C100">
        <v>18</v>
      </c>
      <c r="D100" s="118" t="d">
        <v>2009-05-26</v>
      </c>
      <c r="E100" s="103" t="s">
        <v>152</v>
      </c>
      <c r="F100" s="104" t="s">
        <v>154</v>
      </c>
      <c r="G100" s="97">
        <v>1</v>
      </c>
      <c r="H100" s="103">
        <v>3</v>
      </c>
      <c r="I100" s="103">
        <v>5</v>
      </c>
      <c r="J100" s="104">
        <v>2</v>
      </c>
      <c r="K100" s="104">
        <v>2</v>
      </c>
      <c r="L100" s="103">
        <v>3</v>
      </c>
      <c r="M100" s="105">
        <v>10.4</v>
      </c>
      <c r="N100" s="105">
        <v>12.6</v>
      </c>
      <c r="O100" s="106">
        <f t="shared" si="36"/>
        <v>103.86890710931253</v>
      </c>
      <c r="P100" s="106">
        <f t="shared" si="42"/>
        <v>4.8243802651794025</v>
      </c>
      <c r="Q100" s="107">
        <v>9.6999999999999993</v>
      </c>
      <c r="R100" s="107">
        <v>12.8</v>
      </c>
      <c r="S100" s="106">
        <f t="shared" si="43"/>
        <v>99.401955054989557</v>
      </c>
      <c r="T100" s="106">
        <f t="shared" si="37"/>
        <v>4.616904554342292</v>
      </c>
      <c r="U100" s="107">
        <v>10.3</v>
      </c>
      <c r="V100" s="107">
        <v>11.7</v>
      </c>
      <c r="W100" s="106">
        <f t="shared" si="48"/>
        <v>95.033177771091232</v>
      </c>
      <c r="X100" s="106">
        <f t="shared" si="38"/>
        <v>4.4139887492378644</v>
      </c>
      <c r="Y100" s="107">
        <v>11.3</v>
      </c>
      <c r="Z100" s="107">
        <v>13.6</v>
      </c>
      <c r="AA100" s="106">
        <f t="shared" si="49"/>
        <v>121.73867882201297</v>
      </c>
      <c r="AB100" s="106">
        <f t="shared" si="39"/>
        <v>5.6543743066424978</v>
      </c>
      <c r="AC100" s="107">
        <v>11.3</v>
      </c>
      <c r="AD100" s="107">
        <v>13.6</v>
      </c>
      <c r="AE100" s="106">
        <f t="shared" si="50"/>
        <v>121.73867882201297</v>
      </c>
      <c r="AF100" s="106">
        <f t="shared" si="40"/>
        <v>5.6543743066424978</v>
      </c>
      <c r="AG100" s="107">
        <v>11.52</v>
      </c>
      <c r="AH100" s="107">
        <v>14.51</v>
      </c>
      <c r="AI100" s="106">
        <f t="shared" si="51"/>
        <v>133.03877161248053</v>
      </c>
      <c r="AJ100" s="106">
        <f t="shared" si="41"/>
        <v>6.1792276643047161</v>
      </c>
      <c r="AK100" s="74"/>
      <c r="AL100" s="74"/>
      <c r="AM100" s="74"/>
      <c r="AN100" s="74"/>
      <c r="AO100" s="74"/>
    </row>
    <row r="101" spans="1:41" x14ac:dyDescent="0.15">
      <c r="A101" s="74" t="s">
        <v>149</v>
      </c>
      <c r="B101" s="74">
        <v>1</v>
      </c>
      <c r="C101">
        <v>18</v>
      </c>
      <c r="D101" s="118" t="d">
        <v>2009-05-26</v>
      </c>
      <c r="E101" s="103" t="s">
        <v>152</v>
      </c>
      <c r="F101" s="104" t="s">
        <v>154</v>
      </c>
      <c r="G101" s="97">
        <v>1</v>
      </c>
      <c r="H101" s="103">
        <v>3</v>
      </c>
      <c r="I101" s="103">
        <v>5</v>
      </c>
      <c r="J101" s="104">
        <v>3</v>
      </c>
      <c r="K101" s="104">
        <v>2</v>
      </c>
      <c r="L101" s="103">
        <v>3</v>
      </c>
      <c r="M101" s="105">
        <v>19.600000000000001</v>
      </c>
      <c r="N101" s="105">
        <v>10.5</v>
      </c>
      <c r="O101" s="106">
        <f t="shared" si="36"/>
        <v>177.89464750493056</v>
      </c>
      <c r="P101" s="106">
        <f t="shared" si="42"/>
        <v>8.2626403857376012</v>
      </c>
      <c r="Q101" s="107">
        <v>10</v>
      </c>
      <c r="R101" s="107">
        <v>10.199999999999999</v>
      </c>
      <c r="S101" s="106">
        <f t="shared" si="43"/>
        <v>80.118466648173694</v>
      </c>
      <c r="T101" s="106">
        <f t="shared" si="37"/>
        <v>3.7212478703285505</v>
      </c>
      <c r="U101" s="107">
        <v>11.6</v>
      </c>
      <c r="V101" s="107">
        <v>10.4</v>
      </c>
      <c r="W101" s="106">
        <f t="shared" si="48"/>
        <v>95.033177771091232</v>
      </c>
      <c r="X101" s="106">
        <f t="shared" si="38"/>
        <v>4.4139887492378644</v>
      </c>
      <c r="Y101" s="107">
        <v>12.3</v>
      </c>
      <c r="Z101" s="107">
        <v>11.5</v>
      </c>
      <c r="AA101" s="106">
        <f t="shared" si="49"/>
        <v>111.22023391871265</v>
      </c>
      <c r="AB101" s="106">
        <f t="shared" si="39"/>
        <v>5.165826006442761</v>
      </c>
      <c r="AC101" s="107">
        <v>12.7</v>
      </c>
      <c r="AD101" s="107">
        <v>11.5</v>
      </c>
      <c r="AE101" s="106">
        <f t="shared" si="50"/>
        <v>114.99014510302041</v>
      </c>
      <c r="AF101" s="106">
        <f t="shared" si="40"/>
        <v>5.3409263865778174</v>
      </c>
      <c r="AG101" s="107">
        <v>12.75</v>
      </c>
      <c r="AH101" s="107">
        <v>11.25</v>
      </c>
      <c r="AI101" s="106">
        <f t="shared" si="51"/>
        <v>113.09733552923255</v>
      </c>
      <c r="AJ101" s="106">
        <f t="shared" si="41"/>
        <v>5.2530114040516747</v>
      </c>
      <c r="AK101" s="74"/>
      <c r="AL101" s="74"/>
      <c r="AM101" s="74"/>
      <c r="AN101" s="74"/>
      <c r="AO101" s="74"/>
    </row>
    <row r="102" spans="1:41" x14ac:dyDescent="0.15">
      <c r="A102" s="74" t="s">
        <v>149</v>
      </c>
      <c r="B102" s="74">
        <v>1</v>
      </c>
      <c r="C102">
        <v>18</v>
      </c>
      <c r="D102" s="118" t="d">
        <v>2009-05-26</v>
      </c>
      <c r="E102" s="103" t="s">
        <v>152</v>
      </c>
      <c r="F102" s="104" t="s">
        <v>154</v>
      </c>
      <c r="G102" s="97">
        <v>1</v>
      </c>
      <c r="H102" s="103">
        <v>4</v>
      </c>
      <c r="I102" s="103">
        <v>2</v>
      </c>
      <c r="J102" s="104">
        <v>1</v>
      </c>
      <c r="K102" s="104">
        <v>2</v>
      </c>
      <c r="L102" s="103">
        <v>3</v>
      </c>
      <c r="M102" s="105">
        <v>22.9</v>
      </c>
      <c r="N102" s="105">
        <v>19.399999999999999</v>
      </c>
      <c r="O102" s="106">
        <f t="shared" si="36"/>
        <v>351.32626994635501</v>
      </c>
      <c r="P102" s="106">
        <f t="shared" si="42"/>
        <v>16.317987456867396</v>
      </c>
      <c r="Q102" s="107">
        <v>22</v>
      </c>
      <c r="R102" s="107">
        <v>18.100000000000001</v>
      </c>
      <c r="S102" s="106">
        <f t="shared" si="43"/>
        <v>315.73202518118273</v>
      </c>
      <c r="T102" s="106">
        <f t="shared" si="37"/>
        <v>14.664748034425578</v>
      </c>
      <c r="U102" s="107">
        <v>22.1</v>
      </c>
      <c r="V102" s="107">
        <v>15.1</v>
      </c>
      <c r="W102" s="106">
        <f t="shared" si="48"/>
        <v>271.71634860898126</v>
      </c>
      <c r="X102" s="106">
        <f t="shared" si="38"/>
        <v>12.620359898234151</v>
      </c>
      <c r="Y102" s="107">
        <v>23.6</v>
      </c>
      <c r="Z102" s="107">
        <v>18.899999999999999</v>
      </c>
      <c r="AA102" s="106">
        <f t="shared" si="49"/>
        <v>354.65635815916022</v>
      </c>
      <c r="AB102" s="106">
        <f t="shared" si="39"/>
        <v>16.472659459320031</v>
      </c>
      <c r="AC102" s="107">
        <v>23.6</v>
      </c>
      <c r="AD102" s="107">
        <v>18.899999999999999</v>
      </c>
      <c r="AE102" s="106">
        <f t="shared" si="50"/>
        <v>354.65635815916022</v>
      </c>
      <c r="AF102" s="106">
        <f t="shared" si="40"/>
        <v>16.472659459320031</v>
      </c>
      <c r="AG102" s="107">
        <v>25.07</v>
      </c>
      <c r="AH102" s="107">
        <v>17.53</v>
      </c>
      <c r="AI102" s="106">
        <f t="shared" si="51"/>
        <v>356.32729275178838</v>
      </c>
      <c r="AJ102" s="106">
        <f t="shared" si="41"/>
        <v>16.550269054890311</v>
      </c>
      <c r="AK102" s="74"/>
      <c r="AL102" s="74"/>
      <c r="AM102" s="74"/>
      <c r="AN102" s="74"/>
      <c r="AO102" s="74"/>
    </row>
    <row r="103" spans="1:41" x14ac:dyDescent="0.15">
      <c r="A103" s="74" t="s">
        <v>149</v>
      </c>
      <c r="B103" s="74">
        <v>1</v>
      </c>
      <c r="C103">
        <v>18</v>
      </c>
      <c r="D103" s="118" t="d">
        <v>2009-05-26</v>
      </c>
      <c r="E103" s="103" t="s">
        <v>152</v>
      </c>
      <c r="F103" s="104" t="s">
        <v>154</v>
      </c>
      <c r="G103" s="97">
        <v>1</v>
      </c>
      <c r="H103" s="103">
        <v>4</v>
      </c>
      <c r="I103" s="103">
        <v>2</v>
      </c>
      <c r="J103" s="104">
        <v>2</v>
      </c>
      <c r="K103" s="104">
        <v>2</v>
      </c>
      <c r="L103" s="103">
        <v>3</v>
      </c>
      <c r="M103" s="105">
        <v>11.2</v>
      </c>
      <c r="N103" s="105">
        <v>14.5</v>
      </c>
      <c r="O103" s="106">
        <f t="shared" si="36"/>
        <v>129.68690823559515</v>
      </c>
      <c r="P103" s="106">
        <f t="shared" si="42"/>
        <v>6.0235442747605745</v>
      </c>
      <c r="Q103" s="107">
        <v>11.6</v>
      </c>
      <c r="R103" s="107">
        <v>12.7</v>
      </c>
      <c r="S103" s="106">
        <f t="shared" si="43"/>
        <v>115.94244037613979</v>
      </c>
      <c r="T103" s="106">
        <f t="shared" si="37"/>
        <v>5.3851574721848481</v>
      </c>
      <c r="U103" s="107">
        <v>11.9</v>
      </c>
      <c r="V103" s="107">
        <v>13.2</v>
      </c>
      <c r="W103" s="106">
        <f t="shared" si="48"/>
        <v>123.70217423050661</v>
      </c>
      <c r="X103" s="106">
        <f t="shared" si="38"/>
        <v>5.7455724212961732</v>
      </c>
      <c r="Y103" s="107">
        <v>12.7</v>
      </c>
      <c r="Z103" s="107">
        <v>13.7</v>
      </c>
      <c r="AA103" s="106">
        <f t="shared" si="49"/>
        <v>136.84777599037139</v>
      </c>
      <c r="AB103" s="106">
        <f t="shared" si="39"/>
        <v>6.3561437989025267</v>
      </c>
      <c r="AC103" s="107">
        <v>12.7</v>
      </c>
      <c r="AD103" s="107">
        <v>13.7</v>
      </c>
      <c r="AE103" s="106">
        <f t="shared" si="50"/>
        <v>136.84777599037139</v>
      </c>
      <c r="AF103" s="106">
        <f t="shared" si="40"/>
        <v>6.3561437989025267</v>
      </c>
      <c r="AG103" s="107">
        <v>12.75</v>
      </c>
      <c r="AH103" s="107">
        <v>15.54</v>
      </c>
      <c r="AI103" s="106">
        <f t="shared" si="51"/>
        <v>157.14326956567893</v>
      </c>
      <c r="AJ103" s="106">
        <f t="shared" si="41"/>
        <v>7.298804903189918</v>
      </c>
      <c r="AK103" s="74"/>
      <c r="AL103" s="74"/>
      <c r="AM103" s="74"/>
      <c r="AN103" s="74"/>
      <c r="AO103" s="74"/>
    </row>
    <row r="104" spans="1:41" x14ac:dyDescent="0.15">
      <c r="A104" s="74" t="s">
        <v>149</v>
      </c>
      <c r="B104" s="74">
        <v>1</v>
      </c>
      <c r="C104">
        <v>18</v>
      </c>
      <c r="D104" s="118" t="d">
        <v>2009-05-26</v>
      </c>
      <c r="E104" s="103" t="s">
        <v>152</v>
      </c>
      <c r="F104" s="104" t="s">
        <v>154</v>
      </c>
      <c r="G104" s="97">
        <v>1</v>
      </c>
      <c r="H104" s="103">
        <v>4</v>
      </c>
      <c r="I104" s="103">
        <v>2</v>
      </c>
      <c r="J104" s="104">
        <v>3</v>
      </c>
      <c r="K104" s="104">
        <v>2</v>
      </c>
      <c r="L104" s="103">
        <v>3</v>
      </c>
      <c r="M104" s="105">
        <v>12.4</v>
      </c>
      <c r="N104" s="105">
        <v>9.4</v>
      </c>
      <c r="O104" s="106">
        <f t="shared" si="36"/>
        <v>93.313155793250843</v>
      </c>
      <c r="P104" s="106">
        <f t="shared" si="42"/>
        <v>4.3340992008012469</v>
      </c>
      <c r="Q104" s="107">
        <v>12.5</v>
      </c>
      <c r="R104" s="107">
        <v>8.6999999999999993</v>
      </c>
      <c r="S104" s="106">
        <f t="shared" si="43"/>
        <v>88.247337639337275</v>
      </c>
      <c r="T104" s="106">
        <f t="shared" si="37"/>
        <v>4.0988080649947642</v>
      </c>
      <c r="U104" s="107">
        <v>12.8</v>
      </c>
      <c r="V104" s="107">
        <v>9.5</v>
      </c>
      <c r="W104" s="106">
        <f t="shared" si="48"/>
        <v>97.642663168979269</v>
      </c>
      <c r="X104" s="106">
        <f t="shared" si="38"/>
        <v>4.5351910436125999</v>
      </c>
      <c r="Y104" s="107">
        <v>12.8</v>
      </c>
      <c r="Z104" s="107">
        <v>10.1</v>
      </c>
      <c r="AA104" s="106">
        <f t="shared" si="49"/>
        <v>102.96766271681395</v>
      </c>
      <c r="AB104" s="106">
        <f t="shared" si="39"/>
        <v>4.782520330553365</v>
      </c>
      <c r="AC104" s="107">
        <v>12.8</v>
      </c>
      <c r="AD104" s="107">
        <v>10.1</v>
      </c>
      <c r="AE104" s="106">
        <f t="shared" si="50"/>
        <v>102.96766271681395</v>
      </c>
      <c r="AF104" s="106">
        <f t="shared" si="40"/>
        <v>4.782520330553365</v>
      </c>
      <c r="AG104" s="107">
        <v>14.04</v>
      </c>
      <c r="AH104" s="107">
        <v>9.44</v>
      </c>
      <c r="AI104" s="106">
        <f t="shared" si="51"/>
        <v>108.24954390547811</v>
      </c>
      <c r="AJ104" s="106">
        <f t="shared" si="41"/>
        <v>5.0278469068963352</v>
      </c>
      <c r="AK104" s="74"/>
      <c r="AL104" s="74"/>
      <c r="AM104" s="74"/>
      <c r="AN104" s="74"/>
      <c r="AO104" s="74"/>
    </row>
    <row r="105" spans="1:41" x14ac:dyDescent="0.15">
      <c r="A105" s="74" t="s">
        <v>149</v>
      </c>
      <c r="B105" s="74">
        <v>1</v>
      </c>
      <c r="C105">
        <v>18</v>
      </c>
      <c r="D105" s="118" t="d">
        <v>2009-05-26</v>
      </c>
      <c r="E105" s="103" t="s">
        <v>152</v>
      </c>
      <c r="F105" s="104" t="s">
        <v>154</v>
      </c>
      <c r="G105" s="97">
        <v>1</v>
      </c>
      <c r="H105" s="103">
        <v>5</v>
      </c>
      <c r="I105" s="103">
        <v>16</v>
      </c>
      <c r="J105" s="104">
        <v>1</v>
      </c>
      <c r="K105" s="104">
        <v>2</v>
      </c>
      <c r="L105" s="103">
        <v>3</v>
      </c>
      <c r="M105" s="105">
        <v>53.7</v>
      </c>
      <c r="N105" s="105">
        <v>25</v>
      </c>
      <c r="O105" s="106">
        <f t="shared" si="36"/>
        <v>1216.1281876632854</v>
      </c>
      <c r="P105" s="106">
        <f t="shared" si="42"/>
        <v>56.48528507493198</v>
      </c>
      <c r="Q105" s="107">
        <v>0</v>
      </c>
      <c r="R105" s="107">
        <v>0</v>
      </c>
      <c r="S105" s="98">
        <v>2152.9986326330149</v>
      </c>
      <c r="T105" s="106">
        <f t="shared" si="37"/>
        <v>99.999936490153971</v>
      </c>
      <c r="U105" s="107"/>
      <c r="V105" s="107"/>
      <c r="W105" s="98">
        <v>2152.9986326330149</v>
      </c>
      <c r="X105" s="106">
        <f t="shared" si="38"/>
        <v>99.999936490153971</v>
      </c>
      <c r="Y105" s="107"/>
      <c r="Z105" s="107"/>
      <c r="AA105" s="98">
        <v>2152.9986326330149</v>
      </c>
      <c r="AB105" s="106">
        <f t="shared" si="39"/>
        <v>99.999936490153971</v>
      </c>
      <c r="AC105" s="107"/>
      <c r="AD105" s="107"/>
      <c r="AE105" s="98">
        <v>2152.9986326330149</v>
      </c>
      <c r="AF105" s="106">
        <f t="shared" si="40"/>
        <v>99.999936490153971</v>
      </c>
      <c r="AG105" s="107"/>
      <c r="AH105" s="107"/>
      <c r="AI105" s="98">
        <v>2152.9986326330149</v>
      </c>
      <c r="AJ105" s="106">
        <f t="shared" si="41"/>
        <v>99.999936490153971</v>
      </c>
      <c r="AK105" s="74"/>
      <c r="AL105" s="74"/>
      <c r="AM105" s="74"/>
      <c r="AN105" s="74"/>
      <c r="AO105" s="74"/>
    </row>
    <row r="106" spans="1:41" x14ac:dyDescent="0.15">
      <c r="A106" s="74" t="s">
        <v>149</v>
      </c>
      <c r="B106" s="74">
        <v>1</v>
      </c>
      <c r="C106">
        <v>18</v>
      </c>
      <c r="D106" s="118" t="d">
        <v>2009-05-26</v>
      </c>
      <c r="E106" s="103" t="s">
        <v>152</v>
      </c>
      <c r="F106" s="104" t="s">
        <v>154</v>
      </c>
      <c r="G106" s="97">
        <v>1</v>
      </c>
      <c r="H106" s="103">
        <v>5</v>
      </c>
      <c r="I106" s="103">
        <v>16</v>
      </c>
      <c r="J106" s="104">
        <v>2</v>
      </c>
      <c r="K106" s="104">
        <v>2</v>
      </c>
      <c r="L106" s="103">
        <v>3</v>
      </c>
      <c r="M106" s="105">
        <v>44.2</v>
      </c>
      <c r="N106" s="105">
        <v>25.2</v>
      </c>
      <c r="O106" s="106">
        <f t="shared" si="36"/>
        <v>945.69007456523366</v>
      </c>
      <c r="P106" s="106">
        <f t="shared" si="42"/>
        <v>43.924295149337375</v>
      </c>
      <c r="Q106" s="107">
        <v>0</v>
      </c>
      <c r="R106" s="107">
        <v>0</v>
      </c>
      <c r="S106" s="98">
        <v>2152.9986326330149</v>
      </c>
      <c r="T106" s="106">
        <f t="shared" si="37"/>
        <v>99.999936490153971</v>
      </c>
      <c r="U106" s="107"/>
      <c r="V106" s="107"/>
      <c r="W106" s="98">
        <v>2152.9986326330149</v>
      </c>
      <c r="X106" s="106">
        <f t="shared" si="38"/>
        <v>99.999936490153971</v>
      </c>
      <c r="Y106" s="107"/>
      <c r="Z106" s="107"/>
      <c r="AA106" s="98">
        <v>2152.9986326330149</v>
      </c>
      <c r="AB106" s="106">
        <f t="shared" si="39"/>
        <v>99.999936490153971</v>
      </c>
      <c r="AC106" s="107"/>
      <c r="AD106" s="107"/>
      <c r="AE106" s="98">
        <v>2152.9986326330149</v>
      </c>
      <c r="AF106" s="106">
        <f t="shared" si="40"/>
        <v>99.999936490153971</v>
      </c>
      <c r="AG106" s="107"/>
      <c r="AH106" s="107"/>
      <c r="AI106" s="98">
        <v>2152.9986326330149</v>
      </c>
      <c r="AJ106" s="106">
        <f t="shared" si="41"/>
        <v>99.999936490153971</v>
      </c>
      <c r="AK106" s="74"/>
      <c r="AL106" s="74"/>
      <c r="AM106" s="74"/>
      <c r="AN106" s="74"/>
      <c r="AO106" s="74"/>
    </row>
    <row r="107" spans="1:41" x14ac:dyDescent="0.15">
      <c r="A107" s="74" t="s">
        <v>149</v>
      </c>
      <c r="B107" s="74">
        <v>1</v>
      </c>
      <c r="C107">
        <v>18</v>
      </c>
      <c r="D107" s="118" t="d">
        <v>2009-05-26</v>
      </c>
      <c r="E107" s="103" t="s">
        <v>152</v>
      </c>
      <c r="F107" s="104" t="s">
        <v>154</v>
      </c>
      <c r="G107" s="97">
        <v>1</v>
      </c>
      <c r="H107" s="103">
        <v>5</v>
      </c>
      <c r="I107" s="103">
        <v>16</v>
      </c>
      <c r="J107" s="104">
        <v>3</v>
      </c>
      <c r="K107" s="104">
        <v>2</v>
      </c>
      <c r="L107" s="103">
        <v>3</v>
      </c>
      <c r="M107" s="105">
        <v>15</v>
      </c>
      <c r="N107" s="105">
        <v>12.6</v>
      </c>
      <c r="O107" s="106">
        <f t="shared" si="36"/>
        <v>149.57122623741006</v>
      </c>
      <c r="P107" s="106">
        <f t="shared" si="42"/>
        <v>6.9471075818583401</v>
      </c>
      <c r="Q107" s="107">
        <v>0</v>
      </c>
      <c r="R107" s="107">
        <v>0</v>
      </c>
      <c r="S107" s="98">
        <v>2152.9986326330149</v>
      </c>
      <c r="T107" s="106">
        <f t="shared" si="37"/>
        <v>99.999936490153971</v>
      </c>
      <c r="U107" s="107"/>
      <c r="V107" s="107"/>
      <c r="W107" s="98">
        <v>2152.9986326330149</v>
      </c>
      <c r="X107" s="106">
        <f t="shared" si="38"/>
        <v>99.999936490153971</v>
      </c>
      <c r="Y107" s="107"/>
      <c r="Z107" s="107"/>
      <c r="AA107" s="98">
        <v>2152.9986326330149</v>
      </c>
      <c r="AB107" s="106">
        <f t="shared" si="39"/>
        <v>99.999936490153971</v>
      </c>
      <c r="AC107" s="107"/>
      <c r="AD107" s="107"/>
      <c r="AE107" s="98">
        <v>2152.9986326330149</v>
      </c>
      <c r="AF107" s="106">
        <f t="shared" si="40"/>
        <v>99.999936490153971</v>
      </c>
      <c r="AG107" s="107"/>
      <c r="AH107" s="107"/>
      <c r="AI107" s="98">
        <v>2152.9986326330149</v>
      </c>
      <c r="AJ107" s="106">
        <f t="shared" si="41"/>
        <v>99.999936490153971</v>
      </c>
      <c r="AK107" s="74"/>
      <c r="AL107" s="74"/>
      <c r="AM107" s="74"/>
      <c r="AN107" s="74"/>
      <c r="AO107" s="74"/>
    </row>
    <row r="108" spans="1:41" x14ac:dyDescent="0.15">
      <c r="A108" s="74" t="s">
        <v>149</v>
      </c>
      <c r="B108" s="74">
        <v>1</v>
      </c>
      <c r="C108">
        <v>18</v>
      </c>
      <c r="D108" s="118" t="d">
        <v>2009-05-26</v>
      </c>
      <c r="E108" s="103" t="s">
        <v>152</v>
      </c>
      <c r="F108" s="104" t="s">
        <v>154</v>
      </c>
      <c r="G108" s="97">
        <v>1</v>
      </c>
      <c r="H108" s="103">
        <v>6</v>
      </c>
      <c r="I108" s="103">
        <v>10</v>
      </c>
      <c r="J108" s="104">
        <v>1</v>
      </c>
      <c r="K108" s="104">
        <v>2</v>
      </c>
      <c r="L108" s="103">
        <v>3</v>
      </c>
      <c r="M108" s="105">
        <v>11.5</v>
      </c>
      <c r="N108" s="105">
        <v>9</v>
      </c>
      <c r="O108" s="106">
        <f t="shared" si="36"/>
        <v>82.515894541944405</v>
      </c>
      <c r="P108" s="106">
        <f t="shared" si="42"/>
        <v>3.8326007683206873</v>
      </c>
      <c r="Q108" s="107">
        <v>11.5</v>
      </c>
      <c r="R108" s="107">
        <v>8.1999999999999993</v>
      </c>
      <c r="S108" s="106">
        <f t="shared" ref="S108:S130" si="52">PI()*(AVERAGE(Q108:R108)/2)*(AVERAGE(Q108:R108)/2)</f>
        <v>76.201293308228912</v>
      </c>
      <c r="T108" s="106">
        <f t="shared" si="37"/>
        <v>3.5393076315944692</v>
      </c>
      <c r="U108" s="107">
        <v>11</v>
      </c>
      <c r="V108" s="107">
        <v>7.5</v>
      </c>
      <c r="W108" s="106">
        <f t="shared" ref="W108:W116" si="53">PI()*(AVERAGE(U108:V108)/2)*(AVERAGE(U108:V108)/2)</f>
        <v>67.200630355694173</v>
      </c>
      <c r="X108" s="106">
        <f t="shared" si="38"/>
        <v>3.121255474022024</v>
      </c>
      <c r="Y108" s="107">
        <v>11.2</v>
      </c>
      <c r="Z108" s="107">
        <v>0.2</v>
      </c>
      <c r="AA108" s="106">
        <f>PI()*(AVERAGE(Y108:Z108)/2)*(AVERAGE(Y108:Z108)/2)</f>
        <v>25.517586328783089</v>
      </c>
      <c r="AB108" s="106">
        <f t="shared" si="39"/>
        <v>1.1852106980391588</v>
      </c>
      <c r="AC108" s="107">
        <v>11.9</v>
      </c>
      <c r="AD108" s="107">
        <v>10.3</v>
      </c>
      <c r="AE108" s="106">
        <f>PI()*(AVERAGE(AC108:AD108)/2)*(AVERAGE(AC108:AD108)/2)</f>
        <v>96.768907712199635</v>
      </c>
      <c r="AF108" s="106">
        <f t="shared" si="40"/>
        <v>4.4946078825917155</v>
      </c>
      <c r="AG108" s="107">
        <v>11.59</v>
      </c>
      <c r="AH108" s="107">
        <v>8.1999999999999993</v>
      </c>
      <c r="AI108" s="106">
        <f>PI()*(AVERAGE(AG108:AH108)/2)*(AVERAGE(AG108:AH108)/2)</f>
        <v>76.899139211361629</v>
      </c>
      <c r="AJ108" s="106">
        <f t="shared" si="41"/>
        <v>3.5717203535235309</v>
      </c>
      <c r="AK108" s="74"/>
      <c r="AL108" s="74"/>
      <c r="AM108" s="74"/>
      <c r="AN108" s="74"/>
      <c r="AO108" s="74"/>
    </row>
    <row r="109" spans="1:41" x14ac:dyDescent="0.15">
      <c r="A109" s="74" t="s">
        <v>149</v>
      </c>
      <c r="B109" s="74">
        <v>1</v>
      </c>
      <c r="C109">
        <v>18</v>
      </c>
      <c r="D109" s="118" t="d">
        <v>2009-05-26</v>
      </c>
      <c r="E109" s="103" t="s">
        <v>152</v>
      </c>
      <c r="F109" s="104" t="s">
        <v>154</v>
      </c>
      <c r="G109" s="97">
        <v>1</v>
      </c>
      <c r="H109" s="103">
        <v>6</v>
      </c>
      <c r="I109" s="103">
        <v>10</v>
      </c>
      <c r="J109" s="104">
        <v>2</v>
      </c>
      <c r="K109" s="104">
        <v>2</v>
      </c>
      <c r="L109" s="103">
        <v>3</v>
      </c>
      <c r="M109" s="105">
        <v>7.2</v>
      </c>
      <c r="N109" s="105">
        <v>18.2</v>
      </c>
      <c r="O109" s="106">
        <f t="shared" si="36"/>
        <v>126.67686977437442</v>
      </c>
      <c r="P109" s="106">
        <f t="shared" si="42"/>
        <v>5.8837375649964896</v>
      </c>
      <c r="Q109" s="107">
        <v>6.6</v>
      </c>
      <c r="R109" s="107">
        <v>19</v>
      </c>
      <c r="S109" s="106">
        <f t="shared" si="52"/>
        <v>128.67963509103794</v>
      </c>
      <c r="T109" s="106">
        <f t="shared" si="37"/>
        <v>5.9767596419432394</v>
      </c>
      <c r="U109" s="107">
        <v>6.5</v>
      </c>
      <c r="V109" s="107">
        <v>8.6</v>
      </c>
      <c r="W109" s="106">
        <f t="shared" si="53"/>
        <v>44.769658809063046</v>
      </c>
      <c r="X109" s="106">
        <f t="shared" si="38"/>
        <v>2.0794082122184414</v>
      </c>
      <c r="Y109" s="107">
        <v>6.7</v>
      </c>
      <c r="Z109" s="107">
        <v>8.8000000000000007</v>
      </c>
      <c r="AA109" s="106">
        <f>PI()*(AVERAGE(Y109:Z109)/2)*(AVERAGE(Y109:Z109)/2)</f>
        <v>47.172977189059239</v>
      </c>
      <c r="AB109" s="106">
        <f t="shared" si="39"/>
        <v>2.1910347045545397</v>
      </c>
      <c r="AC109" s="107">
        <v>7.5</v>
      </c>
      <c r="AD109" s="107">
        <v>9.1</v>
      </c>
      <c r="AE109" s="106">
        <f>PI()*(AVERAGE(AC109:AD109)/2)*(AVERAGE(AC109:AD109)/2)</f>
        <v>54.106079476450219</v>
      </c>
      <c r="AF109" s="106">
        <f t="shared" si="40"/>
        <v>2.5130552473966663</v>
      </c>
      <c r="AG109" s="107">
        <v>6.29</v>
      </c>
      <c r="AH109" s="107">
        <v>8.49</v>
      </c>
      <c r="AI109" s="106">
        <f>PI()*(AVERAGE(AG109:AH109)/2)*(AVERAGE(AG109:AH109)/2)</f>
        <v>42.892243039277794</v>
      </c>
      <c r="AJ109" s="106">
        <f t="shared" si="41"/>
        <v>1.9922082229111842</v>
      </c>
      <c r="AK109" s="74"/>
      <c r="AL109" s="74"/>
      <c r="AM109" s="74"/>
      <c r="AN109" s="74"/>
      <c r="AO109" s="74"/>
    </row>
    <row r="110" spans="1:41" x14ac:dyDescent="0.15">
      <c r="A110" s="74" t="s">
        <v>149</v>
      </c>
      <c r="B110" s="74">
        <v>1</v>
      </c>
      <c r="C110">
        <v>18</v>
      </c>
      <c r="D110" s="118" t="d">
        <v>2009-05-26</v>
      </c>
      <c r="E110" s="103" t="s">
        <v>152</v>
      </c>
      <c r="F110" s="104" t="s">
        <v>154</v>
      </c>
      <c r="G110" s="97">
        <v>1</v>
      </c>
      <c r="H110" s="103">
        <v>6</v>
      </c>
      <c r="I110" s="103">
        <v>10</v>
      </c>
      <c r="J110" s="104">
        <v>3</v>
      </c>
      <c r="K110" s="104">
        <v>2</v>
      </c>
      <c r="L110" s="103">
        <v>3</v>
      </c>
      <c r="M110" s="105">
        <v>8.5</v>
      </c>
      <c r="N110" s="105">
        <v>7.9</v>
      </c>
      <c r="O110" s="106">
        <f t="shared" si="36"/>
        <v>52.81017250684441</v>
      </c>
      <c r="P110" s="106">
        <f t="shared" si="42"/>
        <v>2.4528644917252396</v>
      </c>
      <c r="Q110" s="107">
        <v>8</v>
      </c>
      <c r="R110" s="107">
        <v>9.3000000000000007</v>
      </c>
      <c r="S110" s="106">
        <f t="shared" si="52"/>
        <v>58.765454080805576</v>
      </c>
      <c r="T110" s="106">
        <f t="shared" si="37"/>
        <v>2.7294683734698362</v>
      </c>
      <c r="U110" s="107">
        <v>9.4</v>
      </c>
      <c r="V110" s="107">
        <v>8.8000000000000007</v>
      </c>
      <c r="W110" s="106">
        <f t="shared" si="53"/>
        <v>65.038821910942715</v>
      </c>
      <c r="X110" s="106">
        <f t="shared" si="38"/>
        <v>3.0208463497883287</v>
      </c>
      <c r="Y110" s="107">
        <v>9.4</v>
      </c>
      <c r="Z110" s="107">
        <v>9.9</v>
      </c>
      <c r="AA110" s="106">
        <f>PI()*(AVERAGE(Y110:Z110)/2)*(AVERAGE(Y110:Z110)/2)</f>
        <v>73.138240470978886</v>
      </c>
      <c r="AB110" s="106">
        <f t="shared" si="39"/>
        <v>3.3970385727347367</v>
      </c>
      <c r="AC110" s="107">
        <v>9.9</v>
      </c>
      <c r="AD110" s="107">
        <v>9.9</v>
      </c>
      <c r="AE110" s="106">
        <f>PI()*(AVERAGE(AC110:AD110)/2)*(AVERAGE(AC110:AD110)/2)</f>
        <v>76.976873994583912</v>
      </c>
      <c r="AF110" s="106">
        <f t="shared" si="40"/>
        <v>3.575330886882671</v>
      </c>
      <c r="AG110" s="107">
        <v>9.2100000000000009</v>
      </c>
      <c r="AH110" s="107">
        <v>9.27</v>
      </c>
      <c r="AI110" s="106">
        <f>PI()*(AVERAGE(AG110:AH110)/2)*(AVERAGE(AG110:AH110)/2)</f>
        <v>67.055410235281983</v>
      </c>
      <c r="AJ110" s="106">
        <f t="shared" si="41"/>
        <v>3.1145104614622379</v>
      </c>
      <c r="AK110" s="74"/>
      <c r="AL110" s="74"/>
      <c r="AM110" s="74"/>
      <c r="AN110" s="74"/>
      <c r="AO110" s="74"/>
    </row>
    <row r="111" spans="1:41" x14ac:dyDescent="0.15">
      <c r="A111" s="74" t="s">
        <v>149</v>
      </c>
      <c r="B111" s="74">
        <v>1</v>
      </c>
      <c r="C111">
        <v>18</v>
      </c>
      <c r="D111" s="118" t="d">
        <v>2009-05-26</v>
      </c>
      <c r="E111" s="103" t="s">
        <v>150</v>
      </c>
      <c r="F111" s="104" t="s">
        <v>155</v>
      </c>
      <c r="G111" s="97">
        <v>1</v>
      </c>
      <c r="H111" s="103">
        <v>1</v>
      </c>
      <c r="I111" s="103">
        <v>4</v>
      </c>
      <c r="J111" s="104">
        <v>1</v>
      </c>
      <c r="K111" s="104">
        <v>1</v>
      </c>
      <c r="L111" s="103">
        <v>4</v>
      </c>
      <c r="M111" s="105">
        <v>13</v>
      </c>
      <c r="N111" s="105">
        <v>14.8</v>
      </c>
      <c r="O111" s="106">
        <f t="shared" si="36"/>
        <v>151.74677915002098</v>
      </c>
      <c r="P111" s="106">
        <f t="shared" si="42"/>
        <v>7.0481550928946115</v>
      </c>
      <c r="Q111" s="107">
        <v>13.2</v>
      </c>
      <c r="R111" s="107">
        <v>14</v>
      </c>
      <c r="S111" s="106">
        <f t="shared" si="52"/>
        <v>145.26724430199204</v>
      </c>
      <c r="T111" s="106">
        <f t="shared" si="37"/>
        <v>6.7472013145374845</v>
      </c>
      <c r="U111" s="107">
        <v>12.8</v>
      </c>
      <c r="V111" s="107">
        <v>13.6</v>
      </c>
      <c r="W111" s="106">
        <f t="shared" si="53"/>
        <v>136.84777599037139</v>
      </c>
      <c r="X111" s="106">
        <f t="shared" si="38"/>
        <v>6.3561437989025267</v>
      </c>
      <c r="Y111" s="107">
        <v>14.8</v>
      </c>
      <c r="Z111" s="107">
        <v>14.8</v>
      </c>
      <c r="AA111" s="106">
        <f>PI()*(AVERAGE(Y111:Z111)/2)*(AVERAGE(Y111:Z111)/2)</f>
        <v>172.03361371057707</v>
      </c>
      <c r="AB111" s="106">
        <f t="shared" si="39"/>
        <v>7.9904140134963804</v>
      </c>
      <c r="AC111" s="107">
        <v>16.3</v>
      </c>
      <c r="AD111" s="107">
        <v>14.9</v>
      </c>
      <c r="AE111" s="106">
        <f>PI()*(AVERAGE(AC111:AD111)/2)*(AVERAGE(AC111:AD111)/2)</f>
        <v>191.13449704440305</v>
      </c>
      <c r="AF111" s="106">
        <f t="shared" si="40"/>
        <v>8.8775892728473327</v>
      </c>
      <c r="AG111" s="107">
        <v>17.47</v>
      </c>
      <c r="AH111" s="107">
        <v>12.58</v>
      </c>
      <c r="AI111" s="106">
        <f>PI()*(AVERAGE(AG111:AH111)/2)*(AVERAGE(AG111:AH111)/2)</f>
        <v>177.30412626082602</v>
      </c>
      <c r="AJ111" s="106">
        <f t="shared" si="41"/>
        <v>8.235212552755506</v>
      </c>
      <c r="AK111" s="74"/>
      <c r="AL111" s="74"/>
      <c r="AM111" s="74"/>
      <c r="AN111" s="74"/>
      <c r="AO111" s="74"/>
    </row>
    <row r="112" spans="1:41" x14ac:dyDescent="0.15">
      <c r="A112" s="74" t="s">
        <v>149</v>
      </c>
      <c r="B112" s="74">
        <v>1</v>
      </c>
      <c r="C112">
        <v>18</v>
      </c>
      <c r="D112" s="118" t="d">
        <v>2009-05-26</v>
      </c>
      <c r="E112" s="103" t="s">
        <v>150</v>
      </c>
      <c r="F112" s="104" t="s">
        <v>155</v>
      </c>
      <c r="G112" s="97">
        <v>1</v>
      </c>
      <c r="H112" s="103">
        <v>1</v>
      </c>
      <c r="I112" s="103">
        <v>4</v>
      </c>
      <c r="J112" s="104">
        <v>2</v>
      </c>
      <c r="K112" s="104">
        <v>1</v>
      </c>
      <c r="L112" s="103">
        <v>4</v>
      </c>
      <c r="M112" s="105">
        <v>11.8</v>
      </c>
      <c r="N112" s="105">
        <v>19.5</v>
      </c>
      <c r="O112" s="106">
        <f t="shared" si="36"/>
        <v>192.36168167471155</v>
      </c>
      <c r="P112" s="106">
        <f t="shared" si="42"/>
        <v>8.9345880945058784</v>
      </c>
      <c r="Q112" s="107">
        <v>16.8</v>
      </c>
      <c r="R112" s="107">
        <v>19.100000000000001</v>
      </c>
      <c r="S112" s="106">
        <f t="shared" si="52"/>
        <v>253.0572517420664</v>
      </c>
      <c r="T112" s="106">
        <f t="shared" si="37"/>
        <v>11.753704214680278</v>
      </c>
      <c r="U112" s="107">
        <v>21.7</v>
      </c>
      <c r="V112" s="107">
        <v>19.5</v>
      </c>
      <c r="W112" s="106">
        <f t="shared" si="53"/>
        <v>333.29156461934122</v>
      </c>
      <c r="X112" s="106">
        <f t="shared" si="38"/>
        <v>15.480332773773394</v>
      </c>
      <c r="Y112" s="107">
        <v>22.2</v>
      </c>
      <c r="Z112" s="107">
        <v>20.5</v>
      </c>
      <c r="AA112" s="106">
        <f>PI()*(AVERAGE(Y112:Z112)/2)*(AVERAGE(Y112:Z112)/2)</f>
        <v>358.0021543352334</v>
      </c>
      <c r="AB112" s="106">
        <f t="shared" si="39"/>
        <v>16.628061046689893</v>
      </c>
      <c r="AC112" s="107">
        <v>22.2</v>
      </c>
      <c r="AD112" s="107">
        <v>20.6</v>
      </c>
      <c r="AE112" s="106">
        <f>PI()*(AVERAGE(AC112:AD112)/2)*(AVERAGE(AC112:AD112)/2)</f>
        <v>359.68094290949534</v>
      </c>
      <c r="AF112" s="106">
        <f t="shared" si="40"/>
        <v>16.706035434718778</v>
      </c>
      <c r="AG112" s="107">
        <v>18.989999999999998</v>
      </c>
      <c r="AH112" s="107">
        <v>19.7</v>
      </c>
      <c r="AI112" s="106">
        <f>PI()*(AVERAGE(AG112:AH112)/2)*(AVERAGE(AG112:AH112)/2)</f>
        <v>293.91878892501774</v>
      </c>
      <c r="AJ112" s="106">
        <f t="shared" si="41"/>
        <v>13.651592611473188</v>
      </c>
      <c r="AK112" s="74"/>
      <c r="AL112" s="74"/>
      <c r="AM112" s="74"/>
      <c r="AN112" s="74"/>
      <c r="AO112" s="74"/>
    </row>
    <row r="113" spans="1:41" x14ac:dyDescent="0.15">
      <c r="A113" s="74" t="s">
        <v>149</v>
      </c>
      <c r="B113" s="74">
        <v>1</v>
      </c>
      <c r="C113">
        <v>18</v>
      </c>
      <c r="D113" s="118" t="d">
        <v>2009-05-26</v>
      </c>
      <c r="E113" s="103" t="s">
        <v>150</v>
      </c>
      <c r="F113" s="104" t="s">
        <v>155</v>
      </c>
      <c r="G113" s="97">
        <v>1</v>
      </c>
      <c r="H113" s="103">
        <v>1</v>
      </c>
      <c r="I113" s="103">
        <v>4</v>
      </c>
      <c r="J113" s="104">
        <v>3</v>
      </c>
      <c r="K113" s="104">
        <v>1</v>
      </c>
      <c r="L113" s="103">
        <v>4</v>
      </c>
      <c r="M113" s="105">
        <v>11.7</v>
      </c>
      <c r="N113" s="105">
        <v>13.4</v>
      </c>
      <c r="O113" s="106">
        <f t="shared" si="36"/>
        <v>123.70217423050661</v>
      </c>
      <c r="P113" s="106">
        <f t="shared" si="42"/>
        <v>5.7455724212961732</v>
      </c>
      <c r="Q113" s="107">
        <v>17.8</v>
      </c>
      <c r="R113" s="107">
        <v>15.4</v>
      </c>
      <c r="S113" s="106">
        <f t="shared" si="52"/>
        <v>216.42431790580088</v>
      </c>
      <c r="T113" s="106">
        <f t="shared" si="37"/>
        <v>10.052220989586665</v>
      </c>
      <c r="U113" s="107">
        <v>17.7</v>
      </c>
      <c r="V113" s="107">
        <v>16.3</v>
      </c>
      <c r="W113" s="106">
        <f t="shared" si="53"/>
        <v>226.98006922186258</v>
      </c>
      <c r="X113" s="106">
        <f t="shared" si="38"/>
        <v>10.542502053964819</v>
      </c>
      <c r="Y113" s="107"/>
      <c r="Z113" s="107"/>
      <c r="AA113" s="98">
        <v>2152.9986326330149</v>
      </c>
      <c r="AB113" s="106">
        <f t="shared" si="39"/>
        <v>99.999936490153971</v>
      </c>
      <c r="AC113" s="107"/>
      <c r="AD113" s="107"/>
      <c r="AE113" s="98">
        <v>2152.9986326330149</v>
      </c>
      <c r="AF113" s="106">
        <f t="shared" si="40"/>
        <v>99.999936490153971</v>
      </c>
      <c r="AG113" s="107"/>
      <c r="AH113" s="107"/>
      <c r="AI113" s="98">
        <v>2152.9986326330149</v>
      </c>
      <c r="AJ113" s="106">
        <f t="shared" si="41"/>
        <v>99.999936490153971</v>
      </c>
      <c r="AK113" s="74"/>
      <c r="AL113" s="74"/>
      <c r="AM113" s="74"/>
      <c r="AN113" s="74"/>
      <c r="AO113" s="74"/>
    </row>
    <row r="114" spans="1:41" x14ac:dyDescent="0.15">
      <c r="A114" s="74" t="s">
        <v>149</v>
      </c>
      <c r="B114" s="74">
        <v>1</v>
      </c>
      <c r="C114">
        <v>18</v>
      </c>
      <c r="D114" s="118" t="d">
        <v>2009-05-26</v>
      </c>
      <c r="E114" s="103" t="s">
        <v>150</v>
      </c>
      <c r="F114" s="104" t="s">
        <v>155</v>
      </c>
      <c r="G114" s="97">
        <v>1</v>
      </c>
      <c r="H114" s="103">
        <v>2</v>
      </c>
      <c r="I114" s="103">
        <v>3</v>
      </c>
      <c r="J114" s="104">
        <v>1</v>
      </c>
      <c r="K114" s="104">
        <v>1</v>
      </c>
      <c r="L114" s="103">
        <v>4</v>
      </c>
      <c r="M114" s="105">
        <v>10.199999999999999</v>
      </c>
      <c r="N114" s="105">
        <v>14.2</v>
      </c>
      <c r="O114" s="106">
        <f t="shared" si="36"/>
        <v>116.89866264007618</v>
      </c>
      <c r="P114" s="106">
        <f t="shared" si="42"/>
        <v>5.4295709540211883</v>
      </c>
      <c r="Q114" s="107">
        <v>10.1</v>
      </c>
      <c r="R114" s="107">
        <v>13.8</v>
      </c>
      <c r="S114" s="106">
        <f t="shared" si="52"/>
        <v>112.1568212285641</v>
      </c>
      <c r="T114" s="106">
        <f t="shared" si="37"/>
        <v>5.2093275071325644</v>
      </c>
      <c r="U114" s="107">
        <v>11.8</v>
      </c>
      <c r="V114" s="107">
        <v>13.4</v>
      </c>
      <c r="W114" s="106">
        <f t="shared" si="53"/>
        <v>124.68981242097891</v>
      </c>
      <c r="X114" s="106">
        <f t="shared" si="38"/>
        <v>5.7914450729669724</v>
      </c>
      <c r="Y114" s="107">
        <v>13.5</v>
      </c>
      <c r="Z114" s="107">
        <v>13.9</v>
      </c>
      <c r="AA114" s="106">
        <f>PI()*(AVERAGE(Y114:Z114)/2)*(AVERAGE(Y114:Z114)/2)</f>
        <v>147.41138128806705</v>
      </c>
      <c r="AB114" s="106">
        <f t="shared" si="39"/>
        <v>6.8467896557392969</v>
      </c>
      <c r="AC114" s="107">
        <v>14.5</v>
      </c>
      <c r="AD114" s="107">
        <v>13.9</v>
      </c>
      <c r="AE114" s="106">
        <f>PI()*(AVERAGE(AC114:AD114)/2)*(AVERAGE(AC114:AD114)/2)</f>
        <v>158.36768566746144</v>
      </c>
      <c r="AF114" s="106">
        <f t="shared" si="40"/>
        <v>7.355675135506802</v>
      </c>
      <c r="AG114" s="107">
        <v>13.6</v>
      </c>
      <c r="AH114" s="107">
        <v>14.53</v>
      </c>
      <c r="AI114" s="106">
        <f>PI()*(AVERAGE(AG114:AH114)/2)*(AVERAGE(AG114:AH114)/2)</f>
        <v>155.37078299052357</v>
      </c>
      <c r="AJ114" s="106">
        <f t="shared" si="41"/>
        <v>7.2164785411297521</v>
      </c>
      <c r="AK114" s="74"/>
      <c r="AL114" s="74"/>
      <c r="AM114" s="74"/>
      <c r="AN114" s="74"/>
      <c r="AO114" s="74"/>
    </row>
    <row r="115" spans="1:41" x14ac:dyDescent="0.15">
      <c r="A115" s="74" t="s">
        <v>149</v>
      </c>
      <c r="B115" s="74">
        <v>1</v>
      </c>
      <c r="C115">
        <v>18</v>
      </c>
      <c r="D115" s="118" t="d">
        <v>2009-05-26</v>
      </c>
      <c r="E115" s="103" t="s">
        <v>150</v>
      </c>
      <c r="F115" s="104" t="s">
        <v>155</v>
      </c>
      <c r="G115" s="97">
        <v>1</v>
      </c>
      <c r="H115" s="103">
        <v>2</v>
      </c>
      <c r="I115" s="103">
        <v>3</v>
      </c>
      <c r="J115" s="104">
        <v>2</v>
      </c>
      <c r="K115" s="104">
        <v>1</v>
      </c>
      <c r="L115" s="103">
        <v>4</v>
      </c>
      <c r="M115" s="105">
        <v>11.9</v>
      </c>
      <c r="N115" s="105">
        <v>10.5</v>
      </c>
      <c r="O115" s="106">
        <f t="shared" si="36"/>
        <v>98.520345616575909</v>
      </c>
      <c r="P115" s="106">
        <f t="shared" si="42"/>
        <v>4.5759566008627921</v>
      </c>
      <c r="Q115" s="107">
        <v>10.4</v>
      </c>
      <c r="R115" s="107">
        <v>12.1</v>
      </c>
      <c r="S115" s="106">
        <f t="shared" si="52"/>
        <v>99.401955054989557</v>
      </c>
      <c r="T115" s="106">
        <f t="shared" si="37"/>
        <v>4.616904554342292</v>
      </c>
      <c r="U115" s="107">
        <v>11.8</v>
      </c>
      <c r="V115" s="107">
        <v>11.4</v>
      </c>
      <c r="W115" s="106">
        <f t="shared" si="53"/>
        <v>105.68317686676068</v>
      </c>
      <c r="X115" s="106">
        <f t="shared" si="38"/>
        <v>4.9086473231193999</v>
      </c>
      <c r="Y115" s="107">
        <v>12.2</v>
      </c>
      <c r="Z115" s="107">
        <v>13</v>
      </c>
      <c r="AA115" s="106">
        <f>PI()*(AVERAGE(Y115:Z115)/2)*(AVERAGE(Y115:Z115)/2)</f>
        <v>124.68981242097887</v>
      </c>
      <c r="AB115" s="106">
        <f t="shared" si="39"/>
        <v>5.7914450729669698</v>
      </c>
      <c r="AC115" s="107">
        <v>12.9</v>
      </c>
      <c r="AD115" s="107">
        <v>13</v>
      </c>
      <c r="AE115" s="106">
        <f>PI()*(AVERAGE(AC115:AD115)/2)*(AVERAGE(AC115:AD115)/2)</f>
        <v>131.71323549716055</v>
      </c>
      <c r="AF115" s="106">
        <f t="shared" si="40"/>
        <v>6.1176607290831662</v>
      </c>
      <c r="AG115" s="107">
        <v>11.76</v>
      </c>
      <c r="AH115" s="107">
        <v>12.95</v>
      </c>
      <c r="AI115" s="106">
        <f>PI()*(AVERAGE(AG115:AH115)/2)*(AVERAGE(AG115:AH115)/2)</f>
        <v>119.88790768492098</v>
      </c>
      <c r="AJ115" s="106">
        <f t="shared" si="41"/>
        <v>5.5684118757510905</v>
      </c>
      <c r="AK115" s="74"/>
      <c r="AL115" s="74"/>
      <c r="AM115" s="74"/>
      <c r="AN115" s="74"/>
      <c r="AO115" s="74"/>
    </row>
    <row r="116" spans="1:41" x14ac:dyDescent="0.15">
      <c r="A116" s="74" t="s">
        <v>149</v>
      </c>
      <c r="B116" s="74">
        <v>1</v>
      </c>
      <c r="C116">
        <v>18</v>
      </c>
      <c r="D116" s="118" t="d">
        <v>2009-05-26</v>
      </c>
      <c r="E116" s="103" t="s">
        <v>150</v>
      </c>
      <c r="F116" s="104" t="s">
        <v>155</v>
      </c>
      <c r="G116" s="97">
        <v>1</v>
      </c>
      <c r="H116" s="103">
        <v>2</v>
      </c>
      <c r="I116" s="103">
        <v>3</v>
      </c>
      <c r="J116" s="104">
        <v>3</v>
      </c>
      <c r="K116" s="104">
        <v>1</v>
      </c>
      <c r="L116" s="103">
        <v>4</v>
      </c>
      <c r="M116" s="105">
        <v>16.7</v>
      </c>
      <c r="N116" s="105">
        <v>16.7</v>
      </c>
      <c r="O116" s="106">
        <f t="shared" si="36"/>
        <v>219.03969378991434</v>
      </c>
      <c r="P116" s="106">
        <f t="shared" si="42"/>
        <v>10.173696878305357</v>
      </c>
      <c r="Q116" s="107">
        <v>7.6</v>
      </c>
      <c r="R116" s="107">
        <v>7</v>
      </c>
      <c r="S116" s="106">
        <f t="shared" si="52"/>
        <v>41.853868127450014</v>
      </c>
      <c r="T116" s="106">
        <f t="shared" si="37"/>
        <v>1.943979011957734</v>
      </c>
      <c r="U116" s="107">
        <v>7.9</v>
      </c>
      <c r="V116" s="107">
        <v>6.7</v>
      </c>
      <c r="W116" s="106">
        <f t="shared" si="53"/>
        <v>41.853868127450028</v>
      </c>
      <c r="X116" s="106">
        <f t="shared" si="38"/>
        <v>1.9439790119577347</v>
      </c>
      <c r="Y116" s="107">
        <v>8.8000000000000007</v>
      </c>
      <c r="Z116" s="107">
        <v>7.7</v>
      </c>
      <c r="AA116" s="106">
        <f>PI()*(AVERAGE(Y116:Z116)/2)*(AVERAGE(Y116:Z116)/2)</f>
        <v>53.456162496238825</v>
      </c>
      <c r="AB116" s="106">
        <f t="shared" si="39"/>
        <v>2.4828686714462993</v>
      </c>
      <c r="AC116" s="107">
        <v>8.8000000000000007</v>
      </c>
      <c r="AD116" s="107">
        <v>8.1</v>
      </c>
      <c r="AE116" s="106">
        <f>PI()*(AVERAGE(AC116:AD116)/2)*(AVERAGE(AC116:AD116)/2)</f>
        <v>56.079392361986294</v>
      </c>
      <c r="AF116" s="106">
        <f t="shared" si="40"/>
        <v>2.6047093526236087</v>
      </c>
      <c r="AG116" s="107">
        <v>9.14</v>
      </c>
      <c r="AH116" s="107">
        <v>7.44</v>
      </c>
      <c r="AI116" s="106">
        <f>PI()*(AVERAGE(AG116:AH116)/2)*(AVERAGE(AG116:AH116)/2)</f>
        <v>53.975781921142591</v>
      </c>
      <c r="AJ116" s="106">
        <f t="shared" si="41"/>
        <v>2.5070033405082488</v>
      </c>
      <c r="AK116" s="74"/>
      <c r="AL116" s="74"/>
      <c r="AM116" s="74"/>
      <c r="AN116" s="74"/>
      <c r="AO116" s="74"/>
    </row>
    <row r="117" spans="1:41" x14ac:dyDescent="0.15">
      <c r="A117" s="74" t="s">
        <v>149</v>
      </c>
      <c r="B117" s="74">
        <v>1</v>
      </c>
      <c r="C117">
        <v>18</v>
      </c>
      <c r="D117" s="118" t="d">
        <v>2009-05-26</v>
      </c>
      <c r="E117" s="103" t="s">
        <v>150</v>
      </c>
      <c r="F117" s="104" t="s">
        <v>155</v>
      </c>
      <c r="G117" s="97">
        <v>1</v>
      </c>
      <c r="H117" s="103">
        <v>3</v>
      </c>
      <c r="I117" s="103">
        <v>14</v>
      </c>
      <c r="J117" s="104">
        <v>1</v>
      </c>
      <c r="K117" s="104">
        <v>1</v>
      </c>
      <c r="L117" s="103">
        <v>4</v>
      </c>
      <c r="M117" s="105">
        <v>17.5</v>
      </c>
      <c r="N117" s="105">
        <v>13.5</v>
      </c>
      <c r="O117" s="106">
        <f t="shared" si="36"/>
        <v>188.69190875623696</v>
      </c>
      <c r="P117" s="106">
        <f t="shared" si="42"/>
        <v>8.764138818218159</v>
      </c>
      <c r="Q117" s="107">
        <v>17.2</v>
      </c>
      <c r="R117" s="107">
        <v>11.6</v>
      </c>
      <c r="S117" s="106">
        <f t="shared" si="52"/>
        <v>162.86016316209484</v>
      </c>
      <c r="T117" s="106">
        <f t="shared" si="37"/>
        <v>7.56433642183441</v>
      </c>
      <c r="U117" s="107"/>
      <c r="V117" s="107"/>
      <c r="W117" s="98">
        <v>2152.9986326330149</v>
      </c>
      <c r="X117" s="106">
        <f t="shared" si="38"/>
        <v>99.999936490153971</v>
      </c>
      <c r="Y117" s="107"/>
      <c r="Z117" s="107"/>
      <c r="AA117" s="98">
        <v>2152.9986326330149</v>
      </c>
      <c r="AB117" s="106">
        <f t="shared" si="39"/>
        <v>99.999936490153971</v>
      </c>
      <c r="AC117" s="107"/>
      <c r="AD117" s="107"/>
      <c r="AE117" s="98">
        <v>2152.9986326330149</v>
      </c>
      <c r="AF117" s="106">
        <f t="shared" si="40"/>
        <v>99.999936490153971</v>
      </c>
      <c r="AG117" s="107"/>
      <c r="AH117" s="107"/>
      <c r="AI117" s="98">
        <v>2152.9986326330149</v>
      </c>
      <c r="AJ117" s="106">
        <f t="shared" si="41"/>
        <v>99.999936490153971</v>
      </c>
      <c r="AK117" s="74"/>
      <c r="AL117" s="74"/>
      <c r="AM117" s="74"/>
      <c r="AN117" s="74"/>
      <c r="AO117" s="74"/>
    </row>
    <row r="118" spans="1:41" x14ac:dyDescent="0.15">
      <c r="A118" s="74" t="s">
        <v>149</v>
      </c>
      <c r="B118" s="74">
        <v>1</v>
      </c>
      <c r="C118">
        <v>18</v>
      </c>
      <c r="D118" s="118" t="d">
        <v>2009-05-26</v>
      </c>
      <c r="E118" s="103" t="s">
        <v>150</v>
      </c>
      <c r="F118" s="104" t="s">
        <v>155</v>
      </c>
      <c r="G118" s="97">
        <v>1</v>
      </c>
      <c r="H118" s="103">
        <v>3</v>
      </c>
      <c r="I118" s="103">
        <v>14</v>
      </c>
      <c r="J118" s="104">
        <v>2</v>
      </c>
      <c r="K118" s="104">
        <v>1</v>
      </c>
      <c r="L118" s="103">
        <v>4</v>
      </c>
      <c r="M118" s="105">
        <v>11.1</v>
      </c>
      <c r="N118" s="105">
        <v>10.4</v>
      </c>
      <c r="O118" s="106">
        <f t="shared" si="36"/>
        <v>90.762575257617613</v>
      </c>
      <c r="P118" s="106">
        <f t="shared" si="42"/>
        <v>4.2156328498661226</v>
      </c>
      <c r="Q118" s="107">
        <v>10.5</v>
      </c>
      <c r="R118" s="107">
        <v>10.5</v>
      </c>
      <c r="S118" s="106">
        <f t="shared" si="52"/>
        <v>86.590147514568685</v>
      </c>
      <c r="T118" s="106">
        <f t="shared" si="37"/>
        <v>4.0218368562270639</v>
      </c>
      <c r="U118" s="107">
        <v>11.8</v>
      </c>
      <c r="V118" s="107">
        <v>9.9</v>
      </c>
      <c r="W118" s="106">
        <f t="shared" ref="W118:W127" si="54">PI()*(AVERAGE(U118:V118)/2)*(AVERAGE(U118:V118)/2)</f>
        <v>92.459035290556145</v>
      </c>
      <c r="X118" s="106">
        <f t="shared" si="38"/>
        <v>4.2944280209268992</v>
      </c>
      <c r="Y118" s="107">
        <v>12.1</v>
      </c>
      <c r="Z118" s="107">
        <v>11.1</v>
      </c>
      <c r="AA118" s="106">
        <f t="shared" ref="AA118:AA127" si="55">PI()*(AVERAGE(Y118:Z118)/2)*(AVERAGE(Y118:Z118)/2)</f>
        <v>105.68317686676063</v>
      </c>
      <c r="AB118" s="106">
        <f t="shared" si="39"/>
        <v>4.9086473231193981</v>
      </c>
      <c r="AC118" s="107">
        <v>12.3</v>
      </c>
      <c r="AD118" s="107">
        <v>11.1</v>
      </c>
      <c r="AE118" s="106">
        <f t="shared" ref="AE118:AE127" si="56">PI()*(AVERAGE(AC118:AD118)/2)*(AVERAGE(AC118:AD118)/2)</f>
        <v>107.51315458747668</v>
      </c>
      <c r="AF118" s="106">
        <f t="shared" si="40"/>
        <v>4.9936439659766219</v>
      </c>
      <c r="AG118" s="107">
        <v>13.19</v>
      </c>
      <c r="AH118" s="107">
        <v>10.47</v>
      </c>
      <c r="AI118" s="106">
        <f>PI()*(AVERAGE(AG118:AH118)/2)*(AVERAGE(AG118:AH118)/2)</f>
        <v>109.91560902949315</v>
      </c>
      <c r="AJ118" s="106">
        <f t="shared" si="41"/>
        <v>5.1052303311422733</v>
      </c>
      <c r="AK118" s="74"/>
      <c r="AL118" s="74"/>
      <c r="AM118" s="74"/>
      <c r="AN118" s="74"/>
      <c r="AO118" s="74"/>
    </row>
    <row r="119" spans="1:41" x14ac:dyDescent="0.15">
      <c r="A119" s="74" t="s">
        <v>149</v>
      </c>
      <c r="B119" s="74">
        <v>1</v>
      </c>
      <c r="C119">
        <v>18</v>
      </c>
      <c r="D119" s="118" t="d">
        <v>2009-05-26</v>
      </c>
      <c r="E119" s="103" t="s">
        <v>150</v>
      </c>
      <c r="F119" s="104" t="s">
        <v>155</v>
      </c>
      <c r="G119" s="97">
        <v>1</v>
      </c>
      <c r="H119" s="103">
        <v>3</v>
      </c>
      <c r="I119" s="103">
        <v>14</v>
      </c>
      <c r="J119" s="104">
        <v>3</v>
      </c>
      <c r="K119" s="104">
        <v>1</v>
      </c>
      <c r="L119" s="103">
        <v>4</v>
      </c>
      <c r="M119" s="105">
        <v>11.1</v>
      </c>
      <c r="N119" s="105">
        <v>9.1</v>
      </c>
      <c r="O119" s="106">
        <f t="shared" si="36"/>
        <v>80.118466648173694</v>
      </c>
      <c r="P119" s="106">
        <f t="shared" si="42"/>
        <v>3.7212478703285505</v>
      </c>
      <c r="Q119" s="107">
        <v>10.9</v>
      </c>
      <c r="R119" s="107">
        <v>8.6999999999999993</v>
      </c>
      <c r="S119" s="106">
        <f t="shared" si="52"/>
        <v>75.429639612690949</v>
      </c>
      <c r="T119" s="106">
        <f t="shared" si="37"/>
        <v>3.5034667725355759</v>
      </c>
      <c r="U119" s="107">
        <v>12.2</v>
      </c>
      <c r="V119" s="107">
        <v>10.1</v>
      </c>
      <c r="W119" s="106">
        <f t="shared" si="54"/>
        <v>97.642663168979226</v>
      </c>
      <c r="X119" s="106">
        <f t="shared" si="38"/>
        <v>4.5351910436125982</v>
      </c>
      <c r="Y119" s="107">
        <v>12.2</v>
      </c>
      <c r="Z119" s="107">
        <v>10.7</v>
      </c>
      <c r="AA119" s="106">
        <f t="shared" si="55"/>
        <v>102.96766271681395</v>
      </c>
      <c r="AB119" s="106">
        <f t="shared" si="39"/>
        <v>4.782520330553365</v>
      </c>
      <c r="AC119" s="107">
        <v>12.3</v>
      </c>
      <c r="AD119" s="107">
        <v>10.7</v>
      </c>
      <c r="AE119" s="106">
        <f t="shared" si="56"/>
        <v>103.86890710931253</v>
      </c>
      <c r="AF119" s="106">
        <f t="shared" si="40"/>
        <v>4.8243802651794025</v>
      </c>
      <c r="AG119" s="107">
        <v>13.26</v>
      </c>
      <c r="AH119" s="107">
        <v>10.029999999999999</v>
      </c>
      <c r="AI119" s="106">
        <f>PI()*(AVERAGE(AG119:AH119)/2)*(AVERAGE(AG119:AH119)/2)</f>
        <v>106.50472298062846</v>
      </c>
      <c r="AJ119" s="106">
        <f t="shared" si="41"/>
        <v>4.9468055262716426</v>
      </c>
      <c r="AK119" s="74"/>
      <c r="AL119" s="74"/>
      <c r="AM119" s="74"/>
      <c r="AN119" s="74"/>
      <c r="AO119" s="74"/>
    </row>
    <row r="120" spans="1:41" x14ac:dyDescent="0.15">
      <c r="A120" s="74" t="s">
        <v>149</v>
      </c>
      <c r="B120" s="74">
        <v>1</v>
      </c>
      <c r="C120">
        <v>18</v>
      </c>
      <c r="D120" s="118" t="d">
        <v>2009-05-26</v>
      </c>
      <c r="E120" s="103" t="s">
        <v>150</v>
      </c>
      <c r="F120" s="104" t="s">
        <v>155</v>
      </c>
      <c r="G120" s="97">
        <v>1</v>
      </c>
      <c r="H120" s="103">
        <v>4</v>
      </c>
      <c r="I120" s="103">
        <v>4</v>
      </c>
      <c r="J120" s="104">
        <v>1</v>
      </c>
      <c r="K120" s="104">
        <v>1</v>
      </c>
      <c r="L120" s="103">
        <v>4</v>
      </c>
      <c r="M120" s="105">
        <v>17.8</v>
      </c>
      <c r="N120" s="105">
        <v>12.7</v>
      </c>
      <c r="O120" s="106">
        <f t="shared" si="36"/>
        <v>182.65416037511906</v>
      </c>
      <c r="P120" s="106">
        <f t="shared" si="42"/>
        <v>8.4837046156581088</v>
      </c>
      <c r="Q120" s="107">
        <v>18.399999999999999</v>
      </c>
      <c r="R120" s="107">
        <v>13.9</v>
      </c>
      <c r="S120" s="106">
        <f t="shared" si="52"/>
        <v>204.84951247273091</v>
      </c>
      <c r="T120" s="106">
        <f t="shared" si="37"/>
        <v>9.5146081037032459</v>
      </c>
      <c r="U120" s="107">
        <v>17.7</v>
      </c>
      <c r="V120" s="107">
        <v>14</v>
      </c>
      <c r="W120" s="106">
        <f t="shared" si="54"/>
        <v>197.30969010411545</v>
      </c>
      <c r="X120" s="106">
        <f t="shared" si="38"/>
        <v>9.1644073434331368</v>
      </c>
      <c r="Y120" s="107">
        <v>19.399999999999999</v>
      </c>
      <c r="Z120" s="107">
        <v>14.8</v>
      </c>
      <c r="AA120" s="106">
        <f t="shared" si="55"/>
        <v>229.6582769590479</v>
      </c>
      <c r="AB120" s="106">
        <f t="shared" si="39"/>
        <v>10.666896282352434</v>
      </c>
      <c r="AC120" s="107">
        <v>19.399999999999999</v>
      </c>
      <c r="AD120" s="107">
        <v>15.1</v>
      </c>
      <c r="AE120" s="106">
        <f t="shared" si="56"/>
        <v>233.7050409959532</v>
      </c>
      <c r="AF120" s="106">
        <f t="shared" si="40"/>
        <v>10.854855596653655</v>
      </c>
      <c r="AG120" s="107">
        <v>18.149999999999999</v>
      </c>
      <c r="AH120" s="107">
        <v>14.02</v>
      </c>
      <c r="AI120" s="106">
        <f>PI()*(AVERAGE(AG120:AH120)/2)*(AVERAGE(AG120:AH120)/2)</f>
        <v>203.20388733591838</v>
      </c>
      <c r="AJ120" s="106">
        <f t="shared" si="41"/>
        <v>9.4381740518308579</v>
      </c>
      <c r="AK120" s="74"/>
      <c r="AL120" s="74"/>
      <c r="AM120" s="74"/>
      <c r="AN120" s="74"/>
      <c r="AO120" s="74"/>
    </row>
    <row r="121" spans="1:41" x14ac:dyDescent="0.15">
      <c r="A121" s="74" t="s">
        <v>149</v>
      </c>
      <c r="B121" s="74">
        <v>1</v>
      </c>
      <c r="C121">
        <v>18</v>
      </c>
      <c r="D121" s="118" t="d">
        <v>2009-05-26</v>
      </c>
      <c r="E121" s="103" t="s">
        <v>150</v>
      </c>
      <c r="F121" s="104" t="s">
        <v>155</v>
      </c>
      <c r="G121" s="97">
        <v>1</v>
      </c>
      <c r="H121" s="103">
        <v>4</v>
      </c>
      <c r="I121" s="103">
        <v>4</v>
      </c>
      <c r="J121" s="104">
        <v>2</v>
      </c>
      <c r="K121" s="104">
        <v>1</v>
      </c>
      <c r="L121" s="103">
        <v>4</v>
      </c>
      <c r="M121" s="105">
        <v>10.6</v>
      </c>
      <c r="N121" s="105">
        <v>10.8</v>
      </c>
      <c r="O121" s="106">
        <f t="shared" si="36"/>
        <v>89.920235727373836</v>
      </c>
      <c r="P121" s="106">
        <f t="shared" si="42"/>
        <v>4.1765088586796946</v>
      </c>
      <c r="Q121" s="107">
        <v>10.8</v>
      </c>
      <c r="R121" s="107">
        <v>11.7</v>
      </c>
      <c r="S121" s="106">
        <f t="shared" si="52"/>
        <v>99.401955054989557</v>
      </c>
      <c r="T121" s="106">
        <f t="shared" si="37"/>
        <v>4.616904554342292</v>
      </c>
      <c r="U121" s="107">
        <v>11.1</v>
      </c>
      <c r="V121" s="107">
        <v>11.7</v>
      </c>
      <c r="W121" s="106">
        <f t="shared" si="54"/>
        <v>102.07034531513236</v>
      </c>
      <c r="X121" s="106">
        <f t="shared" si="38"/>
        <v>4.7408427921566352</v>
      </c>
      <c r="Y121" s="107">
        <v>12.3</v>
      </c>
      <c r="Z121" s="107">
        <v>11.9</v>
      </c>
      <c r="AA121" s="106">
        <f t="shared" si="55"/>
        <v>114.99014510302042</v>
      </c>
      <c r="AB121" s="106">
        <f t="shared" si="39"/>
        <v>5.3409263865778183</v>
      </c>
      <c r="AC121" s="107">
        <v>12.5</v>
      </c>
      <c r="AD121" s="107">
        <v>12.1</v>
      </c>
      <c r="AE121" s="106">
        <f t="shared" si="56"/>
        <v>118.82288814039997</v>
      </c>
      <c r="AF121" s="106">
        <f t="shared" si="40"/>
        <v>5.5189451063817918</v>
      </c>
      <c r="AG121" s="107">
        <v>12.09</v>
      </c>
      <c r="AH121" s="107">
        <v>13.17</v>
      </c>
      <c r="AI121" s="106">
        <f>PI()*(AVERAGE(AG121:AH121)/2)*(AVERAGE(AG121:AH121)/2)</f>
        <v>125.28428029085438</v>
      </c>
      <c r="AJ121" s="106">
        <f t="shared" si="41"/>
        <v>5.8190562141595157</v>
      </c>
      <c r="AK121" s="74"/>
      <c r="AL121" s="74"/>
      <c r="AM121" s="74"/>
      <c r="AN121" s="74"/>
      <c r="AO121" s="74"/>
    </row>
    <row r="122" spans="1:41" x14ac:dyDescent="0.15">
      <c r="A122" s="74" t="s">
        <v>149</v>
      </c>
      <c r="B122" s="74">
        <v>1</v>
      </c>
      <c r="C122">
        <v>18</v>
      </c>
      <c r="D122" s="118" t="d">
        <v>2009-05-26</v>
      </c>
      <c r="E122" s="103" t="s">
        <v>150</v>
      </c>
      <c r="F122" s="104" t="s">
        <v>155</v>
      </c>
      <c r="G122" s="97">
        <v>1</v>
      </c>
      <c r="H122" s="103">
        <v>4</v>
      </c>
      <c r="I122" s="103">
        <v>4</v>
      </c>
      <c r="J122" s="104">
        <v>3</v>
      </c>
      <c r="K122" s="104">
        <v>1</v>
      </c>
      <c r="L122" s="103">
        <v>4</v>
      </c>
      <c r="M122" s="105">
        <v>16.600000000000001</v>
      </c>
      <c r="N122" s="105">
        <v>12.9</v>
      </c>
      <c r="O122" s="106">
        <f t="shared" si="36"/>
        <v>170.87318792415735</v>
      </c>
      <c r="P122" s="106">
        <f t="shared" si="42"/>
        <v>7.9365159277360586</v>
      </c>
      <c r="Q122" s="107">
        <v>16</v>
      </c>
      <c r="R122" s="107">
        <v>11.8</v>
      </c>
      <c r="S122" s="106">
        <f t="shared" si="52"/>
        <v>151.74677915002098</v>
      </c>
      <c r="T122" s="106">
        <f t="shared" si="37"/>
        <v>7.0481550928946115</v>
      </c>
      <c r="U122" s="107">
        <v>16.600000000000001</v>
      </c>
      <c r="V122" s="107">
        <v>13.4</v>
      </c>
      <c r="W122" s="106">
        <f t="shared" si="54"/>
        <v>176.71458676442586</v>
      </c>
      <c r="X122" s="106">
        <f t="shared" si="38"/>
        <v>8.2078303188307409</v>
      </c>
      <c r="Y122" s="107">
        <v>17.899999999999999</v>
      </c>
      <c r="Z122" s="107">
        <v>13.5</v>
      </c>
      <c r="AA122" s="106">
        <f t="shared" si="55"/>
        <v>193.592793295837</v>
      </c>
      <c r="AB122" s="106">
        <f t="shared" si="39"/>
        <v>8.9917693123937301</v>
      </c>
      <c r="AC122" s="107">
        <v>17.899999999999999</v>
      </c>
      <c r="AD122" s="107">
        <v>13.5</v>
      </c>
      <c r="AE122" s="106">
        <f t="shared" si="56"/>
        <v>193.592793295837</v>
      </c>
      <c r="AF122" s="106">
        <f t="shared" si="40"/>
        <v>8.9917693123937301</v>
      </c>
      <c r="AG122" s="107">
        <v>16.96</v>
      </c>
      <c r="AH122" s="107">
        <v>12.24</v>
      </c>
      <c r="AI122" s="106">
        <f>PI()*(AVERAGE(AG122:AH122)/2)*(AVERAGE(AG122:AH122)/2)</f>
        <v>167.41547250980011</v>
      </c>
      <c r="AJ122" s="106">
        <f t="shared" si="41"/>
        <v>7.7759160478309388</v>
      </c>
      <c r="AK122" s="74"/>
      <c r="AL122" s="74"/>
      <c r="AM122" s="74"/>
      <c r="AN122" s="74"/>
      <c r="AO122" s="74"/>
    </row>
    <row r="123" spans="1:41" x14ac:dyDescent="0.15">
      <c r="A123" s="74" t="s">
        <v>149</v>
      </c>
      <c r="B123" s="74">
        <v>1</v>
      </c>
      <c r="C123">
        <v>18</v>
      </c>
      <c r="D123" s="118" t="d">
        <v>2009-05-26</v>
      </c>
      <c r="E123" s="103" t="s">
        <v>150</v>
      </c>
      <c r="F123" s="104" t="s">
        <v>155</v>
      </c>
      <c r="G123" s="97">
        <v>1</v>
      </c>
      <c r="H123" s="103">
        <v>5</v>
      </c>
      <c r="I123" s="103">
        <v>10</v>
      </c>
      <c r="J123" s="104">
        <v>1</v>
      </c>
      <c r="K123" s="104">
        <v>1</v>
      </c>
      <c r="L123" s="103">
        <v>4</v>
      </c>
      <c r="M123" s="105">
        <v>30.2</v>
      </c>
      <c r="N123" s="105">
        <v>15.8</v>
      </c>
      <c r="O123" s="106">
        <f t="shared" si="36"/>
        <v>415.47562843725012</v>
      </c>
      <c r="P123" s="106">
        <f t="shared" si="42"/>
        <v>19.29752106071761</v>
      </c>
      <c r="Q123" s="107">
        <v>46.5</v>
      </c>
      <c r="R123" s="107">
        <v>18.2</v>
      </c>
      <c r="S123" s="106">
        <f t="shared" si="52"/>
        <v>821.9368494541061</v>
      </c>
      <c r="T123" s="106">
        <f t="shared" si="37"/>
        <v>38.176351577060196</v>
      </c>
      <c r="U123" s="107">
        <v>42.3</v>
      </c>
      <c r="V123" s="107">
        <v>15.9</v>
      </c>
      <c r="W123" s="106">
        <f t="shared" si="54"/>
        <v>665.0830187465931</v>
      </c>
      <c r="X123" s="106">
        <f t="shared" si="38"/>
        <v>30.890990187951374</v>
      </c>
      <c r="Y123" s="107">
        <v>43.8</v>
      </c>
      <c r="Z123" s="107">
        <v>18.100000000000001</v>
      </c>
      <c r="AA123" s="106">
        <f t="shared" si="55"/>
        <v>752.33486421382418</v>
      </c>
      <c r="AB123" s="106">
        <f t="shared" si="39"/>
        <v>34.943560808816734</v>
      </c>
      <c r="AC123" s="107">
        <v>43.8</v>
      </c>
      <c r="AD123" s="107">
        <v>18.100000000000001</v>
      </c>
      <c r="AE123" s="106">
        <f t="shared" si="56"/>
        <v>752.33486421382418</v>
      </c>
      <c r="AF123" s="106">
        <f t="shared" si="40"/>
        <v>34.943560808816734</v>
      </c>
      <c r="AG123" s="107"/>
      <c r="AH123" s="107"/>
      <c r="AI123" s="98">
        <v>2152.9986326330149</v>
      </c>
      <c r="AJ123" s="106">
        <f t="shared" si="41"/>
        <v>99.999936490153971</v>
      </c>
      <c r="AK123" s="74"/>
      <c r="AL123" s="74"/>
      <c r="AM123" s="74"/>
      <c r="AN123" s="74"/>
      <c r="AO123" s="74"/>
    </row>
    <row r="124" spans="1:41" x14ac:dyDescent="0.15">
      <c r="A124" s="74" t="s">
        <v>149</v>
      </c>
      <c r="B124" s="74">
        <v>1</v>
      </c>
      <c r="C124">
        <v>18</v>
      </c>
      <c r="D124" s="118" t="d">
        <v>2009-05-26</v>
      </c>
      <c r="E124" s="103" t="s">
        <v>150</v>
      </c>
      <c r="F124" s="104" t="s">
        <v>155</v>
      </c>
      <c r="G124" s="97">
        <v>1</v>
      </c>
      <c r="H124" s="103">
        <v>5</v>
      </c>
      <c r="I124" s="103">
        <v>10</v>
      </c>
      <c r="J124" s="104">
        <v>2</v>
      </c>
      <c r="K124" s="104">
        <v>1</v>
      </c>
      <c r="L124" s="103">
        <v>4</v>
      </c>
      <c r="M124" s="105">
        <v>11</v>
      </c>
      <c r="N124" s="105">
        <v>9.5</v>
      </c>
      <c r="O124" s="106">
        <f t="shared" si="36"/>
        <v>82.515894541944405</v>
      </c>
      <c r="P124" s="106">
        <f t="shared" si="42"/>
        <v>3.8326007683206873</v>
      </c>
      <c r="Q124" s="107">
        <v>12.9</v>
      </c>
      <c r="R124" s="107">
        <v>10.5</v>
      </c>
      <c r="S124" s="106">
        <f t="shared" si="52"/>
        <v>107.51315458747668</v>
      </c>
      <c r="T124" s="106">
        <f t="shared" si="37"/>
        <v>4.9936439659766219</v>
      </c>
      <c r="U124" s="107">
        <v>11.7</v>
      </c>
      <c r="V124" s="107">
        <v>9.6</v>
      </c>
      <c r="W124" s="106">
        <f t="shared" si="54"/>
        <v>89.081823187947052</v>
      </c>
      <c r="X124" s="106">
        <f t="shared" si="38"/>
        <v>4.1375672637225751</v>
      </c>
      <c r="Y124" s="107">
        <v>12.8</v>
      </c>
      <c r="Z124" s="107">
        <v>10.1</v>
      </c>
      <c r="AA124" s="106">
        <f t="shared" si="55"/>
        <v>102.96766271681395</v>
      </c>
      <c r="AB124" s="106">
        <f t="shared" si="39"/>
        <v>4.782520330553365</v>
      </c>
      <c r="AC124" s="107">
        <v>12.8</v>
      </c>
      <c r="AD124" s="107">
        <v>10.6</v>
      </c>
      <c r="AE124" s="106">
        <f t="shared" si="56"/>
        <v>107.51315458747668</v>
      </c>
      <c r="AF124" s="106">
        <f t="shared" si="40"/>
        <v>4.9936439659766219</v>
      </c>
      <c r="AG124" s="107">
        <v>11.86</v>
      </c>
      <c r="AH124" s="107">
        <v>9.81</v>
      </c>
      <c r="AI124" s="106">
        <f>PI()*(AVERAGE(AG124:AH124)/2)*(AVERAGE(AG124:AH124)/2)</f>
        <v>92.203564902957027</v>
      </c>
      <c r="AJ124" s="106">
        <f t="shared" si="41"/>
        <v>4.2825622342293093</v>
      </c>
      <c r="AK124" s="74"/>
      <c r="AL124" s="74"/>
      <c r="AM124" s="74"/>
      <c r="AN124" s="74"/>
      <c r="AO124" s="74"/>
    </row>
    <row r="125" spans="1:41" x14ac:dyDescent="0.15">
      <c r="A125" s="74" t="s">
        <v>149</v>
      </c>
      <c r="B125" s="74">
        <v>1</v>
      </c>
      <c r="C125">
        <v>18</v>
      </c>
      <c r="D125" s="118" t="d">
        <v>2009-05-26</v>
      </c>
      <c r="E125" s="103" t="s">
        <v>150</v>
      </c>
      <c r="F125" s="104" t="s">
        <v>155</v>
      </c>
      <c r="G125" s="97">
        <v>1</v>
      </c>
      <c r="H125" s="103">
        <v>5</v>
      </c>
      <c r="I125" s="103">
        <v>10</v>
      </c>
      <c r="J125" s="104">
        <v>3</v>
      </c>
      <c r="K125" s="104">
        <v>1</v>
      </c>
      <c r="L125" s="103">
        <v>4</v>
      </c>
      <c r="M125" s="105">
        <v>15</v>
      </c>
      <c r="N125" s="105">
        <v>21</v>
      </c>
      <c r="O125" s="106">
        <f t="shared" si="36"/>
        <v>254.46900494077323</v>
      </c>
      <c r="P125" s="106">
        <f t="shared" si="42"/>
        <v>11.819275659116267</v>
      </c>
      <c r="Q125" s="107">
        <v>15.8</v>
      </c>
      <c r="R125" s="107">
        <v>22.5</v>
      </c>
      <c r="S125" s="106">
        <f t="shared" si="52"/>
        <v>288.02317797652069</v>
      </c>
      <c r="T125" s="106">
        <f t="shared" si="37"/>
        <v>13.377760240432915</v>
      </c>
      <c r="U125" s="107">
        <v>19.899999999999999</v>
      </c>
      <c r="V125" s="107">
        <v>21.3</v>
      </c>
      <c r="W125" s="106">
        <f t="shared" si="54"/>
        <v>333.29156461934122</v>
      </c>
      <c r="X125" s="106">
        <f t="shared" si="38"/>
        <v>15.480332773773394</v>
      </c>
      <c r="Y125" s="107">
        <v>20.8</v>
      </c>
      <c r="Z125" s="107">
        <v>21.3</v>
      </c>
      <c r="AA125" s="106">
        <f t="shared" si="55"/>
        <v>348.01188969681783</v>
      </c>
      <c r="AB125" s="106">
        <f t="shared" si="39"/>
        <v>16.164045039331995</v>
      </c>
      <c r="AC125" s="107">
        <v>20.8</v>
      </c>
      <c r="AD125" s="107">
        <v>20.8</v>
      </c>
      <c r="AE125" s="106">
        <f t="shared" si="56"/>
        <v>339.79466141227203</v>
      </c>
      <c r="AF125" s="106">
        <f t="shared" si="40"/>
        <v>15.782380929506365</v>
      </c>
      <c r="AG125" s="107">
        <v>20</v>
      </c>
      <c r="AH125" s="107">
        <v>19.96</v>
      </c>
      <c r="AI125" s="106">
        <f>PI()*(AVERAGE(AG125:AH125)/2)*(AVERAGE(AG125:AH125)/2)</f>
        <v>313.53126098752676</v>
      </c>
      <c r="AJ125" s="106">
        <f t="shared" si="41"/>
        <v>14.562529539597154</v>
      </c>
      <c r="AK125" s="74"/>
      <c r="AL125" s="74"/>
      <c r="AM125" s="74"/>
      <c r="AN125" s="74"/>
      <c r="AO125" s="74"/>
    </row>
    <row r="126" spans="1:41" x14ac:dyDescent="0.15">
      <c r="A126" s="74" t="s">
        <v>149</v>
      </c>
      <c r="B126" s="74">
        <v>1</v>
      </c>
      <c r="C126">
        <v>18</v>
      </c>
      <c r="D126" s="118" t="d">
        <v>2009-05-26</v>
      </c>
      <c r="E126" s="103" t="s">
        <v>150</v>
      </c>
      <c r="F126" s="104" t="s">
        <v>155</v>
      </c>
      <c r="G126" s="97">
        <v>1</v>
      </c>
      <c r="H126" s="103">
        <v>6</v>
      </c>
      <c r="I126" s="103">
        <v>9</v>
      </c>
      <c r="J126" s="104">
        <v>1</v>
      </c>
      <c r="K126" s="104">
        <v>1</v>
      </c>
      <c r="L126" s="103">
        <v>4</v>
      </c>
      <c r="M126" s="105">
        <v>13</v>
      </c>
      <c r="N126" s="105">
        <v>10.5</v>
      </c>
      <c r="O126" s="106">
        <f t="shared" si="36"/>
        <v>108.43403393406021</v>
      </c>
      <c r="P126" s="106">
        <f t="shared" si="42"/>
        <v>5.0364158817491971</v>
      </c>
      <c r="Q126" s="107">
        <v>12.5</v>
      </c>
      <c r="R126" s="107">
        <v>9.6999999999999993</v>
      </c>
      <c r="S126" s="106">
        <f t="shared" si="52"/>
        <v>96.768907712199592</v>
      </c>
      <c r="T126" s="106">
        <f t="shared" si="37"/>
        <v>4.4946078825917137</v>
      </c>
      <c r="U126" s="107">
        <v>13.3</v>
      </c>
      <c r="V126" s="107">
        <v>10.3</v>
      </c>
      <c r="W126" s="106">
        <f t="shared" si="54"/>
        <v>109.35884027146072</v>
      </c>
      <c r="X126" s="106">
        <f t="shared" si="38"/>
        <v>5.0793701937510791</v>
      </c>
      <c r="Y126" s="107">
        <v>13.8</v>
      </c>
      <c r="Z126" s="107">
        <v>10.9</v>
      </c>
      <c r="AA126" s="106">
        <f t="shared" si="55"/>
        <v>119.79089137678734</v>
      </c>
      <c r="AB126" s="106">
        <f t="shared" si="39"/>
        <v>5.5639057769060543</v>
      </c>
      <c r="AC126" s="107">
        <v>13.8</v>
      </c>
      <c r="AD126" s="107">
        <v>10.9</v>
      </c>
      <c r="AE126" s="106">
        <f t="shared" si="56"/>
        <v>119.79089137678734</v>
      </c>
      <c r="AF126" s="106">
        <f t="shared" si="40"/>
        <v>5.5639057769060543</v>
      </c>
      <c r="AG126" s="107">
        <v>13.92</v>
      </c>
      <c r="AH126" s="107">
        <v>10.66</v>
      </c>
      <c r="AI126" s="106">
        <f>PI()*(AVERAGE(AG126:AH126)/2)*(AVERAGE(AG126:AH126)/2)</f>
        <v>118.62975873202051</v>
      </c>
      <c r="AJ126" s="106">
        <f t="shared" si="41"/>
        <v>5.5099748598244549</v>
      </c>
      <c r="AK126" s="74"/>
      <c r="AL126" s="74"/>
      <c r="AM126" s="74"/>
      <c r="AN126" s="74"/>
      <c r="AO126" s="74"/>
    </row>
    <row r="127" spans="1:41" x14ac:dyDescent="0.15">
      <c r="A127" s="74" t="s">
        <v>149</v>
      </c>
      <c r="B127" s="74">
        <v>1</v>
      </c>
      <c r="C127">
        <v>18</v>
      </c>
      <c r="D127" s="118" t="d">
        <v>2009-05-26</v>
      </c>
      <c r="E127" s="103" t="s">
        <v>150</v>
      </c>
      <c r="F127" s="104" t="s">
        <v>155</v>
      </c>
      <c r="G127" s="97">
        <v>1</v>
      </c>
      <c r="H127" s="103">
        <v>6</v>
      </c>
      <c r="I127" s="103">
        <v>9</v>
      </c>
      <c r="J127" s="104">
        <v>2</v>
      </c>
      <c r="K127" s="104">
        <v>1</v>
      </c>
      <c r="L127" s="103">
        <v>4</v>
      </c>
      <c r="M127" s="105">
        <v>12.1</v>
      </c>
      <c r="N127" s="105">
        <v>13.4</v>
      </c>
      <c r="O127" s="106">
        <f t="shared" si="36"/>
        <v>127.67628893729768</v>
      </c>
      <c r="P127" s="106">
        <f t="shared" si="42"/>
        <v>5.9301574053552102</v>
      </c>
      <c r="Q127" s="107">
        <v>20.2</v>
      </c>
      <c r="R127" s="107">
        <v>14.2</v>
      </c>
      <c r="S127" s="106">
        <f t="shared" si="52"/>
        <v>232.3521926595011</v>
      </c>
      <c r="T127" s="106">
        <f t="shared" si="37"/>
        <v>10.792020095657273</v>
      </c>
      <c r="U127" s="107">
        <v>26.2</v>
      </c>
      <c r="V127" s="107">
        <v>14.2</v>
      </c>
      <c r="W127" s="106">
        <f t="shared" si="54"/>
        <v>320.47386659269478</v>
      </c>
      <c r="X127" s="106">
        <f t="shared" si="38"/>
        <v>14.884991481314202</v>
      </c>
      <c r="Y127" s="107">
        <v>27.9</v>
      </c>
      <c r="Z127" s="107">
        <v>14.9</v>
      </c>
      <c r="AA127" s="106">
        <f t="shared" si="55"/>
        <v>359.68094290949534</v>
      </c>
      <c r="AB127" s="106">
        <f t="shared" si="39"/>
        <v>16.706035434718778</v>
      </c>
      <c r="AC127" s="107">
        <v>27.9</v>
      </c>
      <c r="AD127" s="107">
        <v>15.3</v>
      </c>
      <c r="AE127" s="106">
        <f t="shared" si="56"/>
        <v>366.43536711471347</v>
      </c>
      <c r="AF127" s="106">
        <f t="shared" si="40"/>
        <v>17.019756949127427</v>
      </c>
      <c r="AG127" s="107">
        <v>25.19</v>
      </c>
      <c r="AH127" s="107">
        <v>15.02</v>
      </c>
      <c r="AI127" s="106">
        <f>PI()*(AVERAGE(AG127:AH127)/2)*(AVERAGE(AG127:AH127)/2)</f>
        <v>317.46659666000005</v>
      </c>
      <c r="AJ127" s="106">
        <f t="shared" si="41"/>
        <v>14.745313360891782</v>
      </c>
      <c r="AK127" s="74"/>
      <c r="AL127" s="74"/>
      <c r="AM127" s="74"/>
      <c r="AN127" s="74"/>
      <c r="AO127" s="74"/>
    </row>
    <row r="128" spans="1:41" x14ac:dyDescent="0.15">
      <c r="A128" s="74" t="s">
        <v>149</v>
      </c>
      <c r="B128" s="74">
        <v>1</v>
      </c>
      <c r="C128">
        <v>18</v>
      </c>
      <c r="D128" s="118" t="d">
        <v>2009-05-26</v>
      </c>
      <c r="E128" s="103" t="s">
        <v>150</v>
      </c>
      <c r="F128" s="104" t="s">
        <v>155</v>
      </c>
      <c r="G128" s="97">
        <v>1</v>
      </c>
      <c r="H128" s="103">
        <v>6</v>
      </c>
      <c r="I128" s="103">
        <v>9</v>
      </c>
      <c r="J128" s="104">
        <v>3</v>
      </c>
      <c r="K128" s="104">
        <v>1</v>
      </c>
      <c r="L128" s="103">
        <v>4</v>
      </c>
      <c r="M128" s="105">
        <v>22</v>
      </c>
      <c r="N128" s="105">
        <v>17.100000000000001</v>
      </c>
      <c r="O128" s="106">
        <f t="shared" si="36"/>
        <v>300.18114154591325</v>
      </c>
      <c r="P128" s="106">
        <f t="shared" si="42"/>
        <v>13.942458966368473</v>
      </c>
      <c r="Q128" s="107">
        <v>22</v>
      </c>
      <c r="R128" s="107">
        <v>17.100000000000001</v>
      </c>
      <c r="S128" s="106">
        <f t="shared" si="52"/>
        <v>300.18114154591325</v>
      </c>
      <c r="T128" s="106">
        <f t="shared" si="37"/>
        <v>13.942458966368473</v>
      </c>
      <c r="U128" s="107"/>
      <c r="V128" s="107"/>
      <c r="W128" s="98">
        <v>2152.9986326330149</v>
      </c>
      <c r="X128" s="106">
        <f t="shared" si="38"/>
        <v>99.999936490153971</v>
      </c>
      <c r="Y128" s="107"/>
      <c r="Z128" s="107"/>
      <c r="AA128" s="98">
        <v>2152.9986326330149</v>
      </c>
      <c r="AB128" s="106">
        <f t="shared" si="39"/>
        <v>99.999936490153971</v>
      </c>
      <c r="AC128" s="107"/>
      <c r="AD128" s="107"/>
      <c r="AE128" s="98">
        <v>2152.9986326330149</v>
      </c>
      <c r="AF128" s="106">
        <f t="shared" si="40"/>
        <v>99.999936490153971</v>
      </c>
      <c r="AG128" s="107"/>
      <c r="AH128" s="107"/>
      <c r="AI128" s="98">
        <v>2152.9986326330149</v>
      </c>
      <c r="AJ128" s="106">
        <f t="shared" si="41"/>
        <v>99.999936490153971</v>
      </c>
      <c r="AK128" s="74"/>
      <c r="AL128" s="74"/>
      <c r="AM128" s="74"/>
      <c r="AN128" s="74"/>
      <c r="AO128" s="74"/>
    </row>
    <row r="129" spans="1:41" x14ac:dyDescent="0.15">
      <c r="A129" s="74" t="s">
        <v>149</v>
      </c>
      <c r="B129" s="74">
        <v>1</v>
      </c>
      <c r="C129">
        <v>18</v>
      </c>
      <c r="D129" s="118" t="d">
        <v>2009-05-26</v>
      </c>
      <c r="E129" s="103" t="s">
        <v>152</v>
      </c>
      <c r="F129" s="104" t="s">
        <v>155</v>
      </c>
      <c r="G129" s="97">
        <v>1</v>
      </c>
      <c r="H129" s="103">
        <v>1</v>
      </c>
      <c r="I129" s="103">
        <v>10</v>
      </c>
      <c r="J129" s="104">
        <v>1</v>
      </c>
      <c r="K129" s="104">
        <v>2</v>
      </c>
      <c r="L129" s="103">
        <v>4</v>
      </c>
      <c r="M129" s="105">
        <v>12.9</v>
      </c>
      <c r="N129" s="105">
        <v>14.1</v>
      </c>
      <c r="O129" s="106">
        <f t="shared" si="36"/>
        <v>143.13881527918494</v>
      </c>
      <c r="P129" s="106">
        <f t="shared" si="42"/>
        <v>6.6483425582528994</v>
      </c>
      <c r="Q129" s="107">
        <v>12.1</v>
      </c>
      <c r="R129" s="107">
        <v>13.8</v>
      </c>
      <c r="S129" s="106">
        <f t="shared" si="52"/>
        <v>131.71323549716055</v>
      </c>
      <c r="T129" s="106">
        <f t="shared" si="37"/>
        <v>6.1176607290831662</v>
      </c>
      <c r="U129" s="107"/>
      <c r="V129" s="107"/>
      <c r="W129" s="98">
        <v>2152.9986326330149</v>
      </c>
      <c r="X129" s="106">
        <f t="shared" si="38"/>
        <v>99.999936490153971</v>
      </c>
      <c r="Y129" s="107"/>
      <c r="Z129" s="107"/>
      <c r="AA129" s="98">
        <v>2152.9986326330149</v>
      </c>
      <c r="AB129" s="106">
        <f t="shared" si="39"/>
        <v>99.999936490153971</v>
      </c>
      <c r="AC129" s="107"/>
      <c r="AD129" s="107"/>
      <c r="AE129" s="98">
        <v>2152.9986326330149</v>
      </c>
      <c r="AF129" s="106">
        <f t="shared" si="40"/>
        <v>99.999936490153971</v>
      </c>
      <c r="AG129" s="107"/>
      <c r="AH129" s="107"/>
      <c r="AI129" s="98">
        <v>2152.9986326330149</v>
      </c>
      <c r="AJ129" s="106">
        <f t="shared" si="41"/>
        <v>99.999936490153971</v>
      </c>
      <c r="AK129" s="74"/>
      <c r="AL129" s="74"/>
      <c r="AM129" s="74"/>
      <c r="AN129" s="74"/>
      <c r="AO129" s="74"/>
    </row>
    <row r="130" spans="1:41" x14ac:dyDescent="0.15">
      <c r="A130" s="74" t="s">
        <v>149</v>
      </c>
      <c r="B130" s="74">
        <v>1</v>
      </c>
      <c r="C130">
        <v>18</v>
      </c>
      <c r="D130" s="118" t="d">
        <v>2009-05-26</v>
      </c>
      <c r="E130" s="103" t="s">
        <v>152</v>
      </c>
      <c r="F130" s="104" t="s">
        <v>155</v>
      </c>
      <c r="G130" s="97">
        <v>1</v>
      </c>
      <c r="H130" s="103">
        <v>1</v>
      </c>
      <c r="I130" s="103">
        <v>10</v>
      </c>
      <c r="J130" s="104">
        <v>2</v>
      </c>
      <c r="K130" s="104">
        <v>2</v>
      </c>
      <c r="L130" s="103">
        <v>4</v>
      </c>
      <c r="M130" s="105">
        <v>10.4</v>
      </c>
      <c r="N130" s="105">
        <v>12.4</v>
      </c>
      <c r="O130" s="106">
        <f t="shared" si="36"/>
        <v>102.07034531513239</v>
      </c>
      <c r="P130" s="106">
        <f t="shared" si="42"/>
        <v>4.740842792156637</v>
      </c>
      <c r="Q130" s="107">
        <v>10.3</v>
      </c>
      <c r="R130" s="107">
        <v>11.6</v>
      </c>
      <c r="S130" s="106">
        <f t="shared" si="52"/>
        <v>94.17120328676252</v>
      </c>
      <c r="T130" s="106">
        <f t="shared" si="37"/>
        <v>4.3739527769049014</v>
      </c>
      <c r="U130" s="107">
        <v>12.7</v>
      </c>
      <c r="V130" s="107">
        <v>11.5</v>
      </c>
      <c r="W130" s="106">
        <f>PI()*(AVERAGE(U130:V130)/2)*(AVERAGE(U130:V130)/2)</f>
        <v>114.99014510302041</v>
      </c>
      <c r="X130" s="106">
        <f t="shared" si="38"/>
        <v>5.3409263865778174</v>
      </c>
      <c r="Y130" s="107">
        <v>12.9</v>
      </c>
      <c r="Z130" s="107">
        <v>12.7</v>
      </c>
      <c r="AA130" s="106">
        <f>PI()*(AVERAGE(Y130:Z130)/2)*(AVERAGE(Y130:Z130)/2)</f>
        <v>128.67963509103794</v>
      </c>
      <c r="AB130" s="106">
        <f t="shared" si="39"/>
        <v>5.9767596419432394</v>
      </c>
      <c r="AC130" s="107">
        <v>13.3</v>
      </c>
      <c r="AD130" s="107">
        <v>14</v>
      </c>
      <c r="AE130" s="106">
        <f>PI()*(AVERAGE(AC130:AD130)/2)*(AVERAGE(AC130:AD130)/2)</f>
        <v>146.33734929962105</v>
      </c>
      <c r="AF130" s="106">
        <f t="shared" si="40"/>
        <v>6.7969042870237359</v>
      </c>
      <c r="AG130" s="107">
        <v>14.95</v>
      </c>
      <c r="AH130" s="107">
        <v>15.14</v>
      </c>
      <c r="AI130" s="106">
        <f>PI()*(AVERAGE(AG130:AH130)/2)*(AVERAGE(AG130:AH130)/2)</f>
        <v>177.77646471629328</v>
      </c>
      <c r="AJ130" s="106">
        <f t="shared" si="41"/>
        <v>8.2571511712165933</v>
      </c>
      <c r="AK130" s="74"/>
      <c r="AL130" s="74"/>
      <c r="AM130" s="74"/>
      <c r="AN130" s="74"/>
      <c r="AO130" s="74"/>
    </row>
    <row r="131" spans="1:41" x14ac:dyDescent="0.15">
      <c r="A131" s="74" t="s">
        <v>149</v>
      </c>
      <c r="B131" s="74">
        <v>1</v>
      </c>
      <c r="C131">
        <v>18</v>
      </c>
      <c r="D131" s="118" t="d">
        <v>2009-05-26</v>
      </c>
      <c r="E131" s="103" t="s">
        <v>152</v>
      </c>
      <c r="F131" s="104" t="s">
        <v>155</v>
      </c>
      <c r="G131" s="97">
        <v>1</v>
      </c>
      <c r="H131" s="103">
        <v>1</v>
      </c>
      <c r="I131" s="103">
        <v>10</v>
      </c>
      <c r="J131" s="104">
        <v>3</v>
      </c>
      <c r="K131" s="104">
        <v>2</v>
      </c>
      <c r="L131" s="103">
        <v>4</v>
      </c>
      <c r="M131" s="105">
        <v>22.4</v>
      </c>
      <c r="N131" s="105">
        <v>15.1</v>
      </c>
      <c r="O131" s="106">
        <f t="shared" ref="O131:O136" si="57">PI()*(AVERAGE(M131:N131)/2)*(AVERAGE(M131:N131)/2)</f>
        <v>276.11654181941543</v>
      </c>
      <c r="P131" s="106">
        <f t="shared" si="42"/>
        <v>12.824734873173036</v>
      </c>
      <c r="Q131" s="107">
        <v>0</v>
      </c>
      <c r="R131" s="107">
        <v>0</v>
      </c>
      <c r="S131" s="98">
        <v>2152.9986326330149</v>
      </c>
      <c r="T131" s="106">
        <f t="shared" ref="T131:T194" si="58">S131/2153*100</f>
        <v>99.999936490153971</v>
      </c>
      <c r="U131" s="107"/>
      <c r="V131" s="107"/>
      <c r="W131" s="98">
        <v>2152.9986326330149</v>
      </c>
      <c r="X131" s="106">
        <f t="shared" ref="X131:X194" si="59">W131/2153*100</f>
        <v>99.999936490153971</v>
      </c>
      <c r="Y131" s="107"/>
      <c r="Z131" s="107"/>
      <c r="AA131" s="98">
        <v>2152.9986326330149</v>
      </c>
      <c r="AB131" s="106">
        <f t="shared" ref="AB131:AB194" si="60">AA131/2153*100</f>
        <v>99.999936490153971</v>
      </c>
      <c r="AC131" s="107"/>
      <c r="AD131" s="107"/>
      <c r="AE131" s="98">
        <v>2152.9986326330149</v>
      </c>
      <c r="AF131" s="106">
        <f t="shared" ref="AF131:AF194" si="61">AE131/2153*100</f>
        <v>99.999936490153971</v>
      </c>
      <c r="AG131" s="107"/>
      <c r="AH131" s="107"/>
      <c r="AI131" s="98">
        <v>2152.9986326330149</v>
      </c>
      <c r="AJ131" s="106">
        <f t="shared" ref="AJ131:AJ194" si="62">AI131/2153*100</f>
        <v>99.999936490153971</v>
      </c>
      <c r="AK131" s="74"/>
      <c r="AL131" s="74"/>
      <c r="AM131" s="74"/>
      <c r="AN131" s="74"/>
      <c r="AO131" s="74"/>
    </row>
    <row r="132" spans="1:41" x14ac:dyDescent="0.15">
      <c r="A132" s="74" t="s">
        <v>149</v>
      </c>
      <c r="B132" s="74">
        <v>1</v>
      </c>
      <c r="C132">
        <v>18</v>
      </c>
      <c r="D132" s="118" t="d">
        <v>2009-05-26</v>
      </c>
      <c r="E132" s="103" t="s">
        <v>152</v>
      </c>
      <c r="F132" s="104" t="s">
        <v>155</v>
      </c>
      <c r="G132" s="97">
        <v>1</v>
      </c>
      <c r="H132" s="103">
        <v>2</v>
      </c>
      <c r="I132" s="103">
        <v>10</v>
      </c>
      <c r="J132" s="104">
        <v>1</v>
      </c>
      <c r="K132" s="104">
        <v>2</v>
      </c>
      <c r="L132" s="103">
        <v>4</v>
      </c>
      <c r="M132" s="105">
        <v>24</v>
      </c>
      <c r="N132" s="105">
        <v>16.7</v>
      </c>
      <c r="O132" s="106">
        <f t="shared" si="57"/>
        <v>325.25105092155985</v>
      </c>
      <c r="P132" s="106">
        <f t="shared" ref="P132:P195" si="63">O132/2153*100</f>
        <v>15.106876494266597</v>
      </c>
      <c r="Q132" s="107">
        <v>24</v>
      </c>
      <c r="R132" s="107">
        <v>17</v>
      </c>
      <c r="S132" s="106">
        <f>PI()*(AVERAGE(Q132:R132)/2)*(AVERAGE(Q132:R132)/2)</f>
        <v>330.06357816777762</v>
      </c>
      <c r="T132" s="106">
        <f t="shared" si="58"/>
        <v>15.330403073282749</v>
      </c>
      <c r="U132" s="107">
        <v>43.6</v>
      </c>
      <c r="V132" s="107">
        <v>17.8</v>
      </c>
      <c r="W132" s="106">
        <f>PI()*(AVERAGE(U132:V132)/2)*(AVERAGE(U132:V132)/2)</f>
        <v>740.22991502046114</v>
      </c>
      <c r="X132" s="106">
        <f t="shared" si="59"/>
        <v>34.381324431976829</v>
      </c>
      <c r="Y132" s="107">
        <v>49.8</v>
      </c>
      <c r="Z132" s="107">
        <v>18.399999999999999</v>
      </c>
      <c r="AA132" s="106">
        <f>PI()*(AVERAGE(Y132:Z132)/2)*(AVERAGE(Y132:Z132)/2)</f>
        <v>913.26883838018648</v>
      </c>
      <c r="AB132" s="106">
        <f t="shared" si="60"/>
        <v>42.418431880175874</v>
      </c>
      <c r="AC132" s="107"/>
      <c r="AD132" s="107"/>
      <c r="AE132" s="98">
        <v>2152.9986326330149</v>
      </c>
      <c r="AF132" s="106">
        <f t="shared" si="61"/>
        <v>99.999936490153971</v>
      </c>
      <c r="AG132" s="107"/>
      <c r="AH132" s="107"/>
      <c r="AI132" s="98">
        <v>2152.9986326330149</v>
      </c>
      <c r="AJ132" s="106">
        <f t="shared" si="62"/>
        <v>99.999936490153971</v>
      </c>
      <c r="AK132" s="74"/>
      <c r="AL132" s="74"/>
      <c r="AM132" s="74"/>
      <c r="AN132" s="74"/>
      <c r="AO132" s="74"/>
    </row>
    <row r="133" spans="1:41" x14ac:dyDescent="0.15">
      <c r="A133" s="74" t="s">
        <v>149</v>
      </c>
      <c r="B133" s="74">
        <v>1</v>
      </c>
      <c r="C133">
        <v>18</v>
      </c>
      <c r="D133" s="118" t="d">
        <v>2009-05-26</v>
      </c>
      <c r="E133" s="103" t="s">
        <v>152</v>
      </c>
      <c r="F133" s="104" t="s">
        <v>155</v>
      </c>
      <c r="G133" s="97">
        <v>1</v>
      </c>
      <c r="H133" s="103">
        <v>2</v>
      </c>
      <c r="I133" s="103">
        <v>10</v>
      </c>
      <c r="J133" s="104">
        <v>2</v>
      </c>
      <c r="K133" s="104">
        <v>2</v>
      </c>
      <c r="L133" s="103">
        <v>4</v>
      </c>
      <c r="M133" s="105">
        <v>17.5</v>
      </c>
      <c r="N133" s="105">
        <v>19.5</v>
      </c>
      <c r="O133" s="106">
        <f t="shared" si="57"/>
        <v>268.80252142277669</v>
      </c>
      <c r="P133" s="106">
        <f t="shared" si="63"/>
        <v>12.485021896088096</v>
      </c>
      <c r="Q133" s="107">
        <v>21.2</v>
      </c>
      <c r="R133" s="107">
        <v>23.3</v>
      </c>
      <c r="S133" s="106">
        <f>PI()*(AVERAGE(Q133:R133)/2)*(AVERAGE(Q133:R133)/2)</f>
        <v>388.82117826694929</v>
      </c>
      <c r="T133" s="106">
        <f t="shared" si="58"/>
        <v>18.059506654293976</v>
      </c>
      <c r="U133" s="107"/>
      <c r="V133" s="107"/>
      <c r="W133" s="98">
        <v>2152.9986326330149</v>
      </c>
      <c r="X133" s="106">
        <f t="shared" si="59"/>
        <v>99.999936490153971</v>
      </c>
      <c r="Y133" s="107"/>
      <c r="Z133" s="107"/>
      <c r="AA133" s="98">
        <v>2152.9986326330149</v>
      </c>
      <c r="AB133" s="106">
        <f t="shared" si="60"/>
        <v>99.999936490153971</v>
      </c>
      <c r="AC133" s="107"/>
      <c r="AD133" s="107"/>
      <c r="AE133" s="98">
        <v>2152.9986326330149</v>
      </c>
      <c r="AF133" s="106">
        <f t="shared" si="61"/>
        <v>99.999936490153971</v>
      </c>
      <c r="AG133" s="107"/>
      <c r="AH133" s="107"/>
      <c r="AI133" s="98">
        <v>2152.9986326330149</v>
      </c>
      <c r="AJ133" s="106">
        <f t="shared" si="62"/>
        <v>99.999936490153971</v>
      </c>
      <c r="AK133" s="74"/>
      <c r="AL133" s="74"/>
      <c r="AM133" s="74"/>
      <c r="AN133" s="74"/>
      <c r="AO133" s="74"/>
    </row>
    <row r="134" spans="1:41" x14ac:dyDescent="0.15">
      <c r="A134" s="74" t="s">
        <v>149</v>
      </c>
      <c r="B134" s="74">
        <v>1</v>
      </c>
      <c r="C134">
        <v>18</v>
      </c>
      <c r="D134" s="118" t="d">
        <v>2009-05-26</v>
      </c>
      <c r="E134" s="103" t="s">
        <v>152</v>
      </c>
      <c r="F134" s="104" t="s">
        <v>155</v>
      </c>
      <c r="G134" s="97">
        <v>1</v>
      </c>
      <c r="H134" s="103">
        <v>2</v>
      </c>
      <c r="I134" s="103">
        <v>10</v>
      </c>
      <c r="J134" s="104">
        <v>3</v>
      </c>
      <c r="K134" s="104">
        <v>2</v>
      </c>
      <c r="L134" s="103">
        <v>4</v>
      </c>
      <c r="M134" s="105">
        <v>22.4</v>
      </c>
      <c r="N134" s="105">
        <v>12.2</v>
      </c>
      <c r="O134" s="106">
        <f t="shared" si="57"/>
        <v>235.06181632322219</v>
      </c>
      <c r="P134" s="106">
        <f t="shared" si="63"/>
        <v>10.917873493879341</v>
      </c>
      <c r="Q134" s="107">
        <v>38</v>
      </c>
      <c r="R134" s="107">
        <v>11.5</v>
      </c>
      <c r="S134" s="106">
        <f>PI()*(AVERAGE(Q134:R134)/2)*(AVERAGE(Q134:R134)/2)</f>
        <v>481.10546246614945</v>
      </c>
      <c r="T134" s="106">
        <f t="shared" si="58"/>
        <v>22.345818043016695</v>
      </c>
      <c r="U134" s="107">
        <v>36.25</v>
      </c>
      <c r="V134" s="107">
        <v>10.5</v>
      </c>
      <c r="W134" s="106">
        <f>PI()*(AVERAGE(U134:V134)/2)*(AVERAGE(U134:V134)/2)</f>
        <v>429.13419337258392</v>
      </c>
      <c r="X134" s="106">
        <f t="shared" si="59"/>
        <v>19.931917945777236</v>
      </c>
      <c r="Y134" s="107">
        <v>37.9</v>
      </c>
      <c r="Z134" s="107">
        <v>12.7</v>
      </c>
      <c r="AA134" s="106">
        <f>PI()*(AVERAGE(Y134:Z134)/2)*(AVERAGE(Y134:Z134)/2)</f>
        <v>502.72551040907257</v>
      </c>
      <c r="AB134" s="106">
        <f t="shared" si="60"/>
        <v>23.350000483468303</v>
      </c>
      <c r="AC134" s="107">
        <v>38.799999999999997</v>
      </c>
      <c r="AD134" s="107">
        <v>12.7</v>
      </c>
      <c r="AE134" s="106">
        <f>PI()*(AVERAGE(AC134:AD134)/2)*(AVERAGE(AC134:AD134)/2)</f>
        <v>520.76806971772055</v>
      </c>
      <c r="AF134" s="106">
        <f t="shared" si="61"/>
        <v>24.188019959020927</v>
      </c>
      <c r="AG134" s="107">
        <v>37.479999999999997</v>
      </c>
      <c r="AH134" s="107">
        <v>13.45</v>
      </c>
      <c r="AI134" s="106">
        <f>PI()*(AVERAGE(AG134:AH134)/2)*(AVERAGE(AG134:AH134)/2)</f>
        <v>509.30418214027628</v>
      </c>
      <c r="AJ134" s="106">
        <f t="shared" si="62"/>
        <v>23.65555885463429</v>
      </c>
      <c r="AK134" s="74"/>
      <c r="AL134" s="74"/>
      <c r="AM134" s="74"/>
      <c r="AN134" s="74"/>
      <c r="AO134" s="74"/>
    </row>
    <row r="135" spans="1:41" x14ac:dyDescent="0.15">
      <c r="A135" s="74" t="s">
        <v>149</v>
      </c>
      <c r="B135" s="74">
        <v>1</v>
      </c>
      <c r="C135">
        <v>18</v>
      </c>
      <c r="D135" s="118" t="d">
        <v>2009-05-26</v>
      </c>
      <c r="E135" s="103" t="s">
        <v>152</v>
      </c>
      <c r="F135" s="104" t="s">
        <v>155</v>
      </c>
      <c r="G135" s="97">
        <v>1</v>
      </c>
      <c r="H135" s="103">
        <v>3</v>
      </c>
      <c r="I135" s="103">
        <v>4</v>
      </c>
      <c r="J135" s="104">
        <v>1</v>
      </c>
      <c r="K135" s="104">
        <v>2</v>
      </c>
      <c r="L135" s="103">
        <v>4</v>
      </c>
      <c r="M135" s="105">
        <v>12.1</v>
      </c>
      <c r="N135" s="105">
        <v>10.6</v>
      </c>
      <c r="O135" s="106">
        <f t="shared" si="57"/>
        <v>101.17695490426776</v>
      </c>
      <c r="P135" s="106">
        <f t="shared" si="63"/>
        <v>4.6993476499892131</v>
      </c>
      <c r="Q135" s="107">
        <v>11.5</v>
      </c>
      <c r="R135" s="107">
        <v>10.6</v>
      </c>
      <c r="S135" s="106">
        <f>PI()*(AVERAGE(Q135:R135)/2)*(AVERAGE(Q135:R135)/2)</f>
        <v>95.899079246236951</v>
      </c>
      <c r="T135" s="106">
        <f t="shared" si="58"/>
        <v>4.454207117800137</v>
      </c>
      <c r="U135" s="107">
        <v>12.6</v>
      </c>
      <c r="V135" s="107">
        <v>12.6</v>
      </c>
      <c r="W135" s="106">
        <f>PI()*(AVERAGE(U135:V135)/2)*(AVERAGE(U135:V135)/2)</f>
        <v>124.68981242097887</v>
      </c>
      <c r="X135" s="106">
        <f t="shared" si="59"/>
        <v>5.7914450729669698</v>
      </c>
      <c r="Y135" s="107">
        <v>12.7</v>
      </c>
      <c r="Z135" s="107">
        <v>12.6</v>
      </c>
      <c r="AA135" s="106">
        <f>PI()*(AVERAGE(Y135:Z135)/2)*(AVERAGE(Y135:Z135)/2)</f>
        <v>125.68137760226814</v>
      </c>
      <c r="AB135" s="106">
        <f t="shared" si="60"/>
        <v>5.8375001208670758</v>
      </c>
      <c r="AC135" s="107">
        <v>13.6</v>
      </c>
      <c r="AD135" s="107">
        <v>12.6</v>
      </c>
      <c r="AE135" s="106">
        <f>PI()*(AVERAGE(AC135:AD135)/2)*(AVERAGE(AC135:AD135)/2)</f>
        <v>134.78217882063609</v>
      </c>
      <c r="AF135" s="106">
        <f t="shared" si="61"/>
        <v>6.2602033822868597</v>
      </c>
      <c r="AG135" s="107">
        <v>14.1</v>
      </c>
      <c r="AH135" s="107">
        <v>11.17</v>
      </c>
      <c r="AI135" s="106">
        <f>PI()*(AVERAGE(AG135:AH135)/2)*(AVERAGE(AG135:AH135)/2)</f>
        <v>125.3834957138456</v>
      </c>
      <c r="AJ135" s="106">
        <f t="shared" si="62"/>
        <v>5.8236644548929686</v>
      </c>
      <c r="AK135" s="74"/>
      <c r="AL135" s="74"/>
      <c r="AM135" s="74"/>
      <c r="AN135" s="74"/>
      <c r="AO135" s="74"/>
    </row>
    <row r="136" spans="1:41" x14ac:dyDescent="0.15">
      <c r="A136" s="74" t="s">
        <v>149</v>
      </c>
      <c r="B136" s="74">
        <v>1</v>
      </c>
      <c r="C136">
        <v>18</v>
      </c>
      <c r="D136" s="118" t="d">
        <v>2009-05-26</v>
      </c>
      <c r="E136" s="103" t="s">
        <v>152</v>
      </c>
      <c r="F136" s="104" t="s">
        <v>155</v>
      </c>
      <c r="G136" s="97">
        <v>1</v>
      </c>
      <c r="H136" s="103">
        <v>3</v>
      </c>
      <c r="I136" s="103">
        <v>4</v>
      </c>
      <c r="J136" s="104">
        <v>2</v>
      </c>
      <c r="K136" s="104">
        <v>2</v>
      </c>
      <c r="L136" s="103">
        <v>4</v>
      </c>
      <c r="M136" s="105">
        <v>57.1</v>
      </c>
      <c r="N136" s="105">
        <v>20.399999999999999</v>
      </c>
      <c r="O136" s="106">
        <f t="shared" si="57"/>
        <v>1179.324429726481</v>
      </c>
      <c r="P136" s="106">
        <f t="shared" si="63"/>
        <v>54.775867613863497</v>
      </c>
      <c r="Q136" s="107">
        <v>0</v>
      </c>
      <c r="R136" s="107">
        <v>0</v>
      </c>
      <c r="S136" s="98">
        <v>2152.9986326330149</v>
      </c>
      <c r="T136" s="106">
        <f t="shared" si="58"/>
        <v>99.999936490153971</v>
      </c>
      <c r="U136" s="107"/>
      <c r="V136" s="107"/>
      <c r="W136" s="98">
        <v>2152.9986326330149</v>
      </c>
      <c r="X136" s="106">
        <f t="shared" si="59"/>
        <v>99.999936490153971</v>
      </c>
      <c r="Y136" s="107"/>
      <c r="Z136" s="107"/>
      <c r="AA136" s="98">
        <v>2152.9986326330149</v>
      </c>
      <c r="AB136" s="106">
        <f t="shared" si="60"/>
        <v>99.999936490153971</v>
      </c>
      <c r="AC136" s="107"/>
      <c r="AD136" s="107"/>
      <c r="AE136" s="98">
        <v>2152.9986326330149</v>
      </c>
      <c r="AF136" s="106">
        <f t="shared" si="61"/>
        <v>99.999936490153971</v>
      </c>
      <c r="AG136" s="107"/>
      <c r="AH136" s="107"/>
      <c r="AI136" s="98">
        <v>2152.9986326330149</v>
      </c>
      <c r="AJ136" s="106">
        <f t="shared" si="62"/>
        <v>99.999936490153971</v>
      </c>
      <c r="AK136" s="74"/>
      <c r="AL136" s="74"/>
      <c r="AM136" s="74"/>
      <c r="AN136" s="74"/>
      <c r="AO136" s="74"/>
    </row>
    <row r="137" spans="1:41" x14ac:dyDescent="0.15">
      <c r="A137" s="74" t="s">
        <v>149</v>
      </c>
      <c r="B137" s="74">
        <v>1</v>
      </c>
      <c r="C137">
        <v>18</v>
      </c>
      <c r="D137" s="118" t="d">
        <v>2009-05-26</v>
      </c>
      <c r="E137" s="103" t="s">
        <v>152</v>
      </c>
      <c r="F137" s="104" t="s">
        <v>155</v>
      </c>
      <c r="G137" s="97">
        <v>1</v>
      </c>
      <c r="H137" s="103">
        <v>3</v>
      </c>
      <c r="I137" s="103">
        <v>4</v>
      </c>
      <c r="J137" s="104">
        <v>3</v>
      </c>
      <c r="K137" s="104">
        <v>2</v>
      </c>
      <c r="L137" s="103">
        <v>4</v>
      </c>
      <c r="M137" s="105">
        <v>86.2</v>
      </c>
      <c r="N137" s="105">
        <v>30.2</v>
      </c>
      <c r="O137" s="98">
        <v>2152.9986326330149</v>
      </c>
      <c r="P137" s="106">
        <f t="shared" si="63"/>
        <v>99.999936490153971</v>
      </c>
      <c r="Q137" s="107">
        <v>0</v>
      </c>
      <c r="R137" s="107">
        <v>0</v>
      </c>
      <c r="S137" s="98">
        <v>2152.9986326330149</v>
      </c>
      <c r="T137" s="106">
        <f t="shared" si="58"/>
        <v>99.999936490153971</v>
      </c>
      <c r="U137" s="107"/>
      <c r="V137" s="107"/>
      <c r="W137" s="98">
        <v>2152.9986326330149</v>
      </c>
      <c r="X137" s="106">
        <f t="shared" si="59"/>
        <v>99.999936490153971</v>
      </c>
      <c r="Y137" s="107"/>
      <c r="Z137" s="107"/>
      <c r="AA137" s="98">
        <v>2152.9986326330149</v>
      </c>
      <c r="AB137" s="106">
        <f t="shared" si="60"/>
        <v>99.999936490153971</v>
      </c>
      <c r="AC137" s="107"/>
      <c r="AD137" s="107"/>
      <c r="AE137" s="98">
        <v>2152.9986326330149</v>
      </c>
      <c r="AF137" s="106">
        <f t="shared" si="61"/>
        <v>99.999936490153971</v>
      </c>
      <c r="AG137" s="107"/>
      <c r="AH137" s="107"/>
      <c r="AI137" s="98">
        <v>2152.9986326330149</v>
      </c>
      <c r="AJ137" s="106">
        <f t="shared" si="62"/>
        <v>99.999936490153971</v>
      </c>
      <c r="AK137" s="74"/>
      <c r="AL137" s="74"/>
      <c r="AM137" s="74"/>
      <c r="AN137" s="74"/>
      <c r="AO137" s="74"/>
    </row>
    <row r="138" spans="1:41" x14ac:dyDescent="0.15">
      <c r="A138" s="74" t="s">
        <v>149</v>
      </c>
      <c r="B138" s="74">
        <v>1</v>
      </c>
      <c r="C138">
        <v>18</v>
      </c>
      <c r="D138" s="118" t="d">
        <v>2009-05-26</v>
      </c>
      <c r="E138" s="103" t="s">
        <v>152</v>
      </c>
      <c r="F138" s="104" t="s">
        <v>155</v>
      </c>
      <c r="G138" s="97">
        <v>1</v>
      </c>
      <c r="H138" s="103">
        <v>4</v>
      </c>
      <c r="I138" s="103">
        <v>8</v>
      </c>
      <c r="J138" s="104">
        <v>1</v>
      </c>
      <c r="K138" s="104">
        <v>2</v>
      </c>
      <c r="L138" s="103">
        <v>4</v>
      </c>
      <c r="M138" s="105">
        <v>15.7</v>
      </c>
      <c r="N138" s="105">
        <v>14.1</v>
      </c>
      <c r="O138" s="106">
        <f t="shared" ref="O138:O176" si="64">PI()*(AVERAGE(M138:N138)/2)*(AVERAGE(M138:N138)/2)</f>
        <v>174.36624625586745</v>
      </c>
      <c r="P138" s="106">
        <f t="shared" si="63"/>
        <v>8.0987573737049434</v>
      </c>
      <c r="Q138" s="107">
        <v>22.3</v>
      </c>
      <c r="R138" s="107">
        <v>15.2</v>
      </c>
      <c r="S138" s="106">
        <f>PI()*(AVERAGE(Q138:R138)/2)*(AVERAGE(Q138:R138)/2)</f>
        <v>276.11654181941543</v>
      </c>
      <c r="T138" s="106">
        <f t="shared" si="58"/>
        <v>12.824734873173036</v>
      </c>
      <c r="U138" s="107">
        <v>24.8</v>
      </c>
      <c r="V138" s="107">
        <v>16.2</v>
      </c>
      <c r="W138" s="106">
        <f>PI()*(AVERAGE(U138:V138)/2)*(AVERAGE(U138:V138)/2)</f>
        <v>330.06357816777762</v>
      </c>
      <c r="X138" s="106">
        <f t="shared" si="59"/>
        <v>15.330403073282749</v>
      </c>
      <c r="Y138" s="107"/>
      <c r="Z138" s="107"/>
      <c r="AA138" s="98">
        <v>2152.9986326330149</v>
      </c>
      <c r="AB138" s="106">
        <f t="shared" si="60"/>
        <v>99.999936490153971</v>
      </c>
      <c r="AC138" s="107"/>
      <c r="AD138" s="107"/>
      <c r="AE138" s="98">
        <v>2152.9986326330149</v>
      </c>
      <c r="AF138" s="106">
        <f t="shared" si="61"/>
        <v>99.999936490153971</v>
      </c>
      <c r="AG138" s="107"/>
      <c r="AH138" s="107"/>
      <c r="AI138" s="98">
        <v>2152.9986326330149</v>
      </c>
      <c r="AJ138" s="106">
        <f t="shared" si="62"/>
        <v>99.999936490153971</v>
      </c>
      <c r="AK138" s="74"/>
      <c r="AL138" s="74"/>
      <c r="AM138" s="74"/>
      <c r="AN138" s="74"/>
      <c r="AO138" s="74"/>
    </row>
    <row r="139" spans="1:41" x14ac:dyDescent="0.15">
      <c r="A139" s="74" t="s">
        <v>149</v>
      </c>
      <c r="B139" s="74">
        <v>1</v>
      </c>
      <c r="C139">
        <v>18</v>
      </c>
      <c r="D139" s="118" t="d">
        <v>2009-05-26</v>
      </c>
      <c r="E139" s="103" t="s">
        <v>152</v>
      </c>
      <c r="F139" s="104" t="s">
        <v>155</v>
      </c>
      <c r="G139" s="97">
        <v>1</v>
      </c>
      <c r="H139" s="103">
        <v>4</v>
      </c>
      <c r="I139" s="103">
        <v>8</v>
      </c>
      <c r="J139" s="104">
        <v>2</v>
      </c>
      <c r="K139" s="104">
        <v>2</v>
      </c>
      <c r="L139" s="103">
        <v>4</v>
      </c>
      <c r="M139" s="105">
        <v>65.3</v>
      </c>
      <c r="N139" s="105">
        <v>25.5</v>
      </c>
      <c r="O139" s="106">
        <f t="shared" si="64"/>
        <v>1618.8312784682842</v>
      </c>
      <c r="P139" s="106">
        <f t="shared" si="63"/>
        <v>75.189562399827409</v>
      </c>
      <c r="Q139" s="107">
        <v>0</v>
      </c>
      <c r="R139" s="107">
        <v>0</v>
      </c>
      <c r="S139" s="98">
        <v>2152.9986326330149</v>
      </c>
      <c r="T139" s="106">
        <f t="shared" si="58"/>
        <v>99.999936490153971</v>
      </c>
      <c r="U139" s="107"/>
      <c r="V139" s="107"/>
      <c r="W139" s="98">
        <v>2152.9986326330149</v>
      </c>
      <c r="X139" s="106">
        <f t="shared" si="59"/>
        <v>99.999936490153971</v>
      </c>
      <c r="Y139" s="107"/>
      <c r="Z139" s="107"/>
      <c r="AA139" s="98">
        <v>2152.9986326330149</v>
      </c>
      <c r="AB139" s="106">
        <f t="shared" si="60"/>
        <v>99.999936490153971</v>
      </c>
      <c r="AC139" s="107"/>
      <c r="AD139" s="107"/>
      <c r="AE139" s="98">
        <v>2152.9986326330149</v>
      </c>
      <c r="AF139" s="106">
        <f t="shared" si="61"/>
        <v>99.999936490153971</v>
      </c>
      <c r="AG139" s="107"/>
      <c r="AH139" s="107"/>
      <c r="AI139" s="98">
        <v>2152.9986326330149</v>
      </c>
      <c r="AJ139" s="106">
        <f t="shared" si="62"/>
        <v>99.999936490153971</v>
      </c>
      <c r="AK139" s="74"/>
      <c r="AL139" s="74"/>
      <c r="AM139" s="74"/>
      <c r="AN139" s="74"/>
      <c r="AO139" s="74"/>
    </row>
    <row r="140" spans="1:41" x14ac:dyDescent="0.15">
      <c r="A140" s="74" t="s">
        <v>149</v>
      </c>
      <c r="B140" s="74">
        <v>1</v>
      </c>
      <c r="C140">
        <v>18</v>
      </c>
      <c r="D140" s="118" t="d">
        <v>2009-05-26</v>
      </c>
      <c r="E140" s="103" t="s">
        <v>152</v>
      </c>
      <c r="F140" s="104" t="s">
        <v>155</v>
      </c>
      <c r="G140" s="97">
        <v>1</v>
      </c>
      <c r="H140" s="103">
        <v>4</v>
      </c>
      <c r="I140" s="103">
        <v>8</v>
      </c>
      <c r="J140" s="104">
        <v>3</v>
      </c>
      <c r="K140" s="104">
        <v>2</v>
      </c>
      <c r="L140" s="103">
        <v>4</v>
      </c>
      <c r="M140" s="105">
        <v>62.9</v>
      </c>
      <c r="N140" s="105">
        <v>27.5</v>
      </c>
      <c r="O140" s="106">
        <f t="shared" si="64"/>
        <v>1604.5998637475229</v>
      </c>
      <c r="P140" s="106">
        <f t="shared" si="63"/>
        <v>74.528558464817593</v>
      </c>
      <c r="Q140" s="107">
        <v>0</v>
      </c>
      <c r="R140" s="107">
        <v>0</v>
      </c>
      <c r="S140" s="98">
        <v>2152.9986326330149</v>
      </c>
      <c r="T140" s="106">
        <f t="shared" si="58"/>
        <v>99.999936490153971</v>
      </c>
      <c r="U140" s="107"/>
      <c r="V140" s="107"/>
      <c r="W140" s="98">
        <v>2152.9986326330149</v>
      </c>
      <c r="X140" s="106">
        <f t="shared" si="59"/>
        <v>99.999936490153971</v>
      </c>
      <c r="Y140" s="107"/>
      <c r="Z140" s="107"/>
      <c r="AA140" s="98">
        <v>2152.9986326330149</v>
      </c>
      <c r="AB140" s="106">
        <f t="shared" si="60"/>
        <v>99.999936490153971</v>
      </c>
      <c r="AC140" s="107"/>
      <c r="AD140" s="107"/>
      <c r="AE140" s="98">
        <v>2152.9986326330149</v>
      </c>
      <c r="AF140" s="106">
        <f t="shared" si="61"/>
        <v>99.999936490153971</v>
      </c>
      <c r="AG140" s="107"/>
      <c r="AH140" s="107"/>
      <c r="AI140" s="98">
        <v>2152.9986326330149</v>
      </c>
      <c r="AJ140" s="106">
        <f t="shared" si="62"/>
        <v>99.999936490153971</v>
      </c>
      <c r="AK140" s="74"/>
      <c r="AL140" s="74"/>
      <c r="AM140" s="74"/>
      <c r="AN140" s="74"/>
      <c r="AO140" s="74"/>
    </row>
    <row r="141" spans="1:41" x14ac:dyDescent="0.15">
      <c r="A141" s="74" t="s">
        <v>149</v>
      </c>
      <c r="B141" s="74">
        <v>1</v>
      </c>
      <c r="C141">
        <v>18</v>
      </c>
      <c r="D141" s="118" t="d">
        <v>2009-05-26</v>
      </c>
      <c r="E141" s="103" t="s">
        <v>152</v>
      </c>
      <c r="F141" s="104" t="s">
        <v>155</v>
      </c>
      <c r="G141" s="97">
        <v>1</v>
      </c>
      <c r="H141" s="103">
        <v>5</v>
      </c>
      <c r="I141" s="103">
        <v>6</v>
      </c>
      <c r="J141" s="104">
        <v>1</v>
      </c>
      <c r="K141" s="104">
        <v>2</v>
      </c>
      <c r="L141" s="103">
        <v>4</v>
      </c>
      <c r="M141" s="105">
        <v>13</v>
      </c>
      <c r="N141" s="105">
        <v>11.5</v>
      </c>
      <c r="O141" s="106">
        <f t="shared" si="64"/>
        <v>117.85881189482957</v>
      </c>
      <c r="P141" s="106">
        <f t="shared" si="63"/>
        <v>5.4741668320868362</v>
      </c>
      <c r="Q141" s="107">
        <v>14</v>
      </c>
      <c r="R141" s="107">
        <v>13.8</v>
      </c>
      <c r="S141" s="106">
        <f>PI()*(AVERAGE(Q141:R141)/2)*(AVERAGE(Q141:R141)/2)</f>
        <v>151.74677915002098</v>
      </c>
      <c r="T141" s="106">
        <f t="shared" si="58"/>
        <v>7.0481550928946115</v>
      </c>
      <c r="U141" s="107">
        <v>12.9</v>
      </c>
      <c r="V141" s="107">
        <v>14.7</v>
      </c>
      <c r="W141" s="106">
        <f>PI()*(AVERAGE(U141:V141)/2)*(AVERAGE(U141:V141)/2)</f>
        <v>149.57122623741006</v>
      </c>
      <c r="X141" s="106">
        <f t="shared" si="59"/>
        <v>6.9471075818583401</v>
      </c>
      <c r="Y141" s="107">
        <v>14.2</v>
      </c>
      <c r="Z141" s="107">
        <v>13.1</v>
      </c>
      <c r="AA141" s="106">
        <f>PI()*(AVERAGE(Y141:Z141)/2)*(AVERAGE(Y141:Z141)/2)</f>
        <v>146.33734929962102</v>
      </c>
      <c r="AB141" s="106">
        <f t="shared" si="60"/>
        <v>6.7969042870237351</v>
      </c>
      <c r="AC141" s="107">
        <v>14.2</v>
      </c>
      <c r="AD141" s="107">
        <v>15.1</v>
      </c>
      <c r="AE141" s="106">
        <f>PI()*(AVERAGE(AC141:AD141)/2)*(AVERAGE(AC141:AD141)/2)</f>
        <v>168.56411732376881</v>
      </c>
      <c r="AF141" s="106">
        <f t="shared" si="61"/>
        <v>7.8292669449033365</v>
      </c>
      <c r="AG141" s="107">
        <v>13.22</v>
      </c>
      <c r="AH141" s="107">
        <v>13.45</v>
      </c>
      <c r="AI141" s="106">
        <f>PI()*(AVERAGE(AG141:AH141)/2)*(AVERAGE(AG141:AH141)/2)</f>
        <v>139.66124892624782</v>
      </c>
      <c r="AJ141" s="106">
        <f t="shared" si="62"/>
        <v>6.4868206654086311</v>
      </c>
      <c r="AK141" s="74"/>
      <c r="AL141" s="74"/>
      <c r="AM141" s="74"/>
      <c r="AN141" s="74"/>
      <c r="AO141" s="74"/>
    </row>
    <row r="142" spans="1:41" x14ac:dyDescent="0.15">
      <c r="A142" s="74" t="s">
        <v>149</v>
      </c>
      <c r="B142" s="74">
        <v>1</v>
      </c>
      <c r="C142">
        <v>18</v>
      </c>
      <c r="D142" s="118" t="d">
        <v>2009-05-26</v>
      </c>
      <c r="E142" s="103" t="s">
        <v>152</v>
      </c>
      <c r="F142" s="104" t="s">
        <v>155</v>
      </c>
      <c r="G142" s="97">
        <v>1</v>
      </c>
      <c r="H142" s="103">
        <v>5</v>
      </c>
      <c r="I142" s="103">
        <v>6</v>
      </c>
      <c r="J142" s="104">
        <v>2</v>
      </c>
      <c r="K142" s="104">
        <v>2</v>
      </c>
      <c r="L142" s="103">
        <v>4</v>
      </c>
      <c r="M142" s="105">
        <v>12.5</v>
      </c>
      <c r="N142" s="105">
        <v>19</v>
      </c>
      <c r="O142" s="106">
        <f t="shared" si="64"/>
        <v>194.82783190777951</v>
      </c>
      <c r="P142" s="106">
        <f t="shared" si="63"/>
        <v>9.0491329265108931</v>
      </c>
      <c r="Q142" s="107">
        <v>18.600000000000001</v>
      </c>
      <c r="R142" s="107">
        <v>12.2</v>
      </c>
      <c r="S142" s="106">
        <f>PI()*(AVERAGE(Q142:R142)/2)*(AVERAGE(Q142:R142)/2)</f>
        <v>186.26502843133886</v>
      </c>
      <c r="T142" s="106">
        <f t="shared" si="58"/>
        <v>8.6514179485062179</v>
      </c>
      <c r="U142" s="107">
        <v>19.8</v>
      </c>
      <c r="V142" s="107">
        <v>12.6</v>
      </c>
      <c r="W142" s="106">
        <f>PI()*(AVERAGE(U142:V142)/2)*(AVERAGE(U142:V142)/2)</f>
        <v>206.11989400202631</v>
      </c>
      <c r="X142" s="106">
        <f t="shared" si="59"/>
        <v>9.5736132838841765</v>
      </c>
      <c r="Y142" s="107">
        <v>20.100000000000001</v>
      </c>
      <c r="Z142" s="107">
        <v>12.8</v>
      </c>
      <c r="AA142" s="106">
        <f>PI()*(AVERAGE(Y142:Z142)/2)*(AVERAGE(Y142:Z142)/2)</f>
        <v>212.53070651075808</v>
      </c>
      <c r="AB142" s="106">
        <f t="shared" si="60"/>
        <v>9.8713751282284292</v>
      </c>
      <c r="AC142" s="107">
        <v>20.100000000000001</v>
      </c>
      <c r="AD142" s="107">
        <v>12.8</v>
      </c>
      <c r="AE142" s="106">
        <f>PI()*(AVERAGE(AC142:AD142)/2)*(AVERAGE(AC142:AD142)/2)</f>
        <v>212.53070651075808</v>
      </c>
      <c r="AF142" s="106">
        <f t="shared" si="61"/>
        <v>9.8713751282284292</v>
      </c>
      <c r="AG142" s="107">
        <v>19.940000000000001</v>
      </c>
      <c r="AH142" s="107">
        <v>12.29</v>
      </c>
      <c r="AI142" s="106">
        <f>PI()*(AVERAGE(AG142:AH142)/2)*(AVERAGE(AG142:AH142)/2)</f>
        <v>203.96258196176035</v>
      </c>
      <c r="AJ142" s="106">
        <f t="shared" si="62"/>
        <v>9.4734130033330395</v>
      </c>
      <c r="AK142" s="74"/>
      <c r="AL142" s="74"/>
      <c r="AM142" s="74"/>
      <c r="AN142" s="74"/>
      <c r="AO142" s="74"/>
    </row>
    <row r="143" spans="1:41" x14ac:dyDescent="0.15">
      <c r="A143" s="74" t="s">
        <v>149</v>
      </c>
      <c r="B143" s="74">
        <v>1</v>
      </c>
      <c r="C143">
        <v>18</v>
      </c>
      <c r="D143" s="118" t="d">
        <v>2009-05-26</v>
      </c>
      <c r="E143" s="103" t="s">
        <v>152</v>
      </c>
      <c r="F143" s="104" t="s">
        <v>155</v>
      </c>
      <c r="G143" s="97">
        <v>1</v>
      </c>
      <c r="H143" s="103">
        <v>5</v>
      </c>
      <c r="I143" s="103">
        <v>6</v>
      </c>
      <c r="J143" s="104">
        <v>3</v>
      </c>
      <c r="K143" s="104">
        <v>2</v>
      </c>
      <c r="L143" s="103">
        <v>4</v>
      </c>
      <c r="M143" s="105">
        <v>71.5</v>
      </c>
      <c r="N143" s="105">
        <v>25.5</v>
      </c>
      <c r="O143" s="106">
        <f t="shared" si="64"/>
        <v>1847.4528298516477</v>
      </c>
      <c r="P143" s="106">
        <f t="shared" si="63"/>
        <v>85.808306077642712</v>
      </c>
      <c r="Q143" s="107">
        <v>76.8</v>
      </c>
      <c r="R143" s="107">
        <v>23.6</v>
      </c>
      <c r="S143" s="106">
        <f>PI()*(AVERAGE(Q143:R143)/2)*(AVERAGE(Q143:R143)/2)</f>
        <v>1979.2347876881058</v>
      </c>
      <c r="T143" s="106">
        <f t="shared" si="58"/>
        <v>91.929158740738771</v>
      </c>
      <c r="U143" s="107"/>
      <c r="V143" s="107"/>
      <c r="W143" s="98">
        <v>2152.9986326330149</v>
      </c>
      <c r="X143" s="106">
        <f t="shared" si="59"/>
        <v>99.999936490153971</v>
      </c>
      <c r="Y143" s="107"/>
      <c r="Z143" s="107"/>
      <c r="AA143" s="98">
        <v>2152.9986326330149</v>
      </c>
      <c r="AB143" s="106">
        <f t="shared" si="60"/>
        <v>99.999936490153971</v>
      </c>
      <c r="AC143" s="107"/>
      <c r="AD143" s="107"/>
      <c r="AE143" s="98">
        <v>2152.9986326330149</v>
      </c>
      <c r="AF143" s="106">
        <f t="shared" si="61"/>
        <v>99.999936490153971</v>
      </c>
      <c r="AG143" s="107"/>
      <c r="AH143" s="107"/>
      <c r="AI143" s="98">
        <v>2152.9986326330149</v>
      </c>
      <c r="AJ143" s="106">
        <f t="shared" si="62"/>
        <v>99.999936490153971</v>
      </c>
      <c r="AK143" s="74"/>
      <c r="AL143" s="74"/>
      <c r="AM143" s="74"/>
      <c r="AN143" s="74"/>
      <c r="AO143" s="74"/>
    </row>
    <row r="144" spans="1:41" x14ac:dyDescent="0.15">
      <c r="A144" s="74" t="s">
        <v>149</v>
      </c>
      <c r="B144" s="74">
        <v>1</v>
      </c>
      <c r="C144">
        <v>18</v>
      </c>
      <c r="D144" s="118" t="d">
        <v>2009-05-26</v>
      </c>
      <c r="E144" s="103" t="s">
        <v>152</v>
      </c>
      <c r="F144" s="104" t="s">
        <v>155</v>
      </c>
      <c r="G144" s="97">
        <v>1</v>
      </c>
      <c r="H144" s="103">
        <v>6</v>
      </c>
      <c r="I144" s="103">
        <v>1</v>
      </c>
      <c r="J144" s="104">
        <v>1</v>
      </c>
      <c r="K144" s="104">
        <v>2</v>
      </c>
      <c r="L144" s="103">
        <v>4</v>
      </c>
      <c r="M144" s="105">
        <v>12.4</v>
      </c>
      <c r="N144" s="105">
        <v>16.8</v>
      </c>
      <c r="O144" s="106">
        <f t="shared" si="64"/>
        <v>167.41547250980011</v>
      </c>
      <c r="P144" s="106">
        <f t="shared" si="63"/>
        <v>7.7759160478309388</v>
      </c>
      <c r="Q144" s="107">
        <v>12.8</v>
      </c>
      <c r="R144" s="107">
        <v>17.600000000000001</v>
      </c>
      <c r="S144" s="106">
        <f>PI()*(AVERAGE(Q144:R144)/2)*(AVERAGE(Q144:R144)/2)</f>
        <v>181.45839167134648</v>
      </c>
      <c r="T144" s="106">
        <f t="shared" si="58"/>
        <v>8.4281649638340213</v>
      </c>
      <c r="U144" s="107">
        <v>38.200000000000003</v>
      </c>
      <c r="V144" s="107">
        <v>20.5</v>
      </c>
      <c r="W144" s="106">
        <f>PI()*(AVERAGE(U144:V144)/2)*(AVERAGE(U144:V144)/2)</f>
        <v>676.55964940923843</v>
      </c>
      <c r="X144" s="106">
        <f t="shared" si="59"/>
        <v>31.424043168102113</v>
      </c>
      <c r="Y144" s="107">
        <v>85.1</v>
      </c>
      <c r="Z144" s="107">
        <v>23.9</v>
      </c>
      <c r="AA144" s="98">
        <v>2152.9986326330149</v>
      </c>
      <c r="AB144" s="106">
        <f t="shared" si="60"/>
        <v>99.999936490153971</v>
      </c>
      <c r="AC144" s="107"/>
      <c r="AD144" s="107"/>
      <c r="AE144" s="98">
        <v>2152.9986326330149</v>
      </c>
      <c r="AF144" s="106">
        <f t="shared" si="61"/>
        <v>99.999936490153971</v>
      </c>
      <c r="AG144" s="107"/>
      <c r="AH144" s="107"/>
      <c r="AI144" s="98">
        <v>2152.9986326330149</v>
      </c>
      <c r="AJ144" s="106">
        <f t="shared" si="62"/>
        <v>99.999936490153971</v>
      </c>
      <c r="AK144" s="74"/>
      <c r="AL144" s="74"/>
      <c r="AM144" s="74"/>
      <c r="AN144" s="74"/>
      <c r="AO144" s="74"/>
    </row>
    <row r="145" spans="1:41" x14ac:dyDescent="0.15">
      <c r="A145" s="74" t="s">
        <v>149</v>
      </c>
      <c r="B145" s="74">
        <v>1</v>
      </c>
      <c r="C145">
        <v>18</v>
      </c>
      <c r="D145" s="118" t="d">
        <v>2009-05-26</v>
      </c>
      <c r="E145" s="103" t="s">
        <v>152</v>
      </c>
      <c r="F145" s="104" t="s">
        <v>155</v>
      </c>
      <c r="G145" s="97">
        <v>1</v>
      </c>
      <c r="H145" s="103">
        <v>6</v>
      </c>
      <c r="I145" s="103">
        <v>1</v>
      </c>
      <c r="J145" s="104">
        <v>2</v>
      </c>
      <c r="K145" s="104">
        <v>2</v>
      </c>
      <c r="L145" s="103">
        <v>4</v>
      </c>
      <c r="M145" s="105">
        <v>17.100000000000001</v>
      </c>
      <c r="N145" s="105">
        <v>13.2</v>
      </c>
      <c r="O145" s="106">
        <f t="shared" si="64"/>
        <v>180.26654995839081</v>
      </c>
      <c r="P145" s="106">
        <f t="shared" si="63"/>
        <v>8.3728077082392378</v>
      </c>
      <c r="Q145" s="107">
        <v>18.399999999999999</v>
      </c>
      <c r="R145" s="107">
        <v>12.6</v>
      </c>
      <c r="S145" s="106">
        <f>PI()*(AVERAGE(Q145:R145)/2)*(AVERAGE(Q145:R145)/2)</f>
        <v>188.69190875623696</v>
      </c>
      <c r="T145" s="106">
        <f t="shared" si="58"/>
        <v>8.764138818218159</v>
      </c>
      <c r="U145" s="107">
        <v>18.5</v>
      </c>
      <c r="V145" s="107">
        <v>12.4</v>
      </c>
      <c r="W145" s="106">
        <f>PI()*(AVERAGE(U145:V145)/2)*(AVERAGE(U145:V145)/2)</f>
        <v>187.47650509837939</v>
      </c>
      <c r="X145" s="106">
        <f t="shared" si="59"/>
        <v>8.7076871852475328</v>
      </c>
      <c r="Y145" s="107">
        <v>43.6</v>
      </c>
      <c r="Z145" s="107">
        <v>16.7</v>
      </c>
      <c r="AA145" s="106">
        <f>PI()*(AVERAGE(Y145:Z145)/2)*(AVERAGE(Y145:Z145)/2)</f>
        <v>713.94460198695685</v>
      </c>
      <c r="AB145" s="106">
        <f t="shared" si="60"/>
        <v>33.160455271108077</v>
      </c>
      <c r="AC145" s="107">
        <v>58.9</v>
      </c>
      <c r="AD145" s="107">
        <v>16.7</v>
      </c>
      <c r="AE145" s="106">
        <f>PI()*(AVERAGE(AC145:AD145)/2)*(AVERAGE(AC145:AD145)/2)</f>
        <v>1122.2083117888099</v>
      </c>
      <c r="AF145" s="106">
        <f t="shared" si="61"/>
        <v>52.123005656702738</v>
      </c>
      <c r="AG145" s="107">
        <v>60.17</v>
      </c>
      <c r="AH145" s="107">
        <v>17.670000000000002</v>
      </c>
      <c r="AI145" s="106">
        <f>PI()*(AVERAGE(AG145:AH145)/2)*(AVERAGE(AG145:AH145)/2)</f>
        <v>1189.6947485361648</v>
      </c>
      <c r="AJ145" s="106">
        <f t="shared" si="62"/>
        <v>55.257535928293763</v>
      </c>
      <c r="AK145" s="74"/>
      <c r="AL145" s="74"/>
      <c r="AM145" s="74"/>
      <c r="AN145" s="74"/>
      <c r="AO145" s="74"/>
    </row>
    <row r="146" spans="1:41" x14ac:dyDescent="0.15">
      <c r="A146" s="74" t="s">
        <v>149</v>
      </c>
      <c r="B146" s="74">
        <v>1</v>
      </c>
      <c r="C146">
        <v>18</v>
      </c>
      <c r="D146" s="118" t="d">
        <v>2009-05-26</v>
      </c>
      <c r="E146" s="103" t="s">
        <v>152</v>
      </c>
      <c r="F146" s="104" t="s">
        <v>155</v>
      </c>
      <c r="G146" s="97">
        <v>1</v>
      </c>
      <c r="H146" s="103">
        <v>6</v>
      </c>
      <c r="I146" s="103">
        <v>1</v>
      </c>
      <c r="J146" s="104">
        <v>3</v>
      </c>
      <c r="K146" s="104">
        <v>2</v>
      </c>
      <c r="L146" s="103">
        <v>4</v>
      </c>
      <c r="M146" s="105">
        <v>41.1</v>
      </c>
      <c r="N146" s="105">
        <v>17.600000000000001</v>
      </c>
      <c r="O146" s="106">
        <f t="shared" si="64"/>
        <v>676.55964940923843</v>
      </c>
      <c r="P146" s="106">
        <f t="shared" si="63"/>
        <v>31.424043168102113</v>
      </c>
      <c r="Q146" s="107">
        <v>0</v>
      </c>
      <c r="R146" s="107">
        <v>0</v>
      </c>
      <c r="S146" s="98">
        <v>2152.9986326330149</v>
      </c>
      <c r="T146" s="106">
        <f t="shared" si="58"/>
        <v>99.999936490153971</v>
      </c>
      <c r="U146" s="107"/>
      <c r="V146" s="107"/>
      <c r="W146" s="98">
        <v>2152.9986326330149</v>
      </c>
      <c r="X146" s="106">
        <f t="shared" si="59"/>
        <v>99.999936490153971</v>
      </c>
      <c r="Y146" s="107"/>
      <c r="Z146" s="107"/>
      <c r="AA146" s="98">
        <v>2152.9986326330149</v>
      </c>
      <c r="AB146" s="106">
        <f t="shared" si="60"/>
        <v>99.999936490153971</v>
      </c>
      <c r="AC146" s="107"/>
      <c r="AD146" s="107"/>
      <c r="AE146" s="98">
        <v>2152.9986326330149</v>
      </c>
      <c r="AF146" s="106">
        <f t="shared" si="61"/>
        <v>99.999936490153971</v>
      </c>
      <c r="AG146" s="107"/>
      <c r="AH146" s="107"/>
      <c r="AI146" s="98">
        <v>2152.9986326330149</v>
      </c>
      <c r="AJ146" s="106">
        <f t="shared" si="62"/>
        <v>99.999936490153971</v>
      </c>
      <c r="AK146" s="74"/>
      <c r="AL146" s="74"/>
      <c r="AM146" s="74"/>
      <c r="AN146" s="74"/>
      <c r="AO146" s="74"/>
    </row>
    <row r="147" spans="1:41" x14ac:dyDescent="0.15">
      <c r="A147" s="74" t="s">
        <v>149</v>
      </c>
      <c r="B147" s="74">
        <v>1</v>
      </c>
      <c r="C147">
        <v>18</v>
      </c>
      <c r="D147" s="118" t="d">
        <v>2009-05-26</v>
      </c>
      <c r="E147" s="103" t="s">
        <v>150</v>
      </c>
      <c r="F147" s="104" t="s">
        <v>156</v>
      </c>
      <c r="G147" s="97">
        <v>1</v>
      </c>
      <c r="H147" s="103">
        <v>1</v>
      </c>
      <c r="I147" s="103">
        <v>8</v>
      </c>
      <c r="J147" s="104">
        <v>1</v>
      </c>
      <c r="K147" s="104">
        <v>1</v>
      </c>
      <c r="L147" s="103">
        <v>5</v>
      </c>
      <c r="M147" s="105">
        <v>23.2</v>
      </c>
      <c r="N147" s="105">
        <v>20.399999999999999</v>
      </c>
      <c r="O147" s="106">
        <f t="shared" si="64"/>
        <v>373.2526231730032</v>
      </c>
      <c r="P147" s="106">
        <f t="shared" si="63"/>
        <v>17.336396803204977</v>
      </c>
      <c r="Q147" s="107">
        <v>23.9</v>
      </c>
      <c r="R147" s="107">
        <v>21</v>
      </c>
      <c r="S147" s="106">
        <f t="shared" ref="S147:S154" si="65">PI()*(AVERAGE(Q147:R147)/2)*(AVERAGE(Q147:R147)/2)</f>
        <v>395.84263784772236</v>
      </c>
      <c r="T147" s="106">
        <f t="shared" si="58"/>
        <v>18.38563111229551</v>
      </c>
      <c r="U147" s="107"/>
      <c r="V147" s="107"/>
      <c r="W147" s="98">
        <v>2152.9986326330149</v>
      </c>
      <c r="X147" s="106">
        <f t="shared" si="59"/>
        <v>99.999936490153971</v>
      </c>
      <c r="Y147" s="107"/>
      <c r="Z147" s="107"/>
      <c r="AA147" s="98">
        <v>2152.9986326330149</v>
      </c>
      <c r="AB147" s="106">
        <f t="shared" si="60"/>
        <v>99.999936490153971</v>
      </c>
      <c r="AC147" s="107"/>
      <c r="AD147" s="107"/>
      <c r="AE147" s="98">
        <v>2152.9986326330149</v>
      </c>
      <c r="AF147" s="106">
        <f t="shared" si="61"/>
        <v>99.999936490153971</v>
      </c>
      <c r="AG147" s="107"/>
      <c r="AH147" s="107"/>
      <c r="AI147" s="98">
        <v>2152.9986326330149</v>
      </c>
      <c r="AJ147" s="106">
        <f t="shared" si="62"/>
        <v>99.999936490153971</v>
      </c>
      <c r="AK147" s="74"/>
      <c r="AL147" s="74"/>
      <c r="AM147" s="74"/>
      <c r="AN147" s="74"/>
      <c r="AO147" s="74"/>
    </row>
    <row r="148" spans="1:41" x14ac:dyDescent="0.15">
      <c r="A148" s="74" t="s">
        <v>149</v>
      </c>
      <c r="B148" s="74">
        <v>1</v>
      </c>
      <c r="C148">
        <v>18</v>
      </c>
      <c r="D148" s="118" t="d">
        <v>2009-05-26</v>
      </c>
      <c r="E148" s="103" t="s">
        <v>150</v>
      </c>
      <c r="F148" s="104" t="s">
        <v>156</v>
      </c>
      <c r="G148" s="97">
        <v>1</v>
      </c>
      <c r="H148" s="103">
        <v>1</v>
      </c>
      <c r="I148" s="103">
        <v>8</v>
      </c>
      <c r="J148" s="104">
        <v>2</v>
      </c>
      <c r="K148" s="104">
        <v>1</v>
      </c>
      <c r="L148" s="103">
        <v>5</v>
      </c>
      <c r="M148" s="105">
        <v>11.5</v>
      </c>
      <c r="N148" s="105">
        <v>19.600000000000001</v>
      </c>
      <c r="O148" s="106">
        <f t="shared" si="64"/>
        <v>189.9112394049115</v>
      </c>
      <c r="P148" s="106">
        <f t="shared" si="63"/>
        <v>8.8207728474180911</v>
      </c>
      <c r="Q148" s="107">
        <v>23.6</v>
      </c>
      <c r="R148" s="107">
        <v>20.399999999999999</v>
      </c>
      <c r="S148" s="106">
        <f t="shared" si="65"/>
        <v>380.13271108436493</v>
      </c>
      <c r="T148" s="106">
        <f t="shared" si="58"/>
        <v>17.655954996951458</v>
      </c>
      <c r="U148" s="107">
        <v>25.7</v>
      </c>
      <c r="V148" s="107">
        <v>19.5</v>
      </c>
      <c r="W148" s="106">
        <f t="shared" ref="W148:W154" si="66">PI()*(AVERAGE(U148:V148)/2)*(AVERAGE(U148:V148)/2)</f>
        <v>401.14996593688073</v>
      </c>
      <c r="X148" s="106">
        <f t="shared" si="59"/>
        <v>18.632139616204398</v>
      </c>
      <c r="Y148" s="107">
        <v>26.8</v>
      </c>
      <c r="Z148" s="107">
        <v>22</v>
      </c>
      <c r="AA148" s="106">
        <f t="shared" ref="AA148:AA154" si="67">PI()*(AVERAGE(Y148:Z148)/2)*(AVERAGE(Y148:Z148)/2)</f>
        <v>467.59465056030473</v>
      </c>
      <c r="AB148" s="106">
        <f t="shared" si="60"/>
        <v>21.718283816084753</v>
      </c>
      <c r="AC148" s="107">
        <v>26.8</v>
      </c>
      <c r="AD148" s="107">
        <v>22</v>
      </c>
      <c r="AE148" s="106">
        <f t="shared" ref="AE148:AE154" si="68">PI()*(AVERAGE(AC148:AD148)/2)*(AVERAGE(AC148:AD148)/2)</f>
        <v>467.59465056030473</v>
      </c>
      <c r="AF148" s="106">
        <f t="shared" si="61"/>
        <v>21.718283816084753</v>
      </c>
      <c r="AG148" s="107">
        <v>22.25</v>
      </c>
      <c r="AH148" s="107">
        <v>20.16</v>
      </c>
      <c r="AI148" s="106">
        <f t="shared" ref="AI148:AI154" si="69">PI()*(AVERAGE(AG148:AH148)/2)*(AVERAGE(AG148:AH148)/2)</f>
        <v>353.15587460294347</v>
      </c>
      <c r="AJ148" s="106">
        <f t="shared" si="62"/>
        <v>16.402966772082834</v>
      </c>
      <c r="AK148" s="74"/>
      <c r="AL148" s="74"/>
      <c r="AM148" s="74"/>
      <c r="AN148" s="74"/>
      <c r="AO148" s="74"/>
    </row>
    <row r="149" spans="1:41" x14ac:dyDescent="0.15">
      <c r="A149" s="74" t="s">
        <v>149</v>
      </c>
      <c r="B149" s="74">
        <v>1</v>
      </c>
      <c r="C149">
        <v>18</v>
      </c>
      <c r="D149" s="118" t="d">
        <v>2009-05-26</v>
      </c>
      <c r="E149" s="103" t="s">
        <v>150</v>
      </c>
      <c r="F149" s="104" t="s">
        <v>156</v>
      </c>
      <c r="G149" s="97">
        <v>1</v>
      </c>
      <c r="H149" s="103">
        <v>1</v>
      </c>
      <c r="I149" s="103">
        <v>8</v>
      </c>
      <c r="J149" s="104">
        <v>3</v>
      </c>
      <c r="K149" s="104">
        <v>1</v>
      </c>
      <c r="L149" s="103">
        <v>5</v>
      </c>
      <c r="M149" s="105">
        <v>14.9</v>
      </c>
      <c r="N149" s="105">
        <v>16.100000000000001</v>
      </c>
      <c r="O149" s="106">
        <f t="shared" si="64"/>
        <v>188.69190875623696</v>
      </c>
      <c r="P149" s="106">
        <f t="shared" si="63"/>
        <v>8.764138818218159</v>
      </c>
      <c r="Q149" s="107">
        <v>14.4</v>
      </c>
      <c r="R149" s="107">
        <v>15.8</v>
      </c>
      <c r="S149" s="106">
        <f t="shared" si="65"/>
        <v>179.07863523625221</v>
      </c>
      <c r="T149" s="106">
        <f t="shared" si="58"/>
        <v>8.3176328488737674</v>
      </c>
      <c r="U149" s="107">
        <v>14.1</v>
      </c>
      <c r="V149" s="107">
        <v>14.9</v>
      </c>
      <c r="W149" s="106">
        <f t="shared" si="66"/>
        <v>165.1299638543135</v>
      </c>
      <c r="X149" s="106">
        <f t="shared" si="59"/>
        <v>7.6697614423740594</v>
      </c>
      <c r="Y149" s="107">
        <v>15.1</v>
      </c>
      <c r="Z149" s="107">
        <v>16.5</v>
      </c>
      <c r="AA149" s="106">
        <f t="shared" si="67"/>
        <v>196.066797510539</v>
      </c>
      <c r="AB149" s="106">
        <f t="shared" si="60"/>
        <v>9.106678936857362</v>
      </c>
      <c r="AC149" s="107">
        <v>15.4</v>
      </c>
      <c r="AD149" s="107">
        <v>16.5</v>
      </c>
      <c r="AE149" s="106">
        <f t="shared" si="68"/>
        <v>199.80725626371932</v>
      </c>
      <c r="AF149" s="106">
        <f t="shared" si="61"/>
        <v>9.2804113452726114</v>
      </c>
      <c r="AG149" s="107">
        <v>14.65</v>
      </c>
      <c r="AH149" s="107">
        <v>16.18</v>
      </c>
      <c r="AI149" s="106">
        <f t="shared" si="69"/>
        <v>186.62805909741522</v>
      </c>
      <c r="AJ149" s="106">
        <f t="shared" si="62"/>
        <v>8.6682795679245341</v>
      </c>
      <c r="AK149" s="74"/>
      <c r="AL149" s="74"/>
      <c r="AM149" s="74"/>
      <c r="AN149" s="74"/>
      <c r="AO149" s="74"/>
    </row>
    <row r="150" spans="1:41" x14ac:dyDescent="0.15">
      <c r="A150" s="74" t="s">
        <v>149</v>
      </c>
      <c r="B150" s="74">
        <v>1</v>
      </c>
      <c r="C150">
        <v>18</v>
      </c>
      <c r="D150" s="118" t="d">
        <v>2009-05-26</v>
      </c>
      <c r="E150" s="103" t="s">
        <v>150</v>
      </c>
      <c r="F150" s="104" t="s">
        <v>156</v>
      </c>
      <c r="G150" s="97">
        <v>1</v>
      </c>
      <c r="H150" s="103">
        <v>2</v>
      </c>
      <c r="I150" s="103">
        <v>4</v>
      </c>
      <c r="J150" s="104">
        <v>1</v>
      </c>
      <c r="K150" s="104">
        <v>1</v>
      </c>
      <c r="L150" s="103">
        <v>5</v>
      </c>
      <c r="M150" s="105">
        <v>12</v>
      </c>
      <c r="N150" s="105">
        <v>10.9</v>
      </c>
      <c r="O150" s="106">
        <f t="shared" si="64"/>
        <v>102.96766271681395</v>
      </c>
      <c r="P150" s="106">
        <f t="shared" si="63"/>
        <v>4.782520330553365</v>
      </c>
      <c r="Q150" s="107">
        <v>11.8</v>
      </c>
      <c r="R150" s="107">
        <v>11.9</v>
      </c>
      <c r="S150" s="106">
        <f t="shared" si="65"/>
        <v>110.28757359967821</v>
      </c>
      <c r="T150" s="106">
        <f t="shared" si="58"/>
        <v>5.1225069019822671</v>
      </c>
      <c r="U150" s="107">
        <v>15.4</v>
      </c>
      <c r="V150" s="107">
        <v>12.2</v>
      </c>
      <c r="W150" s="106">
        <f t="shared" si="66"/>
        <v>149.57122623741006</v>
      </c>
      <c r="X150" s="106">
        <f t="shared" si="59"/>
        <v>6.9471075818583401</v>
      </c>
      <c r="Y150" s="107">
        <v>17.100000000000001</v>
      </c>
      <c r="Z150" s="107">
        <v>12.5</v>
      </c>
      <c r="AA150" s="106">
        <f t="shared" si="67"/>
        <v>172.03361371057707</v>
      </c>
      <c r="AB150" s="106">
        <f t="shared" si="60"/>
        <v>7.9904140134963804</v>
      </c>
      <c r="AC150" s="107">
        <v>17.2</v>
      </c>
      <c r="AD150" s="107">
        <v>13.4</v>
      </c>
      <c r="AE150" s="106">
        <f t="shared" si="68"/>
        <v>183.85385606970868</v>
      </c>
      <c r="AF150" s="106">
        <f t="shared" si="61"/>
        <v>8.5394266637115042</v>
      </c>
      <c r="AG150" s="107">
        <v>17.12</v>
      </c>
      <c r="AH150" s="107">
        <v>10.92</v>
      </c>
      <c r="AI150" s="106">
        <f t="shared" si="69"/>
        <v>154.37817715666776</v>
      </c>
      <c r="AJ150" s="106">
        <f t="shared" si="62"/>
        <v>7.1703751582288779</v>
      </c>
      <c r="AK150" s="74"/>
      <c r="AL150" s="74"/>
      <c r="AM150" s="74"/>
      <c r="AN150" s="74"/>
      <c r="AO150" s="74"/>
    </row>
    <row r="151" spans="1:41" x14ac:dyDescent="0.15">
      <c r="A151" s="74" t="s">
        <v>149</v>
      </c>
      <c r="B151" s="74">
        <v>1</v>
      </c>
      <c r="C151">
        <v>18</v>
      </c>
      <c r="D151" s="118" t="d">
        <v>2009-05-26</v>
      </c>
      <c r="E151" s="103" t="s">
        <v>150</v>
      </c>
      <c r="F151" s="104" t="s">
        <v>156</v>
      </c>
      <c r="G151" s="97">
        <v>1</v>
      </c>
      <c r="H151" s="103">
        <v>2</v>
      </c>
      <c r="I151" s="103">
        <v>4</v>
      </c>
      <c r="J151" s="104">
        <v>2</v>
      </c>
      <c r="K151" s="104">
        <v>1</v>
      </c>
      <c r="L151" s="103">
        <v>5</v>
      </c>
      <c r="M151" s="105">
        <v>12</v>
      </c>
      <c r="N151" s="105">
        <v>12</v>
      </c>
      <c r="O151" s="106">
        <f t="shared" si="64"/>
        <v>113.09733552923255</v>
      </c>
      <c r="P151" s="106">
        <f t="shared" si="63"/>
        <v>5.2530114040516747</v>
      </c>
      <c r="Q151" s="107">
        <v>11.1</v>
      </c>
      <c r="R151" s="107">
        <v>12.4</v>
      </c>
      <c r="S151" s="106">
        <f t="shared" si="65"/>
        <v>108.43403393406021</v>
      </c>
      <c r="T151" s="106">
        <f t="shared" si="58"/>
        <v>5.0364158817491971</v>
      </c>
      <c r="U151" s="107">
        <v>12.3</v>
      </c>
      <c r="V151" s="107">
        <v>12.8</v>
      </c>
      <c r="W151" s="106">
        <f t="shared" si="66"/>
        <v>123.70217423050661</v>
      </c>
      <c r="X151" s="106">
        <f t="shared" si="59"/>
        <v>5.7455724212961732</v>
      </c>
      <c r="Y151" s="107">
        <v>12.6</v>
      </c>
      <c r="Z151" s="107">
        <v>13.1</v>
      </c>
      <c r="AA151" s="106">
        <f t="shared" si="67"/>
        <v>129.68690823559515</v>
      </c>
      <c r="AB151" s="106">
        <f t="shared" si="60"/>
        <v>6.0235442747605745</v>
      </c>
      <c r="AC151" s="107">
        <v>12.9</v>
      </c>
      <c r="AD151" s="107">
        <v>13.1</v>
      </c>
      <c r="AE151" s="106">
        <f t="shared" si="68"/>
        <v>132.73228961416876</v>
      </c>
      <c r="AF151" s="106">
        <f t="shared" si="61"/>
        <v>6.1649925505884235</v>
      </c>
      <c r="AG151" s="107">
        <v>12.62</v>
      </c>
      <c r="AH151" s="107">
        <v>12.32</v>
      </c>
      <c r="AI151" s="106">
        <f t="shared" si="69"/>
        <v>122.13012126665025</v>
      </c>
      <c r="AJ151" s="106">
        <f t="shared" si="62"/>
        <v>5.6725555627798538</v>
      </c>
      <c r="AK151" s="74"/>
      <c r="AL151" s="74"/>
      <c r="AM151" s="74"/>
      <c r="AN151" s="74"/>
      <c r="AO151" s="74"/>
    </row>
    <row r="152" spans="1:41" x14ac:dyDescent="0.15">
      <c r="A152" s="74" t="s">
        <v>149</v>
      </c>
      <c r="B152" s="74">
        <v>1</v>
      </c>
      <c r="C152">
        <v>18</v>
      </c>
      <c r="D152" s="118" t="d">
        <v>2009-05-26</v>
      </c>
      <c r="E152" s="103" t="s">
        <v>150</v>
      </c>
      <c r="F152" s="104" t="s">
        <v>156</v>
      </c>
      <c r="G152" s="97">
        <v>1</v>
      </c>
      <c r="H152" s="103">
        <v>2</v>
      </c>
      <c r="I152" s="103">
        <v>4</v>
      </c>
      <c r="J152" s="104">
        <v>3</v>
      </c>
      <c r="K152" s="104">
        <v>1</v>
      </c>
      <c r="L152" s="103">
        <v>5</v>
      </c>
      <c r="M152" s="105">
        <v>13.5</v>
      </c>
      <c r="N152" s="105">
        <v>13.4</v>
      </c>
      <c r="O152" s="106">
        <f t="shared" si="64"/>
        <v>142.08049125400686</v>
      </c>
      <c r="P152" s="106">
        <f t="shared" si="63"/>
        <v>6.5991867744545685</v>
      </c>
      <c r="Q152" s="107">
        <v>13.5</v>
      </c>
      <c r="R152" s="107">
        <v>13.5</v>
      </c>
      <c r="S152" s="106">
        <f t="shared" si="65"/>
        <v>143.13881527918494</v>
      </c>
      <c r="T152" s="106">
        <f t="shared" si="58"/>
        <v>6.6483425582528994</v>
      </c>
      <c r="U152" s="107">
        <v>13.8</v>
      </c>
      <c r="V152" s="107">
        <v>12.1</v>
      </c>
      <c r="W152" s="106">
        <f t="shared" si="66"/>
        <v>131.71323549716055</v>
      </c>
      <c r="X152" s="106">
        <f t="shared" si="59"/>
        <v>6.1176607290831662</v>
      </c>
      <c r="Y152" s="107">
        <v>14.9</v>
      </c>
      <c r="Z152" s="107">
        <v>13.8</v>
      </c>
      <c r="AA152" s="106">
        <f t="shared" si="67"/>
        <v>161.73115330221108</v>
      </c>
      <c r="AB152" s="106">
        <f t="shared" si="60"/>
        <v>7.5118975059085509</v>
      </c>
      <c r="AC152" s="107">
        <v>15.1</v>
      </c>
      <c r="AD152" s="107">
        <v>13.8</v>
      </c>
      <c r="AE152" s="106">
        <f t="shared" si="68"/>
        <v>163.99310001279568</v>
      </c>
      <c r="AF152" s="106">
        <f t="shared" si="61"/>
        <v>7.6169577339895804</v>
      </c>
      <c r="AG152" s="107">
        <v>15.23</v>
      </c>
      <c r="AH152" s="107">
        <v>13.68</v>
      </c>
      <c r="AI152" s="106">
        <f t="shared" si="69"/>
        <v>164.10660968236073</v>
      </c>
      <c r="AJ152" s="106">
        <f t="shared" si="62"/>
        <v>7.6222298969977125</v>
      </c>
      <c r="AK152" s="74"/>
      <c r="AL152" s="74"/>
      <c r="AM152" s="74"/>
      <c r="AN152" s="74"/>
      <c r="AO152" s="74"/>
    </row>
    <row r="153" spans="1:41" x14ac:dyDescent="0.15">
      <c r="A153" s="74" t="s">
        <v>149</v>
      </c>
      <c r="B153" s="74">
        <v>1</v>
      </c>
      <c r="C153">
        <v>18</v>
      </c>
      <c r="D153" s="118" t="d">
        <v>2009-05-26</v>
      </c>
      <c r="E153" s="103" t="s">
        <v>150</v>
      </c>
      <c r="F153" s="104" t="s">
        <v>156</v>
      </c>
      <c r="G153" s="97">
        <v>1</v>
      </c>
      <c r="H153" s="103">
        <v>3</v>
      </c>
      <c r="I153" s="103">
        <v>13</v>
      </c>
      <c r="J153" s="104">
        <v>1</v>
      </c>
      <c r="K153" s="104">
        <v>1</v>
      </c>
      <c r="L153" s="103">
        <v>5</v>
      </c>
      <c r="M153" s="105">
        <v>31.2</v>
      </c>
      <c r="N153" s="105">
        <v>15.4</v>
      </c>
      <c r="O153" s="106">
        <f t="shared" si="64"/>
        <v>426.38480892684072</v>
      </c>
      <c r="P153" s="106">
        <f t="shared" si="63"/>
        <v>19.804217785733432</v>
      </c>
      <c r="Q153" s="107">
        <v>30.5</v>
      </c>
      <c r="R153" s="107">
        <v>15.4</v>
      </c>
      <c r="S153" s="106">
        <f t="shared" si="65"/>
        <v>413.67117615684452</v>
      </c>
      <c r="T153" s="106">
        <f t="shared" si="58"/>
        <v>19.213709993350882</v>
      </c>
      <c r="U153" s="107">
        <v>32.200000000000003</v>
      </c>
      <c r="V153" s="107">
        <v>16.100000000000001</v>
      </c>
      <c r="W153" s="106">
        <f t="shared" si="66"/>
        <v>458.06188035206839</v>
      </c>
      <c r="X153" s="106">
        <f t="shared" si="59"/>
        <v>21.275516969441171</v>
      </c>
      <c r="Y153" s="107">
        <v>34</v>
      </c>
      <c r="Z153" s="107">
        <v>16.899999999999999</v>
      </c>
      <c r="AA153" s="106">
        <f t="shared" si="67"/>
        <v>508.70435392793576</v>
      </c>
      <c r="AB153" s="106">
        <f t="shared" si="60"/>
        <v>23.627698742588748</v>
      </c>
      <c r="AC153" s="107">
        <v>34</v>
      </c>
      <c r="AD153" s="107">
        <v>16.899999999999999</v>
      </c>
      <c r="AE153" s="106">
        <f t="shared" si="68"/>
        <v>508.70435392793576</v>
      </c>
      <c r="AF153" s="106">
        <f t="shared" si="61"/>
        <v>23.627698742588748</v>
      </c>
      <c r="AG153" s="107">
        <v>33.85</v>
      </c>
      <c r="AH153" s="107">
        <v>16.329999999999998</v>
      </c>
      <c r="AI153" s="106">
        <f t="shared" si="69"/>
        <v>494.41450558381723</v>
      </c>
      <c r="AJ153" s="106">
        <f t="shared" si="62"/>
        <v>22.963980751686819</v>
      </c>
      <c r="AK153" s="74"/>
      <c r="AL153" s="74"/>
      <c r="AM153" s="74"/>
      <c r="AN153" s="74"/>
      <c r="AO153" s="74"/>
    </row>
    <row r="154" spans="1:41" x14ac:dyDescent="0.15">
      <c r="A154" s="74" t="s">
        <v>149</v>
      </c>
      <c r="B154" s="74">
        <v>1</v>
      </c>
      <c r="C154">
        <v>18</v>
      </c>
      <c r="D154" s="118" t="d">
        <v>2009-05-26</v>
      </c>
      <c r="E154" s="103" t="s">
        <v>150</v>
      </c>
      <c r="F154" s="104" t="s">
        <v>156</v>
      </c>
      <c r="G154" s="97">
        <v>1</v>
      </c>
      <c r="H154" s="103">
        <v>3</v>
      </c>
      <c r="I154" s="103">
        <v>13</v>
      </c>
      <c r="J154" s="104">
        <v>2</v>
      </c>
      <c r="K154" s="104">
        <v>1</v>
      </c>
      <c r="L154" s="103">
        <v>5</v>
      </c>
      <c r="M154" s="105">
        <v>24.8</v>
      </c>
      <c r="N154" s="105">
        <v>21.4</v>
      </c>
      <c r="O154" s="106">
        <f t="shared" si="64"/>
        <v>419.09631397051237</v>
      </c>
      <c r="P154" s="106">
        <f t="shared" si="63"/>
        <v>19.465690384138988</v>
      </c>
      <c r="Q154" s="107">
        <v>23.5</v>
      </c>
      <c r="R154" s="107">
        <v>21.9</v>
      </c>
      <c r="S154" s="106">
        <f t="shared" si="65"/>
        <v>404.70781961707104</v>
      </c>
      <c r="T154" s="106">
        <f t="shared" si="58"/>
        <v>18.797390599956852</v>
      </c>
      <c r="U154" s="107">
        <v>27.9</v>
      </c>
      <c r="V154" s="107">
        <v>22.8</v>
      </c>
      <c r="W154" s="106">
        <f t="shared" si="66"/>
        <v>504.71453125787673</v>
      </c>
      <c r="X154" s="106">
        <f t="shared" si="59"/>
        <v>23.442384173612481</v>
      </c>
      <c r="Y154" s="107">
        <v>28.6</v>
      </c>
      <c r="Z154" s="107">
        <v>22.3</v>
      </c>
      <c r="AA154" s="106">
        <f t="shared" si="67"/>
        <v>508.70435392793581</v>
      </c>
      <c r="AB154" s="106">
        <f t="shared" si="60"/>
        <v>23.627698742588752</v>
      </c>
      <c r="AC154" s="107">
        <v>28.6</v>
      </c>
      <c r="AD154" s="107">
        <v>22.4</v>
      </c>
      <c r="AE154" s="106">
        <f t="shared" si="68"/>
        <v>510.70515574919074</v>
      </c>
      <c r="AF154" s="106">
        <f t="shared" si="61"/>
        <v>23.720629621420841</v>
      </c>
      <c r="AG154" s="107">
        <v>56.2</v>
      </c>
      <c r="AH154" s="107">
        <v>23.4</v>
      </c>
      <c r="AI154" s="106">
        <f t="shared" si="69"/>
        <v>1244.1021067480938</v>
      </c>
      <c r="AJ154" s="106">
        <f t="shared" si="62"/>
        <v>57.784584614402867</v>
      </c>
      <c r="AK154" s="74"/>
      <c r="AL154" s="74"/>
      <c r="AM154" s="74"/>
      <c r="AN154" s="74"/>
      <c r="AO154" s="74"/>
    </row>
    <row r="155" spans="1:41" x14ac:dyDescent="0.15">
      <c r="A155" s="74" t="s">
        <v>149</v>
      </c>
      <c r="B155" s="74">
        <v>1</v>
      </c>
      <c r="C155">
        <v>18</v>
      </c>
      <c r="D155" s="118" t="d">
        <v>2009-05-26</v>
      </c>
      <c r="E155" s="103" t="s">
        <v>150</v>
      </c>
      <c r="F155" s="104" t="s">
        <v>156</v>
      </c>
      <c r="G155" s="97">
        <v>1</v>
      </c>
      <c r="H155" s="103">
        <v>3</v>
      </c>
      <c r="I155" s="103">
        <v>13</v>
      </c>
      <c r="J155" s="104">
        <v>3</v>
      </c>
      <c r="K155" s="104">
        <v>1</v>
      </c>
      <c r="L155" s="103">
        <v>5</v>
      </c>
      <c r="M155" s="105">
        <v>6.4</v>
      </c>
      <c r="N155" s="105">
        <v>9.1</v>
      </c>
      <c r="O155" s="106">
        <f t="shared" si="64"/>
        <v>47.172977189059239</v>
      </c>
      <c r="P155" s="106">
        <f t="shared" si="63"/>
        <v>2.1910347045545397</v>
      </c>
      <c r="Q155" s="107">
        <v>0</v>
      </c>
      <c r="R155" s="107">
        <v>0</v>
      </c>
      <c r="S155" s="98">
        <v>2152.9986326330149</v>
      </c>
      <c r="T155" s="106">
        <f t="shared" si="58"/>
        <v>99.999936490153971</v>
      </c>
      <c r="U155" s="107"/>
      <c r="V155" s="107"/>
      <c r="W155" s="98">
        <v>2152.9986326330149</v>
      </c>
      <c r="X155" s="106">
        <f t="shared" si="59"/>
        <v>99.999936490153971</v>
      </c>
      <c r="Y155" s="107"/>
      <c r="Z155" s="107"/>
      <c r="AA155" s="98">
        <v>2152.9986326330149</v>
      </c>
      <c r="AB155" s="106">
        <f t="shared" si="60"/>
        <v>99.999936490153971</v>
      </c>
      <c r="AC155" s="107"/>
      <c r="AD155" s="107"/>
      <c r="AE155" s="98">
        <v>2152.9986326330149</v>
      </c>
      <c r="AF155" s="106">
        <f t="shared" si="61"/>
        <v>99.999936490153971</v>
      </c>
      <c r="AG155" s="107"/>
      <c r="AH155" s="107"/>
      <c r="AI155" s="98">
        <v>2152.9986326330149</v>
      </c>
      <c r="AJ155" s="106">
        <f t="shared" si="62"/>
        <v>99.999936490153971</v>
      </c>
      <c r="AK155" s="74"/>
      <c r="AL155" s="74"/>
      <c r="AM155" s="74"/>
      <c r="AN155" s="74"/>
      <c r="AO155" s="74"/>
    </row>
    <row r="156" spans="1:41" x14ac:dyDescent="0.15">
      <c r="A156" s="74" t="s">
        <v>149</v>
      </c>
      <c r="B156" s="74">
        <v>1</v>
      </c>
      <c r="C156">
        <v>18</v>
      </c>
      <c r="D156" s="118" t="d">
        <v>2009-05-26</v>
      </c>
      <c r="E156" s="103" t="s">
        <v>150</v>
      </c>
      <c r="F156" s="104" t="s">
        <v>156</v>
      </c>
      <c r="G156" s="97">
        <v>1</v>
      </c>
      <c r="H156" s="103">
        <v>4</v>
      </c>
      <c r="I156" s="103">
        <v>12</v>
      </c>
      <c r="J156" s="104">
        <v>1</v>
      </c>
      <c r="K156" s="104">
        <v>1</v>
      </c>
      <c r="L156" s="103">
        <v>5</v>
      </c>
      <c r="M156" s="105">
        <v>13.6</v>
      </c>
      <c r="N156" s="105">
        <v>13</v>
      </c>
      <c r="O156" s="106">
        <f t="shared" si="64"/>
        <v>138.92908112337463</v>
      </c>
      <c r="P156" s="106">
        <f t="shared" si="63"/>
        <v>6.4528138004354227</v>
      </c>
      <c r="Q156" s="107">
        <v>13.1</v>
      </c>
      <c r="R156" s="107">
        <v>13.5</v>
      </c>
      <c r="S156" s="106">
        <f t="shared" ref="S156:S165" si="70">PI()*(AVERAGE(Q156:R156)/2)*(AVERAGE(Q156:R156)/2)</f>
        <v>138.92908112337463</v>
      </c>
      <c r="T156" s="106">
        <f t="shared" si="58"/>
        <v>6.4528138004354227</v>
      </c>
      <c r="U156" s="107">
        <v>14.4</v>
      </c>
      <c r="V156" s="107">
        <v>14.1</v>
      </c>
      <c r="W156" s="106">
        <f t="shared" ref="W156:W165" si="71">PI()*(AVERAGE(U156:V156)/2)*(AVERAGE(U156:V156)/2)</f>
        <v>159.48491455489435</v>
      </c>
      <c r="X156" s="106">
        <f t="shared" si="59"/>
        <v>7.4075668627447442</v>
      </c>
      <c r="Y156" s="107">
        <v>14.4</v>
      </c>
      <c r="Z156" s="107">
        <v>14.1</v>
      </c>
      <c r="AA156" s="106">
        <f t="shared" ref="AA156:AA165" si="72">PI()*(AVERAGE(Y156:Z156)/2)*(AVERAGE(Y156:Z156)/2)</f>
        <v>159.48491455489435</v>
      </c>
      <c r="AB156" s="106">
        <f t="shared" si="60"/>
        <v>7.4075668627447442</v>
      </c>
      <c r="AC156" s="107">
        <v>14.8</v>
      </c>
      <c r="AD156" s="107">
        <v>15.1</v>
      </c>
      <c r="AE156" s="106">
        <f t="shared" ref="AE156:AE165" si="73">PI()*(AVERAGE(AC156:AD156)/2)*(AVERAGE(AC156:AD156)/2)</f>
        <v>175.53845301473817</v>
      </c>
      <c r="AF156" s="106">
        <f t="shared" si="61"/>
        <v>8.1532026481531883</v>
      </c>
      <c r="AG156" s="107">
        <v>15.5</v>
      </c>
      <c r="AH156" s="107">
        <v>14.54</v>
      </c>
      <c r="AI156" s="106">
        <f t="shared" ref="AI156:AI164" si="74">PI()*(AVERAGE(AG156:AH156)/2)*(AVERAGE(AG156:AH156)/2)</f>
        <v>177.18613982172968</v>
      </c>
      <c r="AJ156" s="106">
        <f t="shared" si="62"/>
        <v>8.2297324580459676</v>
      </c>
      <c r="AK156" s="74"/>
      <c r="AL156" s="74"/>
      <c r="AM156" s="74"/>
      <c r="AN156" s="74"/>
      <c r="AO156" s="74"/>
    </row>
    <row r="157" spans="1:41" x14ac:dyDescent="0.15">
      <c r="A157" s="74" t="s">
        <v>149</v>
      </c>
      <c r="B157" s="74">
        <v>1</v>
      </c>
      <c r="C157">
        <v>18</v>
      </c>
      <c r="D157" s="118" t="d">
        <v>2009-05-26</v>
      </c>
      <c r="E157" s="103" t="s">
        <v>150</v>
      </c>
      <c r="F157" s="104" t="s">
        <v>156</v>
      </c>
      <c r="G157" s="97">
        <v>1</v>
      </c>
      <c r="H157" s="103">
        <v>4</v>
      </c>
      <c r="I157" s="103">
        <v>12</v>
      </c>
      <c r="J157" s="104">
        <v>2</v>
      </c>
      <c r="K157" s="104">
        <v>1</v>
      </c>
      <c r="L157" s="103">
        <v>5</v>
      </c>
      <c r="M157" s="105">
        <v>11.4</v>
      </c>
      <c r="N157" s="105">
        <v>13.4</v>
      </c>
      <c r="O157" s="106">
        <f t="shared" si="64"/>
        <v>120.76282160399165</v>
      </c>
      <c r="P157" s="106">
        <f t="shared" si="63"/>
        <v>5.6090488436596218</v>
      </c>
      <c r="Q157" s="107">
        <v>11.7</v>
      </c>
      <c r="R157" s="107">
        <v>14</v>
      </c>
      <c r="S157" s="106">
        <f t="shared" si="70"/>
        <v>129.68690823559515</v>
      </c>
      <c r="T157" s="106">
        <f t="shared" si="58"/>
        <v>6.0235442747605745</v>
      </c>
      <c r="U157" s="107">
        <v>12.4</v>
      </c>
      <c r="V157" s="107">
        <v>15.1</v>
      </c>
      <c r="W157" s="106">
        <f t="shared" si="71"/>
        <v>148.48934026733008</v>
      </c>
      <c r="X157" s="106">
        <f t="shared" si="59"/>
        <v>6.8968574206841655</v>
      </c>
      <c r="Y157" s="107">
        <v>12.9</v>
      </c>
      <c r="Z157" s="107">
        <v>15.5</v>
      </c>
      <c r="AA157" s="106">
        <f t="shared" si="72"/>
        <v>158.36768566746144</v>
      </c>
      <c r="AB157" s="106">
        <f t="shared" si="60"/>
        <v>7.355675135506802</v>
      </c>
      <c r="AC157" s="107">
        <v>12.9</v>
      </c>
      <c r="AD157" s="107">
        <v>15.5</v>
      </c>
      <c r="AE157" s="106">
        <f t="shared" si="73"/>
        <v>158.36768566746144</v>
      </c>
      <c r="AF157" s="106">
        <f t="shared" si="61"/>
        <v>7.355675135506802</v>
      </c>
      <c r="AG157" s="107">
        <v>12.03</v>
      </c>
      <c r="AH157" s="107">
        <v>11.35</v>
      </c>
      <c r="AI157" s="106">
        <f t="shared" si="74"/>
        <v>107.32944995705803</v>
      </c>
      <c r="AJ157" s="106">
        <f t="shared" si="62"/>
        <v>4.9851114703696249</v>
      </c>
      <c r="AK157" s="74"/>
      <c r="AL157" s="74"/>
      <c r="AM157" s="74"/>
      <c r="AN157" s="74"/>
      <c r="AO157" s="74"/>
    </row>
    <row r="158" spans="1:41" x14ac:dyDescent="0.15">
      <c r="A158" s="74" t="s">
        <v>149</v>
      </c>
      <c r="B158" s="74">
        <v>1</v>
      </c>
      <c r="C158">
        <v>18</v>
      </c>
      <c r="D158" s="118" t="d">
        <v>2009-05-26</v>
      </c>
      <c r="E158" s="103" t="s">
        <v>150</v>
      </c>
      <c r="F158" s="104" t="s">
        <v>156</v>
      </c>
      <c r="G158" s="97">
        <v>1</v>
      </c>
      <c r="H158" s="103">
        <v>4</v>
      </c>
      <c r="I158" s="103">
        <v>12</v>
      </c>
      <c r="J158" s="104">
        <v>3</v>
      </c>
      <c r="K158" s="104">
        <v>1</v>
      </c>
      <c r="L158" s="103">
        <v>5</v>
      </c>
      <c r="M158" s="105">
        <v>18.8</v>
      </c>
      <c r="N158" s="105">
        <v>18</v>
      </c>
      <c r="O158" s="106">
        <f t="shared" si="64"/>
        <v>265.90440219984004</v>
      </c>
      <c r="P158" s="106">
        <f t="shared" si="63"/>
        <v>12.350413478859268</v>
      </c>
      <c r="Q158" s="107">
        <v>17.5</v>
      </c>
      <c r="R158" s="107">
        <v>18.8</v>
      </c>
      <c r="S158" s="106">
        <f t="shared" si="70"/>
        <v>258.72782648179589</v>
      </c>
      <c r="T158" s="106">
        <f t="shared" si="58"/>
        <v>12.017084369800088</v>
      </c>
      <c r="U158" s="107">
        <v>21.6</v>
      </c>
      <c r="V158" s="107">
        <v>18.8</v>
      </c>
      <c r="W158" s="106">
        <f t="shared" si="71"/>
        <v>320.47386659269489</v>
      </c>
      <c r="X158" s="106">
        <f t="shared" si="59"/>
        <v>14.884991481314207</v>
      </c>
      <c r="Y158" s="107">
        <v>22.7</v>
      </c>
      <c r="Z158" s="107">
        <v>19.899999999999999</v>
      </c>
      <c r="AA158" s="106">
        <f t="shared" si="72"/>
        <v>356.32729275178821</v>
      </c>
      <c r="AB158" s="106">
        <f t="shared" si="60"/>
        <v>16.5502690548903</v>
      </c>
      <c r="AC158" s="107">
        <v>22.7</v>
      </c>
      <c r="AD158" s="107">
        <v>19.98</v>
      </c>
      <c r="AE158" s="106">
        <f t="shared" si="73"/>
        <v>357.66686785927902</v>
      </c>
      <c r="AF158" s="106">
        <f t="shared" si="61"/>
        <v>16.61248805663163</v>
      </c>
      <c r="AG158" s="107">
        <v>56.63</v>
      </c>
      <c r="AH158" s="107">
        <v>21.03</v>
      </c>
      <c r="AI158" s="106">
        <f t="shared" si="74"/>
        <v>1184.1989248877908</v>
      </c>
      <c r="AJ158" s="106">
        <f t="shared" si="62"/>
        <v>55.002272405378115</v>
      </c>
      <c r="AK158" s="74"/>
      <c r="AL158" s="74"/>
      <c r="AM158" s="74"/>
      <c r="AN158" s="74"/>
      <c r="AO158" s="74"/>
    </row>
    <row r="159" spans="1:41" x14ac:dyDescent="0.15">
      <c r="A159" s="74" t="s">
        <v>149</v>
      </c>
      <c r="B159" s="74">
        <v>1</v>
      </c>
      <c r="C159">
        <v>18</v>
      </c>
      <c r="D159" s="118" t="d">
        <v>2009-05-26</v>
      </c>
      <c r="E159" s="103" t="s">
        <v>150</v>
      </c>
      <c r="F159" s="104" t="s">
        <v>156</v>
      </c>
      <c r="G159" s="97">
        <v>1</v>
      </c>
      <c r="H159" s="103">
        <v>5</v>
      </c>
      <c r="I159" s="103">
        <v>9</v>
      </c>
      <c r="J159" s="104">
        <v>1</v>
      </c>
      <c r="K159" s="104">
        <v>1</v>
      </c>
      <c r="L159" s="103">
        <v>5</v>
      </c>
      <c r="M159" s="105">
        <v>12.6</v>
      </c>
      <c r="N159" s="105">
        <v>15</v>
      </c>
      <c r="O159" s="106">
        <f t="shared" si="64"/>
        <v>149.57122623741006</v>
      </c>
      <c r="P159" s="106">
        <f t="shared" si="63"/>
        <v>6.9471075818583401</v>
      </c>
      <c r="Q159" s="107">
        <v>12.2</v>
      </c>
      <c r="R159" s="107">
        <v>14.2</v>
      </c>
      <c r="S159" s="106">
        <f t="shared" si="70"/>
        <v>136.84777599037139</v>
      </c>
      <c r="T159" s="106">
        <f t="shared" si="58"/>
        <v>6.3561437989025267</v>
      </c>
      <c r="U159" s="107">
        <v>13.4</v>
      </c>
      <c r="V159" s="107">
        <v>14.1</v>
      </c>
      <c r="W159" s="106">
        <f t="shared" si="71"/>
        <v>148.48934026733008</v>
      </c>
      <c r="X159" s="106">
        <f t="shared" si="59"/>
        <v>6.8968574206841655</v>
      </c>
      <c r="Y159" s="107">
        <v>13.4</v>
      </c>
      <c r="Z159" s="107">
        <v>14.9</v>
      </c>
      <c r="AA159" s="106">
        <f t="shared" si="72"/>
        <v>157.25438377084561</v>
      </c>
      <c r="AB159" s="106">
        <f t="shared" si="60"/>
        <v>7.303965804498171</v>
      </c>
      <c r="AC159" s="107">
        <v>13.4</v>
      </c>
      <c r="AD159" s="107">
        <v>14.9</v>
      </c>
      <c r="AE159" s="106">
        <f t="shared" si="73"/>
        <v>157.25438377084561</v>
      </c>
      <c r="AF159" s="106">
        <f t="shared" si="61"/>
        <v>7.303965804498171</v>
      </c>
      <c r="AG159" s="107">
        <v>13.11</v>
      </c>
      <c r="AH159" s="107">
        <v>14.33</v>
      </c>
      <c r="AI159" s="106">
        <f t="shared" si="74"/>
        <v>147.8420936408742</v>
      </c>
      <c r="AJ159" s="106">
        <f t="shared" si="62"/>
        <v>6.8667948741697256</v>
      </c>
      <c r="AK159" s="74"/>
      <c r="AL159" s="74"/>
      <c r="AM159" s="74"/>
      <c r="AN159" s="74"/>
      <c r="AO159" s="74"/>
    </row>
    <row r="160" spans="1:41" x14ac:dyDescent="0.15">
      <c r="A160" s="74" t="s">
        <v>149</v>
      </c>
      <c r="B160" s="74">
        <v>1</v>
      </c>
      <c r="C160">
        <v>18</v>
      </c>
      <c r="D160" s="118" t="d">
        <v>2009-05-26</v>
      </c>
      <c r="E160" s="103" t="s">
        <v>150</v>
      </c>
      <c r="F160" s="104" t="s">
        <v>156</v>
      </c>
      <c r="G160" s="97">
        <v>1</v>
      </c>
      <c r="H160" s="103">
        <v>5</v>
      </c>
      <c r="I160" s="103">
        <v>9</v>
      </c>
      <c r="J160" s="104">
        <v>2</v>
      </c>
      <c r="K160" s="104">
        <v>1</v>
      </c>
      <c r="L160" s="103">
        <v>5</v>
      </c>
      <c r="M160" s="105">
        <v>13.4</v>
      </c>
      <c r="N160" s="105">
        <v>13.5</v>
      </c>
      <c r="O160" s="106">
        <f t="shared" si="64"/>
        <v>142.08049125400686</v>
      </c>
      <c r="P160" s="106">
        <f t="shared" si="63"/>
        <v>6.5991867744545685</v>
      </c>
      <c r="Q160" s="107">
        <v>12.4</v>
      </c>
      <c r="R160" s="107">
        <v>13.6</v>
      </c>
      <c r="S160" s="106">
        <f t="shared" si="70"/>
        <v>132.73228961416876</v>
      </c>
      <c r="T160" s="106">
        <f t="shared" si="58"/>
        <v>6.1649925505884235</v>
      </c>
      <c r="U160" s="107">
        <v>13</v>
      </c>
      <c r="V160" s="107">
        <v>14</v>
      </c>
      <c r="W160" s="106">
        <f t="shared" si="71"/>
        <v>143.13881527918494</v>
      </c>
      <c r="X160" s="106">
        <f t="shared" si="59"/>
        <v>6.6483425582528994</v>
      </c>
      <c r="Y160" s="107">
        <v>14.1</v>
      </c>
      <c r="Z160" s="107">
        <v>14.8</v>
      </c>
      <c r="AA160" s="106">
        <f t="shared" si="72"/>
        <v>163.99310001279568</v>
      </c>
      <c r="AB160" s="106">
        <f t="shared" si="60"/>
        <v>7.6169577339895804</v>
      </c>
      <c r="AC160" s="107">
        <v>14.1</v>
      </c>
      <c r="AD160" s="107">
        <v>14.8</v>
      </c>
      <c r="AE160" s="106">
        <f t="shared" si="73"/>
        <v>163.99310001279568</v>
      </c>
      <c r="AF160" s="106">
        <f t="shared" si="61"/>
        <v>7.6169577339895804</v>
      </c>
      <c r="AG160" s="107">
        <v>13.43</v>
      </c>
      <c r="AH160" s="107">
        <v>14.27</v>
      </c>
      <c r="AI160" s="106">
        <f t="shared" si="74"/>
        <v>150.65703919830702</v>
      </c>
      <c r="AJ160" s="106">
        <f t="shared" si="62"/>
        <v>6.9975401392618224</v>
      </c>
      <c r="AK160" s="74"/>
      <c r="AL160" s="74"/>
      <c r="AM160" s="74"/>
      <c r="AN160" s="74"/>
      <c r="AO160" s="74"/>
    </row>
    <row r="161" spans="1:41" x14ac:dyDescent="0.15">
      <c r="A161" s="74" t="s">
        <v>149</v>
      </c>
      <c r="B161" s="74">
        <v>1</v>
      </c>
      <c r="C161">
        <v>18</v>
      </c>
      <c r="D161" s="118" t="d">
        <v>2009-05-26</v>
      </c>
      <c r="E161" s="103" t="s">
        <v>150</v>
      </c>
      <c r="F161" s="104" t="s">
        <v>156</v>
      </c>
      <c r="G161" s="97">
        <v>1</v>
      </c>
      <c r="H161" s="103">
        <v>5</v>
      </c>
      <c r="I161" s="103">
        <v>9</v>
      </c>
      <c r="J161" s="104">
        <v>3</v>
      </c>
      <c r="K161" s="104">
        <v>1</v>
      </c>
      <c r="L161" s="103">
        <v>5</v>
      </c>
      <c r="M161" s="105">
        <v>18.899999999999999</v>
      </c>
      <c r="N161" s="105">
        <v>15.5</v>
      </c>
      <c r="O161" s="106">
        <f t="shared" si="64"/>
        <v>232.3521926595011</v>
      </c>
      <c r="P161" s="106">
        <f t="shared" si="63"/>
        <v>10.792020095657273</v>
      </c>
      <c r="Q161" s="107">
        <v>19</v>
      </c>
      <c r="R161" s="107">
        <v>15.5</v>
      </c>
      <c r="S161" s="106">
        <f t="shared" si="70"/>
        <v>233.7050409959532</v>
      </c>
      <c r="T161" s="106">
        <f t="shared" si="58"/>
        <v>10.854855596653655</v>
      </c>
      <c r="U161" s="107">
        <v>20</v>
      </c>
      <c r="V161" s="107">
        <v>16.100000000000001</v>
      </c>
      <c r="W161" s="106">
        <f t="shared" si="71"/>
        <v>255.88468513029716</v>
      </c>
      <c r="X161" s="106">
        <f t="shared" si="59"/>
        <v>11.885029499781567</v>
      </c>
      <c r="Y161" s="107">
        <v>22.4</v>
      </c>
      <c r="Z161" s="107">
        <v>16.100000000000001</v>
      </c>
      <c r="AA161" s="106">
        <f t="shared" si="72"/>
        <v>291.03910692396693</v>
      </c>
      <c r="AB161" s="106">
        <f t="shared" si="60"/>
        <v>13.517840544540963</v>
      </c>
      <c r="AC161" s="107">
        <v>22.4</v>
      </c>
      <c r="AD161" s="107">
        <v>16.100000000000001</v>
      </c>
      <c r="AE161" s="106">
        <f t="shared" si="73"/>
        <v>291.03910692396693</v>
      </c>
      <c r="AF161" s="106">
        <f t="shared" si="61"/>
        <v>13.517840544540963</v>
      </c>
      <c r="AG161" s="107">
        <v>21.85</v>
      </c>
      <c r="AH161" s="107">
        <v>16</v>
      </c>
      <c r="AI161" s="106">
        <f t="shared" si="74"/>
        <v>281.29477008546525</v>
      </c>
      <c r="AJ161" s="106">
        <f t="shared" si="62"/>
        <v>13.06524710104344</v>
      </c>
      <c r="AK161" s="74"/>
      <c r="AL161" s="74"/>
      <c r="AM161" s="74"/>
      <c r="AN161" s="74"/>
      <c r="AO161" s="74"/>
    </row>
    <row r="162" spans="1:41" x14ac:dyDescent="0.15">
      <c r="A162" s="74" t="s">
        <v>149</v>
      </c>
      <c r="B162" s="74">
        <v>1</v>
      </c>
      <c r="C162">
        <v>18</v>
      </c>
      <c r="D162" s="118" t="d">
        <v>2009-05-26</v>
      </c>
      <c r="E162" s="103" t="s">
        <v>150</v>
      </c>
      <c r="F162" s="104" t="s">
        <v>156</v>
      </c>
      <c r="G162" s="97">
        <v>1</v>
      </c>
      <c r="H162" s="103">
        <v>6</v>
      </c>
      <c r="I162" s="103">
        <v>14</v>
      </c>
      <c r="J162" s="104">
        <v>1</v>
      </c>
      <c r="K162" s="104">
        <v>1</v>
      </c>
      <c r="L162" s="103">
        <v>5</v>
      </c>
      <c r="M162" s="105">
        <v>14.2</v>
      </c>
      <c r="N162" s="105">
        <v>12.4</v>
      </c>
      <c r="O162" s="106">
        <f t="shared" si="64"/>
        <v>138.92908112337463</v>
      </c>
      <c r="P162" s="106">
        <f t="shared" si="63"/>
        <v>6.4528138004354227</v>
      </c>
      <c r="Q162" s="107">
        <v>14.2</v>
      </c>
      <c r="R162" s="107">
        <v>11.9</v>
      </c>
      <c r="S162" s="106">
        <f t="shared" si="70"/>
        <v>133.75527072199395</v>
      </c>
      <c r="T162" s="106">
        <f t="shared" si="58"/>
        <v>6.2125067683229886</v>
      </c>
      <c r="U162" s="107">
        <v>14.8</v>
      </c>
      <c r="V162" s="107">
        <v>12.4</v>
      </c>
      <c r="W162" s="106">
        <f t="shared" si="71"/>
        <v>145.26724430199206</v>
      </c>
      <c r="X162" s="106">
        <f t="shared" si="59"/>
        <v>6.7472013145374863</v>
      </c>
      <c r="Y162" s="107">
        <v>14.9</v>
      </c>
      <c r="Z162" s="107">
        <v>13.4</v>
      </c>
      <c r="AA162" s="106">
        <f t="shared" si="72"/>
        <v>157.25438377084561</v>
      </c>
      <c r="AB162" s="106">
        <f t="shared" si="60"/>
        <v>7.303965804498171</v>
      </c>
      <c r="AC162" s="107">
        <v>15.1</v>
      </c>
      <c r="AD162" s="107">
        <v>13.4</v>
      </c>
      <c r="AE162" s="106">
        <f t="shared" si="73"/>
        <v>159.48491455489435</v>
      </c>
      <c r="AF162" s="106">
        <f t="shared" si="61"/>
        <v>7.4075668627447442</v>
      </c>
      <c r="AG162" s="107">
        <v>14.91</v>
      </c>
      <c r="AH162" s="107">
        <v>13</v>
      </c>
      <c r="AI162" s="106">
        <f t="shared" si="74"/>
        <v>152.95002877129997</v>
      </c>
      <c r="AJ162" s="106">
        <f t="shared" si="62"/>
        <v>7.10404220953553</v>
      </c>
      <c r="AK162" s="74"/>
      <c r="AL162" s="74"/>
      <c r="AM162" s="74"/>
      <c r="AN162" s="74"/>
      <c r="AO162" s="74"/>
    </row>
    <row r="163" spans="1:41" x14ac:dyDescent="0.15">
      <c r="A163" s="74" t="s">
        <v>149</v>
      </c>
      <c r="B163" s="74">
        <v>1</v>
      </c>
      <c r="C163">
        <v>18</v>
      </c>
      <c r="D163" s="118" t="d">
        <v>2009-05-26</v>
      </c>
      <c r="E163" s="103" t="s">
        <v>150</v>
      </c>
      <c r="F163" s="104" t="s">
        <v>156</v>
      </c>
      <c r="G163" s="97">
        <v>1</v>
      </c>
      <c r="H163" s="103">
        <v>6</v>
      </c>
      <c r="I163" s="103">
        <v>14</v>
      </c>
      <c r="J163" s="104">
        <v>2</v>
      </c>
      <c r="K163" s="104">
        <v>1</v>
      </c>
      <c r="L163" s="103">
        <v>5</v>
      </c>
      <c r="M163" s="105">
        <v>10.8</v>
      </c>
      <c r="N163" s="105">
        <v>11</v>
      </c>
      <c r="O163" s="106">
        <f t="shared" si="64"/>
        <v>93.313155793250843</v>
      </c>
      <c r="P163" s="106">
        <f t="shared" si="63"/>
        <v>4.3340992008012469</v>
      </c>
      <c r="Q163" s="107">
        <v>10.199999999999999</v>
      </c>
      <c r="R163" s="107">
        <v>11.2</v>
      </c>
      <c r="S163" s="106">
        <f t="shared" si="70"/>
        <v>89.920235727373836</v>
      </c>
      <c r="T163" s="106">
        <f t="shared" si="58"/>
        <v>4.1765088586796946</v>
      </c>
      <c r="U163" s="107">
        <v>11.6</v>
      </c>
      <c r="V163" s="107">
        <v>11.5</v>
      </c>
      <c r="W163" s="106">
        <f t="shared" si="71"/>
        <v>104.77407849262809</v>
      </c>
      <c r="X163" s="106">
        <f t="shared" si="59"/>
        <v>4.8664225960347469</v>
      </c>
      <c r="Y163" s="107">
        <v>12</v>
      </c>
      <c r="Z163" s="107">
        <v>11.5</v>
      </c>
      <c r="AA163" s="106">
        <f t="shared" si="72"/>
        <v>108.43403393406021</v>
      </c>
      <c r="AB163" s="106">
        <f t="shared" si="60"/>
        <v>5.0364158817491971</v>
      </c>
      <c r="AC163" s="107">
        <v>12</v>
      </c>
      <c r="AD163" s="107">
        <v>11.5</v>
      </c>
      <c r="AE163" s="106">
        <f t="shared" si="73"/>
        <v>108.43403393406021</v>
      </c>
      <c r="AF163" s="106">
        <f t="shared" si="61"/>
        <v>5.0364158817491971</v>
      </c>
      <c r="AG163" s="107">
        <v>10.96</v>
      </c>
      <c r="AH163" s="107">
        <v>11.41</v>
      </c>
      <c r="AI163" s="106">
        <f t="shared" si="74"/>
        <v>98.256628548261148</v>
      </c>
      <c r="AJ163" s="106">
        <f t="shared" si="62"/>
        <v>4.5637077820836573</v>
      </c>
      <c r="AK163" s="74"/>
      <c r="AL163" s="74"/>
      <c r="AM163" s="74"/>
      <c r="AN163" s="74"/>
      <c r="AO163" s="74"/>
    </row>
    <row r="164" spans="1:41" x14ac:dyDescent="0.15">
      <c r="A164" s="74" t="s">
        <v>149</v>
      </c>
      <c r="B164" s="74">
        <v>1</v>
      </c>
      <c r="C164">
        <v>18</v>
      </c>
      <c r="D164" s="118" t="d">
        <v>2009-05-26</v>
      </c>
      <c r="E164" s="103" t="s">
        <v>150</v>
      </c>
      <c r="F164" s="104" t="s">
        <v>156</v>
      </c>
      <c r="G164" s="97">
        <v>1</v>
      </c>
      <c r="H164" s="103">
        <v>6</v>
      </c>
      <c r="I164" s="103">
        <v>14</v>
      </c>
      <c r="J164" s="104">
        <v>3</v>
      </c>
      <c r="K164" s="104">
        <v>1</v>
      </c>
      <c r="L164" s="103">
        <v>5</v>
      </c>
      <c r="M164" s="105">
        <v>12.9</v>
      </c>
      <c r="N164" s="105">
        <v>14</v>
      </c>
      <c r="O164" s="106">
        <f t="shared" si="64"/>
        <v>142.08049125400686</v>
      </c>
      <c r="P164" s="106">
        <f t="shared" si="63"/>
        <v>6.5991867744545685</v>
      </c>
      <c r="Q164" s="107">
        <v>13</v>
      </c>
      <c r="R164" s="107">
        <v>12.5</v>
      </c>
      <c r="S164" s="106">
        <f t="shared" si="70"/>
        <v>127.67628893729768</v>
      </c>
      <c r="T164" s="106">
        <f t="shared" si="58"/>
        <v>5.9301574053552102</v>
      </c>
      <c r="U164" s="107">
        <v>13.5</v>
      </c>
      <c r="V164" s="107">
        <v>14.2</v>
      </c>
      <c r="W164" s="106">
        <f t="shared" si="71"/>
        <v>150.65703919830702</v>
      </c>
      <c r="X164" s="106">
        <f t="shared" si="59"/>
        <v>6.9975401392618224</v>
      </c>
      <c r="Y164" s="107">
        <v>13.5</v>
      </c>
      <c r="Z164" s="107">
        <v>14.2</v>
      </c>
      <c r="AA164" s="106">
        <f t="shared" si="72"/>
        <v>150.65703919830702</v>
      </c>
      <c r="AB164" s="106">
        <f t="shared" si="60"/>
        <v>6.9975401392618224</v>
      </c>
      <c r="AC164" s="107">
        <v>14.2</v>
      </c>
      <c r="AD164" s="107">
        <v>14.3</v>
      </c>
      <c r="AE164" s="106">
        <f t="shared" si="73"/>
        <v>159.48491455489435</v>
      </c>
      <c r="AF164" s="106">
        <f t="shared" si="61"/>
        <v>7.4075668627447442</v>
      </c>
      <c r="AG164" s="107">
        <v>14.99</v>
      </c>
      <c r="AH164" s="107">
        <v>13.65</v>
      </c>
      <c r="AI164" s="106">
        <f t="shared" si="74"/>
        <v>161.05563234187289</v>
      </c>
      <c r="AJ164" s="106">
        <f t="shared" si="62"/>
        <v>7.4805217065430973</v>
      </c>
      <c r="AK164" s="74"/>
      <c r="AL164" s="74"/>
      <c r="AM164" s="74"/>
      <c r="AN164" s="74"/>
      <c r="AO164" s="74"/>
    </row>
    <row r="165" spans="1:41" x14ac:dyDescent="0.15">
      <c r="A165" s="74" t="s">
        <v>149</v>
      </c>
      <c r="B165" s="74">
        <v>1</v>
      </c>
      <c r="C165">
        <v>18</v>
      </c>
      <c r="D165" s="118" t="d">
        <v>2009-05-26</v>
      </c>
      <c r="E165" s="103" t="s">
        <v>152</v>
      </c>
      <c r="F165" s="104" t="s">
        <v>156</v>
      </c>
      <c r="G165" s="97">
        <v>1</v>
      </c>
      <c r="H165" s="103">
        <v>1</v>
      </c>
      <c r="I165" s="103">
        <v>9</v>
      </c>
      <c r="J165" s="104">
        <v>1</v>
      </c>
      <c r="K165" s="104">
        <v>2</v>
      </c>
      <c r="L165" s="103">
        <v>5</v>
      </c>
      <c r="M165" s="105">
        <v>26.4</v>
      </c>
      <c r="N165" s="105">
        <v>14</v>
      </c>
      <c r="O165" s="106">
        <f t="shared" si="64"/>
        <v>320.47386659269478</v>
      </c>
      <c r="P165" s="106">
        <f t="shared" si="63"/>
        <v>14.884991481314202</v>
      </c>
      <c r="Q165" s="107">
        <v>28.7</v>
      </c>
      <c r="R165" s="107">
        <v>14.2</v>
      </c>
      <c r="S165" s="106">
        <f t="shared" si="70"/>
        <v>361.36365847457444</v>
      </c>
      <c r="T165" s="106">
        <f t="shared" si="58"/>
        <v>16.784192218976983</v>
      </c>
      <c r="U165" s="107">
        <v>30.6</v>
      </c>
      <c r="V165" s="107">
        <v>14.5</v>
      </c>
      <c r="W165" s="106">
        <f t="shared" si="71"/>
        <v>399.37692958301091</v>
      </c>
      <c r="X165" s="106">
        <f t="shared" si="59"/>
        <v>18.549787718672128</v>
      </c>
      <c r="Y165" s="107">
        <v>30.8</v>
      </c>
      <c r="Z165" s="107">
        <v>15.9</v>
      </c>
      <c r="AA165" s="106">
        <f t="shared" si="72"/>
        <v>428.21675014296534</v>
      </c>
      <c r="AB165" s="106">
        <f t="shared" si="60"/>
        <v>19.889305626705312</v>
      </c>
      <c r="AC165" s="107">
        <v>31.5</v>
      </c>
      <c r="AD165" s="107">
        <v>15.9</v>
      </c>
      <c r="AE165" s="106">
        <f t="shared" si="73"/>
        <v>441.15029439871267</v>
      </c>
      <c r="AF165" s="106">
        <f t="shared" si="61"/>
        <v>20.490027607929058</v>
      </c>
      <c r="AG165" s="107"/>
      <c r="AH165" s="107"/>
      <c r="AI165" s="98">
        <v>2152.9986326330149</v>
      </c>
      <c r="AJ165" s="106">
        <f t="shared" si="62"/>
        <v>99.999936490153971</v>
      </c>
      <c r="AK165" s="74"/>
      <c r="AL165" s="74"/>
      <c r="AM165" s="74"/>
      <c r="AN165" s="74"/>
      <c r="AO165" s="74"/>
    </row>
    <row r="166" spans="1:41" x14ac:dyDescent="0.15">
      <c r="A166" s="74" t="s">
        <v>149</v>
      </c>
      <c r="B166" s="74">
        <v>1</v>
      </c>
      <c r="C166">
        <v>18</v>
      </c>
      <c r="D166" s="118" t="d">
        <v>2009-05-26</v>
      </c>
      <c r="E166" s="103" t="s">
        <v>152</v>
      </c>
      <c r="F166" s="104" t="s">
        <v>156</v>
      </c>
      <c r="G166" s="97">
        <v>1</v>
      </c>
      <c r="H166" s="103">
        <v>1</v>
      </c>
      <c r="I166" s="103">
        <v>9</v>
      </c>
      <c r="J166" s="104">
        <v>2</v>
      </c>
      <c r="K166" s="104">
        <v>2</v>
      </c>
      <c r="L166" s="103">
        <v>5</v>
      </c>
      <c r="M166" s="105">
        <v>28.1</v>
      </c>
      <c r="N166" s="105">
        <v>15.7</v>
      </c>
      <c r="O166" s="106">
        <f t="shared" si="64"/>
        <v>376.68481314705008</v>
      </c>
      <c r="P166" s="106">
        <f t="shared" si="63"/>
        <v>17.495811107619605</v>
      </c>
      <c r="Q166" s="107">
        <v>0</v>
      </c>
      <c r="R166" s="107">
        <v>0</v>
      </c>
      <c r="S166" s="98">
        <v>2152.9986326330149</v>
      </c>
      <c r="T166" s="106">
        <f t="shared" si="58"/>
        <v>99.999936490153971</v>
      </c>
      <c r="U166" s="107"/>
      <c r="V166" s="107"/>
      <c r="W166" s="98">
        <v>2152.9986326330149</v>
      </c>
      <c r="X166" s="106">
        <f t="shared" si="59"/>
        <v>99.999936490153971</v>
      </c>
      <c r="Y166" s="107"/>
      <c r="Z166" s="107"/>
      <c r="AA166" s="98">
        <v>2152.9986326330149</v>
      </c>
      <c r="AB166" s="106">
        <f t="shared" si="60"/>
        <v>99.999936490153971</v>
      </c>
      <c r="AC166" s="107"/>
      <c r="AD166" s="107"/>
      <c r="AE166" s="98">
        <v>2152.9986326330149</v>
      </c>
      <c r="AF166" s="106">
        <f t="shared" si="61"/>
        <v>99.999936490153971</v>
      </c>
      <c r="AG166" s="107"/>
      <c r="AH166" s="107"/>
      <c r="AI166" s="98">
        <v>2152.9986326330149</v>
      </c>
      <c r="AJ166" s="106">
        <f t="shared" si="62"/>
        <v>99.999936490153971</v>
      </c>
      <c r="AK166" s="74"/>
      <c r="AL166" s="74"/>
      <c r="AM166" s="74"/>
      <c r="AN166" s="74"/>
      <c r="AO166" s="74"/>
    </row>
    <row r="167" spans="1:41" x14ac:dyDescent="0.15">
      <c r="A167" s="74" t="s">
        <v>149</v>
      </c>
      <c r="B167" s="74">
        <v>1</v>
      </c>
      <c r="C167">
        <v>18</v>
      </c>
      <c r="D167" s="118" t="d">
        <v>2009-05-26</v>
      </c>
      <c r="E167" s="103" t="s">
        <v>152</v>
      </c>
      <c r="F167" s="104" t="s">
        <v>156</v>
      </c>
      <c r="G167" s="97">
        <v>1</v>
      </c>
      <c r="H167" s="103">
        <v>1</v>
      </c>
      <c r="I167" s="103">
        <v>9</v>
      </c>
      <c r="J167" s="104">
        <v>3</v>
      </c>
      <c r="K167" s="104">
        <v>2</v>
      </c>
      <c r="L167" s="103">
        <v>5</v>
      </c>
      <c r="M167" s="105">
        <v>15.9</v>
      </c>
      <c r="N167" s="105">
        <v>17.2</v>
      </c>
      <c r="O167" s="106">
        <f t="shared" si="64"/>
        <v>215.12252044996958</v>
      </c>
      <c r="P167" s="106">
        <f t="shared" si="63"/>
        <v>9.9917566395712765</v>
      </c>
      <c r="Q167" s="107">
        <v>15.2</v>
      </c>
      <c r="R167" s="107">
        <v>16.8</v>
      </c>
      <c r="S167" s="106">
        <f t="shared" ref="S167:S172" si="75">PI()*(AVERAGE(Q167:R167)/2)*(AVERAGE(Q167:R167)/2)</f>
        <v>201.06192982974676</v>
      </c>
      <c r="T167" s="106">
        <f t="shared" si="58"/>
        <v>9.3386869405363093</v>
      </c>
      <c r="U167" s="107">
        <v>15</v>
      </c>
      <c r="V167" s="107">
        <v>16.5</v>
      </c>
      <c r="W167" s="106">
        <f t="shared" ref="W167:W172" si="76">PI()*(AVERAGE(U167:V167)/2)*(AVERAGE(U167:V167)/2)</f>
        <v>194.82783190777951</v>
      </c>
      <c r="X167" s="106">
        <f t="shared" si="59"/>
        <v>9.0491329265108931</v>
      </c>
      <c r="Y167" s="107">
        <v>15.6</v>
      </c>
      <c r="Z167" s="107">
        <v>17.5</v>
      </c>
      <c r="AA167" s="106">
        <f t="shared" ref="AA167:AA172" si="77">PI()*(AVERAGE(Y167:Z167)/2)*(AVERAGE(Y167:Z167)/2)</f>
        <v>215.12252044996958</v>
      </c>
      <c r="AB167" s="106">
        <f t="shared" si="60"/>
        <v>9.9917566395712765</v>
      </c>
      <c r="AC167" s="107">
        <v>16.600000000000001</v>
      </c>
      <c r="AD167" s="107">
        <v>17.5</v>
      </c>
      <c r="AE167" s="106">
        <f t="shared" ref="AE167:AE172" si="78">PI()*(AVERAGE(AC167:AD167)/2)*(AVERAGE(AC167:AD167)/2)</f>
        <v>228.31720959504673</v>
      </c>
      <c r="AF167" s="106">
        <f t="shared" si="61"/>
        <v>10.604607970043972</v>
      </c>
      <c r="AG167" s="107">
        <v>15.79</v>
      </c>
      <c r="AH167" s="107">
        <v>13.45</v>
      </c>
      <c r="AI167" s="106">
        <f t="shared" ref="AI167:AI172" si="79">PI()*(AVERAGE(AG167:AH167)/2)*(AVERAGE(AG167:AH167)/2)</f>
        <v>167.87445919648954</v>
      </c>
      <c r="AJ167" s="106">
        <f t="shared" si="62"/>
        <v>7.7972345191123793</v>
      </c>
      <c r="AK167" s="74"/>
      <c r="AL167" s="74"/>
      <c r="AM167" s="74"/>
      <c r="AN167" s="74"/>
      <c r="AO167" s="74"/>
    </row>
    <row r="168" spans="1:41" x14ac:dyDescent="0.15">
      <c r="A168" s="74" t="s">
        <v>149</v>
      </c>
      <c r="B168" s="74">
        <v>1</v>
      </c>
      <c r="C168">
        <v>18</v>
      </c>
      <c r="D168" s="118" t="d">
        <v>2009-05-26</v>
      </c>
      <c r="E168" s="103" t="s">
        <v>152</v>
      </c>
      <c r="F168" s="104" t="s">
        <v>156</v>
      </c>
      <c r="G168" s="97">
        <v>1</v>
      </c>
      <c r="H168" s="103">
        <v>2</v>
      </c>
      <c r="I168" s="103">
        <v>16</v>
      </c>
      <c r="J168" s="104">
        <v>1</v>
      </c>
      <c r="K168" s="104">
        <v>2</v>
      </c>
      <c r="L168" s="103">
        <v>5</v>
      </c>
      <c r="M168" s="105">
        <v>14.6</v>
      </c>
      <c r="N168" s="105">
        <v>11.5</v>
      </c>
      <c r="O168" s="106">
        <f t="shared" si="64"/>
        <v>133.75527072199395</v>
      </c>
      <c r="P168" s="106">
        <f t="shared" si="63"/>
        <v>6.2125067683229886</v>
      </c>
      <c r="Q168" s="107">
        <v>14.3</v>
      </c>
      <c r="R168" s="107">
        <v>11.9</v>
      </c>
      <c r="S168" s="106">
        <f t="shared" si="75"/>
        <v>134.78217882063612</v>
      </c>
      <c r="T168" s="106">
        <f t="shared" si="58"/>
        <v>6.2602033822868606</v>
      </c>
      <c r="U168" s="107">
        <v>13.8</v>
      </c>
      <c r="V168" s="107">
        <v>12.5</v>
      </c>
      <c r="W168" s="106">
        <f t="shared" si="76"/>
        <v>135.81301391009526</v>
      </c>
      <c r="X168" s="106">
        <f t="shared" si="59"/>
        <v>6.3080823924800393</v>
      </c>
      <c r="Y168" s="107">
        <v>15.4</v>
      </c>
      <c r="Z168" s="107">
        <v>12.5</v>
      </c>
      <c r="AA168" s="106">
        <f t="shared" si="77"/>
        <v>152.84044609255193</v>
      </c>
      <c r="AB168" s="106">
        <f t="shared" si="60"/>
        <v>7.0989524427567074</v>
      </c>
      <c r="AC168" s="107">
        <v>15.6</v>
      </c>
      <c r="AD168" s="107">
        <v>13.3</v>
      </c>
      <c r="AE168" s="106">
        <f t="shared" si="78"/>
        <v>163.99310001279568</v>
      </c>
      <c r="AF168" s="106">
        <f t="shared" si="61"/>
        <v>7.6169577339895804</v>
      </c>
      <c r="AG168" s="107">
        <v>15.47</v>
      </c>
      <c r="AH168" s="107">
        <v>12.66</v>
      </c>
      <c r="AI168" s="106">
        <f t="shared" si="79"/>
        <v>155.37078299052359</v>
      </c>
      <c r="AJ168" s="106">
        <f t="shared" si="62"/>
        <v>7.216478541129753</v>
      </c>
      <c r="AK168" s="74"/>
      <c r="AL168" s="74"/>
      <c r="AM168" s="74"/>
      <c r="AN168" s="74"/>
      <c r="AO168" s="74"/>
    </row>
    <row r="169" spans="1:41" x14ac:dyDescent="0.15">
      <c r="A169" s="74" t="s">
        <v>149</v>
      </c>
      <c r="B169" s="74">
        <v>1</v>
      </c>
      <c r="C169">
        <v>18</v>
      </c>
      <c r="D169" s="118" t="d">
        <v>2009-05-26</v>
      </c>
      <c r="E169" s="103" t="s">
        <v>152</v>
      </c>
      <c r="F169" s="104" t="s">
        <v>156</v>
      </c>
      <c r="G169" s="97">
        <v>1</v>
      </c>
      <c r="H169" s="103">
        <v>2</v>
      </c>
      <c r="I169" s="103">
        <v>16</v>
      </c>
      <c r="J169" s="104">
        <v>2</v>
      </c>
      <c r="K169" s="104">
        <v>2</v>
      </c>
      <c r="L169" s="103">
        <v>5</v>
      </c>
      <c r="M169" s="105">
        <v>13.8</v>
      </c>
      <c r="N169" s="105">
        <v>12.5</v>
      </c>
      <c r="O169" s="106">
        <f t="shared" si="64"/>
        <v>135.81301391009526</v>
      </c>
      <c r="P169" s="106">
        <f t="shared" si="63"/>
        <v>6.3080823924800393</v>
      </c>
      <c r="Q169" s="107">
        <v>14.4</v>
      </c>
      <c r="R169" s="107">
        <v>13</v>
      </c>
      <c r="S169" s="106">
        <f t="shared" si="75"/>
        <v>147.41138128806705</v>
      </c>
      <c r="T169" s="106">
        <f t="shared" si="58"/>
        <v>6.8467896557392969</v>
      </c>
      <c r="U169" s="107">
        <v>14.6</v>
      </c>
      <c r="V169" s="107">
        <v>13.5</v>
      </c>
      <c r="W169" s="106">
        <f t="shared" si="76"/>
        <v>155.03956095006478</v>
      </c>
      <c r="X169" s="106">
        <f t="shared" si="59"/>
        <v>7.2010943311688242</v>
      </c>
      <c r="Y169" s="107">
        <v>15.4</v>
      </c>
      <c r="Z169" s="107">
        <v>14.2</v>
      </c>
      <c r="AA169" s="106">
        <f t="shared" si="77"/>
        <v>172.03361371057707</v>
      </c>
      <c r="AB169" s="106">
        <f t="shared" si="60"/>
        <v>7.9904140134963804</v>
      </c>
      <c r="AC169" s="107">
        <v>15.7</v>
      </c>
      <c r="AD169" s="107">
        <v>14.2</v>
      </c>
      <c r="AE169" s="106">
        <f t="shared" si="78"/>
        <v>175.53845301473817</v>
      </c>
      <c r="AF169" s="106">
        <f t="shared" si="61"/>
        <v>8.1532026481531883</v>
      </c>
      <c r="AG169" s="107">
        <v>15.49</v>
      </c>
      <c r="AH169" s="107">
        <v>12.76</v>
      </c>
      <c r="AI169" s="106">
        <f t="shared" si="79"/>
        <v>156.69920544409402</v>
      </c>
      <c r="AJ169" s="106">
        <f t="shared" si="62"/>
        <v>7.2781795375798435</v>
      </c>
      <c r="AK169" s="74"/>
      <c r="AL169" s="74"/>
      <c r="AM169" s="74"/>
      <c r="AN169" s="74"/>
      <c r="AO169" s="74"/>
    </row>
    <row r="170" spans="1:41" x14ac:dyDescent="0.15">
      <c r="A170" s="74" t="s">
        <v>149</v>
      </c>
      <c r="B170" s="74">
        <v>1</v>
      </c>
      <c r="C170">
        <v>18</v>
      </c>
      <c r="D170" s="118" t="d">
        <v>2009-05-26</v>
      </c>
      <c r="E170" s="103" t="s">
        <v>152</v>
      </c>
      <c r="F170" s="104" t="s">
        <v>156</v>
      </c>
      <c r="G170" s="97">
        <v>1</v>
      </c>
      <c r="H170" s="103">
        <v>2</v>
      </c>
      <c r="I170" s="103">
        <v>16</v>
      </c>
      <c r="J170" s="104">
        <v>3</v>
      </c>
      <c r="K170" s="104">
        <v>2</v>
      </c>
      <c r="L170" s="103">
        <v>5</v>
      </c>
      <c r="M170" s="105">
        <v>17.2</v>
      </c>
      <c r="N170" s="105">
        <v>10.1</v>
      </c>
      <c r="O170" s="106">
        <f t="shared" si="64"/>
        <v>146.33734929962102</v>
      </c>
      <c r="P170" s="106">
        <f t="shared" si="63"/>
        <v>6.7969042870237351</v>
      </c>
      <c r="Q170" s="107">
        <v>34.1</v>
      </c>
      <c r="R170" s="107">
        <v>9.8000000000000007</v>
      </c>
      <c r="S170" s="106">
        <f t="shared" si="75"/>
        <v>378.40679862029918</v>
      </c>
      <c r="T170" s="106">
        <f t="shared" si="58"/>
        <v>17.575791854170888</v>
      </c>
      <c r="U170" s="107">
        <v>37.299999999999997</v>
      </c>
      <c r="V170" s="107">
        <v>12.4</v>
      </c>
      <c r="W170" s="106">
        <f t="shared" si="76"/>
        <v>485.00103735660065</v>
      </c>
      <c r="X170" s="106">
        <f t="shared" si="59"/>
        <v>22.526755102489577</v>
      </c>
      <c r="Y170" s="107">
        <v>42.7</v>
      </c>
      <c r="Z170" s="107">
        <v>12.4</v>
      </c>
      <c r="AA170" s="106">
        <f t="shared" si="77"/>
        <v>596.1191695140717</v>
      </c>
      <c r="AB170" s="106">
        <f t="shared" si="60"/>
        <v>27.687838806970355</v>
      </c>
      <c r="AC170" s="107">
        <v>42.7</v>
      </c>
      <c r="AD170" s="107">
        <v>12.4</v>
      </c>
      <c r="AE170" s="106">
        <f t="shared" si="78"/>
        <v>596.1191695140717</v>
      </c>
      <c r="AF170" s="106">
        <f t="shared" si="61"/>
        <v>27.687838806970355</v>
      </c>
      <c r="AG170" s="107">
        <v>49.42</v>
      </c>
      <c r="AH170" s="107">
        <v>26.64</v>
      </c>
      <c r="AI170" s="106">
        <f t="shared" si="79"/>
        <v>1135.9063626168086</v>
      </c>
      <c r="AJ170" s="106">
        <f t="shared" si="62"/>
        <v>52.759236535848054</v>
      </c>
      <c r="AK170" s="74"/>
      <c r="AL170" s="74"/>
      <c r="AM170" s="74"/>
      <c r="AN170" s="74"/>
      <c r="AO170" s="74"/>
    </row>
    <row r="171" spans="1:41" x14ac:dyDescent="0.15">
      <c r="A171" s="74" t="s">
        <v>149</v>
      </c>
      <c r="B171" s="74">
        <v>1</v>
      </c>
      <c r="C171">
        <v>18</v>
      </c>
      <c r="D171" s="118" t="d">
        <v>2009-05-26</v>
      </c>
      <c r="E171" s="103" t="s">
        <v>152</v>
      </c>
      <c r="F171" s="104" t="s">
        <v>156</v>
      </c>
      <c r="G171" s="97">
        <v>1</v>
      </c>
      <c r="H171" s="103">
        <v>3</v>
      </c>
      <c r="I171" s="103">
        <v>1</v>
      </c>
      <c r="J171" s="104">
        <v>1</v>
      </c>
      <c r="K171" s="104">
        <v>2</v>
      </c>
      <c r="L171" s="103">
        <v>5</v>
      </c>
      <c r="M171" s="105">
        <v>12</v>
      </c>
      <c r="N171" s="105">
        <v>8.8000000000000007</v>
      </c>
      <c r="O171" s="106">
        <f t="shared" si="64"/>
        <v>84.948665353068009</v>
      </c>
      <c r="P171" s="106">
        <f t="shared" si="63"/>
        <v>3.9455952323765913</v>
      </c>
      <c r="Q171" s="107">
        <v>12.2</v>
      </c>
      <c r="R171" s="107">
        <v>8.5</v>
      </c>
      <c r="S171" s="106">
        <f t="shared" si="75"/>
        <v>84.133814758543153</v>
      </c>
      <c r="T171" s="106">
        <f t="shared" si="58"/>
        <v>3.9077480147953163</v>
      </c>
      <c r="U171" s="107">
        <v>12.4</v>
      </c>
      <c r="V171" s="107">
        <v>8.1999999999999993</v>
      </c>
      <c r="W171" s="106">
        <f t="shared" si="76"/>
        <v>83.322891154835304</v>
      </c>
      <c r="X171" s="106">
        <f t="shared" si="59"/>
        <v>3.8700831934433486</v>
      </c>
      <c r="Y171" s="107">
        <v>12.9</v>
      </c>
      <c r="Z171" s="107">
        <v>8.6999999999999993</v>
      </c>
      <c r="AA171" s="106">
        <f t="shared" si="77"/>
        <v>91.608841778678368</v>
      </c>
      <c r="AB171" s="106">
        <f t="shared" si="60"/>
        <v>4.2549392372818566</v>
      </c>
      <c r="AC171" s="107">
        <v>12.9</v>
      </c>
      <c r="AD171" s="107">
        <v>9.9</v>
      </c>
      <c r="AE171" s="106">
        <f t="shared" si="78"/>
        <v>102.07034531513239</v>
      </c>
      <c r="AF171" s="106">
        <f t="shared" si="61"/>
        <v>4.740842792156637</v>
      </c>
      <c r="AG171" s="107">
        <v>15.22</v>
      </c>
      <c r="AH171" s="107">
        <v>10.07</v>
      </c>
      <c r="AI171" s="106">
        <f t="shared" si="79"/>
        <v>125.58204436955246</v>
      </c>
      <c r="AJ171" s="106">
        <f t="shared" si="62"/>
        <v>5.8328864082467469</v>
      </c>
      <c r="AK171" s="74"/>
      <c r="AL171" s="74"/>
      <c r="AM171" s="74"/>
      <c r="AN171" s="74"/>
      <c r="AO171" s="74"/>
    </row>
    <row r="172" spans="1:41" x14ac:dyDescent="0.15">
      <c r="A172" s="74" t="s">
        <v>149</v>
      </c>
      <c r="B172" s="74">
        <v>1</v>
      </c>
      <c r="C172">
        <v>18</v>
      </c>
      <c r="D172" s="118" t="d">
        <v>2009-05-26</v>
      </c>
      <c r="E172" s="103" t="s">
        <v>152</v>
      </c>
      <c r="F172" s="104" t="s">
        <v>156</v>
      </c>
      <c r="G172" s="97">
        <v>1</v>
      </c>
      <c r="H172" s="103">
        <v>3</v>
      </c>
      <c r="I172" s="103">
        <v>1</v>
      </c>
      <c r="J172" s="104">
        <v>2</v>
      </c>
      <c r="K172" s="104">
        <v>2</v>
      </c>
      <c r="L172" s="103">
        <v>5</v>
      </c>
      <c r="M172" s="105">
        <v>14</v>
      </c>
      <c r="N172" s="105">
        <v>11</v>
      </c>
      <c r="O172" s="106">
        <f t="shared" si="64"/>
        <v>122.7184630308513</v>
      </c>
      <c r="P172" s="106">
        <f t="shared" si="63"/>
        <v>5.6998821658546817</v>
      </c>
      <c r="Q172" s="107">
        <v>13.8</v>
      </c>
      <c r="R172" s="107">
        <v>12.2</v>
      </c>
      <c r="S172" s="106">
        <f t="shared" si="75"/>
        <v>132.73228961416876</v>
      </c>
      <c r="T172" s="106">
        <f t="shared" si="58"/>
        <v>6.1649925505884235</v>
      </c>
      <c r="U172" s="107">
        <v>13.7</v>
      </c>
      <c r="V172" s="107">
        <v>12.1</v>
      </c>
      <c r="W172" s="106">
        <f t="shared" si="76"/>
        <v>130.69810837096932</v>
      </c>
      <c r="X172" s="106">
        <f t="shared" si="59"/>
        <v>6.0705113038072138</v>
      </c>
      <c r="Y172" s="107">
        <v>14.7</v>
      </c>
      <c r="Z172" s="107">
        <v>13.3</v>
      </c>
      <c r="AA172" s="106">
        <f t="shared" si="77"/>
        <v>153.93804002589985</v>
      </c>
      <c r="AB172" s="106">
        <f t="shared" si="60"/>
        <v>7.1499321888481129</v>
      </c>
      <c r="AC172" s="107">
        <v>14.7</v>
      </c>
      <c r="AD172" s="107">
        <v>13.3</v>
      </c>
      <c r="AE172" s="106">
        <f t="shared" si="78"/>
        <v>153.93804002589985</v>
      </c>
      <c r="AF172" s="106">
        <f t="shared" si="61"/>
        <v>7.1499321888481129</v>
      </c>
      <c r="AG172" s="107">
        <v>14.03</v>
      </c>
      <c r="AH172" s="107">
        <v>11.97</v>
      </c>
      <c r="AI172" s="106">
        <f t="shared" si="79"/>
        <v>132.73228961416876</v>
      </c>
      <c r="AJ172" s="106">
        <f t="shared" si="62"/>
        <v>6.1649925505884235</v>
      </c>
      <c r="AK172" s="74"/>
      <c r="AL172" s="74"/>
      <c r="AM172" s="74"/>
      <c r="AN172" s="74"/>
      <c r="AO172" s="74"/>
    </row>
    <row r="173" spans="1:41" x14ac:dyDescent="0.15">
      <c r="A173" s="74" t="s">
        <v>149</v>
      </c>
      <c r="B173" s="74">
        <v>1</v>
      </c>
      <c r="C173">
        <v>18</v>
      </c>
      <c r="D173" s="118" t="d">
        <v>2009-05-26</v>
      </c>
      <c r="E173" s="103" t="s">
        <v>152</v>
      </c>
      <c r="F173" s="104" t="s">
        <v>156</v>
      </c>
      <c r="G173" s="97">
        <v>1</v>
      </c>
      <c r="H173" s="103">
        <v>3</v>
      </c>
      <c r="I173" s="103">
        <v>1</v>
      </c>
      <c r="J173" s="104">
        <v>3</v>
      </c>
      <c r="K173" s="104">
        <v>2</v>
      </c>
      <c r="L173" s="103">
        <v>5</v>
      </c>
      <c r="M173" s="105">
        <v>69.5</v>
      </c>
      <c r="N173" s="105">
        <v>20</v>
      </c>
      <c r="O173" s="106">
        <f t="shared" si="64"/>
        <v>1572.8089095886025</v>
      </c>
      <c r="P173" s="106">
        <f t="shared" si="63"/>
        <v>73.051969790459935</v>
      </c>
      <c r="Q173" s="107">
        <v>0</v>
      </c>
      <c r="R173" s="107">
        <v>0</v>
      </c>
      <c r="S173" s="98">
        <v>2152.9986326330149</v>
      </c>
      <c r="T173" s="106">
        <f t="shared" si="58"/>
        <v>99.999936490153971</v>
      </c>
      <c r="U173" s="107"/>
      <c r="V173" s="107"/>
      <c r="W173" s="98">
        <v>2152.9986326330149</v>
      </c>
      <c r="X173" s="106">
        <f t="shared" si="59"/>
        <v>99.999936490153971</v>
      </c>
      <c r="Y173" s="107"/>
      <c r="Z173" s="107"/>
      <c r="AA173" s="98">
        <v>2152.9986326330149</v>
      </c>
      <c r="AB173" s="106">
        <f t="shared" si="60"/>
        <v>99.999936490153971</v>
      </c>
      <c r="AC173" s="107"/>
      <c r="AD173" s="107"/>
      <c r="AE173" s="98">
        <v>2152.9986326330149</v>
      </c>
      <c r="AF173" s="106">
        <f t="shared" si="61"/>
        <v>99.999936490153971</v>
      </c>
      <c r="AG173" s="107"/>
      <c r="AH173" s="107"/>
      <c r="AI173" s="98">
        <v>2152.9986326330149</v>
      </c>
      <c r="AJ173" s="106">
        <f t="shared" si="62"/>
        <v>99.999936490153971</v>
      </c>
      <c r="AK173" s="74"/>
      <c r="AL173" s="74"/>
      <c r="AM173" s="74"/>
      <c r="AN173" s="74"/>
      <c r="AO173" s="74"/>
    </row>
    <row r="174" spans="1:41" x14ac:dyDescent="0.15">
      <c r="A174" s="74" t="s">
        <v>149</v>
      </c>
      <c r="B174" s="74">
        <v>1</v>
      </c>
      <c r="C174">
        <v>18</v>
      </c>
      <c r="D174" s="118" t="d">
        <v>2009-05-26</v>
      </c>
      <c r="E174" s="103" t="s">
        <v>152</v>
      </c>
      <c r="F174" s="104" t="s">
        <v>156</v>
      </c>
      <c r="G174" s="97">
        <v>1</v>
      </c>
      <c r="H174" s="103">
        <v>4</v>
      </c>
      <c r="I174" s="103">
        <v>15</v>
      </c>
      <c r="J174" s="104">
        <v>1</v>
      </c>
      <c r="K174" s="104">
        <v>2</v>
      </c>
      <c r="L174" s="103">
        <v>5</v>
      </c>
      <c r="M174" s="105">
        <v>28.5</v>
      </c>
      <c r="N174" s="105">
        <v>10.199999999999999</v>
      </c>
      <c r="O174" s="106">
        <f t="shared" si="64"/>
        <v>294.07074383468114</v>
      </c>
      <c r="P174" s="106">
        <f t="shared" si="63"/>
        <v>13.658650433566239</v>
      </c>
      <c r="Q174" s="107">
        <v>33</v>
      </c>
      <c r="R174" s="107">
        <v>13</v>
      </c>
      <c r="S174" s="106">
        <f>PI()*(AVERAGE(Q174:R174)/2)*(AVERAGE(Q174:R174)/2)</f>
        <v>415.47562843725012</v>
      </c>
      <c r="T174" s="106">
        <f t="shared" si="58"/>
        <v>19.29752106071761</v>
      </c>
      <c r="U174" s="107">
        <v>30.4</v>
      </c>
      <c r="V174" s="107">
        <v>11.1</v>
      </c>
      <c r="W174" s="106">
        <f>PI()*(AVERAGE(U174:V174)/2)*(AVERAGE(U174:V174)/2)</f>
        <v>338.16299672781383</v>
      </c>
      <c r="X174" s="106">
        <f t="shared" si="59"/>
        <v>15.706595296229162</v>
      </c>
      <c r="Y174" s="107">
        <v>32.700000000000003</v>
      </c>
      <c r="Z174" s="107">
        <v>14.2</v>
      </c>
      <c r="AA174" s="106">
        <f>PI()*(AVERAGE(Y174:Z174)/2)*(AVERAGE(Y174:Z174)/2)</f>
        <v>431.8924135476654</v>
      </c>
      <c r="AB174" s="106">
        <f t="shared" si="60"/>
        <v>20.06002849733699</v>
      </c>
      <c r="AC174" s="107">
        <v>32.700000000000003</v>
      </c>
      <c r="AD174" s="107">
        <v>14.2</v>
      </c>
      <c r="AE174" s="106">
        <f>PI()*(AVERAGE(AC174:AD174)/2)*(AVERAGE(AC174:AD174)/2)</f>
        <v>431.8924135476654</v>
      </c>
      <c r="AF174" s="106">
        <f t="shared" si="61"/>
        <v>20.06002849733699</v>
      </c>
      <c r="AG174" s="107">
        <v>32.200000000000003</v>
      </c>
      <c r="AH174" s="107">
        <v>13.41</v>
      </c>
      <c r="AI174" s="106">
        <f>PI()*(AVERAGE(AG174:AH174)/2)*(AVERAGE(AG174:AH174)/2)</f>
        <v>408.46047167673822</v>
      </c>
      <c r="AJ174" s="106">
        <f t="shared" si="62"/>
        <v>18.971689348664107</v>
      </c>
      <c r="AK174" s="74"/>
      <c r="AL174" s="74"/>
      <c r="AM174" s="74"/>
      <c r="AN174" s="74"/>
      <c r="AO174" s="74"/>
    </row>
    <row r="175" spans="1:41" x14ac:dyDescent="0.15">
      <c r="A175" s="74" t="s">
        <v>149</v>
      </c>
      <c r="B175" s="74">
        <v>1</v>
      </c>
      <c r="C175">
        <v>18</v>
      </c>
      <c r="D175" s="118" t="d">
        <v>2009-05-26</v>
      </c>
      <c r="E175" s="103" t="s">
        <v>152</v>
      </c>
      <c r="F175" s="104" t="s">
        <v>156</v>
      </c>
      <c r="G175" s="97">
        <v>1</v>
      </c>
      <c r="H175" s="103">
        <v>4</v>
      </c>
      <c r="I175" s="103">
        <v>15</v>
      </c>
      <c r="J175" s="104">
        <v>2</v>
      </c>
      <c r="K175" s="104">
        <v>2</v>
      </c>
      <c r="L175" s="103">
        <v>5</v>
      </c>
      <c r="M175" s="105">
        <v>45.8</v>
      </c>
      <c r="N175" s="105">
        <v>13.7</v>
      </c>
      <c r="O175" s="106">
        <f t="shared" si="64"/>
        <v>695.12646199195399</v>
      </c>
      <c r="P175" s="106">
        <f t="shared" si="63"/>
        <v>32.286412540267257</v>
      </c>
      <c r="Q175" s="107">
        <v>50</v>
      </c>
      <c r="R175" s="107">
        <v>15</v>
      </c>
      <c r="S175" s="106">
        <f>PI()*(AVERAGE(Q175:R175)/2)*(AVERAGE(Q175:R175)/2)</f>
        <v>829.57681008855468</v>
      </c>
      <c r="T175" s="106">
        <f t="shared" si="58"/>
        <v>38.531203441177638</v>
      </c>
      <c r="U175" s="107">
        <v>39.4</v>
      </c>
      <c r="V175" s="107">
        <v>17.600000000000001</v>
      </c>
      <c r="W175" s="106">
        <f>PI()*(AVERAGE(U175:V175)/2)*(AVERAGE(U175:V175)/2)</f>
        <v>637.93965821957738</v>
      </c>
      <c r="X175" s="106">
        <f t="shared" si="59"/>
        <v>29.630267450978977</v>
      </c>
      <c r="Y175" s="107">
        <v>51.7</v>
      </c>
      <c r="Z175" s="107">
        <v>17.600000000000001</v>
      </c>
      <c r="AA175" s="106">
        <f>PI()*(AVERAGE(Y175:Z175)/2)*(AVERAGE(Y175:Z175)/2)</f>
        <v>942.96670643365314</v>
      </c>
      <c r="AB175" s="106">
        <f t="shared" si="60"/>
        <v>43.797803364312735</v>
      </c>
      <c r="AC175" s="107">
        <v>51.7</v>
      </c>
      <c r="AD175" s="107">
        <v>18.100000000000001</v>
      </c>
      <c r="AE175" s="106">
        <f>PI()*(AVERAGE(AC175:AD175)/2)*(AVERAGE(AC175:AD175)/2)</f>
        <v>956.6228169997263</v>
      </c>
      <c r="AF175" s="106">
        <f t="shared" si="61"/>
        <v>44.432086251729039</v>
      </c>
      <c r="AG175" s="107">
        <v>51.83</v>
      </c>
      <c r="AH175" s="107">
        <v>17.559999999999999</v>
      </c>
      <c r="AI175" s="106">
        <f>PI()*(AVERAGE(AG175:AH175)/2)*(AVERAGE(AG175:AH175)/2)</f>
        <v>945.41756103748867</v>
      </c>
      <c r="AJ175" s="106">
        <f t="shared" si="62"/>
        <v>43.911637763004585</v>
      </c>
      <c r="AK175" s="74"/>
      <c r="AL175" s="74"/>
      <c r="AM175" s="74"/>
      <c r="AN175" s="74"/>
      <c r="AO175" s="74"/>
    </row>
    <row r="176" spans="1:41" x14ac:dyDescent="0.15">
      <c r="A176" s="74" t="s">
        <v>149</v>
      </c>
      <c r="B176" s="74">
        <v>1</v>
      </c>
      <c r="C176">
        <v>18</v>
      </c>
      <c r="D176" s="118" t="d">
        <v>2009-05-26</v>
      </c>
      <c r="E176" s="103" t="s">
        <v>152</v>
      </c>
      <c r="F176" s="104" t="s">
        <v>156</v>
      </c>
      <c r="G176" s="97">
        <v>1</v>
      </c>
      <c r="H176" s="103">
        <v>4</v>
      </c>
      <c r="I176" s="103">
        <v>15</v>
      </c>
      <c r="J176" s="104">
        <v>3</v>
      </c>
      <c r="K176" s="104">
        <v>2</v>
      </c>
      <c r="L176" s="103">
        <v>5</v>
      </c>
      <c r="M176" s="105">
        <v>60.9</v>
      </c>
      <c r="N176" s="105">
        <v>21</v>
      </c>
      <c r="O176" s="106">
        <f t="shared" si="64"/>
        <v>1317.0361436965895</v>
      </c>
      <c r="P176" s="106">
        <f t="shared" si="63"/>
        <v>61.172138583213631</v>
      </c>
      <c r="Q176" s="107">
        <v>0</v>
      </c>
      <c r="R176" s="107">
        <v>0</v>
      </c>
      <c r="S176" s="98">
        <v>2152.9986326330149</v>
      </c>
      <c r="T176" s="106">
        <f t="shared" si="58"/>
        <v>99.999936490153971</v>
      </c>
      <c r="U176" s="107"/>
      <c r="V176" s="107"/>
      <c r="W176" s="98">
        <v>2152.9986326330149</v>
      </c>
      <c r="X176" s="106">
        <f t="shared" si="59"/>
        <v>99.999936490153971</v>
      </c>
      <c r="Y176" s="107"/>
      <c r="Z176" s="107"/>
      <c r="AA176" s="98">
        <v>2152.9986326330149</v>
      </c>
      <c r="AB176" s="106">
        <f t="shared" si="60"/>
        <v>99.999936490153971</v>
      </c>
      <c r="AC176" s="107"/>
      <c r="AD176" s="107"/>
      <c r="AE176" s="98">
        <v>2152.9986326330149</v>
      </c>
      <c r="AF176" s="106">
        <f t="shared" si="61"/>
        <v>99.999936490153971</v>
      </c>
      <c r="AG176" s="107"/>
      <c r="AH176" s="107"/>
      <c r="AI176" s="98">
        <v>2152.9986326330149</v>
      </c>
      <c r="AJ176" s="106">
        <f t="shared" si="62"/>
        <v>99.999936490153971</v>
      </c>
      <c r="AK176" s="74"/>
      <c r="AL176" s="74"/>
      <c r="AM176" s="74"/>
      <c r="AN176" s="74"/>
      <c r="AO176" s="74"/>
    </row>
    <row r="177" spans="1:41" x14ac:dyDescent="0.15">
      <c r="A177" s="74" t="s">
        <v>149</v>
      </c>
      <c r="B177" s="74">
        <v>1</v>
      </c>
      <c r="C177">
        <v>18</v>
      </c>
      <c r="D177" s="118" t="d">
        <v>2009-05-26</v>
      </c>
      <c r="E177" s="103" t="s">
        <v>152</v>
      </c>
      <c r="F177" s="104" t="s">
        <v>156</v>
      </c>
      <c r="G177" s="97">
        <v>1</v>
      </c>
      <c r="H177" s="103">
        <v>5</v>
      </c>
      <c r="I177" s="103">
        <v>14</v>
      </c>
      <c r="J177" s="104">
        <v>1</v>
      </c>
      <c r="K177" s="104">
        <v>2</v>
      </c>
      <c r="L177" s="103">
        <v>5</v>
      </c>
      <c r="M177" s="105">
        <v>95</v>
      </c>
      <c r="N177" s="105">
        <v>24</v>
      </c>
      <c r="O177" s="98">
        <v>2152.9986326330149</v>
      </c>
      <c r="P177" s="106">
        <f t="shared" si="63"/>
        <v>99.999936490153971</v>
      </c>
      <c r="Q177" s="107">
        <v>0</v>
      </c>
      <c r="R177" s="107">
        <v>0</v>
      </c>
      <c r="S177" s="98">
        <v>2152.9986326330149</v>
      </c>
      <c r="T177" s="106">
        <f t="shared" si="58"/>
        <v>99.999936490153971</v>
      </c>
      <c r="U177" s="107"/>
      <c r="V177" s="107"/>
      <c r="W177" s="98">
        <v>2152.9986326330149</v>
      </c>
      <c r="X177" s="106">
        <f t="shared" si="59"/>
        <v>99.999936490153971</v>
      </c>
      <c r="Y177" s="107"/>
      <c r="Z177" s="107"/>
      <c r="AA177" s="98">
        <v>2152.9986326330149</v>
      </c>
      <c r="AB177" s="106">
        <f t="shared" si="60"/>
        <v>99.999936490153971</v>
      </c>
      <c r="AC177" s="107"/>
      <c r="AD177" s="107"/>
      <c r="AE177" s="98">
        <v>2152.9986326330149</v>
      </c>
      <c r="AF177" s="106">
        <f t="shared" si="61"/>
        <v>99.999936490153971</v>
      </c>
      <c r="AG177" s="107"/>
      <c r="AH177" s="107"/>
      <c r="AI177" s="98">
        <v>2152.9986326330149</v>
      </c>
      <c r="AJ177" s="106">
        <f t="shared" si="62"/>
        <v>99.999936490153971</v>
      </c>
      <c r="AK177" s="74"/>
      <c r="AL177" s="74"/>
      <c r="AM177" s="74"/>
      <c r="AN177" s="74"/>
      <c r="AO177" s="74"/>
    </row>
    <row r="178" spans="1:41" x14ac:dyDescent="0.15">
      <c r="A178" s="74" t="s">
        <v>149</v>
      </c>
      <c r="B178" s="74">
        <v>1</v>
      </c>
      <c r="C178">
        <v>18</v>
      </c>
      <c r="D178" s="118" t="d">
        <v>2009-05-26</v>
      </c>
      <c r="E178" s="103" t="s">
        <v>152</v>
      </c>
      <c r="F178" s="104" t="s">
        <v>156</v>
      </c>
      <c r="G178" s="97">
        <v>1</v>
      </c>
      <c r="H178" s="103">
        <v>5</v>
      </c>
      <c r="I178" s="103">
        <v>14</v>
      </c>
      <c r="J178" s="104">
        <v>2</v>
      </c>
      <c r="K178" s="104">
        <v>2</v>
      </c>
      <c r="L178" s="103">
        <v>5</v>
      </c>
      <c r="M178" s="105">
        <v>64.5</v>
      </c>
      <c r="N178" s="105">
        <v>28</v>
      </c>
      <c r="O178" s="106">
        <f t="shared" ref="O178:O186" si="80">PI()*(AVERAGE(M178:N178)/2)*(AVERAGE(M178:N178)/2)</f>
        <v>1680.0157588923541</v>
      </c>
      <c r="P178" s="106">
        <f t="shared" si="63"/>
        <v>78.031386850550589</v>
      </c>
      <c r="Q178" s="107">
        <v>0</v>
      </c>
      <c r="R178" s="107">
        <v>0</v>
      </c>
      <c r="S178" s="98">
        <v>2152.9986326330149</v>
      </c>
      <c r="T178" s="106">
        <f t="shared" si="58"/>
        <v>99.999936490153971</v>
      </c>
      <c r="U178" s="107"/>
      <c r="V178" s="107"/>
      <c r="W178" s="98">
        <v>2152.9986326330149</v>
      </c>
      <c r="X178" s="106">
        <f t="shared" si="59"/>
        <v>99.999936490153971</v>
      </c>
      <c r="Y178" s="107"/>
      <c r="Z178" s="107"/>
      <c r="AA178" s="98">
        <v>2152.9986326330149</v>
      </c>
      <c r="AB178" s="106">
        <f t="shared" si="60"/>
        <v>99.999936490153971</v>
      </c>
      <c r="AC178" s="107"/>
      <c r="AD178" s="107"/>
      <c r="AE178" s="98">
        <v>2152.9986326330149</v>
      </c>
      <c r="AF178" s="106">
        <f t="shared" si="61"/>
        <v>99.999936490153971</v>
      </c>
      <c r="AG178" s="107"/>
      <c r="AH178" s="107"/>
      <c r="AI178" s="98">
        <v>2152.9986326330149</v>
      </c>
      <c r="AJ178" s="106">
        <f t="shared" si="62"/>
        <v>99.999936490153971</v>
      </c>
      <c r="AK178" s="74"/>
      <c r="AL178" s="74"/>
      <c r="AM178" s="74"/>
      <c r="AN178" s="74"/>
      <c r="AO178" s="74"/>
    </row>
    <row r="179" spans="1:41" x14ac:dyDescent="0.15">
      <c r="A179" s="74" t="s">
        <v>149</v>
      </c>
      <c r="B179" s="74">
        <v>1</v>
      </c>
      <c r="C179">
        <v>18</v>
      </c>
      <c r="D179" s="118" t="d">
        <v>2009-05-26</v>
      </c>
      <c r="E179" s="103" t="s">
        <v>152</v>
      </c>
      <c r="F179" s="104" t="s">
        <v>156</v>
      </c>
      <c r="G179" s="97">
        <v>1</v>
      </c>
      <c r="H179" s="103">
        <v>5</v>
      </c>
      <c r="I179" s="103">
        <v>14</v>
      </c>
      <c r="J179" s="104">
        <v>3</v>
      </c>
      <c r="K179" s="104">
        <v>2</v>
      </c>
      <c r="L179" s="103">
        <v>5</v>
      </c>
      <c r="M179" s="105">
        <v>66.5</v>
      </c>
      <c r="N179" s="105">
        <v>20</v>
      </c>
      <c r="O179" s="106">
        <f t="shared" si="80"/>
        <v>1469.1363520201394</v>
      </c>
      <c r="P179" s="106">
        <f t="shared" si="63"/>
        <v>68.236709336745903</v>
      </c>
      <c r="Q179" s="107">
        <v>0</v>
      </c>
      <c r="R179" s="107">
        <v>0</v>
      </c>
      <c r="S179" s="98">
        <v>2152.9986326330149</v>
      </c>
      <c r="T179" s="106">
        <f t="shared" si="58"/>
        <v>99.999936490153971</v>
      </c>
      <c r="U179" s="107"/>
      <c r="V179" s="107"/>
      <c r="W179" s="98">
        <v>2152.9986326330149</v>
      </c>
      <c r="X179" s="106">
        <f t="shared" si="59"/>
        <v>99.999936490153971</v>
      </c>
      <c r="Y179" s="107"/>
      <c r="Z179" s="107"/>
      <c r="AA179" s="98">
        <v>2152.9986326330149</v>
      </c>
      <c r="AB179" s="106">
        <f t="shared" si="60"/>
        <v>99.999936490153971</v>
      </c>
      <c r="AC179" s="107"/>
      <c r="AD179" s="107"/>
      <c r="AE179" s="98">
        <v>2152.9986326330149</v>
      </c>
      <c r="AF179" s="106">
        <f t="shared" si="61"/>
        <v>99.999936490153971</v>
      </c>
      <c r="AG179" s="107"/>
      <c r="AH179" s="107"/>
      <c r="AI179" s="98">
        <v>2152.9986326330149</v>
      </c>
      <c r="AJ179" s="106">
        <f t="shared" si="62"/>
        <v>99.999936490153971</v>
      </c>
      <c r="AK179" s="74"/>
      <c r="AL179" s="74"/>
      <c r="AM179" s="74"/>
      <c r="AN179" s="74"/>
      <c r="AO179" s="74"/>
    </row>
    <row r="180" spans="1:41" x14ac:dyDescent="0.15">
      <c r="A180" s="74" t="s">
        <v>149</v>
      </c>
      <c r="B180" s="74">
        <v>1</v>
      </c>
      <c r="C180">
        <v>18</v>
      </c>
      <c r="D180" s="118" t="d">
        <v>2009-05-26</v>
      </c>
      <c r="E180" s="103" t="s">
        <v>152</v>
      </c>
      <c r="F180" s="104" t="s">
        <v>156</v>
      </c>
      <c r="G180" s="97">
        <v>1</v>
      </c>
      <c r="H180" s="103">
        <v>6</v>
      </c>
      <c r="I180" s="103">
        <v>6</v>
      </c>
      <c r="J180" s="104">
        <v>1</v>
      </c>
      <c r="K180" s="104">
        <v>2</v>
      </c>
      <c r="L180" s="103">
        <v>5</v>
      </c>
      <c r="M180" s="105">
        <v>16.899999999999999</v>
      </c>
      <c r="N180" s="105">
        <v>16.100000000000001</v>
      </c>
      <c r="O180" s="106">
        <f t="shared" si="80"/>
        <v>213.8246499849553</v>
      </c>
      <c r="P180" s="106">
        <f t="shared" si="63"/>
        <v>9.9314746857851972</v>
      </c>
      <c r="Q180" s="107">
        <v>17.899999999999999</v>
      </c>
      <c r="R180" s="107">
        <v>15.9</v>
      </c>
      <c r="S180" s="106">
        <f>PI()*(AVERAGE(Q180:R180)/2)*(AVERAGE(Q180:R180)/2)</f>
        <v>224.31756944794517</v>
      </c>
      <c r="T180" s="106">
        <f t="shared" si="58"/>
        <v>10.418837410494435</v>
      </c>
      <c r="U180" s="107">
        <v>17.5</v>
      </c>
      <c r="V180" s="107">
        <v>16</v>
      </c>
      <c r="W180" s="106">
        <f>PI()*(AVERAGE(U180:V180)/2)*(AVERAGE(U180:V180)/2)</f>
        <v>220.35327221819657</v>
      </c>
      <c r="X180" s="106">
        <f t="shared" si="59"/>
        <v>10.234708417008665</v>
      </c>
      <c r="Y180" s="107">
        <v>17.600000000000001</v>
      </c>
      <c r="Z180" s="107">
        <v>16</v>
      </c>
      <c r="AA180" s="106">
        <f>PI()*(AVERAGE(Y180:Z180)/2)*(AVERAGE(Y180:Z180)/2)</f>
        <v>221.6707776372958</v>
      </c>
      <c r="AB180" s="106">
        <f t="shared" si="60"/>
        <v>10.295902351941281</v>
      </c>
      <c r="AC180" s="107">
        <v>18.100000000000001</v>
      </c>
      <c r="AD180" s="107">
        <v>16</v>
      </c>
      <c r="AE180" s="106">
        <f>PI()*(AVERAGE(AC180:AD180)/2)*(AVERAGE(AC180:AD180)/2)</f>
        <v>228.31720959504673</v>
      </c>
      <c r="AF180" s="106">
        <f t="shared" si="61"/>
        <v>10.604607970043972</v>
      </c>
      <c r="AG180" s="107">
        <v>17</v>
      </c>
      <c r="AH180" s="107">
        <v>15.81</v>
      </c>
      <c r="AI180" s="106">
        <f>PI()*(AVERAGE(AG180:AH180)/2)*(AVERAGE(AG180:AH180)/2)</f>
        <v>211.36951496112897</v>
      </c>
      <c r="AJ180" s="106">
        <f t="shared" si="62"/>
        <v>9.8174414752033901</v>
      </c>
      <c r="AK180" s="74"/>
      <c r="AL180" s="74"/>
      <c r="AM180" s="74"/>
      <c r="AN180" s="74"/>
      <c r="AO180" s="74"/>
    </row>
    <row r="181" spans="1:41" x14ac:dyDescent="0.15">
      <c r="A181" s="74" t="s">
        <v>149</v>
      </c>
      <c r="B181" s="74">
        <v>1</v>
      </c>
      <c r="C181">
        <v>18</v>
      </c>
      <c r="D181" s="118" t="d">
        <v>2009-05-26</v>
      </c>
      <c r="E181" s="103" t="s">
        <v>152</v>
      </c>
      <c r="F181" s="104" t="s">
        <v>156</v>
      </c>
      <c r="G181" s="97">
        <v>1</v>
      </c>
      <c r="H181" s="103">
        <v>6</v>
      </c>
      <c r="I181" s="103">
        <v>6</v>
      </c>
      <c r="J181" s="104">
        <v>2</v>
      </c>
      <c r="K181" s="104">
        <v>2</v>
      </c>
      <c r="L181" s="103">
        <v>5</v>
      </c>
      <c r="M181" s="105">
        <v>17.5</v>
      </c>
      <c r="N181" s="105">
        <v>13.1</v>
      </c>
      <c r="O181" s="106">
        <f t="shared" si="80"/>
        <v>183.85385606970868</v>
      </c>
      <c r="P181" s="106">
        <f t="shared" si="63"/>
        <v>8.5394266637115042</v>
      </c>
      <c r="Q181" s="107">
        <v>17.2</v>
      </c>
      <c r="R181" s="107">
        <v>13.4</v>
      </c>
      <c r="S181" s="106">
        <f>PI()*(AVERAGE(Q181:R181)/2)*(AVERAGE(Q181:R181)/2)</f>
        <v>183.85385606970868</v>
      </c>
      <c r="T181" s="106">
        <f t="shared" si="58"/>
        <v>8.5394266637115042</v>
      </c>
      <c r="U181" s="107">
        <v>18</v>
      </c>
      <c r="V181" s="107">
        <v>20.6</v>
      </c>
      <c r="W181" s="106">
        <f>PI()*(AVERAGE(U181:V181)/2)*(AVERAGE(U181:V181)/2)</f>
        <v>292.55296188391554</v>
      </c>
      <c r="X181" s="106">
        <f t="shared" si="59"/>
        <v>13.588154290938947</v>
      </c>
      <c r="Y181" s="107">
        <v>18.399999999999999</v>
      </c>
      <c r="Z181" s="107">
        <v>20.6</v>
      </c>
      <c r="AA181" s="106">
        <f>PI()*(AVERAGE(Y181:Z181)/2)*(AVERAGE(Y181:Z181)/2)</f>
        <v>298.64765163187968</v>
      </c>
      <c r="AB181" s="106">
        <f t="shared" si="60"/>
        <v>13.871233238823951</v>
      </c>
      <c r="AC181" s="107">
        <v>18.399999999999999</v>
      </c>
      <c r="AD181" s="107">
        <v>20.7</v>
      </c>
      <c r="AE181" s="106">
        <f>PI()*(AVERAGE(AC181:AD181)/2)*(AVERAGE(AC181:AD181)/2)</f>
        <v>300.18114154591314</v>
      </c>
      <c r="AF181" s="106">
        <f t="shared" si="61"/>
        <v>13.942458966368468</v>
      </c>
      <c r="AG181" s="107">
        <v>18.48</v>
      </c>
      <c r="AH181" s="107">
        <v>15.06</v>
      </c>
      <c r="AI181" s="106">
        <f>PI()*(AVERAGE(AG181:AH181)/2)*(AVERAGE(AG181:AH181)/2)</f>
        <v>220.8798031469382</v>
      </c>
      <c r="AJ181" s="106">
        <f t="shared" si="62"/>
        <v>10.259164103434195</v>
      </c>
      <c r="AK181" s="74"/>
      <c r="AL181" s="74"/>
      <c r="AM181" s="74"/>
      <c r="AN181" s="74"/>
      <c r="AO181" s="74"/>
    </row>
    <row r="182" spans="1:41" x14ac:dyDescent="0.15">
      <c r="A182" s="74" t="s">
        <v>149</v>
      </c>
      <c r="B182" s="74">
        <v>1</v>
      </c>
      <c r="C182">
        <v>18</v>
      </c>
      <c r="D182" s="118" t="d">
        <v>2009-05-26</v>
      </c>
      <c r="E182" s="103" t="s">
        <v>152</v>
      </c>
      <c r="F182" s="104" t="s">
        <v>156</v>
      </c>
      <c r="G182" s="97">
        <v>1</v>
      </c>
      <c r="H182" s="103">
        <v>6</v>
      </c>
      <c r="I182" s="103">
        <v>6</v>
      </c>
      <c r="J182" s="104">
        <v>3</v>
      </c>
      <c r="K182" s="104">
        <v>2</v>
      </c>
      <c r="L182" s="103">
        <v>5</v>
      </c>
      <c r="M182" s="105">
        <v>13</v>
      </c>
      <c r="N182" s="105">
        <v>11.8</v>
      </c>
      <c r="O182" s="106">
        <f t="shared" si="80"/>
        <v>120.76282160399165</v>
      </c>
      <c r="P182" s="106">
        <f t="shared" si="63"/>
        <v>5.6090488436596218</v>
      </c>
      <c r="Q182" s="107">
        <v>13.2</v>
      </c>
      <c r="R182" s="107">
        <v>10.3</v>
      </c>
      <c r="S182" s="106">
        <f>PI()*(AVERAGE(Q182:R182)/2)*(AVERAGE(Q182:R182)/2)</f>
        <v>108.43403393406021</v>
      </c>
      <c r="T182" s="106">
        <f t="shared" si="58"/>
        <v>5.0364158817491971</v>
      </c>
      <c r="U182" s="107">
        <v>13.1</v>
      </c>
      <c r="V182" s="107">
        <v>11.6</v>
      </c>
      <c r="W182" s="106">
        <f>PI()*(AVERAGE(U182:V182)/2)*(AVERAGE(U182:V182)/2)</f>
        <v>119.7908913767873</v>
      </c>
      <c r="X182" s="106">
        <f t="shared" si="59"/>
        <v>5.5639057769060525</v>
      </c>
      <c r="Y182" s="107">
        <v>13.3</v>
      </c>
      <c r="Z182" s="107">
        <v>11.9</v>
      </c>
      <c r="AA182" s="106">
        <f>PI()*(AVERAGE(Y182:Z182)/2)*(AVERAGE(Y182:Z182)/2)</f>
        <v>124.68981242097891</v>
      </c>
      <c r="AB182" s="106">
        <f t="shared" si="60"/>
        <v>5.7914450729669724</v>
      </c>
      <c r="AC182" s="107">
        <v>13.3</v>
      </c>
      <c r="AD182" s="107">
        <v>12.1</v>
      </c>
      <c r="AE182" s="106">
        <f>PI()*(AVERAGE(AC182:AD182)/2)*(AVERAGE(AC182:AD182)/2)</f>
        <v>126.67686977437442</v>
      </c>
      <c r="AF182" s="106">
        <f t="shared" si="61"/>
        <v>5.8837375649964896</v>
      </c>
      <c r="AG182" s="107">
        <v>13.05</v>
      </c>
      <c r="AH182" s="107">
        <v>12.16</v>
      </c>
      <c r="AI182" s="106">
        <f>PI()*(AVERAGE(AG182:AH182)/2)*(AVERAGE(AG182:AH182)/2)</f>
        <v>124.78879222452107</v>
      </c>
      <c r="AJ182" s="106">
        <f t="shared" si="62"/>
        <v>5.7960423699266643</v>
      </c>
      <c r="AK182" s="74"/>
      <c r="AL182" s="74"/>
      <c r="AM182" s="74"/>
      <c r="AN182" s="74"/>
      <c r="AO182" s="74"/>
    </row>
    <row r="183" spans="1:41" x14ac:dyDescent="0.15">
      <c r="A183" s="74" t="s">
        <v>149</v>
      </c>
      <c r="B183" s="74">
        <v>1</v>
      </c>
      <c r="C183">
        <v>18</v>
      </c>
      <c r="D183" s="118" t="d">
        <v>2009-05-26</v>
      </c>
      <c r="E183" s="103" t="s">
        <v>150</v>
      </c>
      <c r="F183" s="104" t="s">
        <v>157</v>
      </c>
      <c r="G183" s="97">
        <v>1</v>
      </c>
      <c r="H183" s="103">
        <v>1</v>
      </c>
      <c r="I183" s="103">
        <v>12</v>
      </c>
      <c r="J183" s="104">
        <v>1</v>
      </c>
      <c r="K183" s="104">
        <v>1</v>
      </c>
      <c r="L183" s="103">
        <v>6</v>
      </c>
      <c r="M183" s="105">
        <v>42</v>
      </c>
      <c r="N183" s="105">
        <v>25.7</v>
      </c>
      <c r="O183" s="106">
        <f t="shared" si="80"/>
        <v>899.92688707947286</v>
      </c>
      <c r="P183" s="106">
        <f t="shared" si="63"/>
        <v>41.798740691104172</v>
      </c>
      <c r="Q183" s="107">
        <v>65.5</v>
      </c>
      <c r="R183" s="107">
        <v>29.8</v>
      </c>
      <c r="S183" s="106">
        <f>PI()*(AVERAGE(Q183:R183)/2)*(AVERAGE(Q183:R183)/2)</f>
        <v>1783.2642014525825</v>
      </c>
      <c r="T183" s="106">
        <f t="shared" si="58"/>
        <v>82.826948511499424</v>
      </c>
      <c r="U183" s="107">
        <v>66</v>
      </c>
      <c r="V183" s="107">
        <v>27.8</v>
      </c>
      <c r="W183" s="106">
        <f>PI()*(AVERAGE(U183:V183)/2)*(AVERAGE(U183:V183)/2)</f>
        <v>1727.5696541906611</v>
      </c>
      <c r="X183" s="106">
        <f t="shared" si="59"/>
        <v>80.240113989347932</v>
      </c>
      <c r="Y183" s="107">
        <v>66.5</v>
      </c>
      <c r="Z183" s="107">
        <v>30.3</v>
      </c>
      <c r="AA183" s="106">
        <f>PI()*(AVERAGE(Y183:Z183)/2)*(AVERAGE(Y183:Z183)/2)</f>
        <v>1839.8423216483266</v>
      </c>
      <c r="AB183" s="106">
        <f t="shared" si="60"/>
        <v>85.454822185245078</v>
      </c>
      <c r="AC183" s="107">
        <v>66.5</v>
      </c>
      <c r="AD183" s="107">
        <v>30.3</v>
      </c>
      <c r="AE183" s="106">
        <f>PI()*(AVERAGE(AC183:AD183)/2)*(AVERAGE(AC183:AD183)/2)</f>
        <v>1839.8423216483266</v>
      </c>
      <c r="AF183" s="106">
        <f t="shared" si="61"/>
        <v>85.454822185245078</v>
      </c>
      <c r="AG183" s="107">
        <v>68.83</v>
      </c>
      <c r="AH183" s="107">
        <v>29.22</v>
      </c>
      <c r="AI183" s="106">
        <f>PI()*(AVERAGE(AG183:AH183)/2)*(AVERAGE(AG183:AH183)/2)</f>
        <v>1887.665706691449</v>
      </c>
      <c r="AJ183" s="106">
        <f t="shared" si="62"/>
        <v>87.676066265278635</v>
      </c>
      <c r="AK183" s="74"/>
      <c r="AL183" s="74"/>
      <c r="AM183" s="74"/>
      <c r="AN183" s="74"/>
      <c r="AO183" s="74"/>
    </row>
    <row r="184" spans="1:41" x14ac:dyDescent="0.15">
      <c r="A184" s="74" t="s">
        <v>149</v>
      </c>
      <c r="B184" s="74">
        <v>1</v>
      </c>
      <c r="C184">
        <v>18</v>
      </c>
      <c r="D184" s="118" t="d">
        <v>2009-05-26</v>
      </c>
      <c r="E184" s="103" t="s">
        <v>150</v>
      </c>
      <c r="F184" s="104" t="s">
        <v>157</v>
      </c>
      <c r="G184" s="97">
        <v>1</v>
      </c>
      <c r="H184" s="103">
        <v>1</v>
      </c>
      <c r="I184" s="103">
        <v>12</v>
      </c>
      <c r="J184" s="104">
        <v>2</v>
      </c>
      <c r="K184" s="104">
        <v>1</v>
      </c>
      <c r="L184" s="103">
        <v>6</v>
      </c>
      <c r="M184" s="105">
        <v>50.6</v>
      </c>
      <c r="N184" s="105">
        <v>33</v>
      </c>
      <c r="O184" s="106">
        <f t="shared" si="80"/>
        <v>1372.2790870145575</v>
      </c>
      <c r="P184" s="106">
        <f t="shared" si="63"/>
        <v>63.737997538994776</v>
      </c>
      <c r="Q184" s="107">
        <v>50</v>
      </c>
      <c r="R184" s="107">
        <v>32.9</v>
      </c>
      <c r="S184" s="106">
        <f>PI()*(AVERAGE(Q184:R184)/2)*(AVERAGE(Q184:R184)/2)</f>
        <v>1349.3945480285647</v>
      </c>
      <c r="T184" s="106">
        <f t="shared" si="58"/>
        <v>62.675083512706209</v>
      </c>
      <c r="U184" s="107">
        <v>51.5</v>
      </c>
      <c r="V184" s="107">
        <v>33.4</v>
      </c>
      <c r="W184" s="106">
        <f>PI()*(AVERAGE(U184:V184)/2)*(AVERAGE(U184:V184)/2)</f>
        <v>1415.2894539376105</v>
      </c>
      <c r="X184" s="106">
        <f t="shared" si="59"/>
        <v>65.73569224048353</v>
      </c>
      <c r="Y184" s="107">
        <v>51.8</v>
      </c>
      <c r="Z184" s="107">
        <v>34.1</v>
      </c>
      <c r="AA184" s="106">
        <f>PI()*(AVERAGE(Y184:Z184)/2)*(AVERAGE(Y184:Z184)/2)</f>
        <v>1448.8259555146815</v>
      </c>
      <c r="AB184" s="106">
        <f t="shared" si="60"/>
        <v>67.293356038768309</v>
      </c>
      <c r="AC184" s="107">
        <v>53.8</v>
      </c>
      <c r="AD184" s="107">
        <v>34.1</v>
      </c>
      <c r="AE184" s="106">
        <f>PI()*(AVERAGE(AC184:AD184)/2)*(AVERAGE(AC184:AD184)/2)</f>
        <v>1517.0770559139198</v>
      </c>
      <c r="AF184" s="106">
        <f t="shared" si="61"/>
        <v>70.463402504130045</v>
      </c>
      <c r="AG184" s="107">
        <v>80.7</v>
      </c>
      <c r="AH184" s="107">
        <v>35.9</v>
      </c>
      <c r="AI184" s="98">
        <v>2152.9986326330149</v>
      </c>
      <c r="AJ184" s="106">
        <f t="shared" si="62"/>
        <v>99.999936490153971</v>
      </c>
      <c r="AK184" s="74"/>
      <c r="AL184" s="74"/>
      <c r="AM184" s="74"/>
      <c r="AN184" s="74"/>
      <c r="AO184" s="74"/>
    </row>
    <row r="185" spans="1:41" x14ac:dyDescent="0.15">
      <c r="A185" s="74" t="s">
        <v>149</v>
      </c>
      <c r="B185" s="74">
        <v>1</v>
      </c>
      <c r="C185">
        <v>18</v>
      </c>
      <c r="D185" s="118" t="d">
        <v>2009-05-26</v>
      </c>
      <c r="E185" s="103" t="s">
        <v>150</v>
      </c>
      <c r="F185" s="104" t="s">
        <v>157</v>
      </c>
      <c r="G185" s="97">
        <v>1</v>
      </c>
      <c r="H185" s="103">
        <v>1</v>
      </c>
      <c r="I185" s="103">
        <v>12</v>
      </c>
      <c r="J185" s="104">
        <v>3</v>
      </c>
      <c r="K185" s="104">
        <v>1</v>
      </c>
      <c r="L185" s="103">
        <v>6</v>
      </c>
      <c r="M185" s="105">
        <v>50.1</v>
      </c>
      <c r="N185" s="105">
        <v>34.1</v>
      </c>
      <c r="O185" s="106">
        <f t="shared" si="80"/>
        <v>1392.0475587872713</v>
      </c>
      <c r="P185" s="106">
        <f t="shared" si="63"/>
        <v>64.656180157327981</v>
      </c>
      <c r="Q185" s="107">
        <v>75.7</v>
      </c>
      <c r="R185" s="107">
        <v>40.299999999999997</v>
      </c>
      <c r="S185" s="98">
        <v>2152.9986326330149</v>
      </c>
      <c r="T185" s="106">
        <f t="shared" si="58"/>
        <v>99.999936490153971</v>
      </c>
      <c r="U185" s="107">
        <v>91.9</v>
      </c>
      <c r="V185" s="107">
        <v>38.1</v>
      </c>
      <c r="W185" s="98">
        <v>2152.9986326330149</v>
      </c>
      <c r="X185" s="106">
        <f t="shared" si="59"/>
        <v>99.999936490153971</v>
      </c>
      <c r="Y185" s="107">
        <v>93.9</v>
      </c>
      <c r="Z185" s="107">
        <v>40.799999999999997</v>
      </c>
      <c r="AA185" s="98">
        <v>2152.9986326330149</v>
      </c>
      <c r="AB185" s="106">
        <f t="shared" si="60"/>
        <v>99.999936490153971</v>
      </c>
      <c r="AC185" s="107">
        <v>99.2</v>
      </c>
      <c r="AD185" s="107">
        <v>42.1</v>
      </c>
      <c r="AE185" s="98">
        <v>2152.9986326330149</v>
      </c>
      <c r="AF185" s="106">
        <f t="shared" si="61"/>
        <v>99.999936490153971</v>
      </c>
      <c r="AG185" s="107"/>
      <c r="AH185" s="107"/>
      <c r="AI185" s="98">
        <v>2152.9986326330149</v>
      </c>
      <c r="AJ185" s="106">
        <f t="shared" si="62"/>
        <v>99.999936490153971</v>
      </c>
      <c r="AK185" s="74"/>
      <c r="AL185" s="74"/>
      <c r="AM185" s="74"/>
      <c r="AN185" s="74"/>
      <c r="AO185" s="74"/>
    </row>
    <row r="186" spans="1:41" x14ac:dyDescent="0.15">
      <c r="A186" s="74" t="s">
        <v>149</v>
      </c>
      <c r="B186" s="74">
        <v>1</v>
      </c>
      <c r="C186">
        <v>18</v>
      </c>
      <c r="D186" s="118" t="d">
        <v>2009-05-26</v>
      </c>
      <c r="E186" s="103" t="s">
        <v>150</v>
      </c>
      <c r="F186" s="104" t="s">
        <v>157</v>
      </c>
      <c r="G186" s="97">
        <v>1</v>
      </c>
      <c r="H186" s="103">
        <v>2</v>
      </c>
      <c r="I186" s="103">
        <v>9</v>
      </c>
      <c r="J186" s="104">
        <v>1</v>
      </c>
      <c r="K186" s="104">
        <v>1</v>
      </c>
      <c r="L186" s="103">
        <v>6</v>
      </c>
      <c r="M186" s="105">
        <v>55</v>
      </c>
      <c r="N186" s="105">
        <v>30.5</v>
      </c>
      <c r="O186" s="106">
        <f t="shared" si="80"/>
        <v>1435.364230994049</v>
      </c>
      <c r="P186" s="106">
        <f t="shared" si="63"/>
        <v>66.668101764702698</v>
      </c>
      <c r="Q186" s="107">
        <v>61.6</v>
      </c>
      <c r="R186" s="107">
        <v>30.4</v>
      </c>
      <c r="S186" s="106">
        <f>PI()*(AVERAGE(Q186:R186)/2)*(AVERAGE(Q186:R186)/2)</f>
        <v>1661.9025137490005</v>
      </c>
      <c r="T186" s="106">
        <f t="shared" si="58"/>
        <v>77.190084242870441</v>
      </c>
      <c r="U186" s="107">
        <v>87.9</v>
      </c>
      <c r="V186" s="107">
        <v>29.5</v>
      </c>
      <c r="W186" s="98">
        <v>2152.9986326330149</v>
      </c>
      <c r="X186" s="106">
        <f t="shared" si="59"/>
        <v>99.999936490153971</v>
      </c>
      <c r="Y186" s="107">
        <v>90.2</v>
      </c>
      <c r="Z186" s="107">
        <v>32.9</v>
      </c>
      <c r="AA186" s="98">
        <v>2152.9986326330149</v>
      </c>
      <c r="AB186" s="106">
        <f t="shared" si="60"/>
        <v>99.999936490153971</v>
      </c>
      <c r="AC186" s="107">
        <v>90.2</v>
      </c>
      <c r="AD186" s="107">
        <v>32.9</v>
      </c>
      <c r="AE186" s="98">
        <v>2152.9986326330149</v>
      </c>
      <c r="AF186" s="106">
        <f t="shared" si="61"/>
        <v>99.999936490153971</v>
      </c>
      <c r="AG186" s="107">
        <v>91.02</v>
      </c>
      <c r="AH186" s="107">
        <v>41.07</v>
      </c>
      <c r="AI186" s="98">
        <v>2152.9986326330149</v>
      </c>
      <c r="AJ186" s="106">
        <f t="shared" si="62"/>
        <v>99.999936490153971</v>
      </c>
      <c r="AK186" s="74"/>
      <c r="AL186" s="74"/>
      <c r="AM186" s="74"/>
      <c r="AN186" s="74"/>
      <c r="AO186" s="74"/>
    </row>
    <row r="187" spans="1:41" x14ac:dyDescent="0.15">
      <c r="A187" s="74" t="s">
        <v>149</v>
      </c>
      <c r="B187" s="74">
        <v>1</v>
      </c>
      <c r="C187">
        <v>18</v>
      </c>
      <c r="D187" s="118" t="d">
        <v>2009-05-26</v>
      </c>
      <c r="E187" s="103" t="s">
        <v>150</v>
      </c>
      <c r="F187" s="104" t="s">
        <v>157</v>
      </c>
      <c r="G187" s="97">
        <v>1</v>
      </c>
      <c r="H187" s="103">
        <v>2</v>
      </c>
      <c r="I187" s="103">
        <v>9</v>
      </c>
      <c r="J187" s="104">
        <v>2</v>
      </c>
      <c r="K187" s="104">
        <v>1</v>
      </c>
      <c r="L187" s="103">
        <v>6</v>
      </c>
      <c r="M187" s="105">
        <v>76.2</v>
      </c>
      <c r="N187" s="105">
        <v>37</v>
      </c>
      <c r="O187" s="98">
        <v>2152.9986326330149</v>
      </c>
      <c r="P187" s="106">
        <f t="shared" si="63"/>
        <v>99.999936490153971</v>
      </c>
      <c r="Q187" s="107">
        <v>77.7</v>
      </c>
      <c r="R187" s="107">
        <v>42.9</v>
      </c>
      <c r="S187" s="98">
        <v>2152.9986326330149</v>
      </c>
      <c r="T187" s="106">
        <f t="shared" si="58"/>
        <v>99.999936490153971</v>
      </c>
      <c r="U187" s="107"/>
      <c r="V187" s="107"/>
      <c r="W187" s="98">
        <v>2152.9986326330149</v>
      </c>
      <c r="X187" s="106">
        <f t="shared" si="59"/>
        <v>99.999936490153971</v>
      </c>
      <c r="Y187" s="107"/>
      <c r="Z187" s="107"/>
      <c r="AA187" s="98">
        <v>2152.9986326330149</v>
      </c>
      <c r="AB187" s="106">
        <f t="shared" si="60"/>
        <v>99.999936490153971</v>
      </c>
      <c r="AC187" s="107"/>
      <c r="AD187" s="107"/>
      <c r="AE187" s="98">
        <v>2152.9986326330149</v>
      </c>
      <c r="AF187" s="106">
        <f t="shared" si="61"/>
        <v>99.999936490153971</v>
      </c>
      <c r="AG187" s="107"/>
      <c r="AH187" s="107"/>
      <c r="AI187" s="98">
        <v>2152.9986326330149</v>
      </c>
      <c r="AJ187" s="106">
        <f t="shared" si="62"/>
        <v>99.999936490153971</v>
      </c>
      <c r="AK187" s="74"/>
      <c r="AL187" s="74"/>
      <c r="AM187" s="74"/>
      <c r="AN187" s="74"/>
      <c r="AO187" s="74"/>
    </row>
    <row r="188" spans="1:41" x14ac:dyDescent="0.15">
      <c r="A188" s="74" t="s">
        <v>149</v>
      </c>
      <c r="B188" s="74">
        <v>1</v>
      </c>
      <c r="C188">
        <v>18</v>
      </c>
      <c r="D188" s="118" t="d">
        <v>2009-05-26</v>
      </c>
      <c r="E188" s="103" t="s">
        <v>150</v>
      </c>
      <c r="F188" s="104" t="s">
        <v>157</v>
      </c>
      <c r="G188" s="97">
        <v>1</v>
      </c>
      <c r="H188" s="103">
        <v>2</v>
      </c>
      <c r="I188" s="103">
        <v>9</v>
      </c>
      <c r="J188" s="104">
        <v>3</v>
      </c>
      <c r="K188" s="104">
        <v>1</v>
      </c>
      <c r="L188" s="103">
        <v>6</v>
      </c>
      <c r="M188" s="105">
        <v>48.5</v>
      </c>
      <c r="N188" s="105">
        <v>25</v>
      </c>
      <c r="O188" s="106">
        <f>PI()*(AVERAGE(M188:N188)/2)*(AVERAGE(M188:N188)/2)</f>
        <v>1060.7293070534663</v>
      </c>
      <c r="P188" s="106">
        <f t="shared" si="63"/>
        <v>49.267501488781527</v>
      </c>
      <c r="Q188" s="107">
        <v>51.8</v>
      </c>
      <c r="R188" s="107">
        <v>25.4</v>
      </c>
      <c r="S188" s="106">
        <f>PI()*(AVERAGE(Q188:R188)/2)*(AVERAGE(Q188:R188)/2)</f>
        <v>1170.2118475356617</v>
      </c>
      <c r="T188" s="106">
        <f t="shared" si="58"/>
        <v>54.352617163755767</v>
      </c>
      <c r="U188" s="107">
        <v>49.9</v>
      </c>
      <c r="V188" s="107">
        <v>24.7</v>
      </c>
      <c r="W188" s="106">
        <f>PI()*(AVERAGE(U188:V188)/2)*(AVERAGE(U188:V188)/2)</f>
        <v>1092.7166107532357</v>
      </c>
      <c r="X188" s="106">
        <f t="shared" si="59"/>
        <v>50.753209974604538</v>
      </c>
      <c r="Y188" s="107">
        <v>52.2</v>
      </c>
      <c r="Z188" s="107">
        <v>26.1</v>
      </c>
      <c r="AA188" s="106">
        <f>PI()*(AVERAGE(Y188:Z188)/2)*(AVERAGE(Y188:Z188)/2)</f>
        <v>1203.7974364979457</v>
      </c>
      <c r="AB188" s="106">
        <f t="shared" si="60"/>
        <v>55.912560914906905</v>
      </c>
      <c r="AC188" s="107">
        <v>52.2</v>
      </c>
      <c r="AD188" s="107">
        <v>26.1</v>
      </c>
      <c r="AE188" s="106">
        <f>PI()*(AVERAGE(AC188:AD188)/2)*(AVERAGE(AC188:AD188)/2)</f>
        <v>1203.7974364979457</v>
      </c>
      <c r="AF188" s="106">
        <f t="shared" si="61"/>
        <v>55.912560914906905</v>
      </c>
      <c r="AG188" s="107">
        <v>50.77</v>
      </c>
      <c r="AH188" s="107">
        <v>25.91</v>
      </c>
      <c r="AI188" s="106">
        <f>PI()*(AVERAGE(AG188:AH188)/2)*(AVERAGE(AG188:AH188)/2)</f>
        <v>1154.5004285157943</v>
      </c>
      <c r="AJ188" s="106">
        <f t="shared" si="62"/>
        <v>53.622871737844605</v>
      </c>
      <c r="AK188" s="74"/>
      <c r="AL188" s="74"/>
      <c r="AM188" s="74"/>
      <c r="AN188" s="74"/>
      <c r="AO188" s="74"/>
    </row>
    <row r="189" spans="1:41" x14ac:dyDescent="0.15">
      <c r="A189" s="74" t="s">
        <v>149</v>
      </c>
      <c r="B189" s="74">
        <v>1</v>
      </c>
      <c r="C189">
        <v>18</v>
      </c>
      <c r="D189" s="118" t="d">
        <v>2009-05-26</v>
      </c>
      <c r="E189" s="103" t="s">
        <v>150</v>
      </c>
      <c r="F189" s="104" t="s">
        <v>157</v>
      </c>
      <c r="G189" s="97">
        <v>1</v>
      </c>
      <c r="H189" s="103">
        <v>3</v>
      </c>
      <c r="I189" s="103">
        <v>12</v>
      </c>
      <c r="J189" s="104">
        <v>1</v>
      </c>
      <c r="K189" s="104">
        <v>1</v>
      </c>
      <c r="L189" s="103">
        <v>6</v>
      </c>
      <c r="M189" s="105">
        <v>56.2</v>
      </c>
      <c r="N189" s="105">
        <v>32.799999999999997</v>
      </c>
      <c r="O189" s="106">
        <f>PI()*(AVERAGE(M189:N189)/2)*(AVERAGE(M189:N189)/2)</f>
        <v>1555.2847130677972</v>
      </c>
      <c r="P189" s="106">
        <f t="shared" si="63"/>
        <v>72.238026617175905</v>
      </c>
      <c r="Q189" s="107">
        <v>58.3</v>
      </c>
      <c r="R189" s="107">
        <v>30.9</v>
      </c>
      <c r="S189" s="106">
        <f>PI()*(AVERAGE(Q189:R189)/2)*(AVERAGE(Q189:R189)/2)</f>
        <v>1562.2826107036676</v>
      </c>
      <c r="T189" s="106">
        <f t="shared" si="58"/>
        <v>72.563056697801571</v>
      </c>
      <c r="U189" s="107">
        <v>61.9</v>
      </c>
      <c r="V189" s="107">
        <v>32.700000000000003</v>
      </c>
      <c r="W189" s="106">
        <f>PI()*(AVERAGE(U189:V189)/2)*(AVERAGE(U189:V189)/2)</f>
        <v>1757.163456987477</v>
      </c>
      <c r="X189" s="106">
        <f t="shared" si="59"/>
        <v>81.614651973408129</v>
      </c>
      <c r="Y189" s="107">
        <v>64.599999999999994</v>
      </c>
      <c r="Z189" s="107">
        <v>32.700000000000003</v>
      </c>
      <c r="AA189" s="106">
        <f>PI()*(AVERAGE(Y189:Z189)/2)*(AVERAGE(Y189:Z189)/2)</f>
        <v>1858.8980445877571</v>
      </c>
      <c r="AB189" s="106">
        <f t="shared" si="60"/>
        <v>86.339899887958993</v>
      </c>
      <c r="AC189" s="107">
        <v>67.2</v>
      </c>
      <c r="AD189" s="107">
        <v>33.5</v>
      </c>
      <c r="AE189" s="106">
        <f>PI()*(AVERAGE(AC189:AD189)/2)*(AVERAGE(AC189:AD189)/2)</f>
        <v>1991.0805554875476</v>
      </c>
      <c r="AF189" s="106">
        <f t="shared" si="61"/>
        <v>92.479356966444385</v>
      </c>
      <c r="AG189" s="107">
        <v>91.18</v>
      </c>
      <c r="AH189" s="107">
        <v>33.49</v>
      </c>
      <c r="AI189" s="98">
        <v>2152.9986326330149</v>
      </c>
      <c r="AJ189" s="106">
        <f t="shared" si="62"/>
        <v>99.999936490153971</v>
      </c>
      <c r="AK189" s="74"/>
      <c r="AL189" s="74"/>
      <c r="AM189" s="74"/>
      <c r="AN189" s="74"/>
      <c r="AO189" s="74"/>
    </row>
    <row r="190" spans="1:41" x14ac:dyDescent="0.15">
      <c r="A190" s="74" t="s">
        <v>149</v>
      </c>
      <c r="B190" s="74">
        <v>1</v>
      </c>
      <c r="C190">
        <v>18</v>
      </c>
      <c r="D190" s="118" t="d">
        <v>2009-05-26</v>
      </c>
      <c r="E190" s="103" t="s">
        <v>150</v>
      </c>
      <c r="F190" s="104" t="s">
        <v>157</v>
      </c>
      <c r="G190" s="97">
        <v>1</v>
      </c>
      <c r="H190" s="103">
        <v>3</v>
      </c>
      <c r="I190" s="103">
        <v>12</v>
      </c>
      <c r="J190" s="104">
        <v>2</v>
      </c>
      <c r="K190" s="104">
        <v>1</v>
      </c>
      <c r="L190" s="103">
        <v>6</v>
      </c>
      <c r="M190" s="105">
        <v>84</v>
      </c>
      <c r="N190" s="105">
        <v>23.7</v>
      </c>
      <c r="O190" s="98">
        <v>2152.9986326330149</v>
      </c>
      <c r="P190" s="106">
        <f t="shared" si="63"/>
        <v>99.999936490153971</v>
      </c>
      <c r="Q190" s="107">
        <v>0</v>
      </c>
      <c r="R190" s="107">
        <v>0</v>
      </c>
      <c r="S190" s="98">
        <v>2152.9986326330149</v>
      </c>
      <c r="T190" s="106">
        <f t="shared" si="58"/>
        <v>99.999936490153971</v>
      </c>
      <c r="U190" s="107"/>
      <c r="V190" s="107"/>
      <c r="W190" s="98">
        <v>2152.9986326330149</v>
      </c>
      <c r="X190" s="106">
        <f t="shared" si="59"/>
        <v>99.999936490153971</v>
      </c>
      <c r="Y190" s="107"/>
      <c r="Z190" s="107"/>
      <c r="AA190" s="98">
        <v>2152.9986326330149</v>
      </c>
      <c r="AB190" s="106">
        <f t="shared" si="60"/>
        <v>99.999936490153971</v>
      </c>
      <c r="AC190" s="107"/>
      <c r="AD190" s="107"/>
      <c r="AE190" s="98">
        <v>2152.9986326330149</v>
      </c>
      <c r="AF190" s="106">
        <f t="shared" si="61"/>
        <v>99.999936490153971</v>
      </c>
      <c r="AG190" s="107"/>
      <c r="AH190" s="107"/>
      <c r="AI190" s="98">
        <v>2152.9986326330149</v>
      </c>
      <c r="AJ190" s="106">
        <f t="shared" si="62"/>
        <v>99.999936490153971</v>
      </c>
      <c r="AK190" s="74"/>
      <c r="AL190" s="74"/>
      <c r="AM190" s="74"/>
      <c r="AN190" s="74"/>
      <c r="AO190" s="74"/>
    </row>
    <row r="191" spans="1:41" x14ac:dyDescent="0.15">
      <c r="A191" s="74" t="s">
        <v>149</v>
      </c>
      <c r="B191" s="74">
        <v>1</v>
      </c>
      <c r="C191">
        <v>18</v>
      </c>
      <c r="D191" s="118" t="d">
        <v>2009-05-26</v>
      </c>
      <c r="E191" s="103" t="s">
        <v>150</v>
      </c>
      <c r="F191" s="104" t="s">
        <v>157</v>
      </c>
      <c r="G191" s="97">
        <v>1</v>
      </c>
      <c r="H191" s="103">
        <v>3</v>
      </c>
      <c r="I191" s="103">
        <v>12</v>
      </c>
      <c r="J191" s="104">
        <v>3</v>
      </c>
      <c r="K191" s="104">
        <v>1</v>
      </c>
      <c r="L191" s="103">
        <v>6</v>
      </c>
      <c r="M191" s="105">
        <v>72</v>
      </c>
      <c r="N191" s="105">
        <v>34</v>
      </c>
      <c r="O191" s="98">
        <v>2152.9986326330149</v>
      </c>
      <c r="P191" s="106">
        <f t="shared" si="63"/>
        <v>99.999936490153971</v>
      </c>
      <c r="Q191" s="107">
        <v>0</v>
      </c>
      <c r="R191" s="107">
        <v>0</v>
      </c>
      <c r="S191" s="98">
        <v>2152.9986326330149</v>
      </c>
      <c r="T191" s="106">
        <f t="shared" si="58"/>
        <v>99.999936490153971</v>
      </c>
      <c r="U191" s="107"/>
      <c r="V191" s="107"/>
      <c r="W191" s="98">
        <v>2152.9986326330149</v>
      </c>
      <c r="X191" s="106">
        <f t="shared" si="59"/>
        <v>99.999936490153971</v>
      </c>
      <c r="Y191" s="107"/>
      <c r="Z191" s="107"/>
      <c r="AA191" s="98">
        <v>2152.9986326330149</v>
      </c>
      <c r="AB191" s="106">
        <f t="shared" si="60"/>
        <v>99.999936490153971</v>
      </c>
      <c r="AC191" s="107"/>
      <c r="AD191" s="107"/>
      <c r="AE191" s="98">
        <v>2152.9986326330149</v>
      </c>
      <c r="AF191" s="106">
        <f t="shared" si="61"/>
        <v>99.999936490153971</v>
      </c>
      <c r="AG191" s="107"/>
      <c r="AH191" s="107"/>
      <c r="AI191" s="98">
        <v>2152.9986326330149</v>
      </c>
      <c r="AJ191" s="106">
        <f t="shared" si="62"/>
        <v>99.999936490153971</v>
      </c>
      <c r="AK191" s="74"/>
      <c r="AL191" s="74"/>
      <c r="AM191" s="74"/>
      <c r="AN191" s="74"/>
      <c r="AO191" s="74"/>
    </row>
    <row r="192" spans="1:41" x14ac:dyDescent="0.15">
      <c r="A192" s="74" t="s">
        <v>149</v>
      </c>
      <c r="B192" s="74">
        <v>1</v>
      </c>
      <c r="C192">
        <v>18</v>
      </c>
      <c r="D192" s="118" t="d">
        <v>2009-05-26</v>
      </c>
      <c r="E192" s="103" t="s">
        <v>150</v>
      </c>
      <c r="F192" s="104" t="s">
        <v>157</v>
      </c>
      <c r="G192" s="97">
        <v>1</v>
      </c>
      <c r="H192" s="103">
        <v>4</v>
      </c>
      <c r="I192" s="103">
        <v>16</v>
      </c>
      <c r="J192" s="104">
        <v>1</v>
      </c>
      <c r="K192" s="104">
        <v>1</v>
      </c>
      <c r="L192" s="103">
        <v>6</v>
      </c>
      <c r="M192" s="105">
        <v>62</v>
      </c>
      <c r="N192" s="105">
        <v>34</v>
      </c>
      <c r="O192" s="106">
        <f>PI()*(AVERAGE(M192:N192)/2)*(AVERAGE(M192:N192)/2)</f>
        <v>1809.5573684677208</v>
      </c>
      <c r="P192" s="106">
        <f t="shared" si="63"/>
        <v>84.048182464826795</v>
      </c>
      <c r="Q192" s="107">
        <v>65</v>
      </c>
      <c r="R192" s="107">
        <v>32.5</v>
      </c>
      <c r="S192" s="106">
        <f>PI()*(AVERAGE(Q192:R192)/2)*(AVERAGE(Q192:R192)/2)</f>
        <v>1866.5478226992482</v>
      </c>
      <c r="T192" s="106">
        <f t="shared" si="58"/>
        <v>86.6952077426497</v>
      </c>
      <c r="U192" s="107">
        <v>65.599999999999994</v>
      </c>
      <c r="V192" s="107">
        <v>33.9</v>
      </c>
      <c r="W192" s="106">
        <f>PI()*(AVERAGE(U192:V192)/2)*(AVERAGE(U192:V192)/2)</f>
        <v>1943.909541793897</v>
      </c>
      <c r="X192" s="106">
        <f t="shared" si="59"/>
        <v>90.288413460004506</v>
      </c>
      <c r="Y192" s="107">
        <v>66.099999999999994</v>
      </c>
      <c r="Z192" s="107">
        <v>35.9</v>
      </c>
      <c r="AA192" s="106">
        <f>PI()*(AVERAGE(Y192:Z192)/2)*(AVERAGE(Y192:Z192)/2)</f>
        <v>2042.8206229967629</v>
      </c>
      <c r="AB192" s="106">
        <f t="shared" si="60"/>
        <v>94.882518485683363</v>
      </c>
      <c r="AC192" s="107">
        <v>66.7</v>
      </c>
      <c r="AD192" s="107">
        <v>35.9</v>
      </c>
      <c r="AE192" s="106">
        <f>PI()*(AVERAGE(AC192:AD192)/2)*(AVERAGE(AC192:AD192)/2)</f>
        <v>2066.9244926314304</v>
      </c>
      <c r="AF192" s="106">
        <f t="shared" si="61"/>
        <v>96.002066541171871</v>
      </c>
      <c r="AG192" s="107">
        <v>77.349999999999994</v>
      </c>
      <c r="AH192" s="107">
        <v>33.92</v>
      </c>
      <c r="AI192" s="98">
        <v>2152.9986326330149</v>
      </c>
      <c r="AJ192" s="106">
        <f t="shared" si="62"/>
        <v>99.999936490153971</v>
      </c>
      <c r="AK192" s="74"/>
      <c r="AL192" s="74"/>
      <c r="AM192" s="74"/>
      <c r="AN192" s="74"/>
      <c r="AO192" s="74"/>
    </row>
    <row r="193" spans="1:41" x14ac:dyDescent="0.15">
      <c r="A193" s="74" t="s">
        <v>149</v>
      </c>
      <c r="B193" s="74">
        <v>1</v>
      </c>
      <c r="C193">
        <v>18</v>
      </c>
      <c r="D193" s="118" t="d">
        <v>2009-05-26</v>
      </c>
      <c r="E193" s="103" t="s">
        <v>150</v>
      </c>
      <c r="F193" s="104" t="s">
        <v>157</v>
      </c>
      <c r="G193" s="97">
        <v>1</v>
      </c>
      <c r="H193" s="103">
        <v>4</v>
      </c>
      <c r="I193" s="103">
        <v>16</v>
      </c>
      <c r="J193" s="104">
        <v>2</v>
      </c>
      <c r="K193" s="104">
        <v>1</v>
      </c>
      <c r="L193" s="103">
        <v>6</v>
      </c>
      <c r="M193" s="105">
        <v>54.5</v>
      </c>
      <c r="N193" s="105">
        <v>32.299999999999997</v>
      </c>
      <c r="O193" s="106">
        <f>PI()*(AVERAGE(M193:N193)/2)*(AVERAGE(M193:N193)/2)</f>
        <v>1479.3445646488976</v>
      </c>
      <c r="P193" s="106">
        <f t="shared" si="63"/>
        <v>68.710848334830359</v>
      </c>
      <c r="Q193" s="107">
        <v>80</v>
      </c>
      <c r="R193" s="107">
        <v>36.4</v>
      </c>
      <c r="S193" s="98">
        <v>2152.9986326330149</v>
      </c>
      <c r="T193" s="106">
        <f t="shared" si="58"/>
        <v>99.999936490153971</v>
      </c>
      <c r="U193" s="107">
        <v>78.099999999999994</v>
      </c>
      <c r="V193" s="107">
        <v>34.9</v>
      </c>
      <c r="W193" s="98">
        <v>2152.9986326330149</v>
      </c>
      <c r="X193" s="106">
        <f t="shared" si="59"/>
        <v>99.999936490153971</v>
      </c>
      <c r="Y193" s="107">
        <v>79.900000000000006</v>
      </c>
      <c r="Z193" s="107">
        <v>34.9</v>
      </c>
      <c r="AA193" s="98">
        <v>2152.9986326330149</v>
      </c>
      <c r="AB193" s="106">
        <f t="shared" si="60"/>
        <v>99.999936490153971</v>
      </c>
      <c r="AC193" s="107"/>
      <c r="AD193" s="107"/>
      <c r="AE193" s="98">
        <v>2152.9986326330149</v>
      </c>
      <c r="AF193" s="106">
        <f t="shared" si="61"/>
        <v>99.999936490153971</v>
      </c>
      <c r="AG193" s="107"/>
      <c r="AH193" s="107"/>
      <c r="AI193" s="98">
        <v>2152.9986326330149</v>
      </c>
      <c r="AJ193" s="106">
        <f t="shared" si="62"/>
        <v>99.999936490153971</v>
      </c>
      <c r="AK193" s="74"/>
      <c r="AL193" s="74"/>
      <c r="AM193" s="74"/>
      <c r="AN193" s="74"/>
      <c r="AO193" s="74"/>
    </row>
    <row r="194" spans="1:41" x14ac:dyDescent="0.15">
      <c r="A194" s="74" t="s">
        <v>149</v>
      </c>
      <c r="B194" s="74">
        <v>1</v>
      </c>
      <c r="C194">
        <v>18</v>
      </c>
      <c r="D194" s="118" t="d">
        <v>2009-05-26</v>
      </c>
      <c r="E194" s="103" t="s">
        <v>150</v>
      </c>
      <c r="F194" s="104" t="s">
        <v>157</v>
      </c>
      <c r="G194" s="97">
        <v>1</v>
      </c>
      <c r="H194" s="103">
        <v>4</v>
      </c>
      <c r="I194" s="103">
        <v>16</v>
      </c>
      <c r="J194" s="104">
        <v>3</v>
      </c>
      <c r="K194" s="104">
        <v>1</v>
      </c>
      <c r="L194" s="103">
        <v>6</v>
      </c>
      <c r="M194" s="105">
        <v>57</v>
      </c>
      <c r="N194" s="105">
        <v>25.2</v>
      </c>
      <c r="O194" s="106">
        <f>PI()*(AVERAGE(M194:N194)/2)*(AVERAGE(M194:N194)/2)</f>
        <v>1326.7024315926037</v>
      </c>
      <c r="P194" s="106">
        <f t="shared" si="63"/>
        <v>61.621106901653675</v>
      </c>
      <c r="Q194" s="107">
        <v>0</v>
      </c>
      <c r="R194" s="107">
        <v>0</v>
      </c>
      <c r="S194" s="98">
        <v>2152.9986326330149</v>
      </c>
      <c r="T194" s="106">
        <f t="shared" si="58"/>
        <v>99.999936490153971</v>
      </c>
      <c r="U194" s="107"/>
      <c r="V194" s="107"/>
      <c r="W194" s="98">
        <v>2152.9986326330149</v>
      </c>
      <c r="X194" s="106">
        <f t="shared" si="59"/>
        <v>99.999936490153971</v>
      </c>
      <c r="Y194" s="107"/>
      <c r="Z194" s="107"/>
      <c r="AA194" s="98">
        <v>2152.9986326330149</v>
      </c>
      <c r="AB194" s="106">
        <f t="shared" si="60"/>
        <v>99.999936490153971</v>
      </c>
      <c r="AC194" s="107"/>
      <c r="AD194" s="107"/>
      <c r="AE194" s="98">
        <v>2152.9986326330149</v>
      </c>
      <c r="AF194" s="106">
        <f t="shared" si="61"/>
        <v>99.999936490153971</v>
      </c>
      <c r="AG194" s="107"/>
      <c r="AH194" s="107"/>
      <c r="AI194" s="98">
        <v>2152.9986326330149</v>
      </c>
      <c r="AJ194" s="106">
        <f t="shared" si="62"/>
        <v>99.999936490153971</v>
      </c>
      <c r="AK194" s="74"/>
      <c r="AL194" s="74"/>
      <c r="AM194" s="74"/>
      <c r="AN194" s="74"/>
      <c r="AO194" s="74"/>
    </row>
    <row r="195" spans="1:41" x14ac:dyDescent="0.15">
      <c r="A195" s="74" t="s">
        <v>149</v>
      </c>
      <c r="B195" s="74">
        <v>1</v>
      </c>
      <c r="C195">
        <v>18</v>
      </c>
      <c r="D195" s="118" t="d">
        <v>2009-05-26</v>
      </c>
      <c r="E195" s="103" t="s">
        <v>150</v>
      </c>
      <c r="F195" s="104" t="s">
        <v>157</v>
      </c>
      <c r="G195" s="97">
        <v>1</v>
      </c>
      <c r="H195" s="103">
        <v>5</v>
      </c>
      <c r="I195" s="103">
        <v>11</v>
      </c>
      <c r="J195" s="104">
        <v>1</v>
      </c>
      <c r="K195" s="104">
        <v>1</v>
      </c>
      <c r="L195" s="103">
        <v>6</v>
      </c>
      <c r="M195" s="105">
        <v>55</v>
      </c>
      <c r="N195" s="105">
        <v>25.1</v>
      </c>
      <c r="O195" s="106">
        <f>PI()*(AVERAGE(M195:N195)/2)*(AVERAGE(M195:N195)/2)</f>
        <v>1259.7806175849155</v>
      </c>
      <c r="P195" s="106">
        <f t="shared" si="63"/>
        <v>58.512801559912475</v>
      </c>
      <c r="Q195" s="107">
        <v>59</v>
      </c>
      <c r="R195" s="107">
        <v>26.5</v>
      </c>
      <c r="S195" s="106">
        <f>PI()*(AVERAGE(Q195:R195)/2)*(AVERAGE(Q195:R195)/2)</f>
        <v>1435.364230994049</v>
      </c>
      <c r="T195" s="106">
        <f t="shared" ref="T195:T258" si="81">S195/2153*100</f>
        <v>66.668101764702698</v>
      </c>
      <c r="U195" s="107">
        <v>77.8</v>
      </c>
      <c r="V195" s="107">
        <v>27.1</v>
      </c>
      <c r="W195" s="98">
        <v>2152.9986326330149</v>
      </c>
      <c r="X195" s="106">
        <f t="shared" ref="X195:X258" si="82">W195/2153*100</f>
        <v>99.999936490153971</v>
      </c>
      <c r="Y195" s="107"/>
      <c r="Z195" s="107">
        <v>30.3</v>
      </c>
      <c r="AA195" s="106">
        <f>PI()*(AVERAGE(Y195:Z195)/2)*(AVERAGE(Y195:Z195)/2)</f>
        <v>721.06619983356325</v>
      </c>
      <c r="AB195" s="106">
        <f t="shared" ref="AB195:AB258" si="83">AA195/2153*100</f>
        <v>33.491230832956951</v>
      </c>
      <c r="AC195" s="107"/>
      <c r="AD195" s="107"/>
      <c r="AE195" s="98">
        <v>2152.9986326330149</v>
      </c>
      <c r="AF195" s="106">
        <f t="shared" ref="AF195:AF258" si="84">AE195/2153*100</f>
        <v>99.999936490153971</v>
      </c>
      <c r="AG195" s="107"/>
      <c r="AH195" s="107"/>
      <c r="AI195" s="98">
        <v>2152.9986326330149</v>
      </c>
      <c r="AJ195" s="106">
        <f t="shared" ref="AJ195:AJ258" si="85">AI195/2153*100</f>
        <v>99.999936490153971</v>
      </c>
      <c r="AK195" s="74"/>
      <c r="AL195" s="74"/>
      <c r="AM195" s="74"/>
      <c r="AN195" s="74"/>
      <c r="AO195" s="74"/>
    </row>
    <row r="196" spans="1:41" x14ac:dyDescent="0.15">
      <c r="A196" s="74" t="s">
        <v>149</v>
      </c>
      <c r="B196" s="74">
        <v>1</v>
      </c>
      <c r="C196">
        <v>18</v>
      </c>
      <c r="D196" s="118" t="d">
        <v>2009-05-26</v>
      </c>
      <c r="E196" s="103" t="s">
        <v>150</v>
      </c>
      <c r="F196" s="104" t="s">
        <v>157</v>
      </c>
      <c r="G196" s="97">
        <v>1</v>
      </c>
      <c r="H196" s="103">
        <v>5</v>
      </c>
      <c r="I196" s="103">
        <v>11</v>
      </c>
      <c r="J196" s="104">
        <v>2</v>
      </c>
      <c r="K196" s="104">
        <v>1</v>
      </c>
      <c r="L196" s="103">
        <v>6</v>
      </c>
      <c r="M196" s="105">
        <v>43.5</v>
      </c>
      <c r="N196" s="105">
        <v>33</v>
      </c>
      <c r="O196" s="106">
        <f>PI()*(AVERAGE(M196:N196)/2)*(AVERAGE(M196:N196)/2)</f>
        <v>1149.0866004356792</v>
      </c>
      <c r="P196" s="106">
        <f t="shared" ref="P196:P259" si="86">O196/2153*100</f>
        <v>53.371416648196899</v>
      </c>
      <c r="Q196" s="107">
        <v>42.5</v>
      </c>
      <c r="R196" s="107">
        <v>34.9</v>
      </c>
      <c r="S196" s="106">
        <f>PI()*(AVERAGE(Q196:R196)/2)*(AVERAGE(Q196:R196)/2)</f>
        <v>1176.2829753387246</v>
      </c>
      <c r="T196" s="106">
        <f t="shared" si="81"/>
        <v>54.634601734264955</v>
      </c>
      <c r="U196" s="107">
        <v>90.1</v>
      </c>
      <c r="V196" s="107">
        <v>37.700000000000003</v>
      </c>
      <c r="W196" s="98">
        <v>2152.9986326330149</v>
      </c>
      <c r="X196" s="106">
        <f t="shared" si="82"/>
        <v>99.999936490153971</v>
      </c>
      <c r="Y196" s="107">
        <v>61.9</v>
      </c>
      <c r="Z196" s="107">
        <v>38.299999999999997</v>
      </c>
      <c r="AA196" s="106">
        <f>PI()*(AVERAGE(Y196:Z196)/2)*(AVERAGE(Y196:Z196)/2)</f>
        <v>1971.3572441092288</v>
      </c>
      <c r="AB196" s="106">
        <f t="shared" si="83"/>
        <v>91.563271904748206</v>
      </c>
      <c r="AC196" s="107">
        <v>61.9</v>
      </c>
      <c r="AD196" s="107">
        <v>38.299999999999997</v>
      </c>
      <c r="AE196" s="106">
        <f>PI()*(AVERAGE(AC196:AD196)/2)*(AVERAGE(AC196:AD196)/2)</f>
        <v>1971.3572441092288</v>
      </c>
      <c r="AF196" s="106">
        <f t="shared" si="84"/>
        <v>91.563271904748206</v>
      </c>
      <c r="AG196" s="107">
        <v>61.81</v>
      </c>
      <c r="AH196" s="107">
        <v>39.229999999999997</v>
      </c>
      <c r="AI196" s="106">
        <f>PI()*(AVERAGE(AG196:AH196)/2)*(AVERAGE(AG196:AH196)/2)</f>
        <v>2004.5484846536701</v>
      </c>
      <c r="AJ196" s="106">
        <f t="shared" si="85"/>
        <v>93.104899426552251</v>
      </c>
      <c r="AK196" s="74"/>
      <c r="AL196" s="74"/>
      <c r="AM196" s="74"/>
      <c r="AN196" s="74"/>
      <c r="AO196" s="74"/>
    </row>
    <row r="197" spans="1:41" x14ac:dyDescent="0.15">
      <c r="A197" s="74" t="s">
        <v>149</v>
      </c>
      <c r="B197" s="74">
        <v>1</v>
      </c>
      <c r="C197">
        <v>18</v>
      </c>
      <c r="D197" s="118" t="d">
        <v>2009-05-26</v>
      </c>
      <c r="E197" s="103" t="s">
        <v>150</v>
      </c>
      <c r="F197" s="104" t="s">
        <v>157</v>
      </c>
      <c r="G197" s="97">
        <v>1</v>
      </c>
      <c r="H197" s="103">
        <v>5</v>
      </c>
      <c r="I197" s="103">
        <v>11</v>
      </c>
      <c r="J197" s="104">
        <v>3</v>
      </c>
      <c r="K197" s="104">
        <v>1</v>
      </c>
      <c r="L197" s="103">
        <v>6</v>
      </c>
      <c r="M197" s="105">
        <v>75</v>
      </c>
      <c r="N197" s="105">
        <v>35.1</v>
      </c>
      <c r="O197" s="98">
        <v>2152.9986326330149</v>
      </c>
      <c r="P197" s="106">
        <f t="shared" si="86"/>
        <v>99.999936490153971</v>
      </c>
      <c r="Q197" s="107">
        <v>0</v>
      </c>
      <c r="R197" s="107">
        <v>0</v>
      </c>
      <c r="S197" s="98">
        <v>2152.9986326330149</v>
      </c>
      <c r="T197" s="106">
        <f t="shared" si="81"/>
        <v>99.999936490153971</v>
      </c>
      <c r="U197" s="107"/>
      <c r="V197" s="107"/>
      <c r="W197" s="98">
        <v>2152.9986326330149</v>
      </c>
      <c r="X197" s="106">
        <f t="shared" si="82"/>
        <v>99.999936490153971</v>
      </c>
      <c r="Y197" s="107"/>
      <c r="Z197" s="107"/>
      <c r="AA197" s="98">
        <v>2152.9986326330149</v>
      </c>
      <c r="AB197" s="106">
        <f t="shared" si="83"/>
        <v>99.999936490153971</v>
      </c>
      <c r="AC197" s="107"/>
      <c r="AD197" s="107"/>
      <c r="AE197" s="98">
        <v>2152.9986326330149</v>
      </c>
      <c r="AF197" s="106">
        <f t="shared" si="84"/>
        <v>99.999936490153971</v>
      </c>
      <c r="AG197" s="107"/>
      <c r="AH197" s="107"/>
      <c r="AI197" s="98">
        <v>2152.9986326330149</v>
      </c>
      <c r="AJ197" s="106">
        <f t="shared" si="85"/>
        <v>99.999936490153971</v>
      </c>
      <c r="AK197" s="74"/>
      <c r="AL197" s="74"/>
      <c r="AM197" s="74"/>
      <c r="AN197" s="74"/>
      <c r="AO197" s="74"/>
    </row>
    <row r="198" spans="1:41" x14ac:dyDescent="0.15">
      <c r="A198" s="74" t="s">
        <v>149</v>
      </c>
      <c r="B198" s="74">
        <v>1</v>
      </c>
      <c r="C198">
        <v>18</v>
      </c>
      <c r="D198" s="118" t="d">
        <v>2009-05-26</v>
      </c>
      <c r="E198" s="103" t="s">
        <v>150</v>
      </c>
      <c r="F198" s="104" t="s">
        <v>157</v>
      </c>
      <c r="G198" s="97">
        <v>1</v>
      </c>
      <c r="H198" s="103">
        <v>6</v>
      </c>
      <c r="I198" s="103">
        <v>13</v>
      </c>
      <c r="J198" s="104">
        <v>1</v>
      </c>
      <c r="K198" s="104">
        <v>1</v>
      </c>
      <c r="L198" s="103">
        <v>6</v>
      </c>
      <c r="M198" s="105">
        <v>40</v>
      </c>
      <c r="N198" s="105">
        <v>22.5</v>
      </c>
      <c r="O198" s="106">
        <f>PI()*(AVERAGE(M198:N198)/2)*(AVERAGE(M198:N198)/2)</f>
        <v>766.99039394282056</v>
      </c>
      <c r="P198" s="106">
        <f t="shared" si="86"/>
        <v>35.624263536591762</v>
      </c>
      <c r="Q198" s="107">
        <v>37.200000000000003</v>
      </c>
      <c r="R198" s="107">
        <v>25</v>
      </c>
      <c r="S198" s="106">
        <f>PI()*(AVERAGE(Q198:R198)/2)*(AVERAGE(Q198:R198)/2)</f>
        <v>759.64495761964599</v>
      </c>
      <c r="T198" s="106">
        <f t="shared" si="81"/>
        <v>35.283091389672364</v>
      </c>
      <c r="U198" s="107">
        <v>40.6</v>
      </c>
      <c r="V198" s="107">
        <v>27</v>
      </c>
      <c r="W198" s="106">
        <f>PI()*(AVERAGE(U198:V198)/2)*(AVERAGE(U198:V198)/2)</f>
        <v>897.2702777917807</v>
      </c>
      <c r="X198" s="106">
        <f t="shared" si="82"/>
        <v>41.675349641977739</v>
      </c>
      <c r="Y198" s="107">
        <v>43.2</v>
      </c>
      <c r="Z198" s="107">
        <v>28.1</v>
      </c>
      <c r="AA198" s="106">
        <f>PI()*(AVERAGE(Y198:Z198)/2)*(AVERAGE(Y198:Z198)/2)</f>
        <v>998.18019732049379</v>
      </c>
      <c r="AB198" s="106">
        <f t="shared" si="83"/>
        <v>46.362294348374071</v>
      </c>
      <c r="AC198" s="107">
        <v>45.3</v>
      </c>
      <c r="AD198" s="107">
        <v>28.1</v>
      </c>
      <c r="AE198" s="106">
        <f>PI()*(AVERAGE(AC198:AD198)/2)*(AVERAGE(AC198:AD198)/2)</f>
        <v>1057.8449322983893</v>
      </c>
      <c r="AF198" s="106">
        <f t="shared" si="84"/>
        <v>49.133531458355286</v>
      </c>
      <c r="AG198" s="107">
        <v>45.07</v>
      </c>
      <c r="AH198" s="107">
        <v>29.07</v>
      </c>
      <c r="AI198" s="106">
        <f>PI()*(AVERAGE(AG198:AH198)/2)*(AVERAGE(AG198:AH198)/2)</f>
        <v>1079.2822966285062</v>
      </c>
      <c r="AJ198" s="106">
        <f t="shared" si="85"/>
        <v>50.129228826219517</v>
      </c>
      <c r="AK198" s="74"/>
      <c r="AL198" s="74"/>
      <c r="AM198" s="74"/>
      <c r="AN198" s="74"/>
      <c r="AO198" s="74"/>
    </row>
    <row r="199" spans="1:41" x14ac:dyDescent="0.15">
      <c r="A199" s="74" t="s">
        <v>149</v>
      </c>
      <c r="B199" s="74">
        <v>1</v>
      </c>
      <c r="C199">
        <v>18</v>
      </c>
      <c r="D199" s="118" t="d">
        <v>2009-05-26</v>
      </c>
      <c r="E199" s="103" t="s">
        <v>150</v>
      </c>
      <c r="F199" s="104" t="s">
        <v>157</v>
      </c>
      <c r="G199" s="97">
        <v>1</v>
      </c>
      <c r="H199" s="103">
        <v>6</v>
      </c>
      <c r="I199" s="103">
        <v>13</v>
      </c>
      <c r="J199" s="104">
        <v>2</v>
      </c>
      <c r="K199" s="104">
        <v>1</v>
      </c>
      <c r="L199" s="103">
        <v>6</v>
      </c>
      <c r="M199" s="105">
        <v>34.799999999999997</v>
      </c>
      <c r="N199" s="105">
        <v>20.5</v>
      </c>
      <c r="O199" s="106">
        <f>PI()*(AVERAGE(M199:N199)/2)*(AVERAGE(M199:N199)/2)</f>
        <v>600.45456737602558</v>
      </c>
      <c r="P199" s="106">
        <f t="shared" si="86"/>
        <v>27.889204244125665</v>
      </c>
      <c r="Q199" s="107">
        <v>35.799999999999997</v>
      </c>
      <c r="R199" s="107">
        <v>24.1</v>
      </c>
      <c r="S199" s="106">
        <f>PI()*(AVERAGE(Q199:R199)/2)*(AVERAGE(Q199:R199)/2)</f>
        <v>704.50411606291959</v>
      </c>
      <c r="T199" s="106">
        <f t="shared" si="81"/>
        <v>32.721974735853209</v>
      </c>
      <c r="U199" s="107">
        <v>57.2</v>
      </c>
      <c r="V199" s="107">
        <v>25.9</v>
      </c>
      <c r="W199" s="106">
        <f>PI()*(AVERAGE(U199:V199)/2)*(AVERAGE(U199:V199)/2)</f>
        <v>1355.913352784763</v>
      </c>
      <c r="X199" s="106">
        <f t="shared" si="82"/>
        <v>62.97786125335638</v>
      </c>
      <c r="Y199" s="107">
        <v>58.7</v>
      </c>
      <c r="Z199" s="107">
        <v>30.7</v>
      </c>
      <c r="AA199" s="106">
        <f>PI()*(AVERAGE(Y199:Z199)/2)*(AVERAGE(Y199:Z199)/2)</f>
        <v>1569.2962163028076</v>
      </c>
      <c r="AB199" s="106">
        <f t="shared" si="83"/>
        <v>72.888816363344517</v>
      </c>
      <c r="AC199" s="107">
        <v>58.7</v>
      </c>
      <c r="AD199" s="107">
        <v>30.8</v>
      </c>
      <c r="AE199" s="106">
        <f>PI()*(AVERAGE(AC199:AD199)/2)*(AVERAGE(AC199:AD199)/2)</f>
        <v>1572.8089095886025</v>
      </c>
      <c r="AF199" s="106">
        <f t="shared" si="84"/>
        <v>73.051969790459935</v>
      </c>
      <c r="AG199" s="107">
        <v>57.34</v>
      </c>
      <c r="AH199" s="107">
        <v>27.77</v>
      </c>
      <c r="AI199" s="106">
        <f>PI()*(AVERAGE(AG199:AH199)/2)*(AVERAGE(AG199:AH199)/2)</f>
        <v>1422.2995448799682</v>
      </c>
      <c r="AJ199" s="106">
        <f t="shared" si="85"/>
        <v>66.061288661401221</v>
      </c>
      <c r="AK199" s="74"/>
      <c r="AL199" s="74"/>
      <c r="AM199" s="74"/>
      <c r="AN199" s="74"/>
      <c r="AO199" s="74"/>
    </row>
    <row r="200" spans="1:41" x14ac:dyDescent="0.15">
      <c r="A200" s="74" t="s">
        <v>149</v>
      </c>
      <c r="B200" s="74">
        <v>1</v>
      </c>
      <c r="C200">
        <v>18</v>
      </c>
      <c r="D200" s="118" t="d">
        <v>2009-05-26</v>
      </c>
      <c r="E200" s="103" t="s">
        <v>150</v>
      </c>
      <c r="F200" s="104" t="s">
        <v>157</v>
      </c>
      <c r="G200" s="97">
        <v>1</v>
      </c>
      <c r="H200" s="103">
        <v>6</v>
      </c>
      <c r="I200" s="103">
        <v>13</v>
      </c>
      <c r="J200" s="104">
        <v>3</v>
      </c>
      <c r="K200" s="104">
        <v>1</v>
      </c>
      <c r="L200" s="103">
        <v>6</v>
      </c>
      <c r="M200" s="105">
        <v>28.6</v>
      </c>
      <c r="N200" s="105">
        <v>18</v>
      </c>
      <c r="O200" s="106">
        <f>PI()*(AVERAGE(M200:N200)/2)*(AVERAGE(M200:N200)/2)</f>
        <v>426.38480892684072</v>
      </c>
      <c r="P200" s="106">
        <f t="shared" si="86"/>
        <v>19.804217785733432</v>
      </c>
      <c r="Q200" s="107">
        <v>30</v>
      </c>
      <c r="R200" s="107">
        <v>19.100000000000001</v>
      </c>
      <c r="S200" s="106">
        <f>PI()*(AVERAGE(Q200:R200)/2)*(AVERAGE(Q200:R200)/2)</f>
        <v>473.36143657505062</v>
      </c>
      <c r="T200" s="106">
        <f t="shared" si="81"/>
        <v>21.986132678822599</v>
      </c>
      <c r="U200" s="107">
        <v>30.2</v>
      </c>
      <c r="V200" s="107">
        <v>20.100000000000001</v>
      </c>
      <c r="W200" s="106">
        <f>PI()*(AVERAGE(U200:V200)/2)*(AVERAGE(U200:V200)/2)</f>
        <v>496.78200980756242</v>
      </c>
      <c r="X200" s="106">
        <f t="shared" si="82"/>
        <v>23.073943790411629</v>
      </c>
      <c r="Y200" s="107">
        <v>30.2</v>
      </c>
      <c r="Z200" s="107">
        <v>20.100000000000001</v>
      </c>
      <c r="AA200" s="106">
        <f>PI()*(AVERAGE(Y200:Z200)/2)*(AVERAGE(Y200:Z200)/2)</f>
        <v>496.78200980756242</v>
      </c>
      <c r="AB200" s="106">
        <f t="shared" si="83"/>
        <v>23.073943790411629</v>
      </c>
      <c r="AC200" s="107">
        <v>30.9</v>
      </c>
      <c r="AD200" s="107">
        <v>20.3</v>
      </c>
      <c r="AE200" s="106">
        <f>PI()*(AVERAGE(AC200:AD200)/2)*(AVERAGE(AC200:AD200)/2)</f>
        <v>514.71854036415175</v>
      </c>
      <c r="AF200" s="106">
        <f t="shared" si="84"/>
        <v>23.907038567772958</v>
      </c>
      <c r="AG200" s="107">
        <v>29.65</v>
      </c>
      <c r="AH200" s="107">
        <v>20.82</v>
      </c>
      <c r="AI200" s="106">
        <f>PI()*(AVERAGE(AG200:AH200)/2)*(AVERAGE(AG200:AH200)/2)</f>
        <v>500.14565415689873</v>
      </c>
      <c r="AJ200" s="106">
        <f t="shared" si="85"/>
        <v>23.230174368643695</v>
      </c>
      <c r="AK200" s="74"/>
      <c r="AL200" s="74"/>
      <c r="AM200" s="74"/>
      <c r="AN200" s="74"/>
      <c r="AO200" s="74"/>
    </row>
    <row r="201" spans="1:41" x14ac:dyDescent="0.15">
      <c r="A201" s="74" t="s">
        <v>149</v>
      </c>
      <c r="B201" s="74">
        <v>1</v>
      </c>
      <c r="C201">
        <v>18</v>
      </c>
      <c r="D201" s="118" t="d">
        <v>2009-05-26</v>
      </c>
      <c r="E201" s="103" t="s">
        <v>152</v>
      </c>
      <c r="F201" s="104" t="s">
        <v>157</v>
      </c>
      <c r="G201" s="97">
        <v>1</v>
      </c>
      <c r="H201" s="103">
        <v>1</v>
      </c>
      <c r="I201" s="103">
        <v>1</v>
      </c>
      <c r="J201" s="104">
        <v>1</v>
      </c>
      <c r="K201" s="104">
        <v>2</v>
      </c>
      <c r="L201" s="103">
        <v>6</v>
      </c>
      <c r="M201" s="105">
        <v>11.8</v>
      </c>
      <c r="N201" s="105">
        <v>12</v>
      </c>
      <c r="O201" s="106">
        <f>PI()*(AVERAGE(M201:N201)/2)*(AVERAGE(M201:N201)/2)</f>
        <v>111.22023391871265</v>
      </c>
      <c r="P201" s="106">
        <f t="shared" si="86"/>
        <v>5.165826006442761</v>
      </c>
      <c r="Q201" s="107">
        <v>0</v>
      </c>
      <c r="R201" s="107">
        <v>0</v>
      </c>
      <c r="S201" s="98">
        <v>2152.9986326330149</v>
      </c>
      <c r="T201" s="106">
        <f t="shared" si="81"/>
        <v>99.999936490153971</v>
      </c>
      <c r="U201" s="107"/>
      <c r="V201" s="107"/>
      <c r="W201" s="98">
        <v>2152.9986326330149</v>
      </c>
      <c r="X201" s="106">
        <f t="shared" si="82"/>
        <v>99.999936490153971</v>
      </c>
      <c r="Y201" s="107"/>
      <c r="Z201" s="107"/>
      <c r="AA201" s="98">
        <v>2152.9986326330149</v>
      </c>
      <c r="AB201" s="106">
        <f t="shared" si="83"/>
        <v>99.999936490153971</v>
      </c>
      <c r="AC201" s="107"/>
      <c r="AD201" s="107"/>
      <c r="AE201" s="98">
        <v>2152.9986326330149</v>
      </c>
      <c r="AF201" s="106">
        <f t="shared" si="84"/>
        <v>99.999936490153971</v>
      </c>
      <c r="AG201" s="107"/>
      <c r="AH201" s="107"/>
      <c r="AI201" s="98">
        <v>2152.9986326330149</v>
      </c>
      <c r="AJ201" s="106">
        <f t="shared" si="85"/>
        <v>99.999936490153971</v>
      </c>
      <c r="AK201" s="74"/>
      <c r="AL201" s="74"/>
      <c r="AM201" s="74"/>
      <c r="AN201" s="74"/>
      <c r="AO201" s="74"/>
    </row>
    <row r="202" spans="1:41" x14ac:dyDescent="0.15">
      <c r="A202" s="74" t="s">
        <v>149</v>
      </c>
      <c r="B202" s="74">
        <v>1</v>
      </c>
      <c r="C202">
        <v>18</v>
      </c>
      <c r="D202" s="118" t="d">
        <v>2009-05-26</v>
      </c>
      <c r="E202" s="103" t="s">
        <v>152</v>
      </c>
      <c r="F202" s="104" t="s">
        <v>157</v>
      </c>
      <c r="G202" s="97">
        <v>1</v>
      </c>
      <c r="H202" s="103">
        <v>1</v>
      </c>
      <c r="I202" s="103">
        <v>1</v>
      </c>
      <c r="J202" s="104">
        <v>2</v>
      </c>
      <c r="K202" s="104">
        <v>2</v>
      </c>
      <c r="L202" s="103">
        <v>6</v>
      </c>
      <c r="M202" s="105">
        <v>29.3</v>
      </c>
      <c r="N202" s="105">
        <v>85.2</v>
      </c>
      <c r="O202" s="98">
        <v>2152.9986326330149</v>
      </c>
      <c r="P202" s="106">
        <f t="shared" si="86"/>
        <v>99.999936490153971</v>
      </c>
      <c r="Q202" s="107">
        <v>0</v>
      </c>
      <c r="R202" s="107">
        <v>0</v>
      </c>
      <c r="S202" s="98">
        <v>2152.9986326330149</v>
      </c>
      <c r="T202" s="106">
        <f t="shared" si="81"/>
        <v>99.999936490153971</v>
      </c>
      <c r="U202" s="107"/>
      <c r="V202" s="107"/>
      <c r="W202" s="98">
        <v>2152.9986326330149</v>
      </c>
      <c r="X202" s="106">
        <f t="shared" si="82"/>
        <v>99.999936490153971</v>
      </c>
      <c r="Y202" s="107"/>
      <c r="Z202" s="107"/>
      <c r="AA202" s="98">
        <v>2152.9986326330149</v>
      </c>
      <c r="AB202" s="106">
        <f t="shared" si="83"/>
        <v>99.999936490153971</v>
      </c>
      <c r="AC202" s="107"/>
      <c r="AD202" s="107"/>
      <c r="AE202" s="98">
        <v>2152.9986326330149</v>
      </c>
      <c r="AF202" s="106">
        <f t="shared" si="84"/>
        <v>99.999936490153971</v>
      </c>
      <c r="AG202" s="107"/>
      <c r="AH202" s="107"/>
      <c r="AI202" s="98">
        <v>2152.9986326330149</v>
      </c>
      <c r="AJ202" s="106">
        <f t="shared" si="85"/>
        <v>99.999936490153971</v>
      </c>
      <c r="AK202" s="74"/>
      <c r="AL202" s="74"/>
      <c r="AM202" s="74"/>
      <c r="AN202" s="74"/>
      <c r="AO202" s="74"/>
    </row>
    <row r="203" spans="1:41" x14ac:dyDescent="0.15">
      <c r="A203" s="74" t="s">
        <v>149</v>
      </c>
      <c r="B203" s="74">
        <v>1</v>
      </c>
      <c r="C203">
        <v>18</v>
      </c>
      <c r="D203" s="118" t="d">
        <v>2009-05-26</v>
      </c>
      <c r="E203" s="103" t="s">
        <v>152</v>
      </c>
      <c r="F203" s="104" t="s">
        <v>157</v>
      </c>
      <c r="G203" s="97">
        <v>1</v>
      </c>
      <c r="H203" s="103">
        <v>1</v>
      </c>
      <c r="I203" s="103">
        <v>1</v>
      </c>
      <c r="J203" s="104">
        <v>3</v>
      </c>
      <c r="K203" s="104">
        <v>2</v>
      </c>
      <c r="L203" s="103">
        <v>6</v>
      </c>
      <c r="M203" s="105">
        <v>104.6</v>
      </c>
      <c r="N203" s="105">
        <v>38.4</v>
      </c>
      <c r="O203" s="98">
        <v>2152.9986326330149</v>
      </c>
      <c r="P203" s="106">
        <f t="shared" si="86"/>
        <v>99.999936490153971</v>
      </c>
      <c r="Q203" s="107">
        <v>0</v>
      </c>
      <c r="R203" s="107">
        <v>0</v>
      </c>
      <c r="S203" s="98">
        <v>2152.9986326330149</v>
      </c>
      <c r="T203" s="106">
        <f t="shared" si="81"/>
        <v>99.999936490153971</v>
      </c>
      <c r="U203" s="107"/>
      <c r="V203" s="107"/>
      <c r="W203" s="98">
        <v>2152.9986326330149</v>
      </c>
      <c r="X203" s="106">
        <f t="shared" si="82"/>
        <v>99.999936490153971</v>
      </c>
      <c r="Y203" s="107"/>
      <c r="Z203" s="107"/>
      <c r="AA203" s="98">
        <v>2152.9986326330149</v>
      </c>
      <c r="AB203" s="106">
        <f t="shared" si="83"/>
        <v>99.999936490153971</v>
      </c>
      <c r="AC203" s="107"/>
      <c r="AD203" s="107"/>
      <c r="AE203" s="98">
        <v>2152.9986326330149</v>
      </c>
      <c r="AF203" s="106">
        <f t="shared" si="84"/>
        <v>99.999936490153971</v>
      </c>
      <c r="AG203" s="107"/>
      <c r="AH203" s="107"/>
      <c r="AI203" s="98">
        <v>2152.9986326330149</v>
      </c>
      <c r="AJ203" s="106">
        <f t="shared" si="85"/>
        <v>99.999936490153971</v>
      </c>
      <c r="AK203" s="74"/>
      <c r="AL203" s="74"/>
      <c r="AM203" s="74"/>
      <c r="AN203" s="74"/>
      <c r="AO203" s="74"/>
    </row>
    <row r="204" spans="1:41" x14ac:dyDescent="0.15">
      <c r="A204" s="74" t="s">
        <v>149</v>
      </c>
      <c r="B204" s="74">
        <v>1</v>
      </c>
      <c r="C204">
        <v>18</v>
      </c>
      <c r="D204" s="118" t="d">
        <v>2009-05-26</v>
      </c>
      <c r="E204" s="103" t="s">
        <v>152</v>
      </c>
      <c r="F204" s="104" t="s">
        <v>157</v>
      </c>
      <c r="G204" s="97">
        <v>1</v>
      </c>
      <c r="H204" s="103">
        <v>2</v>
      </c>
      <c r="I204" s="103">
        <v>13</v>
      </c>
      <c r="J204" s="104">
        <v>1</v>
      </c>
      <c r="K204" s="104">
        <v>2</v>
      </c>
      <c r="L204" s="103">
        <v>6</v>
      </c>
      <c r="M204" s="105">
        <v>71</v>
      </c>
      <c r="N204" s="105">
        <v>27</v>
      </c>
      <c r="O204" s="106">
        <f>PI()*(AVERAGE(M204:N204)/2)*(AVERAGE(M204:N204)/2)</f>
        <v>1885.7409903172731</v>
      </c>
      <c r="P204" s="106">
        <f t="shared" si="86"/>
        <v>87.586669313389379</v>
      </c>
      <c r="Q204" s="107">
        <v>80.099999999999994</v>
      </c>
      <c r="R204" s="107">
        <v>30.4</v>
      </c>
      <c r="S204" s="98">
        <v>2152.9986326330149</v>
      </c>
      <c r="T204" s="106">
        <f t="shared" si="81"/>
        <v>99.999936490153971</v>
      </c>
      <c r="U204" s="107">
        <v>78.7</v>
      </c>
      <c r="V204" s="107">
        <v>28.4</v>
      </c>
      <c r="W204" s="98">
        <v>2152.9986326330149</v>
      </c>
      <c r="X204" s="106">
        <f t="shared" si="82"/>
        <v>99.999936490153971</v>
      </c>
      <c r="Y204" s="107"/>
      <c r="Z204" s="107"/>
      <c r="AA204" s="98">
        <v>2152.9986326330149</v>
      </c>
      <c r="AB204" s="106">
        <f t="shared" si="83"/>
        <v>99.999936490153971</v>
      </c>
      <c r="AC204" s="107"/>
      <c r="AD204" s="107"/>
      <c r="AE204" s="98">
        <v>2152.9986326330149</v>
      </c>
      <c r="AF204" s="106">
        <f t="shared" si="84"/>
        <v>99.999936490153971</v>
      </c>
      <c r="AG204" s="107"/>
      <c r="AH204" s="107"/>
      <c r="AI204" s="98">
        <v>2152.9986326330149</v>
      </c>
      <c r="AJ204" s="106">
        <f t="shared" si="85"/>
        <v>99.999936490153971</v>
      </c>
      <c r="AK204" s="74"/>
      <c r="AL204" s="74"/>
      <c r="AM204" s="74"/>
      <c r="AN204" s="74"/>
      <c r="AO204" s="74"/>
    </row>
    <row r="205" spans="1:41" x14ac:dyDescent="0.15">
      <c r="A205" s="74" t="s">
        <v>149</v>
      </c>
      <c r="B205" s="74">
        <v>1</v>
      </c>
      <c r="C205">
        <v>18</v>
      </c>
      <c r="D205" s="118" t="d">
        <v>2009-05-26</v>
      </c>
      <c r="E205" s="103" t="s">
        <v>152</v>
      </c>
      <c r="F205" s="104" t="s">
        <v>157</v>
      </c>
      <c r="G205" s="97">
        <v>1</v>
      </c>
      <c r="H205" s="103">
        <v>2</v>
      </c>
      <c r="I205" s="103">
        <v>13</v>
      </c>
      <c r="J205" s="104">
        <v>2</v>
      </c>
      <c r="K205" s="104">
        <v>2</v>
      </c>
      <c r="L205" s="103">
        <v>6</v>
      </c>
      <c r="M205" s="105">
        <v>78</v>
      </c>
      <c r="N205" s="105">
        <v>30</v>
      </c>
      <c r="O205" s="98">
        <v>2152.9986326330149</v>
      </c>
      <c r="P205" s="106">
        <f t="shared" si="86"/>
        <v>99.999936490153971</v>
      </c>
      <c r="Q205" s="107">
        <v>0</v>
      </c>
      <c r="R205" s="107">
        <v>0</v>
      </c>
      <c r="S205" s="98">
        <v>2152.9986326330149</v>
      </c>
      <c r="T205" s="106">
        <f t="shared" si="81"/>
        <v>99.999936490153971</v>
      </c>
      <c r="U205" s="107"/>
      <c r="V205" s="107"/>
      <c r="W205" s="98">
        <v>2152.9986326330149</v>
      </c>
      <c r="X205" s="106">
        <f t="shared" si="82"/>
        <v>99.999936490153971</v>
      </c>
      <c r="Y205" s="107"/>
      <c r="Z205" s="107"/>
      <c r="AA205" s="98">
        <v>2152.9986326330149</v>
      </c>
      <c r="AB205" s="106">
        <f t="shared" si="83"/>
        <v>99.999936490153971</v>
      </c>
      <c r="AC205" s="107"/>
      <c r="AD205" s="107"/>
      <c r="AE205" s="98">
        <v>2152.9986326330149</v>
      </c>
      <c r="AF205" s="106">
        <f t="shared" si="84"/>
        <v>99.999936490153971</v>
      </c>
      <c r="AG205" s="107"/>
      <c r="AH205" s="107"/>
      <c r="AI205" s="98">
        <v>2152.9986326330149</v>
      </c>
      <c r="AJ205" s="106">
        <f t="shared" si="85"/>
        <v>99.999936490153971</v>
      </c>
      <c r="AK205" s="74"/>
      <c r="AL205" s="74"/>
      <c r="AM205" s="74"/>
      <c r="AN205" s="74"/>
      <c r="AO205" s="74"/>
    </row>
    <row r="206" spans="1:41" x14ac:dyDescent="0.15">
      <c r="A206" s="74" t="s">
        <v>149</v>
      </c>
      <c r="B206" s="74">
        <v>1</v>
      </c>
      <c r="C206">
        <v>18</v>
      </c>
      <c r="D206" s="118" t="d">
        <v>2009-05-26</v>
      </c>
      <c r="E206" s="103" t="s">
        <v>152</v>
      </c>
      <c r="F206" s="104" t="s">
        <v>157</v>
      </c>
      <c r="G206" s="97">
        <v>1</v>
      </c>
      <c r="H206" s="103">
        <v>2</v>
      </c>
      <c r="I206" s="103">
        <v>13</v>
      </c>
      <c r="J206" s="104">
        <v>3</v>
      </c>
      <c r="K206" s="104">
        <v>2</v>
      </c>
      <c r="L206" s="103">
        <v>6</v>
      </c>
      <c r="M206" s="105">
        <v>66.2</v>
      </c>
      <c r="N206" s="105">
        <v>26</v>
      </c>
      <c r="O206" s="106">
        <f t="shared" ref="O206:O216" si="87">PI()*(AVERAGE(M206:N206)/2)*(AVERAGE(M206:N206)/2)</f>
        <v>1669.1360308338913</v>
      </c>
      <c r="P206" s="106">
        <f t="shared" si="86"/>
        <v>77.526058097254591</v>
      </c>
      <c r="Q206" s="107">
        <v>0</v>
      </c>
      <c r="R206" s="107">
        <v>0</v>
      </c>
      <c r="S206" s="98">
        <v>2152.9986326330149</v>
      </c>
      <c r="T206" s="106">
        <f t="shared" si="81"/>
        <v>99.999936490153971</v>
      </c>
      <c r="U206" s="107"/>
      <c r="V206" s="107"/>
      <c r="W206" s="98">
        <v>2152.9986326330149</v>
      </c>
      <c r="X206" s="106">
        <f t="shared" si="82"/>
        <v>99.999936490153971</v>
      </c>
      <c r="Y206" s="107"/>
      <c r="Z206" s="107"/>
      <c r="AA206" s="98">
        <v>2152.9986326330149</v>
      </c>
      <c r="AB206" s="106">
        <f t="shared" si="83"/>
        <v>99.999936490153971</v>
      </c>
      <c r="AC206" s="107"/>
      <c r="AD206" s="107"/>
      <c r="AE206" s="98">
        <v>2152.9986326330149</v>
      </c>
      <c r="AF206" s="106">
        <f t="shared" si="84"/>
        <v>99.999936490153971</v>
      </c>
      <c r="AG206" s="107"/>
      <c r="AH206" s="107"/>
      <c r="AI206" s="98">
        <v>2152.9986326330149</v>
      </c>
      <c r="AJ206" s="106">
        <f t="shared" si="85"/>
        <v>99.999936490153971</v>
      </c>
      <c r="AK206" s="74"/>
      <c r="AL206" s="74"/>
      <c r="AM206" s="74"/>
      <c r="AN206" s="74"/>
      <c r="AO206" s="74"/>
    </row>
    <row r="207" spans="1:41" x14ac:dyDescent="0.15">
      <c r="A207" s="74" t="s">
        <v>149</v>
      </c>
      <c r="B207" s="74">
        <v>1</v>
      </c>
      <c r="C207">
        <v>18</v>
      </c>
      <c r="D207" s="118" t="d">
        <v>2009-05-26</v>
      </c>
      <c r="E207" s="103" t="s">
        <v>152</v>
      </c>
      <c r="F207" s="104" t="s">
        <v>157</v>
      </c>
      <c r="G207" s="97">
        <v>1</v>
      </c>
      <c r="H207" s="103">
        <v>3</v>
      </c>
      <c r="I207" s="103">
        <v>11</v>
      </c>
      <c r="J207" s="104">
        <v>1</v>
      </c>
      <c r="K207" s="104">
        <v>2</v>
      </c>
      <c r="L207" s="103">
        <v>6</v>
      </c>
      <c r="M207" s="105">
        <v>26.2</v>
      </c>
      <c r="N207" s="105">
        <v>15.1</v>
      </c>
      <c r="O207" s="106">
        <f t="shared" si="87"/>
        <v>334.91144833134831</v>
      </c>
      <c r="P207" s="106">
        <f t="shared" si="86"/>
        <v>15.555571218362671</v>
      </c>
      <c r="Q207" s="107">
        <v>43.8</v>
      </c>
      <c r="R207" s="107">
        <v>17.600000000000001</v>
      </c>
      <c r="S207" s="106">
        <f>PI()*(AVERAGE(Q207:R207)/2)*(AVERAGE(Q207:R207)/2)</f>
        <v>740.22991502046091</v>
      </c>
      <c r="T207" s="106">
        <f t="shared" si="81"/>
        <v>34.381324431976815</v>
      </c>
      <c r="U207" s="107">
        <v>69.8</v>
      </c>
      <c r="V207" s="107">
        <v>19.100000000000001</v>
      </c>
      <c r="W207" s="106">
        <f>PI()*(AVERAGE(U207:V207)/2)*(AVERAGE(U207:V207)/2)</f>
        <v>1551.7916547360871</v>
      </c>
      <c r="X207" s="106">
        <f t="shared" si="82"/>
        <v>72.075785171207016</v>
      </c>
      <c r="Y207" s="107">
        <v>69.900000000000006</v>
      </c>
      <c r="Z207" s="107">
        <v>19.2</v>
      </c>
      <c r="AA207" s="106">
        <f>PI()*(AVERAGE(Y207:Z207)/2)*(AVERAGE(Y207:Z207)/2)</f>
        <v>1558.7816983903242</v>
      </c>
      <c r="AB207" s="106">
        <f t="shared" si="83"/>
        <v>72.400450459374085</v>
      </c>
      <c r="AC207" s="107"/>
      <c r="AD207" s="107"/>
      <c r="AE207" s="98">
        <v>2152.9986326330149</v>
      </c>
      <c r="AF207" s="106">
        <f t="shared" si="84"/>
        <v>99.999936490153971</v>
      </c>
      <c r="AG207" s="107"/>
      <c r="AH207" s="107"/>
      <c r="AI207" s="98">
        <v>2152.9986326330149</v>
      </c>
      <c r="AJ207" s="106">
        <f t="shared" si="85"/>
        <v>99.999936490153971</v>
      </c>
      <c r="AK207" s="74"/>
      <c r="AL207" s="74"/>
      <c r="AM207" s="74"/>
      <c r="AN207" s="74"/>
      <c r="AO207" s="74"/>
    </row>
    <row r="208" spans="1:41" x14ac:dyDescent="0.15">
      <c r="A208" s="74" t="s">
        <v>149</v>
      </c>
      <c r="B208" s="74">
        <v>1</v>
      </c>
      <c r="C208">
        <v>18</v>
      </c>
      <c r="D208" s="118" t="d">
        <v>2009-05-26</v>
      </c>
      <c r="E208" s="103" t="s">
        <v>152</v>
      </c>
      <c r="F208" s="104" t="s">
        <v>157</v>
      </c>
      <c r="G208" s="97">
        <v>1</v>
      </c>
      <c r="H208" s="103">
        <v>3</v>
      </c>
      <c r="I208" s="103">
        <v>11</v>
      </c>
      <c r="J208" s="104">
        <v>2</v>
      </c>
      <c r="K208" s="104">
        <v>2</v>
      </c>
      <c r="L208" s="103">
        <v>6</v>
      </c>
      <c r="M208" s="105">
        <v>40.9</v>
      </c>
      <c r="N208" s="105">
        <v>21.5</v>
      </c>
      <c r="O208" s="106">
        <f t="shared" si="87"/>
        <v>764.53798817761208</v>
      </c>
      <c r="P208" s="106">
        <f t="shared" si="86"/>
        <v>35.510357091389324</v>
      </c>
      <c r="Q208" s="107">
        <v>67.599999999999994</v>
      </c>
      <c r="R208" s="107">
        <v>30.7</v>
      </c>
      <c r="S208" s="106">
        <f>PI()*(AVERAGE(Q208:R208)/2)*(AVERAGE(Q208:R208)/2)</f>
        <v>1897.3040147778922</v>
      </c>
      <c r="T208" s="106">
        <f t="shared" si="81"/>
        <v>88.123735010584866</v>
      </c>
      <c r="U208" s="107"/>
      <c r="V208" s="107"/>
      <c r="W208" s="98">
        <v>2152.9986326330149</v>
      </c>
      <c r="X208" s="106">
        <f t="shared" si="82"/>
        <v>99.999936490153971</v>
      </c>
      <c r="Y208" s="107"/>
      <c r="Z208" s="107"/>
      <c r="AA208" s="98">
        <v>2152.9986326330149</v>
      </c>
      <c r="AB208" s="106">
        <f t="shared" si="83"/>
        <v>99.999936490153971</v>
      </c>
      <c r="AC208" s="107"/>
      <c r="AD208" s="107"/>
      <c r="AE208" s="98">
        <v>2152.9986326330149</v>
      </c>
      <c r="AF208" s="106">
        <f t="shared" si="84"/>
        <v>99.999936490153971</v>
      </c>
      <c r="AG208" s="107"/>
      <c r="AH208" s="107"/>
      <c r="AI208" s="98">
        <v>2152.9986326330149</v>
      </c>
      <c r="AJ208" s="106">
        <f t="shared" si="85"/>
        <v>99.999936490153971</v>
      </c>
      <c r="AK208" s="74"/>
      <c r="AL208" s="74"/>
      <c r="AM208" s="74"/>
      <c r="AN208" s="74"/>
      <c r="AO208" s="74"/>
    </row>
    <row r="209" spans="1:41" x14ac:dyDescent="0.15">
      <c r="A209" s="74" t="s">
        <v>149</v>
      </c>
      <c r="B209" s="74">
        <v>1</v>
      </c>
      <c r="C209">
        <v>18</v>
      </c>
      <c r="D209" s="118" t="d">
        <v>2009-05-26</v>
      </c>
      <c r="E209" s="103" t="s">
        <v>152</v>
      </c>
      <c r="F209" s="104" t="s">
        <v>157</v>
      </c>
      <c r="G209" s="97">
        <v>1</v>
      </c>
      <c r="H209" s="103">
        <v>3</v>
      </c>
      <c r="I209" s="103">
        <v>11</v>
      </c>
      <c r="J209" s="104">
        <v>3</v>
      </c>
      <c r="K209" s="104">
        <v>2</v>
      </c>
      <c r="L209" s="103">
        <v>6</v>
      </c>
      <c r="M209" s="105">
        <v>41.3</v>
      </c>
      <c r="N209" s="105">
        <v>17.899999999999999</v>
      </c>
      <c r="O209" s="106">
        <f t="shared" si="87"/>
        <v>688.13445484230829</v>
      </c>
      <c r="P209" s="106">
        <f t="shared" si="86"/>
        <v>31.961656053985521</v>
      </c>
      <c r="Q209" s="107">
        <v>41.2</v>
      </c>
      <c r="R209" s="107">
        <v>31.1</v>
      </c>
      <c r="S209" s="106">
        <f>PI()*(AVERAGE(Q209:R209)/2)*(AVERAGE(Q209:R209)/2)</f>
        <v>1026.3759913864621</v>
      </c>
      <c r="T209" s="106">
        <f t="shared" si="81"/>
        <v>47.671899274800843</v>
      </c>
      <c r="U209" s="107">
        <v>19</v>
      </c>
      <c r="V209" s="107">
        <v>30.5</v>
      </c>
      <c r="W209" s="106">
        <f>PI()*(AVERAGE(U209:V209)/2)*(AVERAGE(U209:V209)/2)</f>
        <v>481.10546246614945</v>
      </c>
      <c r="X209" s="106">
        <f t="shared" si="82"/>
        <v>22.345818043016695</v>
      </c>
      <c r="Y209" s="107"/>
      <c r="Z209" s="107"/>
      <c r="AA209" s="98">
        <v>2152.9986326330149</v>
      </c>
      <c r="AB209" s="106">
        <f t="shared" si="83"/>
        <v>99.999936490153971</v>
      </c>
      <c r="AC209" s="107"/>
      <c r="AD209" s="107"/>
      <c r="AE209" s="98">
        <v>2152.9986326330149</v>
      </c>
      <c r="AF209" s="106">
        <f t="shared" si="84"/>
        <v>99.999936490153971</v>
      </c>
      <c r="AG209" s="107"/>
      <c r="AH209" s="107"/>
      <c r="AI209" s="98">
        <v>2152.9986326330149</v>
      </c>
      <c r="AJ209" s="106">
        <f t="shared" si="85"/>
        <v>99.999936490153971</v>
      </c>
      <c r="AK209" s="74"/>
      <c r="AL209" s="74"/>
      <c r="AM209" s="74"/>
      <c r="AN209" s="74"/>
      <c r="AO209" s="74"/>
    </row>
    <row r="210" spans="1:41" x14ac:dyDescent="0.15">
      <c r="A210" s="74" t="s">
        <v>149</v>
      </c>
      <c r="B210" s="74">
        <v>1</v>
      </c>
      <c r="C210">
        <v>18</v>
      </c>
      <c r="D210" s="118" t="d">
        <v>2009-05-26</v>
      </c>
      <c r="E210" s="103" t="s">
        <v>152</v>
      </c>
      <c r="F210" s="104" t="s">
        <v>157</v>
      </c>
      <c r="G210" s="97">
        <v>1</v>
      </c>
      <c r="H210" s="103">
        <v>4</v>
      </c>
      <c r="I210" s="103">
        <v>11</v>
      </c>
      <c r="J210" s="104">
        <v>1</v>
      </c>
      <c r="K210" s="104">
        <v>2</v>
      </c>
      <c r="L210" s="103">
        <v>6</v>
      </c>
      <c r="M210" s="105">
        <v>15.5</v>
      </c>
      <c r="N210" s="105">
        <v>18</v>
      </c>
      <c r="O210" s="106">
        <f t="shared" si="87"/>
        <v>220.35327221819657</v>
      </c>
      <c r="P210" s="106">
        <f t="shared" si="86"/>
        <v>10.234708417008665</v>
      </c>
      <c r="Q210" s="107">
        <v>14.3</v>
      </c>
      <c r="R210" s="107">
        <v>16.600000000000001</v>
      </c>
      <c r="S210" s="106">
        <f>PI()*(AVERAGE(Q210:R210)/2)*(AVERAGE(Q210:R210)/2)</f>
        <v>187.47650509837942</v>
      </c>
      <c r="T210" s="106">
        <f t="shared" si="81"/>
        <v>8.7076871852475346</v>
      </c>
      <c r="U210" s="107">
        <v>18.399999999999999</v>
      </c>
      <c r="V210" s="107">
        <v>20.3</v>
      </c>
      <c r="W210" s="106">
        <f>PI()*(AVERAGE(U210:V210)/2)*(AVERAGE(U210:V210)/2)</f>
        <v>294.07074383468114</v>
      </c>
      <c r="X210" s="106">
        <f t="shared" si="82"/>
        <v>13.658650433566239</v>
      </c>
      <c r="Y210" s="107">
        <v>19.899999999999999</v>
      </c>
      <c r="Z210" s="107">
        <v>20.3</v>
      </c>
      <c r="AA210" s="106">
        <f>PI()*(AVERAGE(Y210:Z210)/2)*(AVERAGE(Y210:Z210)/2)</f>
        <v>317.30871199420312</v>
      </c>
      <c r="AB210" s="106">
        <f t="shared" si="83"/>
        <v>14.73798012049248</v>
      </c>
      <c r="AC210" s="107">
        <v>19.899999999999999</v>
      </c>
      <c r="AD210" s="107">
        <v>20.7</v>
      </c>
      <c r="AE210" s="106">
        <f>PI()*(AVERAGE(AC210:AD210)/2)*(AVERAGE(AC210:AD210)/2)</f>
        <v>323.65472915445434</v>
      </c>
      <c r="AF210" s="106">
        <f t="shared" si="84"/>
        <v>15.032732427053149</v>
      </c>
      <c r="AG210" s="107">
        <v>18.88</v>
      </c>
      <c r="AH210" s="107">
        <v>16.52</v>
      </c>
      <c r="AI210" s="106">
        <f>PI()*(AVERAGE(AG210:AH210)/2)*(AVERAGE(AG210:AH210)/2)</f>
        <v>246.05739061078654</v>
      </c>
      <c r="AJ210" s="106">
        <f t="shared" si="85"/>
        <v>11.428582935939922</v>
      </c>
      <c r="AK210" s="74"/>
      <c r="AL210" s="74"/>
      <c r="AM210" s="74"/>
      <c r="AN210" s="74"/>
      <c r="AO210" s="74"/>
    </row>
    <row r="211" spans="1:41" x14ac:dyDescent="0.15">
      <c r="A211" s="74" t="s">
        <v>149</v>
      </c>
      <c r="B211" s="74">
        <v>1</v>
      </c>
      <c r="C211">
        <v>18</v>
      </c>
      <c r="D211" s="118" t="d">
        <v>2009-05-26</v>
      </c>
      <c r="E211" s="103" t="s">
        <v>152</v>
      </c>
      <c r="F211" s="104" t="s">
        <v>157</v>
      </c>
      <c r="G211" s="97">
        <v>1</v>
      </c>
      <c r="H211" s="103">
        <v>4</v>
      </c>
      <c r="I211" s="103">
        <v>11</v>
      </c>
      <c r="J211" s="104">
        <v>2</v>
      </c>
      <c r="K211" s="104">
        <v>2</v>
      </c>
      <c r="L211" s="103">
        <v>6</v>
      </c>
      <c r="M211" s="105">
        <v>18.5</v>
      </c>
      <c r="N211" s="105">
        <v>16.8</v>
      </c>
      <c r="O211" s="106">
        <f t="shared" si="87"/>
        <v>244.66919935698152</v>
      </c>
      <c r="P211" s="106">
        <f t="shared" si="86"/>
        <v>11.364105868879774</v>
      </c>
      <c r="Q211" s="107">
        <v>0</v>
      </c>
      <c r="R211" s="107">
        <v>0</v>
      </c>
      <c r="S211" s="98">
        <v>2152.9986326330149</v>
      </c>
      <c r="T211" s="106">
        <f t="shared" si="81"/>
        <v>99.999936490153971</v>
      </c>
      <c r="U211" s="107"/>
      <c r="V211" s="107"/>
      <c r="W211" s="98">
        <v>2152.9986326330149</v>
      </c>
      <c r="X211" s="106">
        <f t="shared" si="82"/>
        <v>99.999936490153971</v>
      </c>
      <c r="Y211" s="107"/>
      <c r="Z211" s="107"/>
      <c r="AA211" s="98">
        <v>2152.9986326330149</v>
      </c>
      <c r="AB211" s="106">
        <f t="shared" si="83"/>
        <v>99.999936490153971</v>
      </c>
      <c r="AC211" s="107"/>
      <c r="AD211" s="107"/>
      <c r="AE211" s="98">
        <v>2152.9986326330149</v>
      </c>
      <c r="AF211" s="106">
        <f t="shared" si="84"/>
        <v>99.999936490153971</v>
      </c>
      <c r="AG211" s="107"/>
      <c r="AH211" s="107"/>
      <c r="AI211" s="98">
        <v>2152.9986326330149</v>
      </c>
      <c r="AJ211" s="106">
        <f t="shared" si="85"/>
        <v>99.999936490153971</v>
      </c>
      <c r="AK211" s="74"/>
      <c r="AL211" s="74"/>
      <c r="AM211" s="74"/>
      <c r="AN211" s="74"/>
      <c r="AO211" s="74"/>
    </row>
    <row r="212" spans="1:41" x14ac:dyDescent="0.15">
      <c r="A212" s="74" t="s">
        <v>149</v>
      </c>
      <c r="B212" s="74">
        <v>1</v>
      </c>
      <c r="C212">
        <v>18</v>
      </c>
      <c r="D212" s="118" t="d">
        <v>2009-05-26</v>
      </c>
      <c r="E212" s="103" t="s">
        <v>152</v>
      </c>
      <c r="F212" s="104" t="s">
        <v>157</v>
      </c>
      <c r="G212" s="97">
        <v>1</v>
      </c>
      <c r="H212" s="103">
        <v>4</v>
      </c>
      <c r="I212" s="103">
        <v>11</v>
      </c>
      <c r="J212" s="104">
        <v>3</v>
      </c>
      <c r="K212" s="104">
        <v>2</v>
      </c>
      <c r="L212" s="103">
        <v>6</v>
      </c>
      <c r="M212" s="105">
        <v>24.4</v>
      </c>
      <c r="N212" s="105">
        <v>16.399999999999999</v>
      </c>
      <c r="O212" s="106">
        <f t="shared" si="87"/>
        <v>326.851299679482</v>
      </c>
      <c r="P212" s="106">
        <f t="shared" si="86"/>
        <v>15.181202957709337</v>
      </c>
      <c r="Q212" s="107">
        <v>25</v>
      </c>
      <c r="R212" s="107">
        <v>15</v>
      </c>
      <c r="S212" s="106">
        <f>PI()*(AVERAGE(Q212:R212)/2)*(AVERAGE(Q212:R212)/2)</f>
        <v>314.15926535897933</v>
      </c>
      <c r="T212" s="106">
        <f t="shared" si="81"/>
        <v>14.591698344587986</v>
      </c>
      <c r="U212" s="107">
        <v>23.7</v>
      </c>
      <c r="V212" s="107">
        <v>17.399999999999999</v>
      </c>
      <c r="W212" s="106">
        <f>PI()*(AVERAGE(U212:V212)/2)*(AVERAGE(U212:V212)/2)</f>
        <v>331.67560789815082</v>
      </c>
      <c r="X212" s="106">
        <f t="shared" si="82"/>
        <v>15.405276725413414</v>
      </c>
      <c r="Y212" s="107">
        <v>27.2</v>
      </c>
      <c r="Z212" s="107">
        <v>17.399999999999999</v>
      </c>
      <c r="AA212" s="106">
        <f>PI()*(AVERAGE(Y212:Z212)/2)*(AVERAGE(Y212:Z212)/2)</f>
        <v>390.5706526759169</v>
      </c>
      <c r="AB212" s="106">
        <f t="shared" si="83"/>
        <v>18.140764174450393</v>
      </c>
      <c r="AC212" s="107">
        <v>32</v>
      </c>
      <c r="AD212" s="107">
        <v>18.399999999999999</v>
      </c>
      <c r="AE212" s="106">
        <f>PI()*(AVERAGE(AC212:AD212)/2)*(AVERAGE(AC212:AD212)/2)</f>
        <v>498.75924968391547</v>
      </c>
      <c r="AF212" s="106">
        <f t="shared" si="84"/>
        <v>23.165780291867879</v>
      </c>
      <c r="AG212" s="107">
        <v>28.95</v>
      </c>
      <c r="AH212" s="107">
        <v>17.5</v>
      </c>
      <c r="AI212" s="106">
        <f>PI()*(AVERAGE(AG212:AH212)/2)*(AVERAGE(AG212:AH212)/2)</f>
        <v>423.64426021043579</v>
      </c>
      <c r="AJ212" s="106">
        <f t="shared" si="85"/>
        <v>19.676928017205565</v>
      </c>
      <c r="AK212" s="74"/>
      <c r="AL212" s="74"/>
      <c r="AM212" s="74"/>
      <c r="AN212" s="74"/>
      <c r="AO212" s="74"/>
    </row>
    <row r="213" spans="1:41" x14ac:dyDescent="0.15">
      <c r="A213" s="74" t="s">
        <v>149</v>
      </c>
      <c r="B213" s="74">
        <v>1</v>
      </c>
      <c r="C213">
        <v>18</v>
      </c>
      <c r="D213" s="118" t="d">
        <v>2009-05-26</v>
      </c>
      <c r="E213" s="103" t="s">
        <v>152</v>
      </c>
      <c r="F213" s="104" t="s">
        <v>157</v>
      </c>
      <c r="G213" s="97">
        <v>1</v>
      </c>
      <c r="H213" s="103">
        <v>5</v>
      </c>
      <c r="I213" s="103">
        <v>3</v>
      </c>
      <c r="J213" s="104">
        <v>1</v>
      </c>
      <c r="K213" s="104">
        <v>2</v>
      </c>
      <c r="L213" s="103">
        <v>6</v>
      </c>
      <c r="M213" s="105">
        <v>67.7</v>
      </c>
      <c r="N213" s="105">
        <v>30</v>
      </c>
      <c r="O213" s="106">
        <f t="shared" si="87"/>
        <v>1874.2133087740074</v>
      </c>
      <c r="P213" s="106">
        <f t="shared" si="86"/>
        <v>87.051245182257659</v>
      </c>
      <c r="Q213" s="107">
        <v>79</v>
      </c>
      <c r="R213" s="107">
        <v>30</v>
      </c>
      <c r="S213" s="98">
        <v>2152.9986326330149</v>
      </c>
      <c r="T213" s="106">
        <f t="shared" si="81"/>
        <v>99.999936490153971</v>
      </c>
      <c r="U213" s="107">
        <v>78.099999999999994</v>
      </c>
      <c r="V213" s="107">
        <v>31.1</v>
      </c>
      <c r="W213" s="98">
        <v>2152.9986326330149</v>
      </c>
      <c r="X213" s="106">
        <f t="shared" si="82"/>
        <v>99.999936490153971</v>
      </c>
      <c r="Y213" s="107"/>
      <c r="Z213" s="107"/>
      <c r="AA213" s="98">
        <v>2152.9986326330149</v>
      </c>
      <c r="AB213" s="106">
        <f t="shared" si="83"/>
        <v>99.999936490153971</v>
      </c>
      <c r="AC213" s="107"/>
      <c r="AD213" s="107"/>
      <c r="AE213" s="98">
        <v>2152.9986326330149</v>
      </c>
      <c r="AF213" s="106">
        <f t="shared" si="84"/>
        <v>99.999936490153971</v>
      </c>
      <c r="AG213" s="107"/>
      <c r="AH213" s="107"/>
      <c r="AI213" s="98">
        <v>2152.9986326330149</v>
      </c>
      <c r="AJ213" s="106">
        <f t="shared" si="85"/>
        <v>99.999936490153971</v>
      </c>
      <c r="AK213" s="74"/>
      <c r="AL213" s="74"/>
      <c r="AM213" s="74"/>
      <c r="AN213" s="74"/>
      <c r="AO213" s="74"/>
    </row>
    <row r="214" spans="1:41" x14ac:dyDescent="0.15">
      <c r="A214" s="74" t="s">
        <v>149</v>
      </c>
      <c r="B214" s="74">
        <v>1</v>
      </c>
      <c r="C214">
        <v>18</v>
      </c>
      <c r="D214" s="118" t="d">
        <v>2009-05-26</v>
      </c>
      <c r="E214" s="103" t="s">
        <v>152</v>
      </c>
      <c r="F214" s="104" t="s">
        <v>157</v>
      </c>
      <c r="G214" s="97">
        <v>1</v>
      </c>
      <c r="H214" s="103">
        <v>5</v>
      </c>
      <c r="I214" s="103">
        <v>3</v>
      </c>
      <c r="J214" s="104">
        <v>2</v>
      </c>
      <c r="K214" s="104">
        <v>2</v>
      </c>
      <c r="L214" s="103">
        <v>6</v>
      </c>
      <c r="M214" s="105">
        <v>60</v>
      </c>
      <c r="N214" s="105">
        <v>31.5</v>
      </c>
      <c r="O214" s="106">
        <f t="shared" si="87"/>
        <v>1643.8874433760716</v>
      </c>
      <c r="P214" s="106">
        <f t="shared" si="86"/>
        <v>76.353341540922969</v>
      </c>
      <c r="Q214" s="107">
        <v>0</v>
      </c>
      <c r="R214" s="107">
        <v>0</v>
      </c>
      <c r="S214" s="98">
        <v>2152.9986326330149</v>
      </c>
      <c r="T214" s="106">
        <f t="shared" si="81"/>
        <v>99.999936490153971</v>
      </c>
      <c r="U214" s="107"/>
      <c r="V214" s="107"/>
      <c r="W214" s="98">
        <v>2152.9986326330149</v>
      </c>
      <c r="X214" s="106">
        <f t="shared" si="82"/>
        <v>99.999936490153971</v>
      </c>
      <c r="Y214" s="107"/>
      <c r="Z214" s="107"/>
      <c r="AA214" s="98">
        <v>2152.9986326330149</v>
      </c>
      <c r="AB214" s="106">
        <f t="shared" si="83"/>
        <v>99.999936490153971</v>
      </c>
      <c r="AC214" s="107"/>
      <c r="AD214" s="107"/>
      <c r="AE214" s="98">
        <v>2152.9986326330149</v>
      </c>
      <c r="AF214" s="106">
        <f t="shared" si="84"/>
        <v>99.999936490153971</v>
      </c>
      <c r="AG214" s="107"/>
      <c r="AH214" s="107"/>
      <c r="AI214" s="98">
        <v>2152.9986326330149</v>
      </c>
      <c r="AJ214" s="106">
        <f t="shared" si="85"/>
        <v>99.999936490153971</v>
      </c>
      <c r="AK214" s="74"/>
      <c r="AL214" s="74"/>
      <c r="AM214" s="74"/>
      <c r="AN214" s="74"/>
      <c r="AO214" s="74"/>
    </row>
    <row r="215" spans="1:41" x14ac:dyDescent="0.15">
      <c r="A215" s="74" t="s">
        <v>149</v>
      </c>
      <c r="B215" s="74">
        <v>1</v>
      </c>
      <c r="C215">
        <v>18</v>
      </c>
      <c r="D215" s="118" t="d">
        <v>2009-05-26</v>
      </c>
      <c r="E215" s="103" t="s">
        <v>152</v>
      </c>
      <c r="F215" s="104" t="s">
        <v>157</v>
      </c>
      <c r="G215" s="97">
        <v>1</v>
      </c>
      <c r="H215" s="103">
        <v>5</v>
      </c>
      <c r="I215" s="103">
        <v>3</v>
      </c>
      <c r="J215" s="104">
        <v>3</v>
      </c>
      <c r="K215" s="104">
        <v>2</v>
      </c>
      <c r="L215" s="103">
        <v>6</v>
      </c>
      <c r="M215" s="105">
        <v>52</v>
      </c>
      <c r="N215" s="105">
        <v>25.5</v>
      </c>
      <c r="O215" s="106">
        <f t="shared" si="87"/>
        <v>1179.324429726481</v>
      </c>
      <c r="P215" s="106">
        <f t="shared" si="86"/>
        <v>54.775867613863497</v>
      </c>
      <c r="Q215" s="107">
        <v>0</v>
      </c>
      <c r="R215" s="107">
        <v>0</v>
      </c>
      <c r="S215" s="98">
        <v>2152.9986326330149</v>
      </c>
      <c r="T215" s="106">
        <f t="shared" si="81"/>
        <v>99.999936490153971</v>
      </c>
      <c r="U215" s="107"/>
      <c r="V215" s="107"/>
      <c r="W215" s="98">
        <v>2152.9986326330149</v>
      </c>
      <c r="X215" s="106">
        <f t="shared" si="82"/>
        <v>99.999936490153971</v>
      </c>
      <c r="Y215" s="107"/>
      <c r="Z215" s="107"/>
      <c r="AA215" s="98">
        <v>2152.9986326330149</v>
      </c>
      <c r="AB215" s="106">
        <f t="shared" si="83"/>
        <v>99.999936490153971</v>
      </c>
      <c r="AC215" s="107"/>
      <c r="AD215" s="107"/>
      <c r="AE215" s="98">
        <v>2152.9986326330149</v>
      </c>
      <c r="AF215" s="106">
        <f t="shared" si="84"/>
        <v>99.999936490153971</v>
      </c>
      <c r="AG215" s="107"/>
      <c r="AH215" s="107"/>
      <c r="AI215" s="98">
        <v>2152.9986326330149</v>
      </c>
      <c r="AJ215" s="106">
        <f t="shared" si="85"/>
        <v>99.999936490153971</v>
      </c>
      <c r="AK215" s="74"/>
      <c r="AL215" s="74"/>
      <c r="AM215" s="74"/>
      <c r="AN215" s="74"/>
      <c r="AO215" s="74"/>
    </row>
    <row r="216" spans="1:41" x14ac:dyDescent="0.15">
      <c r="A216" s="74" t="s">
        <v>149</v>
      </c>
      <c r="B216" s="74">
        <v>1</v>
      </c>
      <c r="C216">
        <v>18</v>
      </c>
      <c r="D216" s="118" t="d">
        <v>2009-05-26</v>
      </c>
      <c r="E216" s="103" t="s">
        <v>152</v>
      </c>
      <c r="F216" s="104" t="s">
        <v>157</v>
      </c>
      <c r="G216" s="97">
        <v>1</v>
      </c>
      <c r="H216" s="103">
        <v>6</v>
      </c>
      <c r="I216" s="103">
        <v>4</v>
      </c>
      <c r="J216" s="104">
        <v>1</v>
      </c>
      <c r="K216" s="104">
        <v>2</v>
      </c>
      <c r="L216" s="103">
        <v>6</v>
      </c>
      <c r="M216" s="105">
        <v>23</v>
      </c>
      <c r="N216" s="105">
        <v>20</v>
      </c>
      <c r="O216" s="106">
        <f t="shared" si="87"/>
        <v>363.05030103047045</v>
      </c>
      <c r="P216" s="106">
        <f t="shared" si="86"/>
        <v>16.862531399464491</v>
      </c>
      <c r="Q216" s="107">
        <v>25.2</v>
      </c>
      <c r="R216" s="107">
        <v>20.2</v>
      </c>
      <c r="S216" s="106">
        <f>PI()*(AVERAGE(Q216:R216)/2)*(AVERAGE(Q216:R216)/2)</f>
        <v>404.70781961707104</v>
      </c>
      <c r="T216" s="106">
        <f t="shared" si="81"/>
        <v>18.797390599956852</v>
      </c>
      <c r="U216" s="107">
        <v>27.8</v>
      </c>
      <c r="V216" s="107">
        <v>20.100000000000001</v>
      </c>
      <c r="W216" s="106">
        <f>PI()*(AVERAGE(U216:V216)/2)*(AVERAGE(U216:V216)/2)</f>
        <v>450.50635002018493</v>
      </c>
      <c r="X216" s="106">
        <f t="shared" si="82"/>
        <v>20.924586624253831</v>
      </c>
      <c r="Y216" s="107">
        <v>27.8</v>
      </c>
      <c r="Z216" s="107">
        <v>21.8</v>
      </c>
      <c r="AA216" s="106">
        <f>PI()*(AVERAGE(Y216:Z216)/2)*(AVERAGE(Y216:Z216)/2)</f>
        <v>483.05128641596662</v>
      </c>
      <c r="AB216" s="106">
        <f t="shared" si="83"/>
        <v>22.436195374638487</v>
      </c>
      <c r="AC216" s="107">
        <v>42.6</v>
      </c>
      <c r="AD216" s="107">
        <v>29.8</v>
      </c>
      <c r="AE216" s="106">
        <f>PI()*(AVERAGE(AC216:AD216)/2)*(AVERAGE(AC216:AD216)/2)</f>
        <v>1029.2171692425522</v>
      </c>
      <c r="AF216" s="106">
        <f t="shared" si="84"/>
        <v>47.803862946704697</v>
      </c>
      <c r="AG216" s="107">
        <v>75.459999999999994</v>
      </c>
      <c r="AH216" s="107">
        <v>27.24</v>
      </c>
      <c r="AI216" s="106">
        <f>PI()*(AVERAGE(AG216:AH216)/2)*(AVERAGE(AG216:AH216)/2)</f>
        <v>2070.9555487050675</v>
      </c>
      <c r="AJ216" s="106">
        <f t="shared" si="85"/>
        <v>96.189296270555843</v>
      </c>
      <c r="AK216" s="74"/>
      <c r="AL216" s="74"/>
      <c r="AM216" s="74"/>
      <c r="AN216" s="74"/>
      <c r="AO216" s="74"/>
    </row>
    <row r="217" spans="1:41" x14ac:dyDescent="0.15">
      <c r="A217" s="74" t="s">
        <v>149</v>
      </c>
      <c r="B217" s="74">
        <v>1</v>
      </c>
      <c r="C217">
        <v>18</v>
      </c>
      <c r="D217" s="118" t="d">
        <v>2009-05-26</v>
      </c>
      <c r="E217" s="103" t="s">
        <v>152</v>
      </c>
      <c r="F217" s="104" t="s">
        <v>157</v>
      </c>
      <c r="G217" s="97">
        <v>1</v>
      </c>
      <c r="H217" s="103">
        <v>6</v>
      </c>
      <c r="I217" s="103">
        <v>4</v>
      </c>
      <c r="J217" s="104">
        <v>2</v>
      </c>
      <c r="K217" s="104">
        <v>2</v>
      </c>
      <c r="L217" s="103">
        <v>6</v>
      </c>
      <c r="M217" s="105">
        <v>80</v>
      </c>
      <c r="N217" s="105">
        <v>37.6</v>
      </c>
      <c r="O217" s="98">
        <v>2152.9986326330149</v>
      </c>
      <c r="P217" s="106">
        <f t="shared" si="86"/>
        <v>99.999936490153971</v>
      </c>
      <c r="Q217" s="107">
        <v>0</v>
      </c>
      <c r="R217" s="107">
        <v>0</v>
      </c>
      <c r="S217" s="98">
        <v>2152.9986326330149</v>
      </c>
      <c r="T217" s="106">
        <f t="shared" si="81"/>
        <v>99.999936490153971</v>
      </c>
      <c r="U217" s="107"/>
      <c r="V217" s="107"/>
      <c r="W217" s="98">
        <v>2152.9986326330149</v>
      </c>
      <c r="X217" s="106">
        <f t="shared" si="82"/>
        <v>99.999936490153971</v>
      </c>
      <c r="Y217" s="107"/>
      <c r="Z217" s="107"/>
      <c r="AA217" s="98">
        <v>2152.9986326330149</v>
      </c>
      <c r="AB217" s="106">
        <f t="shared" si="83"/>
        <v>99.999936490153971</v>
      </c>
      <c r="AC217" s="107"/>
      <c r="AD217" s="107"/>
      <c r="AE217" s="98">
        <v>2152.9986326330149</v>
      </c>
      <c r="AF217" s="106">
        <f t="shared" si="84"/>
        <v>99.999936490153971</v>
      </c>
      <c r="AG217" s="107"/>
      <c r="AH217" s="107"/>
      <c r="AI217" s="98">
        <v>2152.9986326330149</v>
      </c>
      <c r="AJ217" s="106">
        <f t="shared" si="85"/>
        <v>99.999936490153971</v>
      </c>
      <c r="AK217" s="74"/>
      <c r="AL217" s="74"/>
      <c r="AM217" s="74"/>
      <c r="AN217" s="74"/>
      <c r="AO217" s="74"/>
    </row>
    <row r="218" spans="1:41" x14ac:dyDescent="0.15">
      <c r="A218" s="74" t="s">
        <v>149</v>
      </c>
      <c r="B218" s="74">
        <v>1</v>
      </c>
      <c r="C218">
        <v>18</v>
      </c>
      <c r="D218" s="118" t="d">
        <v>2009-05-26</v>
      </c>
      <c r="E218" s="103" t="s">
        <v>152</v>
      </c>
      <c r="F218" s="104" t="s">
        <v>157</v>
      </c>
      <c r="G218" s="97">
        <v>1</v>
      </c>
      <c r="H218" s="103">
        <v>6</v>
      </c>
      <c r="I218" s="103">
        <v>4</v>
      </c>
      <c r="J218" s="104">
        <v>3</v>
      </c>
      <c r="K218" s="104">
        <v>2</v>
      </c>
      <c r="L218" s="103">
        <v>6</v>
      </c>
      <c r="M218" s="105">
        <v>74.5</v>
      </c>
      <c r="N218" s="105">
        <v>35</v>
      </c>
      <c r="O218" s="98">
        <v>2152.9986326330149</v>
      </c>
      <c r="P218" s="106">
        <f t="shared" si="86"/>
        <v>99.999936490153971</v>
      </c>
      <c r="Q218" s="107">
        <v>0</v>
      </c>
      <c r="R218" s="107">
        <v>0</v>
      </c>
      <c r="S218" s="98">
        <v>2152.9986326330149</v>
      </c>
      <c r="T218" s="106">
        <f t="shared" si="81"/>
        <v>99.999936490153971</v>
      </c>
      <c r="U218" s="107"/>
      <c r="V218" s="107"/>
      <c r="W218" s="98">
        <v>2152.9986326330149</v>
      </c>
      <c r="X218" s="106">
        <f t="shared" si="82"/>
        <v>99.999936490153971</v>
      </c>
      <c r="Y218" s="107"/>
      <c r="Z218" s="107"/>
      <c r="AA218" s="98">
        <v>2152.9986326330149</v>
      </c>
      <c r="AB218" s="106">
        <f t="shared" si="83"/>
        <v>99.999936490153971</v>
      </c>
      <c r="AC218" s="107"/>
      <c r="AD218" s="107"/>
      <c r="AE218" s="98">
        <v>2152.9986326330149</v>
      </c>
      <c r="AF218" s="106">
        <f t="shared" si="84"/>
        <v>99.999936490153971</v>
      </c>
      <c r="AG218" s="107"/>
      <c r="AH218" s="107"/>
      <c r="AI218" s="98">
        <v>2152.9986326330149</v>
      </c>
      <c r="AJ218" s="106">
        <f t="shared" si="85"/>
        <v>99.999936490153971</v>
      </c>
      <c r="AK218" s="74"/>
      <c r="AL218" s="74"/>
      <c r="AM218" s="74"/>
      <c r="AN218" s="74"/>
      <c r="AO218" s="74"/>
    </row>
    <row r="219" spans="1:41" x14ac:dyDescent="0.15">
      <c r="A219" s="74" t="s">
        <v>149</v>
      </c>
      <c r="B219" s="74">
        <v>1</v>
      </c>
      <c r="C219">
        <v>18</v>
      </c>
      <c r="D219" s="118" t="d">
        <v>2009-05-26</v>
      </c>
      <c r="E219" s="103" t="s">
        <v>150</v>
      </c>
      <c r="F219" s="104" t="s">
        <v>158</v>
      </c>
      <c r="G219" s="97">
        <v>1</v>
      </c>
      <c r="H219" s="103">
        <v>1</v>
      </c>
      <c r="I219" s="103">
        <v>7</v>
      </c>
      <c r="J219" s="104">
        <v>1</v>
      </c>
      <c r="K219" s="104">
        <v>1</v>
      </c>
      <c r="L219" s="103">
        <v>7</v>
      </c>
      <c r="M219" s="105">
        <v>0</v>
      </c>
      <c r="N219" s="105">
        <v>0</v>
      </c>
      <c r="O219" s="106">
        <f t="shared" ref="O219:O282" si="88">PI()*(AVERAGE(M219:N219)/2)*(AVERAGE(M219:N219)/2)</f>
        <v>0</v>
      </c>
      <c r="P219" s="106">
        <f t="shared" si="86"/>
        <v>0</v>
      </c>
      <c r="Q219" s="107">
        <v>0</v>
      </c>
      <c r="R219" s="107">
        <v>0</v>
      </c>
      <c r="S219" s="106">
        <f t="shared" ref="S219:S282" si="89">PI()*(AVERAGE(Q219:R219)/2)*(AVERAGE(Q219:R219)/2)</f>
        <v>0</v>
      </c>
      <c r="T219" s="106">
        <f t="shared" si="81"/>
        <v>0</v>
      </c>
      <c r="U219" s="107">
        <v>2.8</v>
      </c>
      <c r="V219" s="107">
        <v>3.2</v>
      </c>
      <c r="W219" s="106">
        <f t="shared" ref="W219:W248" si="90">PI()*(AVERAGE(U219:V219)/2)*(AVERAGE(U219:V219)/2)</f>
        <v>7.0685834705770345</v>
      </c>
      <c r="X219" s="106">
        <f t="shared" si="82"/>
        <v>0.32831321275322967</v>
      </c>
      <c r="Y219" s="107">
        <v>4.0999999999999996</v>
      </c>
      <c r="Z219" s="107">
        <v>6</v>
      </c>
      <c r="AA219" s="106">
        <f t="shared" ref="AA219:AA248" si="91">PI()*(AVERAGE(Y219:Z219)/2)*(AVERAGE(Y219:Z219)/2)</f>
        <v>20.029616662043424</v>
      </c>
      <c r="AB219" s="106">
        <f t="shared" si="83"/>
        <v>0.93031196758213763</v>
      </c>
      <c r="AC219" s="107">
        <v>4.7</v>
      </c>
      <c r="AD219" s="107">
        <v>6.4</v>
      </c>
      <c r="AE219" s="106">
        <f t="shared" ref="AE219:AE248" si="92">PI()*(AVERAGE(AC219:AD219)/2)*(AVERAGE(AC219:AD219)/2)</f>
        <v>24.192226928049909</v>
      </c>
      <c r="AF219" s="106">
        <f t="shared" si="84"/>
        <v>1.1236519706479289</v>
      </c>
      <c r="AG219" s="107">
        <v>5.99</v>
      </c>
      <c r="AH219" s="107">
        <v>6.51</v>
      </c>
      <c r="AI219" s="106">
        <f t="shared" ref="AI219:AI248" si="93">PI()*(AVERAGE(AG219:AH219)/2)*(AVERAGE(AG219:AH219)/2)</f>
        <v>30.679615757712824</v>
      </c>
      <c r="AJ219" s="106">
        <f t="shared" si="85"/>
        <v>1.4249705414636704</v>
      </c>
      <c r="AK219" s="74"/>
      <c r="AL219" s="74"/>
      <c r="AM219" s="74"/>
      <c r="AN219" s="74"/>
      <c r="AO219" s="74"/>
    </row>
    <row r="220" spans="1:41" x14ac:dyDescent="0.15">
      <c r="A220" s="74" t="s">
        <v>149</v>
      </c>
      <c r="B220" s="74">
        <v>1</v>
      </c>
      <c r="C220">
        <v>18</v>
      </c>
      <c r="D220" s="118" t="d">
        <v>2009-05-26</v>
      </c>
      <c r="E220" s="103" t="s">
        <v>150</v>
      </c>
      <c r="F220" s="104" t="s">
        <v>158</v>
      </c>
      <c r="G220" s="97">
        <v>1</v>
      </c>
      <c r="H220" s="103">
        <v>1</v>
      </c>
      <c r="I220" s="103">
        <v>7</v>
      </c>
      <c r="J220" s="104">
        <v>2</v>
      </c>
      <c r="K220" s="104">
        <v>1</v>
      </c>
      <c r="L220" s="103">
        <v>7</v>
      </c>
      <c r="M220" s="105">
        <v>0</v>
      </c>
      <c r="N220" s="105">
        <v>0</v>
      </c>
      <c r="O220" s="106">
        <f t="shared" si="88"/>
        <v>0</v>
      </c>
      <c r="P220" s="106">
        <f t="shared" si="86"/>
        <v>0</v>
      </c>
      <c r="Q220" s="107">
        <v>0</v>
      </c>
      <c r="R220" s="107">
        <v>0</v>
      </c>
      <c r="S220" s="106">
        <f t="shared" si="89"/>
        <v>0</v>
      </c>
      <c r="T220" s="106">
        <f t="shared" si="81"/>
        <v>0</v>
      </c>
      <c r="U220" s="107">
        <v>6.1</v>
      </c>
      <c r="V220" s="107">
        <v>5.7</v>
      </c>
      <c r="W220" s="106">
        <f t="shared" si="90"/>
        <v>27.33971006786518</v>
      </c>
      <c r="X220" s="106">
        <f t="shared" si="82"/>
        <v>1.2698425484377698</v>
      </c>
      <c r="Y220" s="107">
        <v>6.4</v>
      </c>
      <c r="Z220" s="107">
        <v>6.1</v>
      </c>
      <c r="AA220" s="106">
        <f t="shared" si="91"/>
        <v>30.679615757712824</v>
      </c>
      <c r="AB220" s="106">
        <f t="shared" si="83"/>
        <v>1.4249705414636704</v>
      </c>
      <c r="AC220" s="107">
        <v>6.8</v>
      </c>
      <c r="AD220" s="107">
        <v>6.6</v>
      </c>
      <c r="AE220" s="106">
        <f t="shared" si="92"/>
        <v>35.256523554911446</v>
      </c>
      <c r="AF220" s="106">
        <f t="shared" si="84"/>
        <v>1.6375533467213863</v>
      </c>
      <c r="AG220" s="107">
        <v>6.12</v>
      </c>
      <c r="AH220" s="107">
        <v>6.95</v>
      </c>
      <c r="AI220" s="106">
        <f t="shared" si="93"/>
        <v>33.541390680638195</v>
      </c>
      <c r="AJ220" s="106">
        <f t="shared" si="85"/>
        <v>1.5578908815902552</v>
      </c>
      <c r="AK220" s="74"/>
      <c r="AL220" s="74"/>
      <c r="AM220" s="74"/>
      <c r="AN220" s="74"/>
      <c r="AO220" s="74"/>
    </row>
    <row r="221" spans="1:41" x14ac:dyDescent="0.15">
      <c r="A221" s="74" t="s">
        <v>149</v>
      </c>
      <c r="B221" s="74">
        <v>1</v>
      </c>
      <c r="C221">
        <v>18</v>
      </c>
      <c r="D221" s="118" t="d">
        <v>2009-05-26</v>
      </c>
      <c r="E221" s="103" t="s">
        <v>150</v>
      </c>
      <c r="F221" s="104" t="s">
        <v>158</v>
      </c>
      <c r="G221" s="97">
        <v>1</v>
      </c>
      <c r="H221" s="103">
        <v>1</v>
      </c>
      <c r="I221" s="103">
        <v>7</v>
      </c>
      <c r="J221" s="104">
        <v>3</v>
      </c>
      <c r="K221" s="104">
        <v>1</v>
      </c>
      <c r="L221" s="103">
        <v>7</v>
      </c>
      <c r="M221" s="105">
        <v>0</v>
      </c>
      <c r="N221" s="105">
        <v>0</v>
      </c>
      <c r="O221" s="106">
        <f t="shared" si="88"/>
        <v>0</v>
      </c>
      <c r="P221" s="106">
        <f t="shared" si="86"/>
        <v>0</v>
      </c>
      <c r="Q221" s="107">
        <v>0</v>
      </c>
      <c r="R221" s="107">
        <v>0</v>
      </c>
      <c r="S221" s="106">
        <f t="shared" si="89"/>
        <v>0</v>
      </c>
      <c r="T221" s="106">
        <f t="shared" si="81"/>
        <v>0</v>
      </c>
      <c r="U221" s="107">
        <v>4.9000000000000004</v>
      </c>
      <c r="V221" s="107">
        <v>3.4</v>
      </c>
      <c r="W221" s="106">
        <f t="shared" si="90"/>
        <v>13.526519869112555</v>
      </c>
      <c r="X221" s="106">
        <f t="shared" si="82"/>
        <v>0.62826381184916658</v>
      </c>
      <c r="Y221" s="107">
        <v>5.8</v>
      </c>
      <c r="Z221" s="107">
        <v>4.5999999999999996</v>
      </c>
      <c r="AA221" s="106">
        <f t="shared" si="91"/>
        <v>21.237166338266995</v>
      </c>
      <c r="AB221" s="106">
        <f t="shared" si="83"/>
        <v>0.98639880809414748</v>
      </c>
      <c r="AC221" s="107">
        <v>6.5</v>
      </c>
      <c r="AD221" s="107">
        <v>4.8</v>
      </c>
      <c r="AE221" s="106">
        <f t="shared" si="92"/>
        <v>25.071872871055046</v>
      </c>
      <c r="AF221" s="106">
        <f t="shared" si="84"/>
        <v>1.1645087260127749</v>
      </c>
      <c r="AG221" s="107">
        <v>5.45</v>
      </c>
      <c r="AH221" s="107">
        <v>10.28</v>
      </c>
      <c r="AI221" s="106">
        <f t="shared" si="93"/>
        <v>48.583336306026119</v>
      </c>
      <c r="AJ221" s="106">
        <f t="shared" si="85"/>
        <v>2.2565413983291278</v>
      </c>
      <c r="AK221" s="74"/>
      <c r="AL221" s="74"/>
      <c r="AM221" s="74"/>
      <c r="AN221" s="74"/>
      <c r="AO221" s="74"/>
    </row>
    <row r="222" spans="1:41" x14ac:dyDescent="0.15">
      <c r="A222" s="74" t="s">
        <v>149</v>
      </c>
      <c r="B222" s="74">
        <v>1</v>
      </c>
      <c r="C222">
        <v>18</v>
      </c>
      <c r="D222" s="118" t="d">
        <v>2009-05-26</v>
      </c>
      <c r="E222" s="103" t="s">
        <v>150</v>
      </c>
      <c r="F222" s="104" t="s">
        <v>158</v>
      </c>
      <c r="G222" s="97">
        <v>1</v>
      </c>
      <c r="H222" s="103">
        <v>2</v>
      </c>
      <c r="I222" s="103">
        <v>14</v>
      </c>
      <c r="J222" s="104">
        <v>1</v>
      </c>
      <c r="K222" s="104">
        <v>1</v>
      </c>
      <c r="L222" s="103">
        <v>7</v>
      </c>
      <c r="M222" s="105">
        <v>0</v>
      </c>
      <c r="N222" s="105">
        <v>0</v>
      </c>
      <c r="O222" s="106">
        <f t="shared" si="88"/>
        <v>0</v>
      </c>
      <c r="P222" s="106">
        <f t="shared" si="86"/>
        <v>0</v>
      </c>
      <c r="Q222" s="107">
        <v>0</v>
      </c>
      <c r="R222" s="107">
        <v>0</v>
      </c>
      <c r="S222" s="106">
        <f t="shared" si="89"/>
        <v>0</v>
      </c>
      <c r="T222" s="106">
        <f t="shared" si="81"/>
        <v>0</v>
      </c>
      <c r="U222" s="107">
        <v>2.2000000000000002</v>
      </c>
      <c r="V222" s="107">
        <v>2.5</v>
      </c>
      <c r="W222" s="106">
        <f t="shared" si="90"/>
        <v>4.3373613573624086</v>
      </c>
      <c r="X222" s="106">
        <f t="shared" si="82"/>
        <v>0.20145663526996788</v>
      </c>
      <c r="Y222" s="107">
        <v>5.2</v>
      </c>
      <c r="Z222" s="107">
        <v>4.7</v>
      </c>
      <c r="AA222" s="106">
        <f t="shared" si="91"/>
        <v>19.244218498645978</v>
      </c>
      <c r="AB222" s="106">
        <f t="shared" si="83"/>
        <v>0.89383272172066774</v>
      </c>
      <c r="AC222" s="107">
        <v>5.8</v>
      </c>
      <c r="AD222" s="107">
        <v>8.6999999999999993</v>
      </c>
      <c r="AE222" s="106">
        <f t="shared" si="92"/>
        <v>41.282490963578375</v>
      </c>
      <c r="AF222" s="106">
        <f t="shared" si="84"/>
        <v>1.9174403605935149</v>
      </c>
      <c r="AG222" s="107">
        <v>0</v>
      </c>
      <c r="AH222" s="107">
        <v>0</v>
      </c>
      <c r="AI222" s="106">
        <f t="shared" si="93"/>
        <v>0</v>
      </c>
      <c r="AJ222" s="106">
        <f t="shared" si="85"/>
        <v>0</v>
      </c>
      <c r="AK222" s="74"/>
      <c r="AL222" s="74"/>
      <c r="AM222" s="74"/>
      <c r="AN222" s="74"/>
      <c r="AO222" s="74"/>
    </row>
    <row r="223" spans="1:41" x14ac:dyDescent="0.15">
      <c r="A223" s="74" t="s">
        <v>149</v>
      </c>
      <c r="B223" s="74">
        <v>1</v>
      </c>
      <c r="C223">
        <v>18</v>
      </c>
      <c r="D223" s="118" t="d">
        <v>2009-05-26</v>
      </c>
      <c r="E223" s="103" t="s">
        <v>150</v>
      </c>
      <c r="F223" s="104" t="s">
        <v>158</v>
      </c>
      <c r="G223" s="97">
        <v>1</v>
      </c>
      <c r="H223" s="103">
        <v>2</v>
      </c>
      <c r="I223" s="103">
        <v>14</v>
      </c>
      <c r="J223" s="104">
        <v>2</v>
      </c>
      <c r="K223" s="104">
        <v>1</v>
      </c>
      <c r="L223" s="103">
        <v>7</v>
      </c>
      <c r="M223" s="105">
        <v>0</v>
      </c>
      <c r="N223" s="105">
        <v>0</v>
      </c>
      <c r="O223" s="106">
        <f t="shared" si="88"/>
        <v>0</v>
      </c>
      <c r="P223" s="106">
        <f t="shared" si="86"/>
        <v>0</v>
      </c>
      <c r="Q223" s="107">
        <v>0</v>
      </c>
      <c r="R223" s="107">
        <v>0</v>
      </c>
      <c r="S223" s="106">
        <f t="shared" si="89"/>
        <v>0</v>
      </c>
      <c r="T223" s="106">
        <f t="shared" si="81"/>
        <v>0</v>
      </c>
      <c r="U223" s="107">
        <v>3.6</v>
      </c>
      <c r="V223" s="107">
        <v>3.3</v>
      </c>
      <c r="W223" s="106">
        <f t="shared" si="90"/>
        <v>9.3482016398381287</v>
      </c>
      <c r="X223" s="106">
        <f t="shared" si="82"/>
        <v>0.43419422386614626</v>
      </c>
      <c r="Y223" s="107">
        <v>5.3</v>
      </c>
      <c r="Z223" s="107">
        <v>5.0999999999999996</v>
      </c>
      <c r="AA223" s="106">
        <f t="shared" si="91"/>
        <v>21.237166338266995</v>
      </c>
      <c r="AB223" s="106">
        <f t="shared" si="83"/>
        <v>0.98639880809414748</v>
      </c>
      <c r="AC223" s="107">
        <v>5.4</v>
      </c>
      <c r="AD223" s="107">
        <v>5.5</v>
      </c>
      <c r="AE223" s="106">
        <f t="shared" si="92"/>
        <v>23.328288948312711</v>
      </c>
      <c r="AF223" s="106">
        <f t="shared" si="84"/>
        <v>1.0835248002003117</v>
      </c>
      <c r="AG223" s="107">
        <v>6.2</v>
      </c>
      <c r="AH223" s="107">
        <v>5.41</v>
      </c>
      <c r="AI223" s="106">
        <f t="shared" si="93"/>
        <v>26.466366945121298</v>
      </c>
      <c r="AJ223" s="106">
        <f t="shared" si="85"/>
        <v>1.2292785390209613</v>
      </c>
      <c r="AK223" s="74"/>
      <c r="AL223" s="74"/>
      <c r="AM223" s="74"/>
      <c r="AN223" s="74"/>
      <c r="AO223" s="74"/>
    </row>
    <row r="224" spans="1:41" x14ac:dyDescent="0.15">
      <c r="A224" s="74" t="s">
        <v>149</v>
      </c>
      <c r="B224" s="74">
        <v>1</v>
      </c>
      <c r="C224">
        <v>18</v>
      </c>
      <c r="D224" s="118" t="d">
        <v>2009-05-26</v>
      </c>
      <c r="E224" s="103" t="s">
        <v>150</v>
      </c>
      <c r="F224" s="104" t="s">
        <v>158</v>
      </c>
      <c r="G224" s="97">
        <v>1</v>
      </c>
      <c r="H224" s="103">
        <v>2</v>
      </c>
      <c r="I224" s="103">
        <v>14</v>
      </c>
      <c r="J224" s="104">
        <v>3</v>
      </c>
      <c r="K224" s="104">
        <v>1</v>
      </c>
      <c r="L224" s="103">
        <v>7</v>
      </c>
      <c r="M224" s="105">
        <v>3</v>
      </c>
      <c r="N224" s="105">
        <v>2</v>
      </c>
      <c r="O224" s="106">
        <f t="shared" si="88"/>
        <v>4.908738521234052</v>
      </c>
      <c r="P224" s="106">
        <f t="shared" si="86"/>
        <v>0.22799528663418728</v>
      </c>
      <c r="Q224" s="107">
        <v>4.8</v>
      </c>
      <c r="R224" s="107">
        <v>2.6</v>
      </c>
      <c r="S224" s="106">
        <f t="shared" si="89"/>
        <v>10.752100856911067</v>
      </c>
      <c r="T224" s="106">
        <f t="shared" si="81"/>
        <v>0.49940087584352377</v>
      </c>
      <c r="U224" s="107">
        <v>5.6</v>
      </c>
      <c r="V224" s="107">
        <v>2.7</v>
      </c>
      <c r="W224" s="106">
        <f t="shared" si="90"/>
        <v>13.526519869112555</v>
      </c>
      <c r="X224" s="106">
        <f t="shared" si="82"/>
        <v>0.62826381184916658</v>
      </c>
      <c r="Y224" s="107">
        <v>6.2</v>
      </c>
      <c r="Z224" s="107">
        <v>5.0999999999999996</v>
      </c>
      <c r="AA224" s="106">
        <f t="shared" si="91"/>
        <v>25.071872871055046</v>
      </c>
      <c r="AB224" s="106">
        <f t="shared" si="83"/>
        <v>1.1645087260127749</v>
      </c>
      <c r="AC224" s="107">
        <v>6.2</v>
      </c>
      <c r="AD224" s="107">
        <v>5.2</v>
      </c>
      <c r="AE224" s="106">
        <f t="shared" si="92"/>
        <v>25.517586328783096</v>
      </c>
      <c r="AF224" s="106">
        <f t="shared" si="84"/>
        <v>1.1852106980391592</v>
      </c>
      <c r="AG224" s="107">
        <v>6.86</v>
      </c>
      <c r="AH224" s="107">
        <v>12.91</v>
      </c>
      <c r="AI224" s="106">
        <f t="shared" si="93"/>
        <v>76.74378745464162</v>
      </c>
      <c r="AJ224" s="106">
        <f t="shared" si="85"/>
        <v>3.564504758692133</v>
      </c>
      <c r="AK224" s="74"/>
      <c r="AL224" s="74"/>
      <c r="AM224" s="74"/>
      <c r="AN224" s="74"/>
      <c r="AO224" s="74"/>
    </row>
    <row r="225" spans="1:41" x14ac:dyDescent="0.15">
      <c r="A225" s="74" t="s">
        <v>149</v>
      </c>
      <c r="B225" s="74">
        <v>1</v>
      </c>
      <c r="C225">
        <v>18</v>
      </c>
      <c r="D225" s="118" t="d">
        <v>2009-05-26</v>
      </c>
      <c r="E225" s="103" t="s">
        <v>150</v>
      </c>
      <c r="F225" s="104" t="s">
        <v>158</v>
      </c>
      <c r="G225" s="97">
        <v>1</v>
      </c>
      <c r="H225" s="103">
        <v>3</v>
      </c>
      <c r="I225" s="103">
        <v>16</v>
      </c>
      <c r="J225" s="104">
        <v>1</v>
      </c>
      <c r="K225" s="104">
        <v>1</v>
      </c>
      <c r="L225" s="103">
        <v>7</v>
      </c>
      <c r="M225" s="105">
        <v>2</v>
      </c>
      <c r="N225" s="105">
        <v>3.1</v>
      </c>
      <c r="O225" s="106">
        <f t="shared" si="88"/>
        <v>5.1070515574919062</v>
      </c>
      <c r="P225" s="106">
        <f t="shared" si="86"/>
        <v>0.23720629621420838</v>
      </c>
      <c r="Q225" s="107">
        <v>3.2</v>
      </c>
      <c r="R225" s="107">
        <v>4</v>
      </c>
      <c r="S225" s="106">
        <f t="shared" si="89"/>
        <v>10.178760197630931</v>
      </c>
      <c r="T225" s="106">
        <f t="shared" si="81"/>
        <v>0.47277102636465079</v>
      </c>
      <c r="U225" s="107">
        <v>4.7</v>
      </c>
      <c r="V225" s="107">
        <v>3.9</v>
      </c>
      <c r="W225" s="106">
        <f t="shared" si="90"/>
        <v>14.522012041218819</v>
      </c>
      <c r="X225" s="106">
        <f t="shared" si="82"/>
        <v>0.67450125597857957</v>
      </c>
      <c r="Y225" s="107">
        <v>4.9000000000000004</v>
      </c>
      <c r="Z225" s="107">
        <v>4.8</v>
      </c>
      <c r="AA225" s="106">
        <f t="shared" si="91"/>
        <v>18.474528298516475</v>
      </c>
      <c r="AB225" s="106">
        <f t="shared" si="83"/>
        <v>0.85808306077642704</v>
      </c>
      <c r="AC225" s="107">
        <v>5.0999999999999996</v>
      </c>
      <c r="AD225" s="107">
        <v>5.5</v>
      </c>
      <c r="AE225" s="106">
        <f t="shared" si="92"/>
        <v>22.061834409834319</v>
      </c>
      <c r="AF225" s="106">
        <f t="shared" si="84"/>
        <v>1.0247020162486911</v>
      </c>
      <c r="AG225" s="107">
        <v>6.13</v>
      </c>
      <c r="AH225" s="107">
        <v>5.63</v>
      </c>
      <c r="AI225" s="106">
        <f t="shared" si="93"/>
        <v>27.154670260568732</v>
      </c>
      <c r="AJ225" s="106">
        <f t="shared" si="85"/>
        <v>1.2612480381128068</v>
      </c>
      <c r="AK225" s="74"/>
      <c r="AL225" s="74"/>
      <c r="AM225" s="74"/>
      <c r="AN225" s="74"/>
      <c r="AO225" s="74"/>
    </row>
    <row r="226" spans="1:41" x14ac:dyDescent="0.15">
      <c r="A226" s="74" t="s">
        <v>149</v>
      </c>
      <c r="B226" s="74">
        <v>1</v>
      </c>
      <c r="C226">
        <v>18</v>
      </c>
      <c r="D226" s="118" t="d">
        <v>2009-05-26</v>
      </c>
      <c r="E226" s="103" t="s">
        <v>150</v>
      </c>
      <c r="F226" s="104" t="s">
        <v>158</v>
      </c>
      <c r="G226" s="97">
        <v>1</v>
      </c>
      <c r="H226" s="103">
        <v>3</v>
      </c>
      <c r="I226" s="103">
        <v>16</v>
      </c>
      <c r="J226" s="104">
        <v>2</v>
      </c>
      <c r="K226" s="104">
        <v>1</v>
      </c>
      <c r="L226" s="103">
        <v>7</v>
      </c>
      <c r="M226" s="105">
        <v>0</v>
      </c>
      <c r="N226" s="105">
        <v>0</v>
      </c>
      <c r="O226" s="106">
        <f t="shared" si="88"/>
        <v>0</v>
      </c>
      <c r="P226" s="106">
        <f t="shared" si="86"/>
        <v>0</v>
      </c>
      <c r="Q226" s="107">
        <v>4.5999999999999996</v>
      </c>
      <c r="R226" s="107">
        <v>2.9</v>
      </c>
      <c r="S226" s="106">
        <f t="shared" si="89"/>
        <v>11.044661672776616</v>
      </c>
      <c r="T226" s="106">
        <f t="shared" si="81"/>
        <v>0.5129893949269213</v>
      </c>
      <c r="U226" s="107">
        <v>5.6</v>
      </c>
      <c r="V226" s="107">
        <v>3.6</v>
      </c>
      <c r="W226" s="106">
        <f t="shared" si="90"/>
        <v>16.619025137490002</v>
      </c>
      <c r="X226" s="106">
        <f t="shared" si="82"/>
        <v>0.77190084242870427</v>
      </c>
      <c r="Y226" s="107">
        <v>5.6</v>
      </c>
      <c r="Z226" s="107">
        <v>5.2</v>
      </c>
      <c r="AA226" s="106">
        <f t="shared" si="91"/>
        <v>22.902210444669592</v>
      </c>
      <c r="AB226" s="106">
        <f t="shared" si="83"/>
        <v>1.0637348093204642</v>
      </c>
      <c r="AC226" s="107">
        <v>5.8</v>
      </c>
      <c r="AD226" s="107">
        <v>5.2</v>
      </c>
      <c r="AE226" s="106">
        <f t="shared" si="92"/>
        <v>23.758294442772808</v>
      </c>
      <c r="AF226" s="106">
        <f t="shared" si="84"/>
        <v>1.1034971873094661</v>
      </c>
      <c r="AG226" s="107">
        <v>6.23</v>
      </c>
      <c r="AH226" s="107">
        <v>4.92</v>
      </c>
      <c r="AI226" s="106">
        <f t="shared" si="93"/>
        <v>24.410665792244817</v>
      </c>
      <c r="AJ226" s="106">
        <f t="shared" si="85"/>
        <v>1.13379776090315</v>
      </c>
      <c r="AK226" s="74"/>
      <c r="AL226" s="74"/>
      <c r="AM226" s="74"/>
      <c r="AN226" s="74"/>
      <c r="AO226" s="74"/>
    </row>
    <row r="227" spans="1:41" x14ac:dyDescent="0.15">
      <c r="A227" s="74" t="s">
        <v>149</v>
      </c>
      <c r="B227" s="74">
        <v>1</v>
      </c>
      <c r="C227">
        <v>18</v>
      </c>
      <c r="D227" s="118" t="d">
        <v>2009-05-26</v>
      </c>
      <c r="E227" s="103" t="s">
        <v>150</v>
      </c>
      <c r="F227" s="104" t="s">
        <v>158</v>
      </c>
      <c r="G227" s="97">
        <v>1</v>
      </c>
      <c r="H227" s="103">
        <v>3</v>
      </c>
      <c r="I227" s="103">
        <v>16</v>
      </c>
      <c r="J227" s="104">
        <v>3</v>
      </c>
      <c r="K227" s="104">
        <v>1</v>
      </c>
      <c r="L227" s="103">
        <v>7</v>
      </c>
      <c r="M227" s="105">
        <v>0</v>
      </c>
      <c r="N227" s="105">
        <v>0</v>
      </c>
      <c r="O227" s="106">
        <f t="shared" si="88"/>
        <v>0</v>
      </c>
      <c r="P227" s="106">
        <f t="shared" si="86"/>
        <v>0</v>
      </c>
      <c r="Q227" s="107">
        <v>1.8</v>
      </c>
      <c r="R227" s="107">
        <v>3.4</v>
      </c>
      <c r="S227" s="106">
        <f t="shared" si="89"/>
        <v>5.3092915845667505</v>
      </c>
      <c r="T227" s="106">
        <f t="shared" si="81"/>
        <v>0.24659970202353695</v>
      </c>
      <c r="U227" s="107">
        <v>3.1</v>
      </c>
      <c r="V227" s="107">
        <v>4</v>
      </c>
      <c r="W227" s="106">
        <f t="shared" si="90"/>
        <v>9.8979803542163403</v>
      </c>
      <c r="X227" s="106">
        <f t="shared" si="82"/>
        <v>0.45972969596917512</v>
      </c>
      <c r="Y227" s="107">
        <v>3.8</v>
      </c>
      <c r="Z227" s="107">
        <v>6.1</v>
      </c>
      <c r="AA227" s="106">
        <f t="shared" si="91"/>
        <v>19.244218498645971</v>
      </c>
      <c r="AB227" s="106">
        <f t="shared" si="83"/>
        <v>0.89383272172066741</v>
      </c>
      <c r="AC227" s="107">
        <v>4.4000000000000004</v>
      </c>
      <c r="AD227" s="107">
        <v>6.1</v>
      </c>
      <c r="AE227" s="106">
        <f t="shared" si="92"/>
        <v>21.647536878642171</v>
      </c>
      <c r="AF227" s="106">
        <f t="shared" si="84"/>
        <v>1.005459214056766</v>
      </c>
      <c r="AG227" s="107">
        <v>4.05</v>
      </c>
      <c r="AH227" s="107">
        <v>5.2</v>
      </c>
      <c r="AI227" s="106">
        <f t="shared" si="93"/>
        <v>16.800157588923543</v>
      </c>
      <c r="AJ227" s="106">
        <f t="shared" si="85"/>
        <v>0.78031386850550599</v>
      </c>
      <c r="AK227" s="74"/>
      <c r="AL227" s="74"/>
      <c r="AM227" s="74"/>
      <c r="AN227" s="74"/>
      <c r="AO227" s="74"/>
    </row>
    <row r="228" spans="1:41" x14ac:dyDescent="0.15">
      <c r="A228" s="74" t="s">
        <v>149</v>
      </c>
      <c r="B228" s="74">
        <v>1</v>
      </c>
      <c r="C228">
        <v>18</v>
      </c>
      <c r="D228" s="118" t="d">
        <v>2009-05-26</v>
      </c>
      <c r="E228" s="103" t="s">
        <v>150</v>
      </c>
      <c r="F228" s="104" t="s">
        <v>158</v>
      </c>
      <c r="G228" s="97">
        <v>1</v>
      </c>
      <c r="H228" s="103">
        <v>4</v>
      </c>
      <c r="I228" s="103">
        <v>14</v>
      </c>
      <c r="J228" s="104">
        <v>1</v>
      </c>
      <c r="K228" s="104">
        <v>1</v>
      </c>
      <c r="L228" s="103">
        <v>7</v>
      </c>
      <c r="M228" s="105">
        <v>3.7</v>
      </c>
      <c r="N228" s="105">
        <v>4.2</v>
      </c>
      <c r="O228" s="106">
        <f t="shared" si="88"/>
        <v>12.254174844408688</v>
      </c>
      <c r="P228" s="106">
        <f t="shared" si="86"/>
        <v>0.56916743355358512</v>
      </c>
      <c r="Q228" s="107">
        <v>3.4</v>
      </c>
      <c r="R228" s="107">
        <v>5</v>
      </c>
      <c r="S228" s="106">
        <f t="shared" si="89"/>
        <v>13.854423602330987</v>
      </c>
      <c r="T228" s="106">
        <f t="shared" si="81"/>
        <v>0.64349389699633008</v>
      </c>
      <c r="U228" s="107">
        <v>4.9000000000000004</v>
      </c>
      <c r="V228" s="107">
        <v>6.3</v>
      </c>
      <c r="W228" s="106">
        <f t="shared" si="90"/>
        <v>24.630086404143977</v>
      </c>
      <c r="X228" s="106">
        <f t="shared" si="82"/>
        <v>1.143989150215698</v>
      </c>
      <c r="Y228" s="107">
        <v>5.0999999999999996</v>
      </c>
      <c r="Z228" s="107">
        <v>6.3</v>
      </c>
      <c r="AA228" s="106">
        <f t="shared" si="91"/>
        <v>25.517586328783089</v>
      </c>
      <c r="AB228" s="106">
        <f t="shared" si="83"/>
        <v>1.1852106980391588</v>
      </c>
      <c r="AC228" s="107">
        <v>5.7</v>
      </c>
      <c r="AD228" s="107">
        <v>6.4</v>
      </c>
      <c r="AE228" s="106">
        <f t="shared" si="92"/>
        <v>28.747536275755106</v>
      </c>
      <c r="AF228" s="106">
        <f t="shared" si="84"/>
        <v>1.3352315966444546</v>
      </c>
      <c r="AG228" s="107">
        <v>4.92</v>
      </c>
      <c r="AH228" s="107">
        <v>6.58</v>
      </c>
      <c r="AI228" s="106">
        <f t="shared" si="93"/>
        <v>25.967226777328133</v>
      </c>
      <c r="AJ228" s="106">
        <f t="shared" si="85"/>
        <v>1.2060950662948506</v>
      </c>
      <c r="AK228" s="74"/>
      <c r="AL228" s="74"/>
      <c r="AM228" s="74"/>
      <c r="AN228" s="74"/>
      <c r="AO228" s="74"/>
    </row>
    <row r="229" spans="1:41" x14ac:dyDescent="0.15">
      <c r="A229" s="74" t="s">
        <v>149</v>
      </c>
      <c r="B229" s="74">
        <v>1</v>
      </c>
      <c r="C229">
        <v>18</v>
      </c>
      <c r="D229" s="118" t="d">
        <v>2009-05-26</v>
      </c>
      <c r="E229" s="103" t="s">
        <v>150</v>
      </c>
      <c r="F229" s="104" t="s">
        <v>158</v>
      </c>
      <c r="G229" s="97">
        <v>1</v>
      </c>
      <c r="H229" s="103">
        <v>4</v>
      </c>
      <c r="I229" s="103">
        <v>14</v>
      </c>
      <c r="J229" s="104">
        <v>2</v>
      </c>
      <c r="K229" s="104">
        <v>1</v>
      </c>
      <c r="L229" s="103">
        <v>7</v>
      </c>
      <c r="M229" s="105">
        <v>0</v>
      </c>
      <c r="N229" s="105">
        <v>0</v>
      </c>
      <c r="O229" s="106">
        <f t="shared" si="88"/>
        <v>0</v>
      </c>
      <c r="P229" s="106">
        <f t="shared" si="86"/>
        <v>0</v>
      </c>
      <c r="Q229" s="107">
        <v>0</v>
      </c>
      <c r="R229" s="107">
        <v>0</v>
      </c>
      <c r="S229" s="106">
        <f t="shared" si="89"/>
        <v>0</v>
      </c>
      <c r="T229" s="106">
        <f t="shared" si="81"/>
        <v>0</v>
      </c>
      <c r="U229" s="107">
        <v>4.9000000000000004</v>
      </c>
      <c r="V229" s="107">
        <v>5.4</v>
      </c>
      <c r="W229" s="106">
        <f t="shared" si="90"/>
        <v>20.830722788708826</v>
      </c>
      <c r="X229" s="106">
        <f t="shared" si="82"/>
        <v>0.96752079836083715</v>
      </c>
      <c r="Y229" s="107">
        <v>4.9000000000000004</v>
      </c>
      <c r="Z229" s="107">
        <v>5.4</v>
      </c>
      <c r="AA229" s="106">
        <f t="shared" si="91"/>
        <v>20.830722788708826</v>
      </c>
      <c r="AB229" s="106">
        <f t="shared" si="83"/>
        <v>0.96752079836083715</v>
      </c>
      <c r="AC229" s="107">
        <v>5.2</v>
      </c>
      <c r="AD229" s="107">
        <v>5.9</v>
      </c>
      <c r="AE229" s="106">
        <f t="shared" si="92"/>
        <v>24.192226928049909</v>
      </c>
      <c r="AF229" s="106">
        <f t="shared" si="84"/>
        <v>1.1236519706479289</v>
      </c>
      <c r="AG229" s="107">
        <v>0</v>
      </c>
      <c r="AH229" s="107">
        <v>0</v>
      </c>
      <c r="AI229" s="106">
        <f t="shared" si="93"/>
        <v>0</v>
      </c>
      <c r="AJ229" s="106">
        <f t="shared" si="85"/>
        <v>0</v>
      </c>
      <c r="AK229" s="74"/>
      <c r="AL229" s="74"/>
      <c r="AM229" s="74"/>
      <c r="AN229" s="74"/>
      <c r="AO229" s="74"/>
    </row>
    <row r="230" spans="1:41" x14ac:dyDescent="0.15">
      <c r="A230" s="74" t="s">
        <v>149</v>
      </c>
      <c r="B230" s="74">
        <v>1</v>
      </c>
      <c r="C230">
        <v>18</v>
      </c>
      <c r="D230" s="118" t="d">
        <v>2009-05-26</v>
      </c>
      <c r="E230" s="103" t="s">
        <v>150</v>
      </c>
      <c r="F230" s="104" t="s">
        <v>158</v>
      </c>
      <c r="G230" s="97">
        <v>1</v>
      </c>
      <c r="H230" s="103">
        <v>4</v>
      </c>
      <c r="I230" s="103">
        <v>14</v>
      </c>
      <c r="J230" s="104">
        <v>3</v>
      </c>
      <c r="K230" s="104">
        <v>1</v>
      </c>
      <c r="L230" s="103">
        <v>7</v>
      </c>
      <c r="M230" s="105">
        <v>0</v>
      </c>
      <c r="N230" s="105">
        <v>0</v>
      </c>
      <c r="O230" s="106">
        <f t="shared" si="88"/>
        <v>0</v>
      </c>
      <c r="P230" s="106">
        <f t="shared" si="86"/>
        <v>0</v>
      </c>
      <c r="Q230" s="107">
        <v>3.6</v>
      </c>
      <c r="R230" s="107">
        <v>4.2</v>
      </c>
      <c r="S230" s="106">
        <f t="shared" si="89"/>
        <v>11.94590606527519</v>
      </c>
      <c r="T230" s="106">
        <f t="shared" si="81"/>
        <v>0.55484932955295829</v>
      </c>
      <c r="U230" s="107">
        <v>4.8</v>
      </c>
      <c r="V230" s="107">
        <v>5.4</v>
      </c>
      <c r="W230" s="106">
        <f t="shared" si="90"/>
        <v>20.428206229967625</v>
      </c>
      <c r="X230" s="106">
        <f t="shared" si="82"/>
        <v>0.94882518485683354</v>
      </c>
      <c r="Y230" s="107">
        <v>5</v>
      </c>
      <c r="Z230" s="107">
        <v>5.4</v>
      </c>
      <c r="AA230" s="106">
        <f t="shared" si="91"/>
        <v>21.237166338267002</v>
      </c>
      <c r="AB230" s="106">
        <f t="shared" si="83"/>
        <v>0.98639880809414782</v>
      </c>
      <c r="AC230" s="107">
        <v>5</v>
      </c>
      <c r="AD230" s="107">
        <v>5.5</v>
      </c>
      <c r="AE230" s="106">
        <f t="shared" si="92"/>
        <v>21.647536878642171</v>
      </c>
      <c r="AF230" s="106">
        <f t="shared" si="84"/>
        <v>1.005459214056766</v>
      </c>
      <c r="AG230" s="107">
        <v>4.59</v>
      </c>
      <c r="AH230" s="107">
        <v>5.32</v>
      </c>
      <c r="AI230" s="106">
        <f t="shared" si="93"/>
        <v>19.283115342688234</v>
      </c>
      <c r="AJ230" s="106">
        <f t="shared" si="85"/>
        <v>0.89563935637195691</v>
      </c>
      <c r="AK230" s="74"/>
      <c r="AL230" s="74"/>
      <c r="AM230" s="74"/>
      <c r="AN230" s="74"/>
      <c r="AO230" s="74"/>
    </row>
    <row r="231" spans="1:41" x14ac:dyDescent="0.15">
      <c r="A231" s="74" t="s">
        <v>149</v>
      </c>
      <c r="B231" s="74">
        <v>1</v>
      </c>
      <c r="C231">
        <v>18</v>
      </c>
      <c r="D231" s="118" t="d">
        <v>2009-05-26</v>
      </c>
      <c r="E231" s="103" t="s">
        <v>150</v>
      </c>
      <c r="F231" s="104" t="s">
        <v>158</v>
      </c>
      <c r="G231" s="97">
        <v>1</v>
      </c>
      <c r="H231" s="103">
        <v>5</v>
      </c>
      <c r="I231" s="103">
        <v>4</v>
      </c>
      <c r="J231" s="104">
        <v>1</v>
      </c>
      <c r="K231" s="104">
        <v>1</v>
      </c>
      <c r="L231" s="103">
        <v>7</v>
      </c>
      <c r="M231" s="105">
        <v>0</v>
      </c>
      <c r="N231" s="105">
        <v>0</v>
      </c>
      <c r="O231" s="106">
        <f t="shared" si="88"/>
        <v>0</v>
      </c>
      <c r="P231" s="106">
        <f t="shared" si="86"/>
        <v>0</v>
      </c>
      <c r="Q231" s="107">
        <v>0</v>
      </c>
      <c r="R231" s="107">
        <v>0</v>
      </c>
      <c r="S231" s="106">
        <f t="shared" si="89"/>
        <v>0</v>
      </c>
      <c r="T231" s="106">
        <f t="shared" si="81"/>
        <v>0</v>
      </c>
      <c r="U231" s="107">
        <v>4.0999999999999996</v>
      </c>
      <c r="V231" s="107">
        <v>4.9000000000000004</v>
      </c>
      <c r="W231" s="106">
        <f t="shared" si="90"/>
        <v>15.904312808798327</v>
      </c>
      <c r="X231" s="106">
        <f t="shared" si="82"/>
        <v>0.73870472869476667</v>
      </c>
      <c r="Y231" s="107">
        <v>4.5</v>
      </c>
      <c r="Z231" s="107">
        <v>4.9000000000000004</v>
      </c>
      <c r="AA231" s="106">
        <f t="shared" si="91"/>
        <v>17.349445429449634</v>
      </c>
      <c r="AB231" s="106">
        <f t="shared" si="83"/>
        <v>0.80582654107987151</v>
      </c>
      <c r="AC231" s="107">
        <v>4.5</v>
      </c>
      <c r="AD231" s="107">
        <v>4.9000000000000004</v>
      </c>
      <c r="AE231" s="106">
        <f t="shared" si="92"/>
        <v>17.349445429449634</v>
      </c>
      <c r="AF231" s="106">
        <f t="shared" si="84"/>
        <v>0.80582654107987151</v>
      </c>
      <c r="AG231" s="107">
        <v>5.8</v>
      </c>
      <c r="AH231" s="107">
        <v>2.37</v>
      </c>
      <c r="AI231" s="106">
        <f t="shared" si="93"/>
        <v>13.106115867199984</v>
      </c>
      <c r="AJ231" s="106">
        <f t="shared" si="85"/>
        <v>0.60873738352066808</v>
      </c>
      <c r="AK231" s="74"/>
      <c r="AL231" s="74"/>
      <c r="AM231" s="74"/>
      <c r="AN231" s="74"/>
      <c r="AO231" s="74"/>
    </row>
    <row r="232" spans="1:41" x14ac:dyDescent="0.15">
      <c r="A232" s="74" t="s">
        <v>149</v>
      </c>
      <c r="B232" s="74">
        <v>1</v>
      </c>
      <c r="C232">
        <v>18</v>
      </c>
      <c r="D232" s="118" t="d">
        <v>2009-05-26</v>
      </c>
      <c r="E232" s="103" t="s">
        <v>150</v>
      </c>
      <c r="F232" s="104" t="s">
        <v>158</v>
      </c>
      <c r="G232" s="97">
        <v>1</v>
      </c>
      <c r="H232" s="103">
        <v>5</v>
      </c>
      <c r="I232" s="103">
        <v>4</v>
      </c>
      <c r="J232" s="104">
        <v>2</v>
      </c>
      <c r="K232" s="104">
        <v>1</v>
      </c>
      <c r="L232" s="103">
        <v>7</v>
      </c>
      <c r="M232" s="105">
        <v>0</v>
      </c>
      <c r="N232" s="105">
        <v>0</v>
      </c>
      <c r="O232" s="106">
        <f t="shared" si="88"/>
        <v>0</v>
      </c>
      <c r="P232" s="106">
        <f t="shared" si="86"/>
        <v>0</v>
      </c>
      <c r="Q232" s="107">
        <v>0</v>
      </c>
      <c r="R232" s="107">
        <v>0</v>
      </c>
      <c r="S232" s="106">
        <f t="shared" si="89"/>
        <v>0</v>
      </c>
      <c r="T232" s="106">
        <f t="shared" si="81"/>
        <v>0</v>
      </c>
      <c r="U232" s="107">
        <v>5.4</v>
      </c>
      <c r="V232" s="107">
        <v>5.4</v>
      </c>
      <c r="W232" s="106">
        <f t="shared" si="90"/>
        <v>22.902210444669592</v>
      </c>
      <c r="X232" s="106">
        <f t="shared" si="82"/>
        <v>1.0637348093204642</v>
      </c>
      <c r="Y232" s="107">
        <v>5.2</v>
      </c>
      <c r="Z232" s="107">
        <v>5.5</v>
      </c>
      <c r="AA232" s="106">
        <f t="shared" si="91"/>
        <v>22.480058931843459</v>
      </c>
      <c r="AB232" s="106">
        <f t="shared" si="83"/>
        <v>1.0441272146699236</v>
      </c>
      <c r="AC232" s="107">
        <v>5.2</v>
      </c>
      <c r="AD232" s="107">
        <v>5.5</v>
      </c>
      <c r="AE232" s="106">
        <f t="shared" si="92"/>
        <v>22.480058931843459</v>
      </c>
      <c r="AF232" s="106">
        <f t="shared" si="84"/>
        <v>1.0441272146699236</v>
      </c>
      <c r="AG232" s="107">
        <v>5.22</v>
      </c>
      <c r="AH232" s="107">
        <v>4.79</v>
      </c>
      <c r="AI232" s="106">
        <f t="shared" si="93"/>
        <v>19.674243628060161</v>
      </c>
      <c r="AJ232" s="106">
        <f t="shared" si="85"/>
        <v>0.91380602081096896</v>
      </c>
      <c r="AK232" s="74"/>
      <c r="AL232" s="74"/>
      <c r="AM232" s="74"/>
      <c r="AN232" s="74"/>
      <c r="AO232" s="74"/>
    </row>
    <row r="233" spans="1:41" x14ac:dyDescent="0.15">
      <c r="A233" s="74" t="s">
        <v>149</v>
      </c>
      <c r="B233" s="74">
        <v>1</v>
      </c>
      <c r="C233">
        <v>18</v>
      </c>
      <c r="D233" s="118" t="d">
        <v>2009-05-26</v>
      </c>
      <c r="E233" s="103" t="s">
        <v>150</v>
      </c>
      <c r="F233" s="104" t="s">
        <v>158</v>
      </c>
      <c r="G233" s="97">
        <v>1</v>
      </c>
      <c r="H233" s="103">
        <v>5</v>
      </c>
      <c r="I233" s="103">
        <v>4</v>
      </c>
      <c r="J233" s="104">
        <v>3</v>
      </c>
      <c r="K233" s="104">
        <v>1</v>
      </c>
      <c r="L233" s="103">
        <v>7</v>
      </c>
      <c r="M233" s="105">
        <v>0</v>
      </c>
      <c r="N233" s="105">
        <v>0</v>
      </c>
      <c r="O233" s="106">
        <f t="shared" si="88"/>
        <v>0</v>
      </c>
      <c r="P233" s="106">
        <f t="shared" si="86"/>
        <v>0</v>
      </c>
      <c r="Q233" s="107">
        <v>0</v>
      </c>
      <c r="R233" s="107">
        <v>0</v>
      </c>
      <c r="S233" s="106">
        <f t="shared" si="89"/>
        <v>0</v>
      </c>
      <c r="T233" s="106">
        <f t="shared" si="81"/>
        <v>0</v>
      </c>
      <c r="U233" s="107">
        <v>4.8</v>
      </c>
      <c r="V233" s="107">
        <v>5.5</v>
      </c>
      <c r="W233" s="106">
        <f t="shared" si="90"/>
        <v>20.830722788708826</v>
      </c>
      <c r="X233" s="106">
        <f t="shared" si="82"/>
        <v>0.96752079836083715</v>
      </c>
      <c r="Y233" s="107">
        <v>4.9000000000000004</v>
      </c>
      <c r="Z233" s="107">
        <v>5.5</v>
      </c>
      <c r="AA233" s="106">
        <f t="shared" si="91"/>
        <v>21.237166338267002</v>
      </c>
      <c r="AB233" s="106">
        <f t="shared" si="83"/>
        <v>0.98639880809414782</v>
      </c>
      <c r="AC233" s="107">
        <v>4.9000000000000004</v>
      </c>
      <c r="AD233" s="107">
        <v>5.5</v>
      </c>
      <c r="AE233" s="106">
        <f t="shared" si="92"/>
        <v>21.237166338267002</v>
      </c>
      <c r="AF233" s="106">
        <f t="shared" si="84"/>
        <v>0.98639880809414782</v>
      </c>
      <c r="AG233" s="107">
        <v>3.94</v>
      </c>
      <c r="AH233" s="107">
        <v>4.66</v>
      </c>
      <c r="AI233" s="106">
        <f t="shared" si="93"/>
        <v>14.522012041218819</v>
      </c>
      <c r="AJ233" s="106">
        <f t="shared" si="85"/>
        <v>0.67450125597857957</v>
      </c>
      <c r="AK233" s="74"/>
      <c r="AL233" s="74"/>
      <c r="AM233" s="74"/>
      <c r="AN233" s="74"/>
      <c r="AO233" s="74"/>
    </row>
    <row r="234" spans="1:41" x14ac:dyDescent="0.15">
      <c r="A234" s="74" t="s">
        <v>149</v>
      </c>
      <c r="B234" s="74">
        <v>1</v>
      </c>
      <c r="C234">
        <v>18</v>
      </c>
      <c r="D234" s="118" t="d">
        <v>2009-05-26</v>
      </c>
      <c r="E234" s="103" t="s">
        <v>150</v>
      </c>
      <c r="F234" s="104" t="s">
        <v>158</v>
      </c>
      <c r="G234" s="97">
        <v>1</v>
      </c>
      <c r="H234" s="103">
        <v>6</v>
      </c>
      <c r="I234" s="103">
        <v>3</v>
      </c>
      <c r="J234" s="104">
        <v>1</v>
      </c>
      <c r="K234" s="104">
        <v>1</v>
      </c>
      <c r="L234" s="103">
        <v>7</v>
      </c>
      <c r="M234" s="105">
        <v>5</v>
      </c>
      <c r="N234" s="105">
        <v>4.5</v>
      </c>
      <c r="O234" s="106">
        <f t="shared" si="88"/>
        <v>17.720546061654925</v>
      </c>
      <c r="P234" s="106">
        <f t="shared" si="86"/>
        <v>0.82306298474941597</v>
      </c>
      <c r="Q234" s="107">
        <v>4.5999999999999996</v>
      </c>
      <c r="R234" s="107">
        <v>4.9000000000000004</v>
      </c>
      <c r="S234" s="106">
        <f t="shared" si="89"/>
        <v>17.720546061654925</v>
      </c>
      <c r="T234" s="106">
        <f t="shared" si="81"/>
        <v>0.82306298474941597</v>
      </c>
      <c r="U234" s="107">
        <v>5.4</v>
      </c>
      <c r="V234" s="107">
        <v>6.5</v>
      </c>
      <c r="W234" s="106">
        <f t="shared" si="90"/>
        <v>27.805058479678163</v>
      </c>
      <c r="X234" s="106">
        <f t="shared" si="82"/>
        <v>1.2914565016106903</v>
      </c>
      <c r="Y234" s="107">
        <v>5.4</v>
      </c>
      <c r="Z234" s="107">
        <v>6.6</v>
      </c>
      <c r="AA234" s="106">
        <f t="shared" si="91"/>
        <v>28.274333882308138</v>
      </c>
      <c r="AB234" s="106">
        <f t="shared" si="83"/>
        <v>1.3132528510129187</v>
      </c>
      <c r="AC234" s="107">
        <v>5.4</v>
      </c>
      <c r="AD234" s="107">
        <v>7.1</v>
      </c>
      <c r="AE234" s="106">
        <f t="shared" si="92"/>
        <v>30.679615757712824</v>
      </c>
      <c r="AF234" s="106">
        <f t="shared" si="84"/>
        <v>1.4249705414636704</v>
      </c>
      <c r="AG234" s="107">
        <v>5.44</v>
      </c>
      <c r="AH234" s="107">
        <v>6.32</v>
      </c>
      <c r="AI234" s="106">
        <f t="shared" si="93"/>
        <v>27.154670260568743</v>
      </c>
      <c r="AJ234" s="106">
        <f t="shared" si="85"/>
        <v>1.2612480381128075</v>
      </c>
      <c r="AK234" s="74"/>
      <c r="AL234" s="74"/>
      <c r="AM234" s="74"/>
      <c r="AN234" s="74"/>
      <c r="AO234" s="74"/>
    </row>
    <row r="235" spans="1:41" x14ac:dyDescent="0.15">
      <c r="A235" s="74" t="s">
        <v>149</v>
      </c>
      <c r="B235" s="74">
        <v>1</v>
      </c>
      <c r="C235">
        <v>18</v>
      </c>
      <c r="D235" s="118" t="d">
        <v>2009-05-26</v>
      </c>
      <c r="E235" s="103" t="s">
        <v>150</v>
      </c>
      <c r="F235" s="104" t="s">
        <v>158</v>
      </c>
      <c r="G235" s="97">
        <v>1</v>
      </c>
      <c r="H235" s="103">
        <v>6</v>
      </c>
      <c r="I235" s="103">
        <v>3</v>
      </c>
      <c r="J235" s="104">
        <v>2</v>
      </c>
      <c r="K235" s="104">
        <v>1</v>
      </c>
      <c r="L235" s="103">
        <v>7</v>
      </c>
      <c r="M235" s="105">
        <v>0</v>
      </c>
      <c r="N235" s="105">
        <v>0</v>
      </c>
      <c r="O235" s="106">
        <f t="shared" si="88"/>
        <v>0</v>
      </c>
      <c r="P235" s="106">
        <f t="shared" si="86"/>
        <v>0</v>
      </c>
      <c r="Q235" s="107">
        <v>5.2</v>
      </c>
      <c r="R235" s="107">
        <v>4.5</v>
      </c>
      <c r="S235" s="106">
        <f t="shared" si="89"/>
        <v>18.474528298516475</v>
      </c>
      <c r="T235" s="106">
        <f t="shared" si="81"/>
        <v>0.85808306077642704</v>
      </c>
      <c r="U235" s="107">
        <v>6.4</v>
      </c>
      <c r="V235" s="107">
        <v>6.5</v>
      </c>
      <c r="W235" s="106">
        <f t="shared" si="90"/>
        <v>32.674527092742345</v>
      </c>
      <c r="X235" s="106">
        <f t="shared" si="82"/>
        <v>1.5176278259518041</v>
      </c>
      <c r="Y235" s="107">
        <v>6.4</v>
      </c>
      <c r="Z235" s="107">
        <v>6.5</v>
      </c>
      <c r="AA235" s="106">
        <f t="shared" si="91"/>
        <v>32.674527092742345</v>
      </c>
      <c r="AB235" s="106">
        <f t="shared" si="83"/>
        <v>1.5176278259518041</v>
      </c>
      <c r="AC235" s="107">
        <v>6.4</v>
      </c>
      <c r="AD235" s="107">
        <v>6.5</v>
      </c>
      <c r="AE235" s="106">
        <f t="shared" si="92"/>
        <v>32.674527092742345</v>
      </c>
      <c r="AF235" s="106">
        <f t="shared" si="84"/>
        <v>1.5176278259518041</v>
      </c>
      <c r="AG235" s="107">
        <v>5.43</v>
      </c>
      <c r="AH235" s="107">
        <v>5.72</v>
      </c>
      <c r="AI235" s="106">
        <f t="shared" si="93"/>
        <v>24.410665792244806</v>
      </c>
      <c r="AJ235" s="106">
        <f t="shared" si="85"/>
        <v>1.1337977609031495</v>
      </c>
      <c r="AK235" s="74"/>
      <c r="AL235" s="74"/>
      <c r="AM235" s="74"/>
      <c r="AN235" s="74"/>
      <c r="AO235" s="74"/>
    </row>
    <row r="236" spans="1:41" x14ac:dyDescent="0.15">
      <c r="A236" s="74" t="s">
        <v>149</v>
      </c>
      <c r="B236" s="74">
        <v>1</v>
      </c>
      <c r="C236">
        <v>18</v>
      </c>
      <c r="D236" s="118" t="d">
        <v>2009-05-26</v>
      </c>
      <c r="E236" s="103" t="s">
        <v>150</v>
      </c>
      <c r="F236" s="104" t="s">
        <v>158</v>
      </c>
      <c r="G236" s="97">
        <v>1</v>
      </c>
      <c r="H236" s="103">
        <v>6</v>
      </c>
      <c r="I236" s="103">
        <v>3</v>
      </c>
      <c r="J236" s="104">
        <v>3</v>
      </c>
      <c r="K236" s="104">
        <v>1</v>
      </c>
      <c r="L236" s="103">
        <v>7</v>
      </c>
      <c r="M236" s="105">
        <v>4.4000000000000004</v>
      </c>
      <c r="N236" s="105">
        <v>4.5</v>
      </c>
      <c r="O236" s="106">
        <f t="shared" si="88"/>
        <v>15.552847130677971</v>
      </c>
      <c r="P236" s="106">
        <f t="shared" si="86"/>
        <v>0.72238026617175899</v>
      </c>
      <c r="Q236" s="107">
        <v>4.7</v>
      </c>
      <c r="R236" s="107">
        <v>4.4000000000000004</v>
      </c>
      <c r="S236" s="106">
        <f t="shared" si="89"/>
        <v>16.259705477735679</v>
      </c>
      <c r="T236" s="106">
        <f t="shared" si="81"/>
        <v>0.75521158744708217</v>
      </c>
      <c r="U236" s="107">
        <v>5.2</v>
      </c>
      <c r="V236" s="107">
        <v>5.5</v>
      </c>
      <c r="W236" s="106">
        <f t="shared" si="90"/>
        <v>22.480058931843459</v>
      </c>
      <c r="X236" s="106">
        <f t="shared" si="82"/>
        <v>1.0441272146699236</v>
      </c>
      <c r="Y236" s="107">
        <v>6.3</v>
      </c>
      <c r="Z236" s="107">
        <v>5.5</v>
      </c>
      <c r="AA236" s="106">
        <f t="shared" si="91"/>
        <v>27.33971006786518</v>
      </c>
      <c r="AB236" s="106">
        <f t="shared" si="83"/>
        <v>1.2698425484377698</v>
      </c>
      <c r="AC236" s="107">
        <v>6.3</v>
      </c>
      <c r="AD236" s="107">
        <v>5.5</v>
      </c>
      <c r="AE236" s="106">
        <f t="shared" si="92"/>
        <v>27.33971006786518</v>
      </c>
      <c r="AF236" s="106">
        <f t="shared" si="84"/>
        <v>1.2698425484377698</v>
      </c>
      <c r="AG236" s="107">
        <v>5.34</v>
      </c>
      <c r="AH236" s="107">
        <v>4.46</v>
      </c>
      <c r="AI236" s="106">
        <f t="shared" si="93"/>
        <v>18.857409903172737</v>
      </c>
      <c r="AJ236" s="106">
        <f t="shared" si="85"/>
        <v>0.87586669313389398</v>
      </c>
      <c r="AK236" s="74"/>
      <c r="AL236" s="74"/>
      <c r="AM236" s="74"/>
      <c r="AN236" s="74"/>
      <c r="AO236" s="74"/>
    </row>
    <row r="237" spans="1:41" x14ac:dyDescent="0.15">
      <c r="A237" s="74" t="s">
        <v>149</v>
      </c>
      <c r="B237" s="74">
        <v>1</v>
      </c>
      <c r="C237">
        <v>18</v>
      </c>
      <c r="D237" s="118" t="d">
        <v>2009-05-26</v>
      </c>
      <c r="E237" s="103" t="s">
        <v>152</v>
      </c>
      <c r="F237" s="104" t="s">
        <v>158</v>
      </c>
      <c r="G237" s="97">
        <v>1</v>
      </c>
      <c r="H237" s="103">
        <v>1</v>
      </c>
      <c r="I237" s="103">
        <v>15</v>
      </c>
      <c r="J237" s="104">
        <v>1</v>
      </c>
      <c r="K237" s="104">
        <v>2</v>
      </c>
      <c r="L237" s="103">
        <v>7</v>
      </c>
      <c r="M237" s="105">
        <v>0</v>
      </c>
      <c r="N237" s="105">
        <v>0</v>
      </c>
      <c r="O237" s="106">
        <f t="shared" si="88"/>
        <v>0</v>
      </c>
      <c r="P237" s="106">
        <f t="shared" si="86"/>
        <v>0</v>
      </c>
      <c r="Q237" s="107">
        <v>3.6</v>
      </c>
      <c r="R237" s="107">
        <v>5.0999999999999996</v>
      </c>
      <c r="S237" s="106">
        <f t="shared" si="89"/>
        <v>14.861696746888214</v>
      </c>
      <c r="T237" s="106">
        <f t="shared" si="81"/>
        <v>0.69027852981366533</v>
      </c>
      <c r="U237" s="107">
        <v>4.9000000000000004</v>
      </c>
      <c r="V237" s="107">
        <v>6.3</v>
      </c>
      <c r="W237" s="106">
        <f t="shared" si="90"/>
        <v>24.630086404143977</v>
      </c>
      <c r="X237" s="106">
        <f t="shared" si="82"/>
        <v>1.143989150215698</v>
      </c>
      <c r="Y237" s="107">
        <v>5.3</v>
      </c>
      <c r="Z237" s="107">
        <v>7.2</v>
      </c>
      <c r="AA237" s="106">
        <f t="shared" si="91"/>
        <v>30.679615757712824</v>
      </c>
      <c r="AB237" s="106">
        <f t="shared" si="83"/>
        <v>1.4249705414636704</v>
      </c>
      <c r="AC237" s="107">
        <v>5.4</v>
      </c>
      <c r="AD237" s="107">
        <v>8.6999999999999993</v>
      </c>
      <c r="AE237" s="106">
        <f t="shared" si="92"/>
        <v>39.036252216261673</v>
      </c>
      <c r="AF237" s="106">
        <f t="shared" si="84"/>
        <v>1.8131097174297106</v>
      </c>
      <c r="AG237" s="107">
        <v>5.77</v>
      </c>
      <c r="AH237" s="107">
        <v>7.5</v>
      </c>
      <c r="AI237" s="106">
        <f t="shared" si="93"/>
        <v>34.575760061832625</v>
      </c>
      <c r="AJ237" s="106">
        <f t="shared" si="85"/>
        <v>1.6059340483898108</v>
      </c>
      <c r="AK237" s="74"/>
      <c r="AL237" s="74"/>
      <c r="AM237" s="74"/>
      <c r="AN237" s="74"/>
      <c r="AO237" s="74"/>
    </row>
    <row r="238" spans="1:41" x14ac:dyDescent="0.15">
      <c r="A238" s="74" t="s">
        <v>149</v>
      </c>
      <c r="B238" s="74">
        <v>1</v>
      </c>
      <c r="C238">
        <v>18</v>
      </c>
      <c r="D238" s="118" t="d">
        <v>2009-05-26</v>
      </c>
      <c r="E238" s="103" t="s">
        <v>152</v>
      </c>
      <c r="F238" s="104" t="s">
        <v>158</v>
      </c>
      <c r="G238" s="97">
        <v>1</v>
      </c>
      <c r="H238" s="103">
        <v>1</v>
      </c>
      <c r="I238" s="103">
        <v>15</v>
      </c>
      <c r="J238" s="104">
        <v>2</v>
      </c>
      <c r="K238" s="104">
        <v>2</v>
      </c>
      <c r="L238" s="103">
        <v>7</v>
      </c>
      <c r="M238" s="105">
        <v>0</v>
      </c>
      <c r="N238" s="105">
        <v>0</v>
      </c>
      <c r="O238" s="106">
        <f t="shared" si="88"/>
        <v>0</v>
      </c>
      <c r="P238" s="106">
        <f t="shared" si="86"/>
        <v>0</v>
      </c>
      <c r="Q238" s="107">
        <v>3.2</v>
      </c>
      <c r="R238" s="107">
        <v>4.5999999999999996</v>
      </c>
      <c r="S238" s="106">
        <f t="shared" si="89"/>
        <v>11.945906065275189</v>
      </c>
      <c r="T238" s="106">
        <f t="shared" si="81"/>
        <v>0.55484932955295818</v>
      </c>
      <c r="U238" s="107">
        <v>6.8</v>
      </c>
      <c r="V238" s="107">
        <v>4.0999999999999996</v>
      </c>
      <c r="W238" s="106">
        <f t="shared" si="90"/>
        <v>23.3282889483127</v>
      </c>
      <c r="X238" s="106">
        <f t="shared" si="82"/>
        <v>1.0835248002003111</v>
      </c>
      <c r="Y238" s="107">
        <v>7.5</v>
      </c>
      <c r="Z238" s="107">
        <v>5.0999999999999996</v>
      </c>
      <c r="AA238" s="106">
        <f t="shared" si="91"/>
        <v>31.172453105244717</v>
      </c>
      <c r="AB238" s="106">
        <f t="shared" si="83"/>
        <v>1.4478612682417424</v>
      </c>
      <c r="AC238" s="107">
        <v>8.1</v>
      </c>
      <c r="AD238" s="107">
        <v>5.4</v>
      </c>
      <c r="AE238" s="106">
        <f t="shared" si="92"/>
        <v>35.784703819796235</v>
      </c>
      <c r="AF238" s="106">
        <f t="shared" si="84"/>
        <v>1.6620856395632249</v>
      </c>
      <c r="AG238" s="107">
        <v>7.73</v>
      </c>
      <c r="AH238" s="107">
        <v>5.38</v>
      </c>
      <c r="AI238" s="106">
        <f t="shared" si="93"/>
        <v>33.747007919815644</v>
      </c>
      <c r="AJ238" s="106">
        <f t="shared" si="85"/>
        <v>1.5674411481567878</v>
      </c>
      <c r="AK238" s="74"/>
      <c r="AL238" s="74"/>
      <c r="AM238" s="74"/>
      <c r="AN238" s="74"/>
      <c r="AO238" s="74"/>
    </row>
    <row r="239" spans="1:41" x14ac:dyDescent="0.15">
      <c r="A239" s="74" t="s">
        <v>149</v>
      </c>
      <c r="B239" s="74">
        <v>1</v>
      </c>
      <c r="C239">
        <v>18</v>
      </c>
      <c r="D239" s="118" t="d">
        <v>2009-05-26</v>
      </c>
      <c r="E239" s="103" t="s">
        <v>152</v>
      </c>
      <c r="F239" s="104" t="s">
        <v>158</v>
      </c>
      <c r="G239" s="97">
        <v>1</v>
      </c>
      <c r="H239" s="103">
        <v>1</v>
      </c>
      <c r="I239" s="103">
        <v>15</v>
      </c>
      <c r="J239" s="104">
        <v>3</v>
      </c>
      <c r="K239" s="104">
        <v>2</v>
      </c>
      <c r="L239" s="103">
        <v>7</v>
      </c>
      <c r="M239" s="105">
        <v>5.6</v>
      </c>
      <c r="N239" s="105">
        <v>3</v>
      </c>
      <c r="O239" s="106">
        <f t="shared" si="88"/>
        <v>14.522012041218819</v>
      </c>
      <c r="P239" s="106">
        <f t="shared" si="86"/>
        <v>0.67450125597857957</v>
      </c>
      <c r="Q239" s="107">
        <v>6.4</v>
      </c>
      <c r="R239" s="107">
        <v>4.2</v>
      </c>
      <c r="S239" s="106">
        <f t="shared" si="89"/>
        <v>22.061834409834326</v>
      </c>
      <c r="T239" s="106">
        <f t="shared" si="81"/>
        <v>1.0247020162486913</v>
      </c>
      <c r="U239" s="107">
        <v>7.1</v>
      </c>
      <c r="V239" s="107">
        <v>5.4</v>
      </c>
      <c r="W239" s="106">
        <f t="shared" si="90"/>
        <v>30.679615757712824</v>
      </c>
      <c r="X239" s="106">
        <f t="shared" si="82"/>
        <v>1.4249705414636704</v>
      </c>
      <c r="Y239" s="107">
        <v>7.1</v>
      </c>
      <c r="Z239" s="107">
        <v>7.4</v>
      </c>
      <c r="AA239" s="106">
        <f t="shared" si="91"/>
        <v>41.282490963578375</v>
      </c>
      <c r="AB239" s="106">
        <f t="shared" si="83"/>
        <v>1.9174403605935149</v>
      </c>
      <c r="AC239" s="107">
        <v>7.6</v>
      </c>
      <c r="AD239" s="107">
        <v>7.6</v>
      </c>
      <c r="AE239" s="106">
        <f t="shared" si="92"/>
        <v>45.364597917836612</v>
      </c>
      <c r="AF239" s="106">
        <f t="shared" si="84"/>
        <v>2.1070412409585049</v>
      </c>
      <c r="AG239" s="107">
        <v>7.75</v>
      </c>
      <c r="AH239" s="107">
        <v>5.97</v>
      </c>
      <c r="AI239" s="106">
        <f t="shared" si="93"/>
        <v>36.960523410218549</v>
      </c>
      <c r="AJ239" s="106">
        <f t="shared" si="85"/>
        <v>1.7166987185424314</v>
      </c>
      <c r="AK239" s="74"/>
      <c r="AL239" s="74"/>
      <c r="AM239" s="74"/>
      <c r="AN239" s="74"/>
      <c r="AO239" s="74"/>
    </row>
    <row r="240" spans="1:41" x14ac:dyDescent="0.15">
      <c r="A240" s="74" t="s">
        <v>149</v>
      </c>
      <c r="B240" s="74">
        <v>1</v>
      </c>
      <c r="C240">
        <v>18</v>
      </c>
      <c r="D240" s="118" t="d">
        <v>2009-05-26</v>
      </c>
      <c r="E240" s="103" t="s">
        <v>152</v>
      </c>
      <c r="F240" s="104" t="s">
        <v>158</v>
      </c>
      <c r="G240" s="97">
        <v>1</v>
      </c>
      <c r="H240" s="103">
        <v>2</v>
      </c>
      <c r="I240" s="103">
        <v>12</v>
      </c>
      <c r="J240" s="104">
        <v>1</v>
      </c>
      <c r="K240" s="104">
        <v>2</v>
      </c>
      <c r="L240" s="103">
        <v>7</v>
      </c>
      <c r="M240" s="105">
        <v>2.5</v>
      </c>
      <c r="N240" s="105">
        <v>4</v>
      </c>
      <c r="O240" s="106">
        <f t="shared" si="88"/>
        <v>8.2957681008855477</v>
      </c>
      <c r="P240" s="106">
        <f t="shared" si="86"/>
        <v>0.38531203441177647</v>
      </c>
      <c r="Q240" s="107">
        <v>0</v>
      </c>
      <c r="R240" s="107">
        <v>0</v>
      </c>
      <c r="S240" s="106">
        <f t="shared" si="89"/>
        <v>0</v>
      </c>
      <c r="T240" s="106">
        <f t="shared" si="81"/>
        <v>0</v>
      </c>
      <c r="U240" s="107">
        <v>4</v>
      </c>
      <c r="V240" s="107">
        <v>3.1</v>
      </c>
      <c r="W240" s="106">
        <f t="shared" si="90"/>
        <v>9.8979803542163403</v>
      </c>
      <c r="X240" s="106">
        <f t="shared" si="82"/>
        <v>0.45972969596917512</v>
      </c>
      <c r="Y240" s="107">
        <v>7.1</v>
      </c>
      <c r="Z240" s="107">
        <v>5.0999999999999996</v>
      </c>
      <c r="AA240" s="106">
        <f t="shared" si="91"/>
        <v>29.224665660019046</v>
      </c>
      <c r="AB240" s="106">
        <f t="shared" si="83"/>
        <v>1.3573927385052971</v>
      </c>
      <c r="AC240" s="107">
        <v>7.1</v>
      </c>
      <c r="AD240" s="107">
        <v>5.7</v>
      </c>
      <c r="AE240" s="106">
        <f t="shared" si="92"/>
        <v>32.169908772759484</v>
      </c>
      <c r="AF240" s="106">
        <f t="shared" si="84"/>
        <v>1.4941899104858098</v>
      </c>
      <c r="AG240" s="107">
        <v>6.64</v>
      </c>
      <c r="AH240" s="107">
        <v>4.09</v>
      </c>
      <c r="AI240" s="106">
        <f t="shared" si="93"/>
        <v>22.606292051655522</v>
      </c>
      <c r="AJ240" s="106">
        <f t="shared" si="85"/>
        <v>1.049990341461009</v>
      </c>
      <c r="AK240" s="74"/>
      <c r="AL240" s="74"/>
      <c r="AM240" s="74"/>
      <c r="AN240" s="74"/>
      <c r="AO240" s="74"/>
    </row>
    <row r="241" spans="1:41" x14ac:dyDescent="0.15">
      <c r="A241" s="74" t="s">
        <v>149</v>
      </c>
      <c r="B241" s="74">
        <v>1</v>
      </c>
      <c r="C241">
        <v>18</v>
      </c>
      <c r="D241" s="118" t="d">
        <v>2009-05-26</v>
      </c>
      <c r="E241" s="103" t="s">
        <v>152</v>
      </c>
      <c r="F241" s="104" t="s">
        <v>158</v>
      </c>
      <c r="G241" s="97">
        <v>1</v>
      </c>
      <c r="H241" s="103">
        <v>2</v>
      </c>
      <c r="I241" s="103">
        <v>12</v>
      </c>
      <c r="J241" s="104">
        <v>2</v>
      </c>
      <c r="K241" s="104">
        <v>2</v>
      </c>
      <c r="L241" s="103">
        <v>7</v>
      </c>
      <c r="M241" s="105">
        <v>0</v>
      </c>
      <c r="N241" s="105">
        <v>0</v>
      </c>
      <c r="O241" s="106">
        <f t="shared" si="88"/>
        <v>0</v>
      </c>
      <c r="P241" s="106">
        <f t="shared" si="86"/>
        <v>0</v>
      </c>
      <c r="Q241" s="107">
        <v>0</v>
      </c>
      <c r="R241" s="107">
        <v>0</v>
      </c>
      <c r="S241" s="106">
        <f t="shared" si="89"/>
        <v>0</v>
      </c>
      <c r="T241" s="106">
        <f t="shared" si="81"/>
        <v>0</v>
      </c>
      <c r="U241" s="107">
        <v>5</v>
      </c>
      <c r="V241" s="107">
        <v>5</v>
      </c>
      <c r="W241" s="106">
        <f t="shared" si="90"/>
        <v>19.634954084936208</v>
      </c>
      <c r="X241" s="106">
        <f t="shared" si="82"/>
        <v>0.91198114653674911</v>
      </c>
      <c r="Y241" s="107">
        <v>7.6</v>
      </c>
      <c r="Z241" s="107">
        <v>6.7</v>
      </c>
      <c r="AA241" s="106">
        <f t="shared" si="91"/>
        <v>40.151517608286056</v>
      </c>
      <c r="AB241" s="106">
        <f t="shared" si="83"/>
        <v>1.8649102465529983</v>
      </c>
      <c r="AC241" s="107">
        <v>7.7</v>
      </c>
      <c r="AD241" s="107">
        <v>7.1</v>
      </c>
      <c r="AE241" s="106">
        <f t="shared" si="92"/>
        <v>43.008403427644268</v>
      </c>
      <c r="AF241" s="106">
        <f t="shared" si="84"/>
        <v>1.9976035033740951</v>
      </c>
      <c r="AG241" s="107">
        <v>5.86</v>
      </c>
      <c r="AH241" s="107">
        <v>4.8</v>
      </c>
      <c r="AI241" s="106">
        <f t="shared" si="93"/>
        <v>22.312297884141767</v>
      </c>
      <c r="AJ241" s="106">
        <f t="shared" si="85"/>
        <v>1.0363352477539141</v>
      </c>
      <c r="AK241" s="74"/>
      <c r="AL241" s="74"/>
      <c r="AM241" s="74"/>
      <c r="AN241" s="74"/>
      <c r="AO241" s="74"/>
    </row>
    <row r="242" spans="1:41" x14ac:dyDescent="0.15">
      <c r="A242" s="74" t="s">
        <v>149</v>
      </c>
      <c r="B242" s="74">
        <v>1</v>
      </c>
      <c r="C242">
        <v>18</v>
      </c>
      <c r="D242" s="118" t="d">
        <v>2009-05-26</v>
      </c>
      <c r="E242" s="103" t="s">
        <v>152</v>
      </c>
      <c r="F242" s="104" t="s">
        <v>158</v>
      </c>
      <c r="G242" s="97">
        <v>1</v>
      </c>
      <c r="H242" s="103">
        <v>2</v>
      </c>
      <c r="I242" s="103">
        <v>12</v>
      </c>
      <c r="J242" s="104">
        <v>3</v>
      </c>
      <c r="K242" s="104">
        <v>2</v>
      </c>
      <c r="L242" s="103">
        <v>7</v>
      </c>
      <c r="M242" s="105">
        <v>4.7</v>
      </c>
      <c r="N242" s="105">
        <v>3</v>
      </c>
      <c r="O242" s="106">
        <f t="shared" si="88"/>
        <v>11.641564276958679</v>
      </c>
      <c r="P242" s="106">
        <f t="shared" si="86"/>
        <v>0.54071362178163862</v>
      </c>
      <c r="Q242" s="107">
        <v>5</v>
      </c>
      <c r="R242" s="107">
        <v>3.6</v>
      </c>
      <c r="S242" s="106">
        <f t="shared" si="89"/>
        <v>14.522012041218819</v>
      </c>
      <c r="T242" s="106">
        <f t="shared" si="81"/>
        <v>0.67450125597857957</v>
      </c>
      <c r="U242" s="107">
        <v>5.9</v>
      </c>
      <c r="V242" s="107">
        <v>4</v>
      </c>
      <c r="W242" s="106">
        <f t="shared" si="90"/>
        <v>19.244218498645978</v>
      </c>
      <c r="X242" s="106">
        <f t="shared" si="82"/>
        <v>0.89383272172066774</v>
      </c>
      <c r="Y242" s="107">
        <v>7.8</v>
      </c>
      <c r="Z242" s="107">
        <v>5.2</v>
      </c>
      <c r="AA242" s="106">
        <f t="shared" si="91"/>
        <v>33.183072403542191</v>
      </c>
      <c r="AB242" s="106">
        <f t="shared" si="83"/>
        <v>1.5412481376471059</v>
      </c>
      <c r="AC242" s="107">
        <v>7.8</v>
      </c>
      <c r="AD242" s="107">
        <v>5.2</v>
      </c>
      <c r="AE242" s="106">
        <f t="shared" si="92"/>
        <v>33.183072403542191</v>
      </c>
      <c r="AF242" s="106">
        <f t="shared" si="84"/>
        <v>1.5412481376471059</v>
      </c>
      <c r="AG242" s="107">
        <v>7.88</v>
      </c>
      <c r="AH242" s="107">
        <v>4.07</v>
      </c>
      <c r="AI242" s="106">
        <f t="shared" si="93"/>
        <v>28.039205307141025</v>
      </c>
      <c r="AJ242" s="106">
        <f t="shared" si="85"/>
        <v>1.3023318767831411</v>
      </c>
      <c r="AK242" s="74"/>
      <c r="AL242" s="74"/>
      <c r="AM242" s="74"/>
      <c r="AN242" s="74"/>
      <c r="AO242" s="74"/>
    </row>
    <row r="243" spans="1:41" x14ac:dyDescent="0.15">
      <c r="A243" s="74" t="s">
        <v>149</v>
      </c>
      <c r="B243" s="74">
        <v>1</v>
      </c>
      <c r="C243">
        <v>18</v>
      </c>
      <c r="D243" s="118" t="d">
        <v>2009-05-26</v>
      </c>
      <c r="E243" s="103" t="s">
        <v>152</v>
      </c>
      <c r="F243" s="104" t="s">
        <v>158</v>
      </c>
      <c r="G243" s="97">
        <v>1</v>
      </c>
      <c r="H243" s="103">
        <v>3</v>
      </c>
      <c r="I243" s="103">
        <v>3</v>
      </c>
      <c r="J243" s="104">
        <v>1</v>
      </c>
      <c r="K243" s="104">
        <v>2</v>
      </c>
      <c r="L243" s="103">
        <v>7</v>
      </c>
      <c r="M243" s="105">
        <v>0</v>
      </c>
      <c r="N243" s="105">
        <v>0</v>
      </c>
      <c r="O243" s="106">
        <f t="shared" si="88"/>
        <v>0</v>
      </c>
      <c r="P243" s="106">
        <f t="shared" si="86"/>
        <v>0</v>
      </c>
      <c r="Q243" s="107">
        <v>0</v>
      </c>
      <c r="R243" s="107">
        <v>0</v>
      </c>
      <c r="S243" s="106">
        <f t="shared" si="89"/>
        <v>0</v>
      </c>
      <c r="T243" s="106">
        <f t="shared" si="81"/>
        <v>0</v>
      </c>
      <c r="U243" s="107">
        <v>2.4</v>
      </c>
      <c r="V243" s="107">
        <v>3</v>
      </c>
      <c r="W243" s="106">
        <f t="shared" si="90"/>
        <v>5.725552611167398</v>
      </c>
      <c r="X243" s="106">
        <f t="shared" si="82"/>
        <v>0.26593370233011604</v>
      </c>
      <c r="Y243" s="107">
        <v>3</v>
      </c>
      <c r="Z243" s="107">
        <v>5.4</v>
      </c>
      <c r="AA243" s="106">
        <f t="shared" si="91"/>
        <v>13.854423602330987</v>
      </c>
      <c r="AB243" s="106">
        <f t="shared" si="83"/>
        <v>0.64349389699633008</v>
      </c>
      <c r="AC243" s="107">
        <v>3.3</v>
      </c>
      <c r="AD243" s="107">
        <v>5.7</v>
      </c>
      <c r="AE243" s="106">
        <f t="shared" si="92"/>
        <v>15.904312808798327</v>
      </c>
      <c r="AF243" s="106">
        <f t="shared" si="84"/>
        <v>0.73870472869476667</v>
      </c>
      <c r="AG243" s="107">
        <v>0</v>
      </c>
      <c r="AH243" s="107">
        <v>0</v>
      </c>
      <c r="AI243" s="106">
        <f t="shared" si="93"/>
        <v>0</v>
      </c>
      <c r="AJ243" s="106">
        <f t="shared" si="85"/>
        <v>0</v>
      </c>
      <c r="AK243" s="74"/>
      <c r="AL243" s="74"/>
      <c r="AM243" s="74"/>
      <c r="AN243" s="74"/>
      <c r="AO243" s="74"/>
    </row>
    <row r="244" spans="1:41" x14ac:dyDescent="0.15">
      <c r="A244" s="74" t="s">
        <v>149</v>
      </c>
      <c r="B244" s="74">
        <v>1</v>
      </c>
      <c r="C244">
        <v>18</v>
      </c>
      <c r="D244" s="118" t="d">
        <v>2009-05-26</v>
      </c>
      <c r="E244" s="103" t="s">
        <v>152</v>
      </c>
      <c r="F244" s="104" t="s">
        <v>158</v>
      </c>
      <c r="G244" s="97">
        <v>1</v>
      </c>
      <c r="H244" s="103">
        <v>3</v>
      </c>
      <c r="I244" s="103">
        <v>3</v>
      </c>
      <c r="J244" s="104">
        <v>2</v>
      </c>
      <c r="K244" s="104">
        <v>2</v>
      </c>
      <c r="L244" s="103">
        <v>7</v>
      </c>
      <c r="M244" s="105">
        <v>0</v>
      </c>
      <c r="N244" s="105">
        <v>0</v>
      </c>
      <c r="O244" s="106">
        <f t="shared" si="88"/>
        <v>0</v>
      </c>
      <c r="P244" s="106">
        <f t="shared" si="86"/>
        <v>0</v>
      </c>
      <c r="Q244" s="107">
        <v>0</v>
      </c>
      <c r="R244" s="107">
        <v>0</v>
      </c>
      <c r="S244" s="106">
        <f t="shared" si="89"/>
        <v>0</v>
      </c>
      <c r="T244" s="106">
        <f t="shared" si="81"/>
        <v>0</v>
      </c>
      <c r="U244" s="107">
        <v>3</v>
      </c>
      <c r="V244" s="107">
        <v>3.6</v>
      </c>
      <c r="W244" s="106">
        <f t="shared" si="90"/>
        <v>8.5529859993982118</v>
      </c>
      <c r="X244" s="106">
        <f t="shared" si="82"/>
        <v>0.39725898743140792</v>
      </c>
      <c r="Y244" s="107">
        <v>4.4000000000000004</v>
      </c>
      <c r="Z244" s="107">
        <v>6.7</v>
      </c>
      <c r="AA244" s="106">
        <f t="shared" si="91"/>
        <v>24.192226928049909</v>
      </c>
      <c r="AB244" s="106">
        <f t="shared" si="83"/>
        <v>1.1236519706479289</v>
      </c>
      <c r="AC244" s="107">
        <v>4.5</v>
      </c>
      <c r="AD244" s="107">
        <v>6.7</v>
      </c>
      <c r="AE244" s="106">
        <f t="shared" si="92"/>
        <v>24.630086404143977</v>
      </c>
      <c r="AF244" s="106">
        <f t="shared" si="84"/>
        <v>1.143989150215698</v>
      </c>
      <c r="AG244" s="107">
        <v>4.99</v>
      </c>
      <c r="AH244" s="107">
        <v>6.24</v>
      </c>
      <c r="AI244" s="106">
        <f t="shared" si="93"/>
        <v>24.762210010181519</v>
      </c>
      <c r="AJ244" s="106">
        <f t="shared" si="85"/>
        <v>1.1501258713507441</v>
      </c>
      <c r="AK244" s="74"/>
      <c r="AL244" s="74"/>
      <c r="AM244" s="74"/>
      <c r="AN244" s="74"/>
      <c r="AO244" s="74"/>
    </row>
    <row r="245" spans="1:41" x14ac:dyDescent="0.15">
      <c r="A245" s="74" t="s">
        <v>149</v>
      </c>
      <c r="B245" s="74">
        <v>1</v>
      </c>
      <c r="C245">
        <v>18</v>
      </c>
      <c r="D245" s="118" t="d">
        <v>2009-05-26</v>
      </c>
      <c r="E245" s="103" t="s">
        <v>152</v>
      </c>
      <c r="F245" s="104" t="s">
        <v>158</v>
      </c>
      <c r="G245" s="97">
        <v>1</v>
      </c>
      <c r="H245" s="103">
        <v>3</v>
      </c>
      <c r="I245" s="103">
        <v>3</v>
      </c>
      <c r="J245" s="104">
        <v>3</v>
      </c>
      <c r="K245" s="104">
        <v>2</v>
      </c>
      <c r="L245" s="103">
        <v>7</v>
      </c>
      <c r="M245" s="105">
        <v>5</v>
      </c>
      <c r="N245" s="105">
        <v>5</v>
      </c>
      <c r="O245" s="106">
        <f t="shared" si="88"/>
        <v>19.634954084936208</v>
      </c>
      <c r="P245" s="106">
        <f t="shared" si="86"/>
        <v>0.91198114653674911</v>
      </c>
      <c r="Q245" s="107">
        <v>4</v>
      </c>
      <c r="R245" s="107">
        <v>4.4000000000000004</v>
      </c>
      <c r="S245" s="106">
        <f t="shared" si="89"/>
        <v>13.854423602330987</v>
      </c>
      <c r="T245" s="106">
        <f t="shared" si="81"/>
        <v>0.64349389699633008</v>
      </c>
      <c r="U245" s="107">
        <v>4.7</v>
      </c>
      <c r="V245" s="107">
        <v>4.8</v>
      </c>
      <c r="W245" s="106">
        <f t="shared" si="90"/>
        <v>17.720546061654925</v>
      </c>
      <c r="X245" s="106">
        <f t="shared" si="82"/>
        <v>0.82306298474941597</v>
      </c>
      <c r="Y245" s="107">
        <v>6.1</v>
      </c>
      <c r="Z245" s="107">
        <v>5.6</v>
      </c>
      <c r="AA245" s="106">
        <f t="shared" si="91"/>
        <v>26.878288646869169</v>
      </c>
      <c r="AB245" s="106">
        <f t="shared" si="83"/>
        <v>1.2484109914941555</v>
      </c>
      <c r="AC245" s="107">
        <v>6.2</v>
      </c>
      <c r="AD245" s="107">
        <v>6.2</v>
      </c>
      <c r="AE245" s="106">
        <f t="shared" si="92"/>
        <v>30.190705400997913</v>
      </c>
      <c r="AF245" s="106">
        <f t="shared" si="84"/>
        <v>1.4022622109149054</v>
      </c>
      <c r="AG245" s="107">
        <v>6.55</v>
      </c>
      <c r="AH245" s="107">
        <v>7.44</v>
      </c>
      <c r="AI245" s="106">
        <f t="shared" si="93"/>
        <v>38.429551769991228</v>
      </c>
      <c r="AJ245" s="106">
        <f t="shared" si="85"/>
        <v>1.7849304119828717</v>
      </c>
      <c r="AK245" s="74"/>
      <c r="AL245" s="74"/>
      <c r="AM245" s="74"/>
      <c r="AN245" s="74"/>
      <c r="AO245" s="74"/>
    </row>
    <row r="246" spans="1:41" x14ac:dyDescent="0.15">
      <c r="A246" s="74" t="s">
        <v>149</v>
      </c>
      <c r="B246" s="74">
        <v>1</v>
      </c>
      <c r="C246">
        <v>18</v>
      </c>
      <c r="D246" s="118" t="d">
        <v>2009-05-26</v>
      </c>
      <c r="E246" s="103" t="s">
        <v>152</v>
      </c>
      <c r="F246" s="104" t="s">
        <v>158</v>
      </c>
      <c r="G246" s="97">
        <v>1</v>
      </c>
      <c r="H246" s="103">
        <v>4</v>
      </c>
      <c r="I246" s="103">
        <v>5</v>
      </c>
      <c r="J246" s="104">
        <v>1</v>
      </c>
      <c r="K246" s="104">
        <v>2</v>
      </c>
      <c r="L246" s="103">
        <v>7</v>
      </c>
      <c r="M246" s="105">
        <v>5.5</v>
      </c>
      <c r="N246" s="105">
        <v>1.8</v>
      </c>
      <c r="O246" s="106">
        <f t="shared" si="88"/>
        <v>10.463467031862503</v>
      </c>
      <c r="P246" s="106">
        <f t="shared" si="86"/>
        <v>0.48599475298943351</v>
      </c>
      <c r="Q246" s="107">
        <v>2.4</v>
      </c>
      <c r="R246" s="107">
        <v>3.5</v>
      </c>
      <c r="S246" s="106">
        <f t="shared" si="89"/>
        <v>6.8349275169662951</v>
      </c>
      <c r="T246" s="106">
        <f t="shared" si="81"/>
        <v>0.31746063710944245</v>
      </c>
      <c r="U246" s="107">
        <v>6.6</v>
      </c>
      <c r="V246" s="107">
        <v>5.2</v>
      </c>
      <c r="W246" s="106">
        <f t="shared" si="90"/>
        <v>27.33971006786518</v>
      </c>
      <c r="X246" s="106">
        <f t="shared" si="82"/>
        <v>1.2698425484377698</v>
      </c>
      <c r="Y246" s="107">
        <v>6.6</v>
      </c>
      <c r="Z246" s="107">
        <v>5.6</v>
      </c>
      <c r="AA246" s="106">
        <f t="shared" si="91"/>
        <v>29.224665660019046</v>
      </c>
      <c r="AB246" s="106">
        <f t="shared" si="83"/>
        <v>1.3573927385052971</v>
      </c>
      <c r="AC246" s="107">
        <v>7.1</v>
      </c>
      <c r="AD246" s="107">
        <v>5.9</v>
      </c>
      <c r="AE246" s="106">
        <f t="shared" si="92"/>
        <v>33.183072403542191</v>
      </c>
      <c r="AF246" s="106">
        <f t="shared" si="84"/>
        <v>1.5412481376471059</v>
      </c>
      <c r="AG246" s="107">
        <v>6.94</v>
      </c>
      <c r="AH246" s="107">
        <v>5.25</v>
      </c>
      <c r="AI246" s="106">
        <f t="shared" si="93"/>
        <v>29.176776007005895</v>
      </c>
      <c r="AJ246" s="106">
        <f t="shared" si="85"/>
        <v>1.3551684164888942</v>
      </c>
      <c r="AK246" s="74"/>
      <c r="AL246" s="74"/>
      <c r="AM246" s="74"/>
      <c r="AN246" s="74"/>
      <c r="AO246" s="74"/>
    </row>
    <row r="247" spans="1:41" x14ac:dyDescent="0.15">
      <c r="A247" s="74" t="s">
        <v>149</v>
      </c>
      <c r="B247" s="74">
        <v>1</v>
      </c>
      <c r="C247">
        <v>18</v>
      </c>
      <c r="D247" s="118" t="d">
        <v>2009-05-26</v>
      </c>
      <c r="E247" s="103" t="s">
        <v>152</v>
      </c>
      <c r="F247" s="104" t="s">
        <v>158</v>
      </c>
      <c r="G247" s="97">
        <v>1</v>
      </c>
      <c r="H247" s="103">
        <v>4</v>
      </c>
      <c r="I247" s="103">
        <v>5</v>
      </c>
      <c r="J247" s="104">
        <v>2</v>
      </c>
      <c r="K247" s="104">
        <v>2</v>
      </c>
      <c r="L247" s="103">
        <v>7</v>
      </c>
      <c r="M247" s="105">
        <v>1.4</v>
      </c>
      <c r="N247" s="105">
        <v>3.7</v>
      </c>
      <c r="O247" s="106">
        <f t="shared" si="88"/>
        <v>5.1070515574919062</v>
      </c>
      <c r="P247" s="106">
        <f t="shared" si="86"/>
        <v>0.23720629621420838</v>
      </c>
      <c r="Q247" s="107">
        <v>5.5</v>
      </c>
      <c r="R247" s="107">
        <v>6.4</v>
      </c>
      <c r="S247" s="106">
        <f t="shared" si="89"/>
        <v>27.805058479678163</v>
      </c>
      <c r="T247" s="106">
        <f t="shared" si="81"/>
        <v>1.2914565016106903</v>
      </c>
      <c r="U247" s="107">
        <v>6.5</v>
      </c>
      <c r="V247" s="107">
        <v>6.8</v>
      </c>
      <c r="W247" s="106">
        <f t="shared" si="90"/>
        <v>34.732270280843657</v>
      </c>
      <c r="X247" s="106">
        <f t="shared" si="82"/>
        <v>1.6132034501088557</v>
      </c>
      <c r="Y247" s="107">
        <v>7.1</v>
      </c>
      <c r="Z247" s="107">
        <v>6.9</v>
      </c>
      <c r="AA247" s="106">
        <f t="shared" si="91"/>
        <v>38.484510006474963</v>
      </c>
      <c r="AB247" s="106">
        <f t="shared" si="83"/>
        <v>1.7874830472120282</v>
      </c>
      <c r="AC247" s="107">
        <v>7.1</v>
      </c>
      <c r="AD247" s="107">
        <v>6.9</v>
      </c>
      <c r="AE247" s="106">
        <f t="shared" si="92"/>
        <v>38.484510006474963</v>
      </c>
      <c r="AF247" s="106">
        <f t="shared" si="84"/>
        <v>1.7874830472120282</v>
      </c>
      <c r="AG247" s="107">
        <v>6.12</v>
      </c>
      <c r="AH247" s="107">
        <v>6.85</v>
      </c>
      <c r="AI247" s="106">
        <f t="shared" si="93"/>
        <v>33.030096476266451</v>
      </c>
      <c r="AJ247" s="106">
        <f t="shared" si="85"/>
        <v>1.534142892534438</v>
      </c>
      <c r="AK247" s="74"/>
      <c r="AL247" s="74"/>
      <c r="AM247" s="74"/>
      <c r="AN247" s="74"/>
      <c r="AO247" s="74"/>
    </row>
    <row r="248" spans="1:41" x14ac:dyDescent="0.15">
      <c r="A248" s="74" t="s">
        <v>149</v>
      </c>
      <c r="B248" s="74">
        <v>1</v>
      </c>
      <c r="C248">
        <v>18</v>
      </c>
      <c r="D248" s="118" t="d">
        <v>2009-05-26</v>
      </c>
      <c r="E248" s="103" t="s">
        <v>152</v>
      </c>
      <c r="F248" s="104" t="s">
        <v>158</v>
      </c>
      <c r="G248" s="97">
        <v>1</v>
      </c>
      <c r="H248" s="103">
        <v>4</v>
      </c>
      <c r="I248" s="103">
        <v>5</v>
      </c>
      <c r="J248" s="104">
        <v>3</v>
      </c>
      <c r="K248" s="104">
        <v>2</v>
      </c>
      <c r="L248" s="103">
        <v>7</v>
      </c>
      <c r="M248" s="105">
        <v>0</v>
      </c>
      <c r="N248" s="105">
        <v>0</v>
      </c>
      <c r="O248" s="106">
        <f t="shared" si="88"/>
        <v>0</v>
      </c>
      <c r="P248" s="106">
        <f t="shared" si="86"/>
        <v>0</v>
      </c>
      <c r="Q248" s="107">
        <v>1.5</v>
      </c>
      <c r="R248" s="107">
        <v>3.7</v>
      </c>
      <c r="S248" s="106">
        <f t="shared" si="89"/>
        <v>5.3092915845667505</v>
      </c>
      <c r="T248" s="106">
        <f t="shared" si="81"/>
        <v>0.24659970202353695</v>
      </c>
      <c r="U248" s="107">
        <v>10.3</v>
      </c>
      <c r="V248" s="107">
        <v>8.6999999999999993</v>
      </c>
      <c r="W248" s="106">
        <f t="shared" si="90"/>
        <v>70.882184246619701</v>
      </c>
      <c r="X248" s="106">
        <f t="shared" si="82"/>
        <v>3.2922519389976639</v>
      </c>
      <c r="Y248" s="107">
        <v>10.3</v>
      </c>
      <c r="Z248" s="107">
        <v>8.8000000000000007</v>
      </c>
      <c r="AA248" s="106">
        <f t="shared" si="91"/>
        <v>71.630275997255794</v>
      </c>
      <c r="AB248" s="106">
        <f t="shared" si="83"/>
        <v>3.3269984206807148</v>
      </c>
      <c r="AC248" s="107">
        <v>10.3</v>
      </c>
      <c r="AD248" s="107">
        <v>8.8000000000000007</v>
      </c>
      <c r="AE248" s="106">
        <f t="shared" si="92"/>
        <v>71.630275997255794</v>
      </c>
      <c r="AF248" s="106">
        <f t="shared" si="84"/>
        <v>3.3269984206807148</v>
      </c>
      <c r="AG248" s="107">
        <v>4.6399999999999997</v>
      </c>
      <c r="AH248" s="107">
        <v>5.77</v>
      </c>
      <c r="AI248" s="106">
        <f t="shared" si="93"/>
        <v>21.278026677717754</v>
      </c>
      <c r="AJ248" s="106">
        <f t="shared" si="85"/>
        <v>0.98829664086009084</v>
      </c>
      <c r="AK248" s="74"/>
      <c r="AL248" s="74"/>
      <c r="AM248" s="74"/>
      <c r="AN248" s="74"/>
      <c r="AO248" s="74"/>
    </row>
    <row r="249" spans="1:41" x14ac:dyDescent="0.15">
      <c r="A249" s="74" t="s">
        <v>149</v>
      </c>
      <c r="B249" s="74">
        <v>1</v>
      </c>
      <c r="C249">
        <v>18</v>
      </c>
      <c r="D249" s="118" t="d">
        <v>2009-05-26</v>
      </c>
      <c r="E249" s="103" t="s">
        <v>152</v>
      </c>
      <c r="F249" s="104" t="s">
        <v>158</v>
      </c>
      <c r="G249" s="97">
        <v>1</v>
      </c>
      <c r="H249" s="103">
        <v>5</v>
      </c>
      <c r="I249" s="103">
        <v>2</v>
      </c>
      <c r="J249" s="104">
        <v>1</v>
      </c>
      <c r="K249" s="104">
        <v>2</v>
      </c>
      <c r="L249" s="103">
        <v>7</v>
      </c>
      <c r="M249" s="105">
        <v>0</v>
      </c>
      <c r="N249" s="105">
        <v>0</v>
      </c>
      <c r="O249" s="106">
        <f t="shared" si="88"/>
        <v>0</v>
      </c>
      <c r="P249" s="106">
        <f t="shared" si="86"/>
        <v>0</v>
      </c>
      <c r="Q249" s="107">
        <v>0</v>
      </c>
      <c r="R249" s="107">
        <v>0</v>
      </c>
      <c r="S249" s="106">
        <f t="shared" si="89"/>
        <v>0</v>
      </c>
      <c r="T249" s="106">
        <f t="shared" si="81"/>
        <v>0</v>
      </c>
      <c r="U249" s="107">
        <v>0</v>
      </c>
      <c r="V249" s="107">
        <v>0</v>
      </c>
      <c r="W249" s="98">
        <v>2152.9986326330149</v>
      </c>
      <c r="X249" s="106">
        <f t="shared" si="82"/>
        <v>99.999936490153971</v>
      </c>
      <c r="Y249" s="107"/>
      <c r="Z249" s="107"/>
      <c r="AA249" s="98">
        <v>2152.9986326330149</v>
      </c>
      <c r="AB249" s="106">
        <f t="shared" si="83"/>
        <v>99.999936490153971</v>
      </c>
      <c r="AC249" s="107"/>
      <c r="AD249" s="107"/>
      <c r="AE249" s="98">
        <v>2152.9986326330149</v>
      </c>
      <c r="AF249" s="106">
        <f t="shared" si="84"/>
        <v>99.999936490153971</v>
      </c>
      <c r="AG249" s="107"/>
      <c r="AH249" s="107"/>
      <c r="AI249" s="98">
        <v>2152.9986326330149</v>
      </c>
      <c r="AJ249" s="106">
        <f t="shared" si="85"/>
        <v>99.999936490153971</v>
      </c>
      <c r="AK249" s="74"/>
      <c r="AL249" s="74"/>
      <c r="AM249" s="74"/>
      <c r="AN249" s="74"/>
      <c r="AO249" s="74"/>
    </row>
    <row r="250" spans="1:41" x14ac:dyDescent="0.15">
      <c r="A250" s="74" t="s">
        <v>149</v>
      </c>
      <c r="B250" s="74">
        <v>1</v>
      </c>
      <c r="C250">
        <v>18</v>
      </c>
      <c r="D250" s="118" t="d">
        <v>2009-05-26</v>
      </c>
      <c r="E250" s="103" t="s">
        <v>152</v>
      </c>
      <c r="F250" s="104" t="s">
        <v>158</v>
      </c>
      <c r="G250" s="97">
        <v>1</v>
      </c>
      <c r="H250" s="103">
        <v>5</v>
      </c>
      <c r="I250" s="103">
        <v>2</v>
      </c>
      <c r="J250" s="104">
        <v>2</v>
      </c>
      <c r="K250" s="104">
        <v>2</v>
      </c>
      <c r="L250" s="103">
        <v>7</v>
      </c>
      <c r="M250" s="105">
        <v>5.5</v>
      </c>
      <c r="N250" s="105">
        <v>4.5</v>
      </c>
      <c r="O250" s="106">
        <f t="shared" si="88"/>
        <v>19.634954084936208</v>
      </c>
      <c r="P250" s="106">
        <f t="shared" si="86"/>
        <v>0.91198114653674911</v>
      </c>
      <c r="Q250" s="107">
        <v>6.1</v>
      </c>
      <c r="R250" s="107">
        <v>4.5</v>
      </c>
      <c r="S250" s="106">
        <f t="shared" si="89"/>
        <v>22.061834409834319</v>
      </c>
      <c r="T250" s="106">
        <f t="shared" si="81"/>
        <v>1.0247020162486911</v>
      </c>
      <c r="U250" s="107">
        <v>7.4</v>
      </c>
      <c r="V250" s="107">
        <v>5.5</v>
      </c>
      <c r="W250" s="106">
        <f t="shared" ref="W250:W313" si="94">PI()*(AVERAGE(U250:V250)/2)*(AVERAGE(U250:V250)/2)</f>
        <v>32.674527092742345</v>
      </c>
      <c r="X250" s="106">
        <f t="shared" si="82"/>
        <v>1.5176278259518041</v>
      </c>
      <c r="Y250" s="107">
        <v>7.5</v>
      </c>
      <c r="Z250" s="107">
        <v>5.6</v>
      </c>
      <c r="AA250" s="106">
        <f t="shared" ref="AA250:AA313" si="95">PI()*(AVERAGE(Y250:Z250)/2)*(AVERAGE(Y250:Z250)/2)</f>
        <v>33.695544705159023</v>
      </c>
      <c r="AB250" s="106">
        <f t="shared" si="83"/>
        <v>1.5650508455717149</v>
      </c>
      <c r="AC250" s="107">
        <v>7.9</v>
      </c>
      <c r="AD250" s="107">
        <v>5.7</v>
      </c>
      <c r="AE250" s="106">
        <f t="shared" ref="AE250:AE313" si="96">PI()*(AVERAGE(AC250:AD250)/2)*(AVERAGE(AC250:AD250)/2)</f>
        <v>36.316811075498016</v>
      </c>
      <c r="AF250" s="106">
        <f t="shared" si="84"/>
        <v>1.6868003286343716</v>
      </c>
      <c r="AG250" s="107">
        <v>7.29</v>
      </c>
      <c r="AH250" s="107">
        <v>5.44</v>
      </c>
      <c r="AI250" s="106">
        <f t="shared" ref="AI250:AI313" si="97">PI()*(AVERAGE(AG250:AH250)/2)*(AVERAGE(AG250:AH250)/2)</f>
        <v>31.819012508307591</v>
      </c>
      <c r="AJ250" s="106">
        <f t="shared" si="85"/>
        <v>1.4778918954160516</v>
      </c>
      <c r="AK250" s="74"/>
      <c r="AL250" s="74"/>
      <c r="AM250" s="74"/>
      <c r="AN250" s="74"/>
      <c r="AO250" s="74"/>
    </row>
    <row r="251" spans="1:41" x14ac:dyDescent="0.15">
      <c r="A251" s="74" t="s">
        <v>149</v>
      </c>
      <c r="B251" s="74">
        <v>1</v>
      </c>
      <c r="C251">
        <v>18</v>
      </c>
      <c r="D251" s="118" t="d">
        <v>2009-05-26</v>
      </c>
      <c r="E251" s="103" t="s">
        <v>152</v>
      </c>
      <c r="F251" s="104" t="s">
        <v>158</v>
      </c>
      <c r="G251" s="97">
        <v>1</v>
      </c>
      <c r="H251" s="103">
        <v>5</v>
      </c>
      <c r="I251" s="103">
        <v>2</v>
      </c>
      <c r="J251" s="104">
        <v>3</v>
      </c>
      <c r="K251" s="104">
        <v>2</v>
      </c>
      <c r="L251" s="103">
        <v>7</v>
      </c>
      <c r="M251" s="105">
        <v>6.4</v>
      </c>
      <c r="N251" s="105">
        <v>3.5</v>
      </c>
      <c r="O251" s="106">
        <f t="shared" si="88"/>
        <v>19.244218498645978</v>
      </c>
      <c r="P251" s="106">
        <f t="shared" si="86"/>
        <v>0.89383272172066774</v>
      </c>
      <c r="Q251" s="107">
        <v>8.6</v>
      </c>
      <c r="R251" s="107">
        <v>3.6</v>
      </c>
      <c r="S251" s="106">
        <f t="shared" si="89"/>
        <v>29.224665660019046</v>
      </c>
      <c r="T251" s="106">
        <f t="shared" si="81"/>
        <v>1.3573927385052971</v>
      </c>
      <c r="U251" s="107">
        <v>8.1</v>
      </c>
      <c r="V251" s="107">
        <v>4.3</v>
      </c>
      <c r="W251" s="106">
        <f t="shared" si="94"/>
        <v>30.190705400997903</v>
      </c>
      <c r="X251" s="106">
        <f t="shared" si="82"/>
        <v>1.402262210914905</v>
      </c>
      <c r="Y251" s="107">
        <v>8.6</v>
      </c>
      <c r="Z251" s="107">
        <v>4.3</v>
      </c>
      <c r="AA251" s="106">
        <f t="shared" si="95"/>
        <v>32.674527092742331</v>
      </c>
      <c r="AB251" s="106">
        <f t="shared" si="83"/>
        <v>1.5176278259518035</v>
      </c>
      <c r="AC251" s="107">
        <v>8.6999999999999993</v>
      </c>
      <c r="AD251" s="107">
        <v>4.4000000000000004</v>
      </c>
      <c r="AE251" s="106">
        <f t="shared" si="96"/>
        <v>33.695544705159023</v>
      </c>
      <c r="AF251" s="106">
        <f t="shared" si="84"/>
        <v>1.5650508455717149</v>
      </c>
      <c r="AG251" s="107">
        <v>8.85</v>
      </c>
      <c r="AH251" s="107">
        <v>4.28</v>
      </c>
      <c r="AI251" s="106">
        <f t="shared" si="97"/>
        <v>33.85005215885338</v>
      </c>
      <c r="AJ251" s="106">
        <f t="shared" si="85"/>
        <v>1.5722272252138125</v>
      </c>
      <c r="AK251" s="74"/>
      <c r="AL251" s="74"/>
      <c r="AM251" s="74"/>
      <c r="AN251" s="74"/>
      <c r="AO251" s="74"/>
    </row>
    <row r="252" spans="1:41" x14ac:dyDescent="0.15">
      <c r="A252" s="74" t="s">
        <v>149</v>
      </c>
      <c r="B252" s="74">
        <v>1</v>
      </c>
      <c r="C252">
        <v>18</v>
      </c>
      <c r="D252" s="118" t="d">
        <v>2009-05-26</v>
      </c>
      <c r="E252" s="103" t="s">
        <v>152</v>
      </c>
      <c r="F252" s="104" t="s">
        <v>158</v>
      </c>
      <c r="G252" s="97">
        <v>1</v>
      </c>
      <c r="H252" s="103">
        <v>6</v>
      </c>
      <c r="I252" s="103">
        <v>16</v>
      </c>
      <c r="J252" s="104">
        <v>1</v>
      </c>
      <c r="K252" s="104">
        <v>2</v>
      </c>
      <c r="L252" s="103">
        <v>7</v>
      </c>
      <c r="M252" s="105">
        <v>0</v>
      </c>
      <c r="N252" s="105">
        <v>0</v>
      </c>
      <c r="O252" s="106">
        <f t="shared" si="88"/>
        <v>0</v>
      </c>
      <c r="P252" s="106">
        <f t="shared" si="86"/>
        <v>0</v>
      </c>
      <c r="Q252" s="107">
        <v>0</v>
      </c>
      <c r="R252" s="107">
        <v>0</v>
      </c>
      <c r="S252" s="106">
        <f t="shared" si="89"/>
        <v>0</v>
      </c>
      <c r="T252" s="106">
        <f t="shared" si="81"/>
        <v>0</v>
      </c>
      <c r="U252" s="107">
        <v>0</v>
      </c>
      <c r="V252" s="107">
        <v>0</v>
      </c>
      <c r="W252" s="106">
        <f t="shared" si="94"/>
        <v>0</v>
      </c>
      <c r="X252" s="106">
        <f t="shared" si="82"/>
        <v>0</v>
      </c>
      <c r="Y252" s="107">
        <v>0</v>
      </c>
      <c r="Z252" s="107">
        <v>0</v>
      </c>
      <c r="AA252" s="106">
        <f t="shared" si="95"/>
        <v>0</v>
      </c>
      <c r="AB252" s="106">
        <f t="shared" si="83"/>
        <v>0</v>
      </c>
      <c r="AC252" s="107">
        <v>0</v>
      </c>
      <c r="AD252" s="107">
        <v>0</v>
      </c>
      <c r="AE252" s="106">
        <f t="shared" si="96"/>
        <v>0</v>
      </c>
      <c r="AF252" s="106">
        <f t="shared" si="84"/>
        <v>0</v>
      </c>
      <c r="AG252" s="107">
        <v>0</v>
      </c>
      <c r="AH252" s="107">
        <v>0</v>
      </c>
      <c r="AI252" s="106">
        <f t="shared" si="97"/>
        <v>0</v>
      </c>
      <c r="AJ252" s="106">
        <f t="shared" si="85"/>
        <v>0</v>
      </c>
      <c r="AK252" s="74"/>
      <c r="AL252" s="74"/>
      <c r="AM252" s="74"/>
      <c r="AN252" s="74"/>
      <c r="AO252" s="74"/>
    </row>
    <row r="253" spans="1:41" x14ac:dyDescent="0.15">
      <c r="A253" s="74" t="s">
        <v>149</v>
      </c>
      <c r="B253" s="74">
        <v>1</v>
      </c>
      <c r="C253">
        <v>18</v>
      </c>
      <c r="D253" s="118" t="d">
        <v>2009-05-26</v>
      </c>
      <c r="E253" s="103" t="s">
        <v>152</v>
      </c>
      <c r="F253" s="104" t="s">
        <v>158</v>
      </c>
      <c r="G253" s="97">
        <v>1</v>
      </c>
      <c r="H253" s="103">
        <v>6</v>
      </c>
      <c r="I253" s="103">
        <v>16</v>
      </c>
      <c r="J253" s="104">
        <v>2</v>
      </c>
      <c r="K253" s="104">
        <v>2</v>
      </c>
      <c r="L253" s="103">
        <v>7</v>
      </c>
      <c r="M253" s="105">
        <v>0</v>
      </c>
      <c r="N253" s="105">
        <v>0</v>
      </c>
      <c r="O253" s="106">
        <f t="shared" si="88"/>
        <v>0</v>
      </c>
      <c r="P253" s="106">
        <f t="shared" si="86"/>
        <v>0</v>
      </c>
      <c r="Q253" s="107">
        <v>5.6</v>
      </c>
      <c r="R253" s="107">
        <v>3.4</v>
      </c>
      <c r="S253" s="106">
        <f t="shared" si="89"/>
        <v>15.904312808798327</v>
      </c>
      <c r="T253" s="106">
        <f t="shared" si="81"/>
        <v>0.73870472869476667</v>
      </c>
      <c r="U253" s="107">
        <v>6.2</v>
      </c>
      <c r="V253" s="107">
        <v>4.4000000000000004</v>
      </c>
      <c r="W253" s="106">
        <f t="shared" si="94"/>
        <v>22.061834409834326</v>
      </c>
      <c r="X253" s="106">
        <f t="shared" si="82"/>
        <v>1.0247020162486913</v>
      </c>
      <c r="Y253" s="107">
        <v>6.3</v>
      </c>
      <c r="Z253" s="107">
        <v>4.5</v>
      </c>
      <c r="AA253" s="106">
        <f t="shared" si="95"/>
        <v>22.902210444669592</v>
      </c>
      <c r="AB253" s="106">
        <f t="shared" si="83"/>
        <v>1.0637348093204642</v>
      </c>
      <c r="AC253" s="107">
        <v>6.3</v>
      </c>
      <c r="AD253" s="107">
        <v>4.5999999999999996</v>
      </c>
      <c r="AE253" s="106">
        <f t="shared" si="96"/>
        <v>23.3282889483127</v>
      </c>
      <c r="AF253" s="106">
        <f t="shared" si="84"/>
        <v>1.0835248002003111</v>
      </c>
      <c r="AG253" s="107">
        <v>5.75</v>
      </c>
      <c r="AH253" s="107">
        <v>4.1900000000000004</v>
      </c>
      <c r="AI253" s="106">
        <f t="shared" si="97"/>
        <v>19.400041494264034</v>
      </c>
      <c r="AJ253" s="106">
        <f t="shared" si="85"/>
        <v>0.9010702040995836</v>
      </c>
      <c r="AK253" s="74"/>
      <c r="AL253" s="74"/>
      <c r="AM253" s="74"/>
      <c r="AN253" s="74"/>
      <c r="AO253" s="74"/>
    </row>
    <row r="254" spans="1:41" x14ac:dyDescent="0.15">
      <c r="A254" s="74" t="s">
        <v>149</v>
      </c>
      <c r="B254" s="74">
        <v>1</v>
      </c>
      <c r="C254">
        <v>18</v>
      </c>
      <c r="D254" s="118" t="d">
        <v>2009-05-26</v>
      </c>
      <c r="E254" s="103" t="s">
        <v>152</v>
      </c>
      <c r="F254" s="104" t="s">
        <v>158</v>
      </c>
      <c r="G254" s="97">
        <v>1</v>
      </c>
      <c r="H254" s="103">
        <v>6</v>
      </c>
      <c r="I254" s="103">
        <v>16</v>
      </c>
      <c r="J254" s="104">
        <v>3</v>
      </c>
      <c r="K254" s="104">
        <v>2</v>
      </c>
      <c r="L254" s="103">
        <v>7</v>
      </c>
      <c r="M254" s="105">
        <v>0</v>
      </c>
      <c r="N254" s="105">
        <v>0</v>
      </c>
      <c r="O254" s="106">
        <f t="shared" si="88"/>
        <v>0</v>
      </c>
      <c r="P254" s="106">
        <f t="shared" si="86"/>
        <v>0</v>
      </c>
      <c r="Q254" s="107">
        <v>0</v>
      </c>
      <c r="R254" s="107">
        <v>0</v>
      </c>
      <c r="S254" s="106">
        <f t="shared" si="89"/>
        <v>0</v>
      </c>
      <c r="T254" s="106">
        <f t="shared" si="81"/>
        <v>0</v>
      </c>
      <c r="U254" s="107">
        <v>9.4</v>
      </c>
      <c r="V254" s="107">
        <v>6.8</v>
      </c>
      <c r="W254" s="106">
        <f t="shared" si="94"/>
        <v>51.529973500506578</v>
      </c>
      <c r="X254" s="106">
        <f t="shared" si="82"/>
        <v>2.3934033209710441</v>
      </c>
      <c r="Y254" s="107">
        <v>9.4</v>
      </c>
      <c r="Z254" s="107">
        <v>6.8</v>
      </c>
      <c r="AA254" s="106">
        <f t="shared" si="95"/>
        <v>51.529973500506578</v>
      </c>
      <c r="AB254" s="106">
        <f t="shared" si="83"/>
        <v>2.3934033209710441</v>
      </c>
      <c r="AC254" s="107">
        <v>9.5</v>
      </c>
      <c r="AD254" s="107">
        <v>6.8</v>
      </c>
      <c r="AE254" s="106">
        <f t="shared" si="96"/>
        <v>52.168109508267015</v>
      </c>
      <c r="AF254" s="106">
        <f t="shared" si="84"/>
        <v>2.4230427082334889</v>
      </c>
      <c r="AG254" s="107">
        <v>4.4000000000000004</v>
      </c>
      <c r="AH254" s="107">
        <v>4.5</v>
      </c>
      <c r="AI254" s="106">
        <f t="shared" si="97"/>
        <v>15.552847130677971</v>
      </c>
      <c r="AJ254" s="106">
        <f t="shared" si="85"/>
        <v>0.72238026617175899</v>
      </c>
      <c r="AK254" s="74"/>
      <c r="AL254" s="74"/>
      <c r="AM254" s="74"/>
      <c r="AN254" s="74"/>
      <c r="AO254" s="74"/>
    </row>
    <row r="255" spans="1:41" x14ac:dyDescent="0.15">
      <c r="A255" s="74" t="s">
        <v>149</v>
      </c>
      <c r="B255" s="74">
        <v>1</v>
      </c>
      <c r="C255">
        <v>18</v>
      </c>
      <c r="D255" s="118" t="d">
        <v>2009-05-26</v>
      </c>
      <c r="E255" s="103" t="s">
        <v>150</v>
      </c>
      <c r="F255" s="103" t="s">
        <v>159</v>
      </c>
      <c r="G255" s="97">
        <v>1</v>
      </c>
      <c r="H255" s="103">
        <v>1</v>
      </c>
      <c r="I255" s="103">
        <v>11</v>
      </c>
      <c r="J255" s="104">
        <v>1</v>
      </c>
      <c r="K255" s="104">
        <v>1</v>
      </c>
      <c r="L255" s="103">
        <v>8</v>
      </c>
      <c r="M255" s="105">
        <v>0</v>
      </c>
      <c r="N255" s="105">
        <v>0</v>
      </c>
      <c r="O255" s="106">
        <f t="shared" si="88"/>
        <v>0</v>
      </c>
      <c r="P255" s="106">
        <f t="shared" si="86"/>
        <v>0</v>
      </c>
      <c r="Q255" s="107">
        <v>0</v>
      </c>
      <c r="R255" s="107">
        <v>0</v>
      </c>
      <c r="S255" s="106">
        <f t="shared" si="89"/>
        <v>0</v>
      </c>
      <c r="T255" s="106">
        <f t="shared" si="81"/>
        <v>0</v>
      </c>
      <c r="U255" s="107">
        <v>0</v>
      </c>
      <c r="V255" s="107">
        <v>0</v>
      </c>
      <c r="W255" s="106">
        <f t="shared" si="94"/>
        <v>0</v>
      </c>
      <c r="X255" s="106">
        <f t="shared" si="82"/>
        <v>0</v>
      </c>
      <c r="Y255" s="107">
        <v>0</v>
      </c>
      <c r="Z255" s="107">
        <v>0</v>
      </c>
      <c r="AA255" s="106">
        <f t="shared" si="95"/>
        <v>0</v>
      </c>
      <c r="AB255" s="106">
        <f t="shared" si="83"/>
        <v>0</v>
      </c>
      <c r="AC255" s="107">
        <v>0</v>
      </c>
      <c r="AD255" s="107">
        <v>0</v>
      </c>
      <c r="AE255" s="106">
        <f t="shared" si="96"/>
        <v>0</v>
      </c>
      <c r="AF255" s="106">
        <f t="shared" si="84"/>
        <v>0</v>
      </c>
      <c r="AG255" s="107">
        <v>0</v>
      </c>
      <c r="AH255" s="107">
        <v>0</v>
      </c>
      <c r="AI255" s="106">
        <f t="shared" si="97"/>
        <v>0</v>
      </c>
      <c r="AJ255" s="106">
        <f t="shared" si="85"/>
        <v>0</v>
      </c>
      <c r="AK255" s="74"/>
      <c r="AL255" s="74"/>
      <c r="AM255" s="74"/>
      <c r="AN255" s="74"/>
      <c r="AO255" s="74"/>
    </row>
    <row r="256" spans="1:41" x14ac:dyDescent="0.15">
      <c r="A256" s="74" t="s">
        <v>149</v>
      </c>
      <c r="B256" s="74">
        <v>1</v>
      </c>
      <c r="C256">
        <v>18</v>
      </c>
      <c r="D256" s="118" t="d">
        <v>2009-05-26</v>
      </c>
      <c r="E256" s="103" t="s">
        <v>150</v>
      </c>
      <c r="F256" s="103" t="s">
        <v>159</v>
      </c>
      <c r="G256" s="97">
        <v>1</v>
      </c>
      <c r="H256" s="103">
        <v>1</v>
      </c>
      <c r="I256" s="103">
        <v>11</v>
      </c>
      <c r="J256" s="104">
        <v>2</v>
      </c>
      <c r="K256" s="104">
        <v>1</v>
      </c>
      <c r="L256" s="103">
        <v>8</v>
      </c>
      <c r="M256" s="105">
        <v>0</v>
      </c>
      <c r="N256" s="105">
        <v>0</v>
      </c>
      <c r="O256" s="106">
        <f t="shared" si="88"/>
        <v>0</v>
      </c>
      <c r="P256" s="106">
        <f t="shared" si="86"/>
        <v>0</v>
      </c>
      <c r="Q256" s="107">
        <v>0</v>
      </c>
      <c r="R256" s="107">
        <v>0</v>
      </c>
      <c r="S256" s="106">
        <f t="shared" si="89"/>
        <v>0</v>
      </c>
      <c r="T256" s="106">
        <f t="shared" si="81"/>
        <v>0</v>
      </c>
      <c r="U256" s="107">
        <v>0</v>
      </c>
      <c r="V256" s="107">
        <v>0</v>
      </c>
      <c r="W256" s="106">
        <f t="shared" si="94"/>
        <v>0</v>
      </c>
      <c r="X256" s="106">
        <f t="shared" si="82"/>
        <v>0</v>
      </c>
      <c r="Y256" s="107">
        <v>0</v>
      </c>
      <c r="Z256" s="107">
        <v>0</v>
      </c>
      <c r="AA256" s="106">
        <f t="shared" si="95"/>
        <v>0</v>
      </c>
      <c r="AB256" s="106">
        <f t="shared" si="83"/>
        <v>0</v>
      </c>
      <c r="AC256" s="107">
        <v>0</v>
      </c>
      <c r="AD256" s="107">
        <v>0</v>
      </c>
      <c r="AE256" s="106">
        <f t="shared" si="96"/>
        <v>0</v>
      </c>
      <c r="AF256" s="106">
        <f t="shared" si="84"/>
        <v>0</v>
      </c>
      <c r="AG256" s="107">
        <v>0</v>
      </c>
      <c r="AH256" s="107">
        <v>0</v>
      </c>
      <c r="AI256" s="106">
        <f t="shared" si="97"/>
        <v>0</v>
      </c>
      <c r="AJ256" s="106">
        <f t="shared" si="85"/>
        <v>0</v>
      </c>
      <c r="AK256" s="74"/>
      <c r="AL256" s="74"/>
      <c r="AM256" s="74"/>
      <c r="AN256" s="74"/>
      <c r="AO256" s="74"/>
    </row>
    <row r="257" spans="1:41" x14ac:dyDescent="0.15">
      <c r="A257" s="74" t="s">
        <v>149</v>
      </c>
      <c r="B257" s="74">
        <v>1</v>
      </c>
      <c r="C257">
        <v>18</v>
      </c>
      <c r="D257" s="118" t="d">
        <v>2009-05-26</v>
      </c>
      <c r="E257" s="103" t="s">
        <v>150</v>
      </c>
      <c r="F257" s="103" t="s">
        <v>159</v>
      </c>
      <c r="G257" s="97">
        <v>1</v>
      </c>
      <c r="H257" s="103">
        <v>1</v>
      </c>
      <c r="I257" s="103">
        <v>11</v>
      </c>
      <c r="J257" s="104">
        <v>3</v>
      </c>
      <c r="K257" s="104">
        <v>1</v>
      </c>
      <c r="L257" s="103">
        <v>8</v>
      </c>
      <c r="M257" s="105">
        <v>0</v>
      </c>
      <c r="N257" s="105">
        <v>0</v>
      </c>
      <c r="O257" s="106">
        <f t="shared" si="88"/>
        <v>0</v>
      </c>
      <c r="P257" s="106">
        <f t="shared" si="86"/>
        <v>0</v>
      </c>
      <c r="Q257" s="107">
        <v>0</v>
      </c>
      <c r="R257" s="107">
        <v>0</v>
      </c>
      <c r="S257" s="106">
        <f t="shared" si="89"/>
        <v>0</v>
      </c>
      <c r="T257" s="106">
        <f t="shared" si="81"/>
        <v>0</v>
      </c>
      <c r="U257" s="107">
        <v>0</v>
      </c>
      <c r="V257" s="107">
        <v>0</v>
      </c>
      <c r="W257" s="106">
        <f t="shared" si="94"/>
        <v>0</v>
      </c>
      <c r="X257" s="106">
        <f t="shared" si="82"/>
        <v>0</v>
      </c>
      <c r="Y257" s="107">
        <v>0</v>
      </c>
      <c r="Z257" s="107">
        <v>0</v>
      </c>
      <c r="AA257" s="106">
        <f t="shared" si="95"/>
        <v>0</v>
      </c>
      <c r="AB257" s="106">
        <f t="shared" si="83"/>
        <v>0</v>
      </c>
      <c r="AC257" s="107">
        <v>0</v>
      </c>
      <c r="AD257" s="107">
        <v>0</v>
      </c>
      <c r="AE257" s="106">
        <f t="shared" si="96"/>
        <v>0</v>
      </c>
      <c r="AF257" s="106">
        <f t="shared" si="84"/>
        <v>0</v>
      </c>
      <c r="AG257" s="107">
        <v>0</v>
      </c>
      <c r="AH257" s="107">
        <v>0</v>
      </c>
      <c r="AI257" s="106">
        <f t="shared" si="97"/>
        <v>0</v>
      </c>
      <c r="AJ257" s="106">
        <f t="shared" si="85"/>
        <v>0</v>
      </c>
      <c r="AK257" s="74"/>
      <c r="AL257" s="74"/>
      <c r="AM257" s="74"/>
      <c r="AN257" s="74"/>
      <c r="AO257" s="74"/>
    </row>
    <row r="258" spans="1:41" x14ac:dyDescent="0.15">
      <c r="A258" s="74" t="s">
        <v>149</v>
      </c>
      <c r="B258" s="74">
        <v>1</v>
      </c>
      <c r="C258">
        <v>18</v>
      </c>
      <c r="D258" s="118" t="d">
        <v>2009-05-26</v>
      </c>
      <c r="E258" s="103" t="s">
        <v>150</v>
      </c>
      <c r="F258" s="103" t="s">
        <v>159</v>
      </c>
      <c r="G258" s="97">
        <v>1</v>
      </c>
      <c r="H258" s="103">
        <v>2</v>
      </c>
      <c r="I258" s="103">
        <v>1</v>
      </c>
      <c r="J258" s="104">
        <v>1</v>
      </c>
      <c r="K258" s="104">
        <v>1</v>
      </c>
      <c r="L258" s="103">
        <v>8</v>
      </c>
      <c r="M258" s="105">
        <v>0</v>
      </c>
      <c r="N258" s="105">
        <v>0</v>
      </c>
      <c r="O258" s="106">
        <f t="shared" si="88"/>
        <v>0</v>
      </c>
      <c r="P258" s="106">
        <f t="shared" si="86"/>
        <v>0</v>
      </c>
      <c r="Q258" s="107">
        <v>0</v>
      </c>
      <c r="R258" s="107">
        <v>0</v>
      </c>
      <c r="S258" s="106">
        <f t="shared" si="89"/>
        <v>0</v>
      </c>
      <c r="T258" s="106">
        <f t="shared" si="81"/>
        <v>0</v>
      </c>
      <c r="U258" s="107">
        <v>0</v>
      </c>
      <c r="V258" s="107">
        <v>0</v>
      </c>
      <c r="W258" s="106">
        <f t="shared" si="94"/>
        <v>0</v>
      </c>
      <c r="X258" s="106">
        <f t="shared" si="82"/>
        <v>0</v>
      </c>
      <c r="Y258" s="107">
        <v>0</v>
      </c>
      <c r="Z258" s="107">
        <v>0</v>
      </c>
      <c r="AA258" s="106">
        <f t="shared" si="95"/>
        <v>0</v>
      </c>
      <c r="AB258" s="106">
        <f t="shared" si="83"/>
        <v>0</v>
      </c>
      <c r="AC258" s="107">
        <v>0</v>
      </c>
      <c r="AD258" s="107">
        <v>0</v>
      </c>
      <c r="AE258" s="106">
        <f t="shared" si="96"/>
        <v>0</v>
      </c>
      <c r="AF258" s="106">
        <f t="shared" si="84"/>
        <v>0</v>
      </c>
      <c r="AG258" s="107">
        <v>0</v>
      </c>
      <c r="AH258" s="107">
        <v>0</v>
      </c>
      <c r="AI258" s="106">
        <f t="shared" si="97"/>
        <v>0</v>
      </c>
      <c r="AJ258" s="106">
        <f t="shared" si="85"/>
        <v>0</v>
      </c>
      <c r="AK258" s="74"/>
      <c r="AL258" s="74"/>
      <c r="AM258" s="74"/>
      <c r="AN258" s="74"/>
      <c r="AO258" s="74"/>
    </row>
    <row r="259" spans="1:41" x14ac:dyDescent="0.15">
      <c r="A259" s="74" t="s">
        <v>149</v>
      </c>
      <c r="B259" s="74">
        <v>1</v>
      </c>
      <c r="C259">
        <v>18</v>
      </c>
      <c r="D259" s="118" t="d">
        <v>2009-05-26</v>
      </c>
      <c r="E259" s="103" t="s">
        <v>150</v>
      </c>
      <c r="F259" s="103" t="s">
        <v>159</v>
      </c>
      <c r="G259" s="97">
        <v>1</v>
      </c>
      <c r="H259" s="103">
        <v>2</v>
      </c>
      <c r="I259" s="103">
        <v>1</v>
      </c>
      <c r="J259" s="104">
        <v>2</v>
      </c>
      <c r="K259" s="104">
        <v>1</v>
      </c>
      <c r="L259" s="103">
        <v>8</v>
      </c>
      <c r="M259" s="105">
        <v>0</v>
      </c>
      <c r="N259" s="105">
        <v>0</v>
      </c>
      <c r="O259" s="106">
        <f t="shared" si="88"/>
        <v>0</v>
      </c>
      <c r="P259" s="106">
        <f t="shared" si="86"/>
        <v>0</v>
      </c>
      <c r="Q259" s="107">
        <v>0</v>
      </c>
      <c r="R259" s="107">
        <v>0</v>
      </c>
      <c r="S259" s="106">
        <f t="shared" si="89"/>
        <v>0</v>
      </c>
      <c r="T259" s="106">
        <f t="shared" ref="T259:T322" si="98">S259/2153*100</f>
        <v>0</v>
      </c>
      <c r="U259" s="107">
        <v>0</v>
      </c>
      <c r="V259" s="107">
        <v>0</v>
      </c>
      <c r="W259" s="106">
        <f t="shared" si="94"/>
        <v>0</v>
      </c>
      <c r="X259" s="106">
        <f t="shared" ref="X259:X322" si="99">W259/2153*100</f>
        <v>0</v>
      </c>
      <c r="Y259" s="107">
        <v>0</v>
      </c>
      <c r="Z259" s="107">
        <v>0</v>
      </c>
      <c r="AA259" s="106">
        <f t="shared" si="95"/>
        <v>0</v>
      </c>
      <c r="AB259" s="106">
        <f t="shared" ref="AB259:AB322" si="100">AA259/2153*100</f>
        <v>0</v>
      </c>
      <c r="AC259" s="107">
        <v>0</v>
      </c>
      <c r="AD259" s="107">
        <v>0</v>
      </c>
      <c r="AE259" s="106">
        <f t="shared" si="96"/>
        <v>0</v>
      </c>
      <c r="AF259" s="106">
        <f t="shared" ref="AF259:AF322" si="101">AE259/2153*100</f>
        <v>0</v>
      </c>
      <c r="AG259" s="107">
        <v>0</v>
      </c>
      <c r="AH259" s="107">
        <v>0</v>
      </c>
      <c r="AI259" s="106">
        <f t="shared" si="97"/>
        <v>0</v>
      </c>
      <c r="AJ259" s="106">
        <f t="shared" ref="AJ259:AJ322" si="102">AI259/2153*100</f>
        <v>0</v>
      </c>
      <c r="AK259" s="74"/>
      <c r="AL259" s="74"/>
      <c r="AM259" s="74"/>
      <c r="AN259" s="74"/>
      <c r="AO259" s="74"/>
    </row>
    <row r="260" spans="1:41" x14ac:dyDescent="0.15">
      <c r="A260" s="74" t="s">
        <v>149</v>
      </c>
      <c r="B260" s="74">
        <v>1</v>
      </c>
      <c r="C260">
        <v>18</v>
      </c>
      <c r="D260" s="118" t="d">
        <v>2009-05-26</v>
      </c>
      <c r="E260" s="103" t="s">
        <v>150</v>
      </c>
      <c r="F260" s="103" t="s">
        <v>159</v>
      </c>
      <c r="G260" s="97">
        <v>1</v>
      </c>
      <c r="H260" s="103">
        <v>2</v>
      </c>
      <c r="I260" s="103">
        <v>1</v>
      </c>
      <c r="J260" s="104">
        <v>3</v>
      </c>
      <c r="K260" s="104">
        <v>1</v>
      </c>
      <c r="L260" s="103">
        <v>8</v>
      </c>
      <c r="M260" s="105">
        <v>0</v>
      </c>
      <c r="N260" s="105">
        <v>0</v>
      </c>
      <c r="O260" s="106">
        <f t="shared" si="88"/>
        <v>0</v>
      </c>
      <c r="P260" s="106">
        <f t="shared" ref="P260:P323" si="103">O260/2153*100</f>
        <v>0</v>
      </c>
      <c r="Q260" s="107">
        <v>0</v>
      </c>
      <c r="R260" s="107">
        <v>0</v>
      </c>
      <c r="S260" s="106">
        <f t="shared" si="89"/>
        <v>0</v>
      </c>
      <c r="T260" s="106">
        <f t="shared" si="98"/>
        <v>0</v>
      </c>
      <c r="U260" s="107">
        <v>0</v>
      </c>
      <c r="V260" s="107">
        <v>0</v>
      </c>
      <c r="W260" s="106">
        <f t="shared" si="94"/>
        <v>0</v>
      </c>
      <c r="X260" s="106">
        <f t="shared" si="99"/>
        <v>0</v>
      </c>
      <c r="Y260" s="107">
        <v>0</v>
      </c>
      <c r="Z260" s="107">
        <v>0</v>
      </c>
      <c r="AA260" s="106">
        <f t="shared" si="95"/>
        <v>0</v>
      </c>
      <c r="AB260" s="106">
        <f t="shared" si="100"/>
        <v>0</v>
      </c>
      <c r="AC260" s="107">
        <v>0</v>
      </c>
      <c r="AD260" s="107">
        <v>0</v>
      </c>
      <c r="AE260" s="106">
        <f t="shared" si="96"/>
        <v>0</v>
      </c>
      <c r="AF260" s="106">
        <f t="shared" si="101"/>
        <v>0</v>
      </c>
      <c r="AG260" s="107">
        <v>0</v>
      </c>
      <c r="AH260" s="107">
        <v>0</v>
      </c>
      <c r="AI260" s="106">
        <f t="shared" si="97"/>
        <v>0</v>
      </c>
      <c r="AJ260" s="106">
        <f t="shared" si="102"/>
        <v>0</v>
      </c>
      <c r="AK260" s="74"/>
      <c r="AL260" s="74"/>
      <c r="AM260" s="74"/>
      <c r="AN260" s="74"/>
      <c r="AO260" s="74"/>
    </row>
    <row r="261" spans="1:41" x14ac:dyDescent="0.15">
      <c r="A261" s="74" t="s">
        <v>149</v>
      </c>
      <c r="B261" s="74">
        <v>1</v>
      </c>
      <c r="C261">
        <v>18</v>
      </c>
      <c r="D261" s="118" t="d">
        <v>2009-05-26</v>
      </c>
      <c r="E261" s="103" t="s">
        <v>150</v>
      </c>
      <c r="F261" s="103" t="s">
        <v>159</v>
      </c>
      <c r="G261" s="97">
        <v>1</v>
      </c>
      <c r="H261" s="103">
        <v>3</v>
      </c>
      <c r="I261" s="103">
        <v>8</v>
      </c>
      <c r="J261" s="104">
        <v>1</v>
      </c>
      <c r="K261" s="104">
        <v>1</v>
      </c>
      <c r="L261" s="103">
        <v>8</v>
      </c>
      <c r="M261" s="105">
        <v>0</v>
      </c>
      <c r="N261" s="105">
        <v>0</v>
      </c>
      <c r="O261" s="106">
        <f t="shared" si="88"/>
        <v>0</v>
      </c>
      <c r="P261" s="106">
        <f t="shared" si="103"/>
        <v>0</v>
      </c>
      <c r="Q261" s="107">
        <v>0</v>
      </c>
      <c r="R261" s="107">
        <v>0</v>
      </c>
      <c r="S261" s="106">
        <f t="shared" si="89"/>
        <v>0</v>
      </c>
      <c r="T261" s="106">
        <f t="shared" si="98"/>
        <v>0</v>
      </c>
      <c r="U261" s="107">
        <v>0</v>
      </c>
      <c r="V261" s="107">
        <v>0</v>
      </c>
      <c r="W261" s="106">
        <f t="shared" si="94"/>
        <v>0</v>
      </c>
      <c r="X261" s="106">
        <f t="shared" si="99"/>
        <v>0</v>
      </c>
      <c r="Y261" s="107">
        <v>0</v>
      </c>
      <c r="Z261" s="107">
        <v>0</v>
      </c>
      <c r="AA261" s="106">
        <f t="shared" si="95"/>
        <v>0</v>
      </c>
      <c r="AB261" s="106">
        <f t="shared" si="100"/>
        <v>0</v>
      </c>
      <c r="AC261" s="107">
        <v>0</v>
      </c>
      <c r="AD261" s="107">
        <v>0</v>
      </c>
      <c r="AE261" s="106">
        <f t="shared" si="96"/>
        <v>0</v>
      </c>
      <c r="AF261" s="106">
        <f t="shared" si="101"/>
        <v>0</v>
      </c>
      <c r="AG261" s="107">
        <v>0</v>
      </c>
      <c r="AH261" s="107">
        <v>0</v>
      </c>
      <c r="AI261" s="106">
        <f t="shared" si="97"/>
        <v>0</v>
      </c>
      <c r="AJ261" s="106">
        <f t="shared" si="102"/>
        <v>0</v>
      </c>
      <c r="AK261" s="74"/>
      <c r="AL261" s="74"/>
      <c r="AM261" s="74"/>
      <c r="AN261" s="74"/>
      <c r="AO261" s="74"/>
    </row>
    <row r="262" spans="1:41" x14ac:dyDescent="0.15">
      <c r="A262" s="74" t="s">
        <v>149</v>
      </c>
      <c r="B262" s="74">
        <v>1</v>
      </c>
      <c r="C262">
        <v>18</v>
      </c>
      <c r="D262" s="118" t="d">
        <v>2009-05-26</v>
      </c>
      <c r="E262" s="103" t="s">
        <v>150</v>
      </c>
      <c r="F262" s="103" t="s">
        <v>159</v>
      </c>
      <c r="G262" s="97">
        <v>1</v>
      </c>
      <c r="H262" s="103">
        <v>3</v>
      </c>
      <c r="I262" s="103">
        <v>8</v>
      </c>
      <c r="J262" s="104">
        <v>2</v>
      </c>
      <c r="K262" s="104">
        <v>1</v>
      </c>
      <c r="L262" s="103">
        <v>8</v>
      </c>
      <c r="M262" s="105">
        <v>0</v>
      </c>
      <c r="N262" s="105">
        <v>0</v>
      </c>
      <c r="O262" s="106">
        <f t="shared" si="88"/>
        <v>0</v>
      </c>
      <c r="P262" s="106">
        <f t="shared" si="103"/>
        <v>0</v>
      </c>
      <c r="Q262" s="107">
        <v>0</v>
      </c>
      <c r="R262" s="107">
        <v>0</v>
      </c>
      <c r="S262" s="106">
        <f t="shared" si="89"/>
        <v>0</v>
      </c>
      <c r="T262" s="106">
        <f t="shared" si="98"/>
        <v>0</v>
      </c>
      <c r="U262" s="107">
        <v>0</v>
      </c>
      <c r="V262" s="107">
        <v>0</v>
      </c>
      <c r="W262" s="106">
        <f t="shared" si="94"/>
        <v>0</v>
      </c>
      <c r="X262" s="106">
        <f t="shared" si="99"/>
        <v>0</v>
      </c>
      <c r="Y262" s="107">
        <v>0</v>
      </c>
      <c r="Z262" s="107">
        <v>0</v>
      </c>
      <c r="AA262" s="106">
        <f t="shared" si="95"/>
        <v>0</v>
      </c>
      <c r="AB262" s="106">
        <f t="shared" si="100"/>
        <v>0</v>
      </c>
      <c r="AC262" s="107">
        <v>0</v>
      </c>
      <c r="AD262" s="107">
        <v>0</v>
      </c>
      <c r="AE262" s="106">
        <f t="shared" si="96"/>
        <v>0</v>
      </c>
      <c r="AF262" s="106">
        <f t="shared" si="101"/>
        <v>0</v>
      </c>
      <c r="AG262" s="107">
        <v>0</v>
      </c>
      <c r="AH262" s="107">
        <v>0</v>
      </c>
      <c r="AI262" s="106">
        <f t="shared" si="97"/>
        <v>0</v>
      </c>
      <c r="AJ262" s="106">
        <f t="shared" si="102"/>
        <v>0</v>
      </c>
      <c r="AK262" s="74"/>
      <c r="AL262" s="74"/>
      <c r="AM262" s="74"/>
      <c r="AN262" s="74"/>
      <c r="AO262" s="74"/>
    </row>
    <row r="263" spans="1:41" x14ac:dyDescent="0.15">
      <c r="A263" s="74" t="s">
        <v>149</v>
      </c>
      <c r="B263" s="74">
        <v>1</v>
      </c>
      <c r="C263">
        <v>18</v>
      </c>
      <c r="D263" s="118" t="d">
        <v>2009-05-26</v>
      </c>
      <c r="E263" s="103" t="s">
        <v>150</v>
      </c>
      <c r="F263" s="103" t="s">
        <v>159</v>
      </c>
      <c r="G263" s="97">
        <v>1</v>
      </c>
      <c r="H263" s="103">
        <v>3</v>
      </c>
      <c r="I263" s="103">
        <v>8</v>
      </c>
      <c r="J263" s="104">
        <v>3</v>
      </c>
      <c r="K263" s="104">
        <v>1</v>
      </c>
      <c r="L263" s="103">
        <v>8</v>
      </c>
      <c r="M263" s="105">
        <v>0</v>
      </c>
      <c r="N263" s="105">
        <v>0</v>
      </c>
      <c r="O263" s="106">
        <f t="shared" si="88"/>
        <v>0</v>
      </c>
      <c r="P263" s="106">
        <f t="shared" si="103"/>
        <v>0</v>
      </c>
      <c r="Q263" s="107">
        <v>0</v>
      </c>
      <c r="R263" s="107">
        <v>0</v>
      </c>
      <c r="S263" s="106">
        <f t="shared" si="89"/>
        <v>0</v>
      </c>
      <c r="T263" s="106">
        <f t="shared" si="98"/>
        <v>0</v>
      </c>
      <c r="U263" s="107">
        <v>0</v>
      </c>
      <c r="V263" s="107">
        <v>0</v>
      </c>
      <c r="W263" s="106">
        <f t="shared" si="94"/>
        <v>0</v>
      </c>
      <c r="X263" s="106">
        <f t="shared" si="99"/>
        <v>0</v>
      </c>
      <c r="Y263" s="107">
        <v>0</v>
      </c>
      <c r="Z263" s="107">
        <v>0</v>
      </c>
      <c r="AA263" s="106">
        <f t="shared" si="95"/>
        <v>0</v>
      </c>
      <c r="AB263" s="106">
        <f t="shared" si="100"/>
        <v>0</v>
      </c>
      <c r="AC263" s="107">
        <v>0</v>
      </c>
      <c r="AD263" s="107">
        <v>0</v>
      </c>
      <c r="AE263" s="106">
        <f t="shared" si="96"/>
        <v>0</v>
      </c>
      <c r="AF263" s="106">
        <f t="shared" si="101"/>
        <v>0</v>
      </c>
      <c r="AG263" s="107">
        <v>0</v>
      </c>
      <c r="AH263" s="107">
        <v>0</v>
      </c>
      <c r="AI263" s="106">
        <f t="shared" si="97"/>
        <v>0</v>
      </c>
      <c r="AJ263" s="106">
        <f t="shared" si="102"/>
        <v>0</v>
      </c>
      <c r="AK263" s="74"/>
      <c r="AL263" s="74"/>
      <c r="AM263" s="74"/>
      <c r="AN263" s="74"/>
      <c r="AO263" s="74"/>
    </row>
    <row r="264" spans="1:41" x14ac:dyDescent="0.15">
      <c r="A264" s="74" t="s">
        <v>149</v>
      </c>
      <c r="B264" s="74">
        <v>1</v>
      </c>
      <c r="C264">
        <v>18</v>
      </c>
      <c r="D264" s="118" t="d">
        <v>2009-05-26</v>
      </c>
      <c r="E264" s="103" t="s">
        <v>150</v>
      </c>
      <c r="F264" s="103" t="s">
        <v>159</v>
      </c>
      <c r="G264" s="97">
        <v>1</v>
      </c>
      <c r="H264" s="103">
        <v>4</v>
      </c>
      <c r="I264" s="103">
        <v>6</v>
      </c>
      <c r="J264" s="104">
        <v>1</v>
      </c>
      <c r="K264" s="104">
        <v>1</v>
      </c>
      <c r="L264" s="103">
        <v>8</v>
      </c>
      <c r="M264" s="105">
        <v>0</v>
      </c>
      <c r="N264" s="105">
        <v>0</v>
      </c>
      <c r="O264" s="106">
        <f t="shared" si="88"/>
        <v>0</v>
      </c>
      <c r="P264" s="106">
        <f t="shared" si="103"/>
        <v>0</v>
      </c>
      <c r="Q264" s="107">
        <v>0</v>
      </c>
      <c r="R264" s="107">
        <v>0</v>
      </c>
      <c r="S264" s="106">
        <f t="shared" si="89"/>
        <v>0</v>
      </c>
      <c r="T264" s="106">
        <f t="shared" si="98"/>
        <v>0</v>
      </c>
      <c r="U264" s="107">
        <v>0</v>
      </c>
      <c r="V264" s="107">
        <v>0</v>
      </c>
      <c r="W264" s="106">
        <f t="shared" si="94"/>
        <v>0</v>
      </c>
      <c r="X264" s="106">
        <f t="shared" si="99"/>
        <v>0</v>
      </c>
      <c r="Y264" s="107">
        <v>0</v>
      </c>
      <c r="Z264" s="107">
        <v>0</v>
      </c>
      <c r="AA264" s="106">
        <f t="shared" si="95"/>
        <v>0</v>
      </c>
      <c r="AB264" s="106">
        <f t="shared" si="100"/>
        <v>0</v>
      </c>
      <c r="AC264" s="107">
        <v>0</v>
      </c>
      <c r="AD264" s="107">
        <v>0</v>
      </c>
      <c r="AE264" s="106">
        <f t="shared" si="96"/>
        <v>0</v>
      </c>
      <c r="AF264" s="106">
        <f t="shared" si="101"/>
        <v>0</v>
      </c>
      <c r="AG264" s="107">
        <v>0</v>
      </c>
      <c r="AH264" s="107">
        <v>0</v>
      </c>
      <c r="AI264" s="106">
        <f t="shared" si="97"/>
        <v>0</v>
      </c>
      <c r="AJ264" s="106">
        <f t="shared" si="102"/>
        <v>0</v>
      </c>
      <c r="AK264" s="74"/>
      <c r="AL264" s="74"/>
      <c r="AM264" s="74"/>
      <c r="AN264" s="74"/>
      <c r="AO264" s="74"/>
    </row>
    <row r="265" spans="1:41" x14ac:dyDescent="0.15">
      <c r="A265" s="74" t="s">
        <v>149</v>
      </c>
      <c r="B265" s="74">
        <v>1</v>
      </c>
      <c r="C265">
        <v>18</v>
      </c>
      <c r="D265" s="118" t="d">
        <v>2009-05-26</v>
      </c>
      <c r="E265" s="103" t="s">
        <v>150</v>
      </c>
      <c r="F265" s="103" t="s">
        <v>159</v>
      </c>
      <c r="G265" s="97">
        <v>1</v>
      </c>
      <c r="H265" s="103">
        <v>4</v>
      </c>
      <c r="I265" s="103">
        <v>6</v>
      </c>
      <c r="J265" s="104">
        <v>2</v>
      </c>
      <c r="K265" s="104">
        <v>1</v>
      </c>
      <c r="L265" s="103">
        <v>8</v>
      </c>
      <c r="M265" s="105">
        <v>0</v>
      </c>
      <c r="N265" s="105">
        <v>0</v>
      </c>
      <c r="O265" s="106">
        <f t="shared" si="88"/>
        <v>0</v>
      </c>
      <c r="P265" s="106">
        <f t="shared" si="103"/>
        <v>0</v>
      </c>
      <c r="Q265" s="107">
        <v>0</v>
      </c>
      <c r="R265" s="107">
        <v>0</v>
      </c>
      <c r="S265" s="106">
        <f t="shared" si="89"/>
        <v>0</v>
      </c>
      <c r="T265" s="106">
        <f t="shared" si="98"/>
        <v>0</v>
      </c>
      <c r="U265" s="107">
        <v>0</v>
      </c>
      <c r="V265" s="107">
        <v>0</v>
      </c>
      <c r="W265" s="106">
        <f t="shared" si="94"/>
        <v>0</v>
      </c>
      <c r="X265" s="106">
        <f t="shared" si="99"/>
        <v>0</v>
      </c>
      <c r="Y265" s="107">
        <v>0</v>
      </c>
      <c r="Z265" s="107">
        <v>0</v>
      </c>
      <c r="AA265" s="106">
        <f t="shared" si="95"/>
        <v>0</v>
      </c>
      <c r="AB265" s="106">
        <f t="shared" si="100"/>
        <v>0</v>
      </c>
      <c r="AC265" s="107">
        <v>0</v>
      </c>
      <c r="AD265" s="107">
        <v>0</v>
      </c>
      <c r="AE265" s="106">
        <f t="shared" si="96"/>
        <v>0</v>
      </c>
      <c r="AF265" s="106">
        <f t="shared" si="101"/>
        <v>0</v>
      </c>
      <c r="AG265" s="107">
        <v>0</v>
      </c>
      <c r="AH265" s="107">
        <v>0</v>
      </c>
      <c r="AI265" s="106">
        <f t="shared" si="97"/>
        <v>0</v>
      </c>
      <c r="AJ265" s="106">
        <f t="shared" si="102"/>
        <v>0</v>
      </c>
      <c r="AK265" s="74"/>
      <c r="AL265" s="74"/>
      <c r="AM265" s="74"/>
      <c r="AN265" s="74"/>
      <c r="AO265" s="74"/>
    </row>
    <row r="266" spans="1:41" x14ac:dyDescent="0.15">
      <c r="A266" s="74" t="s">
        <v>149</v>
      </c>
      <c r="B266" s="74">
        <v>1</v>
      </c>
      <c r="C266">
        <v>18</v>
      </c>
      <c r="D266" s="118" t="d">
        <v>2009-05-26</v>
      </c>
      <c r="E266" s="103" t="s">
        <v>150</v>
      </c>
      <c r="F266" s="103" t="s">
        <v>159</v>
      </c>
      <c r="G266" s="97">
        <v>1</v>
      </c>
      <c r="H266" s="103">
        <v>4</v>
      </c>
      <c r="I266" s="103">
        <v>6</v>
      </c>
      <c r="J266" s="104">
        <v>3</v>
      </c>
      <c r="K266" s="104">
        <v>1</v>
      </c>
      <c r="L266" s="103">
        <v>8</v>
      </c>
      <c r="M266" s="105">
        <v>0</v>
      </c>
      <c r="N266" s="105">
        <v>0</v>
      </c>
      <c r="O266" s="106">
        <f t="shared" si="88"/>
        <v>0</v>
      </c>
      <c r="P266" s="106">
        <f t="shared" si="103"/>
        <v>0</v>
      </c>
      <c r="Q266" s="107">
        <v>0</v>
      </c>
      <c r="R266" s="107">
        <v>0</v>
      </c>
      <c r="S266" s="106">
        <f t="shared" si="89"/>
        <v>0</v>
      </c>
      <c r="T266" s="106">
        <f t="shared" si="98"/>
        <v>0</v>
      </c>
      <c r="U266" s="107">
        <v>0</v>
      </c>
      <c r="V266" s="107">
        <v>0</v>
      </c>
      <c r="W266" s="106">
        <f t="shared" si="94"/>
        <v>0</v>
      </c>
      <c r="X266" s="106">
        <f t="shared" si="99"/>
        <v>0</v>
      </c>
      <c r="Y266" s="107">
        <v>0</v>
      </c>
      <c r="Z266" s="107">
        <v>0</v>
      </c>
      <c r="AA266" s="106">
        <f t="shared" si="95"/>
        <v>0</v>
      </c>
      <c r="AB266" s="106">
        <f t="shared" si="100"/>
        <v>0</v>
      </c>
      <c r="AC266" s="107">
        <v>0</v>
      </c>
      <c r="AD266" s="107">
        <v>0</v>
      </c>
      <c r="AE266" s="106">
        <f t="shared" si="96"/>
        <v>0</v>
      </c>
      <c r="AF266" s="106">
        <f t="shared" si="101"/>
        <v>0</v>
      </c>
      <c r="AG266" s="107">
        <v>0</v>
      </c>
      <c r="AH266" s="107">
        <v>0</v>
      </c>
      <c r="AI266" s="106">
        <f t="shared" si="97"/>
        <v>0</v>
      </c>
      <c r="AJ266" s="106">
        <f t="shared" si="102"/>
        <v>0</v>
      </c>
      <c r="AK266" s="74"/>
      <c r="AL266" s="74"/>
      <c r="AM266" s="74"/>
      <c r="AN266" s="74"/>
      <c r="AO266" s="74"/>
    </row>
    <row r="267" spans="1:41" x14ac:dyDescent="0.15">
      <c r="A267" s="74" t="s">
        <v>149</v>
      </c>
      <c r="B267" s="74">
        <v>1</v>
      </c>
      <c r="C267">
        <v>18</v>
      </c>
      <c r="D267" s="118" t="d">
        <v>2009-05-26</v>
      </c>
      <c r="E267" s="103" t="s">
        <v>150</v>
      </c>
      <c r="F267" s="103" t="s">
        <v>159</v>
      </c>
      <c r="G267" s="97">
        <v>1</v>
      </c>
      <c r="H267" s="103">
        <v>5</v>
      </c>
      <c r="I267" s="103">
        <v>12</v>
      </c>
      <c r="J267" s="104">
        <v>1</v>
      </c>
      <c r="K267" s="104">
        <v>1</v>
      </c>
      <c r="L267" s="103">
        <v>8</v>
      </c>
      <c r="M267" s="105">
        <v>0</v>
      </c>
      <c r="N267" s="105">
        <v>0</v>
      </c>
      <c r="O267" s="106">
        <f t="shared" si="88"/>
        <v>0</v>
      </c>
      <c r="P267" s="106">
        <f t="shared" si="103"/>
        <v>0</v>
      </c>
      <c r="Q267" s="107">
        <v>0</v>
      </c>
      <c r="R267" s="107">
        <v>0</v>
      </c>
      <c r="S267" s="106">
        <f t="shared" si="89"/>
        <v>0</v>
      </c>
      <c r="T267" s="106">
        <f t="shared" si="98"/>
        <v>0</v>
      </c>
      <c r="U267" s="107">
        <v>0</v>
      </c>
      <c r="V267" s="107">
        <v>0</v>
      </c>
      <c r="W267" s="106">
        <f t="shared" si="94"/>
        <v>0</v>
      </c>
      <c r="X267" s="106">
        <f t="shared" si="99"/>
        <v>0</v>
      </c>
      <c r="Y267" s="107">
        <v>0</v>
      </c>
      <c r="Z267" s="107">
        <v>0</v>
      </c>
      <c r="AA267" s="106">
        <f t="shared" si="95"/>
        <v>0</v>
      </c>
      <c r="AB267" s="106">
        <f t="shared" si="100"/>
        <v>0</v>
      </c>
      <c r="AC267" s="107">
        <v>0</v>
      </c>
      <c r="AD267" s="107">
        <v>0</v>
      </c>
      <c r="AE267" s="106">
        <f t="shared" si="96"/>
        <v>0</v>
      </c>
      <c r="AF267" s="106">
        <f t="shared" si="101"/>
        <v>0</v>
      </c>
      <c r="AG267" s="107">
        <v>0</v>
      </c>
      <c r="AH267" s="107">
        <v>0</v>
      </c>
      <c r="AI267" s="106">
        <f t="shared" si="97"/>
        <v>0</v>
      </c>
      <c r="AJ267" s="106">
        <f t="shared" si="102"/>
        <v>0</v>
      </c>
      <c r="AK267" s="74"/>
      <c r="AL267" s="74"/>
      <c r="AM267" s="74"/>
      <c r="AN267" s="74"/>
      <c r="AO267" s="74"/>
    </row>
    <row r="268" spans="1:41" x14ac:dyDescent="0.15">
      <c r="A268" s="74" t="s">
        <v>149</v>
      </c>
      <c r="B268" s="74">
        <v>1</v>
      </c>
      <c r="C268">
        <v>18</v>
      </c>
      <c r="D268" s="118" t="d">
        <v>2009-05-26</v>
      </c>
      <c r="E268" s="103" t="s">
        <v>150</v>
      </c>
      <c r="F268" s="103" t="s">
        <v>159</v>
      </c>
      <c r="G268" s="97">
        <v>1</v>
      </c>
      <c r="H268" s="103">
        <v>5</v>
      </c>
      <c r="I268" s="103">
        <v>12</v>
      </c>
      <c r="J268" s="104">
        <v>2</v>
      </c>
      <c r="K268" s="104">
        <v>1</v>
      </c>
      <c r="L268" s="103">
        <v>8</v>
      </c>
      <c r="M268" s="105">
        <v>0</v>
      </c>
      <c r="N268" s="105">
        <v>0</v>
      </c>
      <c r="O268" s="106">
        <f t="shared" si="88"/>
        <v>0</v>
      </c>
      <c r="P268" s="106">
        <f t="shared" si="103"/>
        <v>0</v>
      </c>
      <c r="Q268" s="107">
        <v>0</v>
      </c>
      <c r="R268" s="107">
        <v>0</v>
      </c>
      <c r="S268" s="106">
        <f t="shared" si="89"/>
        <v>0</v>
      </c>
      <c r="T268" s="106">
        <f t="shared" si="98"/>
        <v>0</v>
      </c>
      <c r="U268" s="107">
        <v>0</v>
      </c>
      <c r="V268" s="107">
        <v>0</v>
      </c>
      <c r="W268" s="106">
        <f t="shared" si="94"/>
        <v>0</v>
      </c>
      <c r="X268" s="106">
        <f t="shared" si="99"/>
        <v>0</v>
      </c>
      <c r="Y268" s="107">
        <v>0</v>
      </c>
      <c r="Z268" s="107">
        <v>0</v>
      </c>
      <c r="AA268" s="106">
        <f t="shared" si="95"/>
        <v>0</v>
      </c>
      <c r="AB268" s="106">
        <f t="shared" si="100"/>
        <v>0</v>
      </c>
      <c r="AC268" s="107">
        <v>0</v>
      </c>
      <c r="AD268" s="107">
        <v>0</v>
      </c>
      <c r="AE268" s="106">
        <f t="shared" si="96"/>
        <v>0</v>
      </c>
      <c r="AF268" s="106">
        <f t="shared" si="101"/>
        <v>0</v>
      </c>
      <c r="AG268" s="107">
        <v>0</v>
      </c>
      <c r="AH268" s="107">
        <v>0</v>
      </c>
      <c r="AI268" s="106">
        <f t="shared" si="97"/>
        <v>0</v>
      </c>
      <c r="AJ268" s="106">
        <f t="shared" si="102"/>
        <v>0</v>
      </c>
      <c r="AK268" s="74"/>
      <c r="AL268" s="74"/>
      <c r="AM268" s="74"/>
      <c r="AN268" s="74"/>
      <c r="AO268" s="74"/>
    </row>
    <row r="269" spans="1:41" x14ac:dyDescent="0.15">
      <c r="A269" s="74" t="s">
        <v>149</v>
      </c>
      <c r="B269" s="74">
        <v>1</v>
      </c>
      <c r="C269">
        <v>18</v>
      </c>
      <c r="D269" s="118" t="d">
        <v>2009-05-26</v>
      </c>
      <c r="E269" s="103" t="s">
        <v>150</v>
      </c>
      <c r="F269" s="103" t="s">
        <v>159</v>
      </c>
      <c r="G269" s="97">
        <v>1</v>
      </c>
      <c r="H269" s="103">
        <v>5</v>
      </c>
      <c r="I269" s="103">
        <v>12</v>
      </c>
      <c r="J269" s="104">
        <v>3</v>
      </c>
      <c r="K269" s="104">
        <v>1</v>
      </c>
      <c r="L269" s="103">
        <v>8</v>
      </c>
      <c r="M269" s="105">
        <v>0</v>
      </c>
      <c r="N269" s="105">
        <v>0</v>
      </c>
      <c r="O269" s="106">
        <f t="shared" si="88"/>
        <v>0</v>
      </c>
      <c r="P269" s="106">
        <f t="shared" si="103"/>
        <v>0</v>
      </c>
      <c r="Q269" s="107">
        <v>0</v>
      </c>
      <c r="R269" s="107">
        <v>0</v>
      </c>
      <c r="S269" s="106">
        <f t="shared" si="89"/>
        <v>0</v>
      </c>
      <c r="T269" s="106">
        <f t="shared" si="98"/>
        <v>0</v>
      </c>
      <c r="U269" s="107">
        <v>0</v>
      </c>
      <c r="V269" s="107">
        <v>0</v>
      </c>
      <c r="W269" s="106">
        <f t="shared" si="94"/>
        <v>0</v>
      </c>
      <c r="X269" s="106">
        <f t="shared" si="99"/>
        <v>0</v>
      </c>
      <c r="Y269" s="107">
        <v>0</v>
      </c>
      <c r="Z269" s="107">
        <v>0</v>
      </c>
      <c r="AA269" s="106">
        <f t="shared" si="95"/>
        <v>0</v>
      </c>
      <c r="AB269" s="106">
        <f t="shared" si="100"/>
        <v>0</v>
      </c>
      <c r="AC269" s="107">
        <v>0</v>
      </c>
      <c r="AD269" s="107">
        <v>0</v>
      </c>
      <c r="AE269" s="106">
        <f t="shared" si="96"/>
        <v>0</v>
      </c>
      <c r="AF269" s="106">
        <f t="shared" si="101"/>
        <v>0</v>
      </c>
      <c r="AG269" s="107">
        <v>0</v>
      </c>
      <c r="AH269" s="107">
        <v>0</v>
      </c>
      <c r="AI269" s="106">
        <f t="shared" si="97"/>
        <v>0</v>
      </c>
      <c r="AJ269" s="106">
        <f t="shared" si="102"/>
        <v>0</v>
      </c>
      <c r="AK269" s="74"/>
      <c r="AL269" s="74"/>
      <c r="AM269" s="74"/>
      <c r="AN269" s="74"/>
      <c r="AO269" s="74"/>
    </row>
    <row r="270" spans="1:41" x14ac:dyDescent="0.15">
      <c r="A270" s="74" t="s">
        <v>149</v>
      </c>
      <c r="B270" s="74">
        <v>1</v>
      </c>
      <c r="C270">
        <v>18</v>
      </c>
      <c r="D270" s="118" t="d">
        <v>2009-05-26</v>
      </c>
      <c r="E270" s="103" t="s">
        <v>150</v>
      </c>
      <c r="F270" s="103" t="s">
        <v>159</v>
      </c>
      <c r="G270" s="97">
        <v>1</v>
      </c>
      <c r="H270" s="103">
        <v>6</v>
      </c>
      <c r="I270" s="103">
        <v>5</v>
      </c>
      <c r="J270" s="104">
        <v>1</v>
      </c>
      <c r="K270" s="104">
        <v>1</v>
      </c>
      <c r="L270" s="103">
        <v>8</v>
      </c>
      <c r="M270" s="105">
        <v>0</v>
      </c>
      <c r="N270" s="105">
        <v>0</v>
      </c>
      <c r="O270" s="106">
        <f t="shared" si="88"/>
        <v>0</v>
      </c>
      <c r="P270" s="106">
        <f t="shared" si="103"/>
        <v>0</v>
      </c>
      <c r="Q270" s="107">
        <v>0</v>
      </c>
      <c r="R270" s="107">
        <v>0</v>
      </c>
      <c r="S270" s="106">
        <f t="shared" si="89"/>
        <v>0</v>
      </c>
      <c r="T270" s="106">
        <f t="shared" si="98"/>
        <v>0</v>
      </c>
      <c r="U270" s="107">
        <v>0</v>
      </c>
      <c r="V270" s="107">
        <v>0</v>
      </c>
      <c r="W270" s="106">
        <f t="shared" si="94"/>
        <v>0</v>
      </c>
      <c r="X270" s="106">
        <f t="shared" si="99"/>
        <v>0</v>
      </c>
      <c r="Y270" s="107">
        <v>0</v>
      </c>
      <c r="Z270" s="107">
        <v>0</v>
      </c>
      <c r="AA270" s="106">
        <f t="shared" si="95"/>
        <v>0</v>
      </c>
      <c r="AB270" s="106">
        <f t="shared" si="100"/>
        <v>0</v>
      </c>
      <c r="AC270" s="107">
        <v>0</v>
      </c>
      <c r="AD270" s="107">
        <v>0</v>
      </c>
      <c r="AE270" s="106">
        <f t="shared" si="96"/>
        <v>0</v>
      </c>
      <c r="AF270" s="106">
        <f t="shared" si="101"/>
        <v>0</v>
      </c>
      <c r="AG270" s="107">
        <v>0</v>
      </c>
      <c r="AH270" s="107">
        <v>0</v>
      </c>
      <c r="AI270" s="106">
        <f t="shared" si="97"/>
        <v>0</v>
      </c>
      <c r="AJ270" s="106">
        <f t="shared" si="102"/>
        <v>0</v>
      </c>
      <c r="AK270" s="74"/>
      <c r="AL270" s="74"/>
      <c r="AM270" s="74"/>
      <c r="AN270" s="74"/>
      <c r="AO270" s="74"/>
    </row>
    <row r="271" spans="1:41" x14ac:dyDescent="0.15">
      <c r="A271" s="74" t="s">
        <v>149</v>
      </c>
      <c r="B271" s="74">
        <v>1</v>
      </c>
      <c r="C271">
        <v>18</v>
      </c>
      <c r="D271" s="118" t="d">
        <v>2009-05-26</v>
      </c>
      <c r="E271" s="103" t="s">
        <v>150</v>
      </c>
      <c r="F271" s="103" t="s">
        <v>159</v>
      </c>
      <c r="G271" s="97">
        <v>1</v>
      </c>
      <c r="H271" s="103">
        <v>6</v>
      </c>
      <c r="I271" s="103">
        <v>5</v>
      </c>
      <c r="J271" s="104">
        <v>2</v>
      </c>
      <c r="K271" s="104">
        <v>1</v>
      </c>
      <c r="L271" s="103">
        <v>8</v>
      </c>
      <c r="M271" s="105">
        <v>0</v>
      </c>
      <c r="N271" s="105">
        <v>0</v>
      </c>
      <c r="O271" s="106">
        <f t="shared" si="88"/>
        <v>0</v>
      </c>
      <c r="P271" s="106">
        <f t="shared" si="103"/>
        <v>0</v>
      </c>
      <c r="Q271" s="107">
        <v>0</v>
      </c>
      <c r="R271" s="107">
        <v>0</v>
      </c>
      <c r="S271" s="106">
        <f t="shared" si="89"/>
        <v>0</v>
      </c>
      <c r="T271" s="106">
        <f t="shared" si="98"/>
        <v>0</v>
      </c>
      <c r="U271" s="107">
        <v>0</v>
      </c>
      <c r="V271" s="107">
        <v>0</v>
      </c>
      <c r="W271" s="106">
        <f t="shared" si="94"/>
        <v>0</v>
      </c>
      <c r="X271" s="106">
        <f t="shared" si="99"/>
        <v>0</v>
      </c>
      <c r="Y271" s="107">
        <v>0</v>
      </c>
      <c r="Z271" s="107">
        <v>0</v>
      </c>
      <c r="AA271" s="106">
        <f t="shared" si="95"/>
        <v>0</v>
      </c>
      <c r="AB271" s="106">
        <f t="shared" si="100"/>
        <v>0</v>
      </c>
      <c r="AC271" s="107">
        <v>0</v>
      </c>
      <c r="AD271" s="107">
        <v>0</v>
      </c>
      <c r="AE271" s="106">
        <f t="shared" si="96"/>
        <v>0</v>
      </c>
      <c r="AF271" s="106">
        <f t="shared" si="101"/>
        <v>0</v>
      </c>
      <c r="AG271" s="107">
        <v>0</v>
      </c>
      <c r="AH271" s="107">
        <v>0</v>
      </c>
      <c r="AI271" s="106">
        <f t="shared" si="97"/>
        <v>0</v>
      </c>
      <c r="AJ271" s="106">
        <f t="shared" si="102"/>
        <v>0</v>
      </c>
      <c r="AK271" s="74"/>
      <c r="AL271" s="74"/>
      <c r="AM271" s="74"/>
      <c r="AN271" s="74"/>
      <c r="AO271" s="74"/>
    </row>
    <row r="272" spans="1:41" x14ac:dyDescent="0.15">
      <c r="A272" s="74" t="s">
        <v>149</v>
      </c>
      <c r="B272" s="74">
        <v>1</v>
      </c>
      <c r="C272">
        <v>18</v>
      </c>
      <c r="D272" s="118" t="d">
        <v>2009-05-26</v>
      </c>
      <c r="E272" s="103" t="s">
        <v>150</v>
      </c>
      <c r="F272" s="103" t="s">
        <v>159</v>
      </c>
      <c r="G272" s="97">
        <v>1</v>
      </c>
      <c r="H272" s="103">
        <v>6</v>
      </c>
      <c r="I272" s="103">
        <v>5</v>
      </c>
      <c r="J272" s="104">
        <v>3</v>
      </c>
      <c r="K272" s="104">
        <v>1</v>
      </c>
      <c r="L272" s="103">
        <v>8</v>
      </c>
      <c r="M272" s="105">
        <v>0</v>
      </c>
      <c r="N272" s="105">
        <v>0</v>
      </c>
      <c r="O272" s="106">
        <f t="shared" si="88"/>
        <v>0</v>
      </c>
      <c r="P272" s="106">
        <f t="shared" si="103"/>
        <v>0</v>
      </c>
      <c r="Q272" s="107">
        <v>0</v>
      </c>
      <c r="R272" s="107">
        <v>0</v>
      </c>
      <c r="S272" s="106">
        <f t="shared" si="89"/>
        <v>0</v>
      </c>
      <c r="T272" s="106">
        <f t="shared" si="98"/>
        <v>0</v>
      </c>
      <c r="U272" s="107">
        <v>0</v>
      </c>
      <c r="V272" s="107">
        <v>0</v>
      </c>
      <c r="W272" s="106">
        <f t="shared" si="94"/>
        <v>0</v>
      </c>
      <c r="X272" s="106">
        <f t="shared" si="99"/>
        <v>0</v>
      </c>
      <c r="Y272" s="107">
        <v>0</v>
      </c>
      <c r="Z272" s="107">
        <v>0</v>
      </c>
      <c r="AA272" s="106">
        <f t="shared" si="95"/>
        <v>0</v>
      </c>
      <c r="AB272" s="106">
        <f t="shared" si="100"/>
        <v>0</v>
      </c>
      <c r="AC272" s="107">
        <v>0</v>
      </c>
      <c r="AD272" s="107">
        <v>0</v>
      </c>
      <c r="AE272" s="106">
        <f t="shared" si="96"/>
        <v>0</v>
      </c>
      <c r="AF272" s="106">
        <f t="shared" si="101"/>
        <v>0</v>
      </c>
      <c r="AG272" s="107">
        <v>0</v>
      </c>
      <c r="AH272" s="107">
        <v>0</v>
      </c>
      <c r="AI272" s="106">
        <f t="shared" si="97"/>
        <v>0</v>
      </c>
      <c r="AJ272" s="106">
        <f t="shared" si="102"/>
        <v>0</v>
      </c>
      <c r="AK272" s="74"/>
      <c r="AL272" s="74"/>
      <c r="AM272" s="74"/>
      <c r="AN272" s="74"/>
      <c r="AO272" s="74"/>
    </row>
    <row r="273" spans="1:41" x14ac:dyDescent="0.15">
      <c r="A273" s="74" t="s">
        <v>149</v>
      </c>
      <c r="B273" s="74">
        <v>1</v>
      </c>
      <c r="C273">
        <v>18</v>
      </c>
      <c r="D273" s="118" t="d">
        <v>2009-05-26</v>
      </c>
      <c r="E273" s="103" t="s">
        <v>152</v>
      </c>
      <c r="F273" s="103" t="s">
        <v>159</v>
      </c>
      <c r="G273" s="97">
        <v>1</v>
      </c>
      <c r="H273" s="103">
        <v>1</v>
      </c>
      <c r="I273" s="103">
        <v>2</v>
      </c>
      <c r="J273" s="104">
        <v>1</v>
      </c>
      <c r="K273" s="104">
        <v>2</v>
      </c>
      <c r="L273" s="103">
        <v>8</v>
      </c>
      <c r="M273" s="105">
        <v>0</v>
      </c>
      <c r="N273" s="105">
        <v>0</v>
      </c>
      <c r="O273" s="106">
        <f t="shared" si="88"/>
        <v>0</v>
      </c>
      <c r="P273" s="106">
        <f t="shared" si="103"/>
        <v>0</v>
      </c>
      <c r="Q273" s="107">
        <v>0</v>
      </c>
      <c r="R273" s="107">
        <v>0</v>
      </c>
      <c r="S273" s="106">
        <f t="shared" si="89"/>
        <v>0</v>
      </c>
      <c r="T273" s="106">
        <f t="shared" si="98"/>
        <v>0</v>
      </c>
      <c r="U273" s="107">
        <v>0</v>
      </c>
      <c r="V273" s="107">
        <v>0</v>
      </c>
      <c r="W273" s="106">
        <f t="shared" si="94"/>
        <v>0</v>
      </c>
      <c r="X273" s="106">
        <f t="shared" si="99"/>
        <v>0</v>
      </c>
      <c r="Y273" s="107">
        <v>0</v>
      </c>
      <c r="Z273" s="107">
        <v>0</v>
      </c>
      <c r="AA273" s="106">
        <f t="shared" si="95"/>
        <v>0</v>
      </c>
      <c r="AB273" s="106">
        <f t="shared" si="100"/>
        <v>0</v>
      </c>
      <c r="AC273" s="107">
        <v>0</v>
      </c>
      <c r="AD273" s="107">
        <v>0</v>
      </c>
      <c r="AE273" s="106">
        <f t="shared" si="96"/>
        <v>0</v>
      </c>
      <c r="AF273" s="106">
        <f t="shared" si="101"/>
        <v>0</v>
      </c>
      <c r="AG273" s="107">
        <v>0</v>
      </c>
      <c r="AH273" s="107">
        <v>0</v>
      </c>
      <c r="AI273" s="106">
        <f t="shared" si="97"/>
        <v>0</v>
      </c>
      <c r="AJ273" s="106">
        <f t="shared" si="102"/>
        <v>0</v>
      </c>
      <c r="AK273" s="74"/>
      <c r="AL273" s="74"/>
      <c r="AM273" s="74"/>
      <c r="AN273" s="74"/>
      <c r="AO273" s="74"/>
    </row>
    <row r="274" spans="1:41" x14ac:dyDescent="0.15">
      <c r="A274" s="74" t="s">
        <v>149</v>
      </c>
      <c r="B274" s="74">
        <v>1</v>
      </c>
      <c r="C274">
        <v>18</v>
      </c>
      <c r="D274" s="118" t="d">
        <v>2009-05-26</v>
      </c>
      <c r="E274" s="103" t="s">
        <v>152</v>
      </c>
      <c r="F274" s="103" t="s">
        <v>159</v>
      </c>
      <c r="G274" s="97">
        <v>1</v>
      </c>
      <c r="H274" s="103">
        <v>1</v>
      </c>
      <c r="I274" s="103">
        <v>2</v>
      </c>
      <c r="J274" s="104">
        <v>2</v>
      </c>
      <c r="K274" s="104">
        <v>2</v>
      </c>
      <c r="L274" s="103">
        <v>8</v>
      </c>
      <c r="M274" s="105">
        <v>0</v>
      </c>
      <c r="N274" s="105">
        <v>0</v>
      </c>
      <c r="O274" s="106">
        <f t="shared" si="88"/>
        <v>0</v>
      </c>
      <c r="P274" s="106">
        <f t="shared" si="103"/>
        <v>0</v>
      </c>
      <c r="Q274" s="107">
        <v>0</v>
      </c>
      <c r="R274" s="107">
        <v>0</v>
      </c>
      <c r="S274" s="106">
        <f t="shared" si="89"/>
        <v>0</v>
      </c>
      <c r="T274" s="106">
        <f t="shared" si="98"/>
        <v>0</v>
      </c>
      <c r="U274" s="107">
        <v>0</v>
      </c>
      <c r="V274" s="107">
        <v>0</v>
      </c>
      <c r="W274" s="106">
        <f t="shared" si="94"/>
        <v>0</v>
      </c>
      <c r="X274" s="106">
        <f t="shared" si="99"/>
        <v>0</v>
      </c>
      <c r="Y274" s="107">
        <v>0</v>
      </c>
      <c r="Z274" s="107">
        <v>0</v>
      </c>
      <c r="AA274" s="106">
        <f t="shared" si="95"/>
        <v>0</v>
      </c>
      <c r="AB274" s="106">
        <f t="shared" si="100"/>
        <v>0</v>
      </c>
      <c r="AC274" s="107">
        <v>0</v>
      </c>
      <c r="AD274" s="107">
        <v>0</v>
      </c>
      <c r="AE274" s="106">
        <f t="shared" si="96"/>
        <v>0</v>
      </c>
      <c r="AF274" s="106">
        <f t="shared" si="101"/>
        <v>0</v>
      </c>
      <c r="AG274" s="107">
        <v>0</v>
      </c>
      <c r="AH274" s="107">
        <v>0</v>
      </c>
      <c r="AI274" s="106">
        <f t="shared" si="97"/>
        <v>0</v>
      </c>
      <c r="AJ274" s="106">
        <f t="shared" si="102"/>
        <v>0</v>
      </c>
      <c r="AK274" s="74"/>
      <c r="AL274" s="74"/>
      <c r="AM274" s="74"/>
      <c r="AN274" s="74"/>
      <c r="AO274" s="74"/>
    </row>
    <row r="275" spans="1:41" x14ac:dyDescent="0.15">
      <c r="A275" s="74" t="s">
        <v>149</v>
      </c>
      <c r="B275" s="74">
        <v>1</v>
      </c>
      <c r="C275">
        <v>18</v>
      </c>
      <c r="D275" s="118" t="d">
        <v>2009-05-26</v>
      </c>
      <c r="E275" s="103" t="s">
        <v>152</v>
      </c>
      <c r="F275" s="103" t="s">
        <v>159</v>
      </c>
      <c r="G275" s="97">
        <v>1</v>
      </c>
      <c r="H275" s="103">
        <v>1</v>
      </c>
      <c r="I275" s="103">
        <v>2</v>
      </c>
      <c r="J275" s="104">
        <v>3</v>
      </c>
      <c r="K275" s="104">
        <v>2</v>
      </c>
      <c r="L275" s="103">
        <v>8</v>
      </c>
      <c r="M275" s="105">
        <v>0</v>
      </c>
      <c r="N275" s="105">
        <v>0</v>
      </c>
      <c r="O275" s="106">
        <f t="shared" si="88"/>
        <v>0</v>
      </c>
      <c r="P275" s="106">
        <f t="shared" si="103"/>
        <v>0</v>
      </c>
      <c r="Q275" s="107">
        <v>0</v>
      </c>
      <c r="R275" s="107">
        <v>0</v>
      </c>
      <c r="S275" s="106">
        <f t="shared" si="89"/>
        <v>0</v>
      </c>
      <c r="T275" s="106">
        <f t="shared" si="98"/>
        <v>0</v>
      </c>
      <c r="U275" s="107">
        <v>0</v>
      </c>
      <c r="V275" s="107">
        <v>0</v>
      </c>
      <c r="W275" s="106">
        <f t="shared" si="94"/>
        <v>0</v>
      </c>
      <c r="X275" s="106">
        <f t="shared" si="99"/>
        <v>0</v>
      </c>
      <c r="Y275" s="107">
        <v>0</v>
      </c>
      <c r="Z275" s="107">
        <v>0</v>
      </c>
      <c r="AA275" s="106">
        <f t="shared" si="95"/>
        <v>0</v>
      </c>
      <c r="AB275" s="106">
        <f t="shared" si="100"/>
        <v>0</v>
      </c>
      <c r="AC275" s="107">
        <v>0</v>
      </c>
      <c r="AD275" s="107">
        <v>0</v>
      </c>
      <c r="AE275" s="106">
        <f t="shared" si="96"/>
        <v>0</v>
      </c>
      <c r="AF275" s="106">
        <f t="shared" si="101"/>
        <v>0</v>
      </c>
      <c r="AG275" s="107">
        <v>0</v>
      </c>
      <c r="AH275" s="107">
        <v>0</v>
      </c>
      <c r="AI275" s="106">
        <f t="shared" si="97"/>
        <v>0</v>
      </c>
      <c r="AJ275" s="106">
        <f t="shared" si="102"/>
        <v>0</v>
      </c>
      <c r="AK275" s="74"/>
      <c r="AL275" s="74"/>
      <c r="AM275" s="74"/>
      <c r="AN275" s="74"/>
      <c r="AO275" s="74"/>
    </row>
    <row r="276" spans="1:41" x14ac:dyDescent="0.15">
      <c r="A276" s="74" t="s">
        <v>149</v>
      </c>
      <c r="B276" s="74">
        <v>1</v>
      </c>
      <c r="C276">
        <v>18</v>
      </c>
      <c r="D276" s="118" t="d">
        <v>2009-05-26</v>
      </c>
      <c r="E276" s="103" t="s">
        <v>152</v>
      </c>
      <c r="F276" s="103" t="s">
        <v>159</v>
      </c>
      <c r="G276" s="97">
        <v>1</v>
      </c>
      <c r="H276" s="103">
        <v>2</v>
      </c>
      <c r="I276" s="103">
        <v>7</v>
      </c>
      <c r="J276" s="104">
        <v>1</v>
      </c>
      <c r="K276" s="104">
        <v>2</v>
      </c>
      <c r="L276" s="103">
        <v>8</v>
      </c>
      <c r="M276" s="105">
        <v>0</v>
      </c>
      <c r="N276" s="105">
        <v>0</v>
      </c>
      <c r="O276" s="106">
        <f t="shared" si="88"/>
        <v>0</v>
      </c>
      <c r="P276" s="106">
        <f t="shared" si="103"/>
        <v>0</v>
      </c>
      <c r="Q276" s="107">
        <v>0</v>
      </c>
      <c r="R276" s="107">
        <v>0</v>
      </c>
      <c r="S276" s="106">
        <f t="shared" si="89"/>
        <v>0</v>
      </c>
      <c r="T276" s="106">
        <f t="shared" si="98"/>
        <v>0</v>
      </c>
      <c r="U276" s="107">
        <v>0</v>
      </c>
      <c r="V276" s="107">
        <v>0</v>
      </c>
      <c r="W276" s="106">
        <f t="shared" si="94"/>
        <v>0</v>
      </c>
      <c r="X276" s="106">
        <f t="shared" si="99"/>
        <v>0</v>
      </c>
      <c r="Y276" s="107">
        <v>0</v>
      </c>
      <c r="Z276" s="107">
        <v>0</v>
      </c>
      <c r="AA276" s="106">
        <f t="shared" si="95"/>
        <v>0</v>
      </c>
      <c r="AB276" s="106">
        <f t="shared" si="100"/>
        <v>0</v>
      </c>
      <c r="AC276" s="107">
        <v>0</v>
      </c>
      <c r="AD276" s="107">
        <v>0</v>
      </c>
      <c r="AE276" s="106">
        <f t="shared" si="96"/>
        <v>0</v>
      </c>
      <c r="AF276" s="106">
        <f t="shared" si="101"/>
        <v>0</v>
      </c>
      <c r="AG276" s="107">
        <v>0</v>
      </c>
      <c r="AH276" s="107">
        <v>0</v>
      </c>
      <c r="AI276" s="106">
        <f t="shared" si="97"/>
        <v>0</v>
      </c>
      <c r="AJ276" s="106">
        <f t="shared" si="102"/>
        <v>0</v>
      </c>
      <c r="AK276" s="74"/>
      <c r="AL276" s="74"/>
      <c r="AM276" s="74"/>
      <c r="AN276" s="74"/>
      <c r="AO276" s="74"/>
    </row>
    <row r="277" spans="1:41" x14ac:dyDescent="0.15">
      <c r="A277" s="74" t="s">
        <v>149</v>
      </c>
      <c r="B277" s="74">
        <v>1</v>
      </c>
      <c r="C277">
        <v>18</v>
      </c>
      <c r="D277" s="118" t="d">
        <v>2009-05-26</v>
      </c>
      <c r="E277" s="103" t="s">
        <v>152</v>
      </c>
      <c r="F277" s="103" t="s">
        <v>159</v>
      </c>
      <c r="G277" s="97">
        <v>1</v>
      </c>
      <c r="H277" s="103">
        <v>2</v>
      </c>
      <c r="I277" s="103">
        <v>7</v>
      </c>
      <c r="J277" s="104">
        <v>2</v>
      </c>
      <c r="K277" s="104">
        <v>2</v>
      </c>
      <c r="L277" s="103">
        <v>8</v>
      </c>
      <c r="M277" s="105">
        <v>0</v>
      </c>
      <c r="N277" s="105">
        <v>0</v>
      </c>
      <c r="O277" s="106">
        <f t="shared" si="88"/>
        <v>0</v>
      </c>
      <c r="P277" s="106">
        <f t="shared" si="103"/>
        <v>0</v>
      </c>
      <c r="Q277" s="107">
        <v>0</v>
      </c>
      <c r="R277" s="107">
        <v>0</v>
      </c>
      <c r="S277" s="106">
        <f t="shared" si="89"/>
        <v>0</v>
      </c>
      <c r="T277" s="106">
        <f t="shared" si="98"/>
        <v>0</v>
      </c>
      <c r="U277" s="107">
        <v>0</v>
      </c>
      <c r="V277" s="107">
        <v>0</v>
      </c>
      <c r="W277" s="106">
        <f t="shared" si="94"/>
        <v>0</v>
      </c>
      <c r="X277" s="106">
        <f t="shared" si="99"/>
        <v>0</v>
      </c>
      <c r="Y277" s="107">
        <v>0</v>
      </c>
      <c r="Z277" s="107">
        <v>0</v>
      </c>
      <c r="AA277" s="106">
        <f t="shared" si="95"/>
        <v>0</v>
      </c>
      <c r="AB277" s="106">
        <f t="shared" si="100"/>
        <v>0</v>
      </c>
      <c r="AC277" s="107">
        <v>0</v>
      </c>
      <c r="AD277" s="107">
        <v>0</v>
      </c>
      <c r="AE277" s="106">
        <f t="shared" si="96"/>
        <v>0</v>
      </c>
      <c r="AF277" s="106">
        <f t="shared" si="101"/>
        <v>0</v>
      </c>
      <c r="AG277" s="107">
        <v>0</v>
      </c>
      <c r="AH277" s="107">
        <v>0</v>
      </c>
      <c r="AI277" s="106">
        <f t="shared" si="97"/>
        <v>0</v>
      </c>
      <c r="AJ277" s="106">
        <f t="shared" si="102"/>
        <v>0</v>
      </c>
      <c r="AK277" s="74"/>
      <c r="AL277" s="74"/>
      <c r="AM277" s="74"/>
      <c r="AN277" s="74"/>
      <c r="AO277" s="74"/>
    </row>
    <row r="278" spans="1:41" x14ac:dyDescent="0.15">
      <c r="A278" s="74" t="s">
        <v>149</v>
      </c>
      <c r="B278" s="74">
        <v>1</v>
      </c>
      <c r="C278">
        <v>18</v>
      </c>
      <c r="D278" s="118" t="d">
        <v>2009-05-26</v>
      </c>
      <c r="E278" s="103" t="s">
        <v>152</v>
      </c>
      <c r="F278" s="103" t="s">
        <v>159</v>
      </c>
      <c r="G278" s="97">
        <v>1</v>
      </c>
      <c r="H278" s="103">
        <v>2</v>
      </c>
      <c r="I278" s="103">
        <v>7</v>
      </c>
      <c r="J278" s="104">
        <v>3</v>
      </c>
      <c r="K278" s="104">
        <v>2</v>
      </c>
      <c r="L278" s="103">
        <v>8</v>
      </c>
      <c r="M278" s="105">
        <v>0</v>
      </c>
      <c r="N278" s="105">
        <v>0</v>
      </c>
      <c r="O278" s="106">
        <f t="shared" si="88"/>
        <v>0</v>
      </c>
      <c r="P278" s="106">
        <f t="shared" si="103"/>
        <v>0</v>
      </c>
      <c r="Q278" s="107">
        <v>0</v>
      </c>
      <c r="R278" s="107">
        <v>0</v>
      </c>
      <c r="S278" s="106">
        <f t="shared" si="89"/>
        <v>0</v>
      </c>
      <c r="T278" s="106">
        <f t="shared" si="98"/>
        <v>0</v>
      </c>
      <c r="U278" s="107">
        <v>0</v>
      </c>
      <c r="V278" s="107">
        <v>0</v>
      </c>
      <c r="W278" s="106">
        <f t="shared" si="94"/>
        <v>0</v>
      </c>
      <c r="X278" s="106">
        <f t="shared" si="99"/>
        <v>0</v>
      </c>
      <c r="Y278" s="107">
        <v>0</v>
      </c>
      <c r="Z278" s="107">
        <v>0</v>
      </c>
      <c r="AA278" s="106">
        <f t="shared" si="95"/>
        <v>0</v>
      </c>
      <c r="AB278" s="106">
        <f t="shared" si="100"/>
        <v>0</v>
      </c>
      <c r="AC278" s="107">
        <v>0</v>
      </c>
      <c r="AD278" s="107">
        <v>0</v>
      </c>
      <c r="AE278" s="106">
        <f t="shared" si="96"/>
        <v>0</v>
      </c>
      <c r="AF278" s="106">
        <f t="shared" si="101"/>
        <v>0</v>
      </c>
      <c r="AG278" s="107">
        <v>0</v>
      </c>
      <c r="AH278" s="107">
        <v>0</v>
      </c>
      <c r="AI278" s="106">
        <f t="shared" si="97"/>
        <v>0</v>
      </c>
      <c r="AJ278" s="106">
        <f t="shared" si="102"/>
        <v>0</v>
      </c>
      <c r="AK278" s="74"/>
      <c r="AL278" s="74"/>
      <c r="AM278" s="74"/>
      <c r="AN278" s="74"/>
      <c r="AO278" s="74"/>
    </row>
    <row r="279" spans="1:41" x14ac:dyDescent="0.15">
      <c r="A279" s="74" t="s">
        <v>149</v>
      </c>
      <c r="B279" s="74">
        <v>1</v>
      </c>
      <c r="C279">
        <v>18</v>
      </c>
      <c r="D279" s="118" t="d">
        <v>2009-05-26</v>
      </c>
      <c r="E279" s="103" t="s">
        <v>152</v>
      </c>
      <c r="F279" s="103" t="s">
        <v>159</v>
      </c>
      <c r="G279" s="97">
        <v>1</v>
      </c>
      <c r="H279" s="103">
        <v>3</v>
      </c>
      <c r="I279" s="103">
        <v>9</v>
      </c>
      <c r="J279" s="104">
        <v>1</v>
      </c>
      <c r="K279" s="104">
        <v>2</v>
      </c>
      <c r="L279" s="103">
        <v>8</v>
      </c>
      <c r="M279" s="105">
        <v>0</v>
      </c>
      <c r="N279" s="105">
        <v>0</v>
      </c>
      <c r="O279" s="106">
        <f t="shared" si="88"/>
        <v>0</v>
      </c>
      <c r="P279" s="106">
        <f t="shared" si="103"/>
        <v>0</v>
      </c>
      <c r="Q279" s="107">
        <v>0</v>
      </c>
      <c r="R279" s="107">
        <v>0</v>
      </c>
      <c r="S279" s="106">
        <f t="shared" si="89"/>
        <v>0</v>
      </c>
      <c r="T279" s="106">
        <f t="shared" si="98"/>
        <v>0</v>
      </c>
      <c r="U279" s="107">
        <v>0</v>
      </c>
      <c r="V279" s="107">
        <v>0</v>
      </c>
      <c r="W279" s="106">
        <f t="shared" si="94"/>
        <v>0</v>
      </c>
      <c r="X279" s="106">
        <f t="shared" si="99"/>
        <v>0</v>
      </c>
      <c r="Y279" s="107">
        <v>0</v>
      </c>
      <c r="Z279" s="107">
        <v>0</v>
      </c>
      <c r="AA279" s="106">
        <f t="shared" si="95"/>
        <v>0</v>
      </c>
      <c r="AB279" s="106">
        <f t="shared" si="100"/>
        <v>0</v>
      </c>
      <c r="AC279" s="107">
        <v>0</v>
      </c>
      <c r="AD279" s="107">
        <v>0</v>
      </c>
      <c r="AE279" s="106">
        <f t="shared" si="96"/>
        <v>0</v>
      </c>
      <c r="AF279" s="106">
        <f t="shared" si="101"/>
        <v>0</v>
      </c>
      <c r="AG279" s="107">
        <v>0</v>
      </c>
      <c r="AH279" s="107">
        <v>0</v>
      </c>
      <c r="AI279" s="106">
        <f t="shared" si="97"/>
        <v>0</v>
      </c>
      <c r="AJ279" s="106">
        <f t="shared" si="102"/>
        <v>0</v>
      </c>
      <c r="AK279" s="74"/>
      <c r="AL279" s="74"/>
      <c r="AM279" s="74"/>
      <c r="AN279" s="74"/>
      <c r="AO279" s="74"/>
    </row>
    <row r="280" spans="1:41" x14ac:dyDescent="0.15">
      <c r="A280" s="74" t="s">
        <v>149</v>
      </c>
      <c r="B280" s="74">
        <v>1</v>
      </c>
      <c r="C280">
        <v>18</v>
      </c>
      <c r="D280" s="118" t="d">
        <v>2009-05-26</v>
      </c>
      <c r="E280" s="103" t="s">
        <v>152</v>
      </c>
      <c r="F280" s="103" t="s">
        <v>159</v>
      </c>
      <c r="G280" s="97">
        <v>1</v>
      </c>
      <c r="H280" s="103">
        <v>3</v>
      </c>
      <c r="I280" s="103">
        <v>9</v>
      </c>
      <c r="J280" s="104">
        <v>2</v>
      </c>
      <c r="K280" s="104">
        <v>2</v>
      </c>
      <c r="L280" s="103">
        <v>8</v>
      </c>
      <c r="M280" s="105">
        <v>0</v>
      </c>
      <c r="N280" s="105">
        <v>0</v>
      </c>
      <c r="O280" s="106">
        <f t="shared" si="88"/>
        <v>0</v>
      </c>
      <c r="P280" s="106">
        <f t="shared" si="103"/>
        <v>0</v>
      </c>
      <c r="Q280" s="107">
        <v>0</v>
      </c>
      <c r="R280" s="107">
        <v>0</v>
      </c>
      <c r="S280" s="106">
        <f t="shared" si="89"/>
        <v>0</v>
      </c>
      <c r="T280" s="106">
        <f t="shared" si="98"/>
        <v>0</v>
      </c>
      <c r="U280" s="107">
        <v>0</v>
      </c>
      <c r="V280" s="107">
        <v>0</v>
      </c>
      <c r="W280" s="106">
        <f t="shared" si="94"/>
        <v>0</v>
      </c>
      <c r="X280" s="106">
        <f t="shared" si="99"/>
        <v>0</v>
      </c>
      <c r="Y280" s="107">
        <v>0</v>
      </c>
      <c r="Z280" s="107">
        <v>0</v>
      </c>
      <c r="AA280" s="106">
        <f t="shared" si="95"/>
        <v>0</v>
      </c>
      <c r="AB280" s="106">
        <f t="shared" si="100"/>
        <v>0</v>
      </c>
      <c r="AC280" s="107">
        <v>0</v>
      </c>
      <c r="AD280" s="107">
        <v>0</v>
      </c>
      <c r="AE280" s="106">
        <f t="shared" si="96"/>
        <v>0</v>
      </c>
      <c r="AF280" s="106">
        <f t="shared" si="101"/>
        <v>0</v>
      </c>
      <c r="AG280" s="107">
        <v>0</v>
      </c>
      <c r="AH280" s="107">
        <v>0</v>
      </c>
      <c r="AI280" s="106">
        <f t="shared" si="97"/>
        <v>0</v>
      </c>
      <c r="AJ280" s="106">
        <f t="shared" si="102"/>
        <v>0</v>
      </c>
      <c r="AK280" s="74"/>
      <c r="AL280" s="74"/>
      <c r="AM280" s="74"/>
      <c r="AN280" s="74"/>
      <c r="AO280" s="74"/>
    </row>
    <row r="281" spans="1:41" x14ac:dyDescent="0.15">
      <c r="A281" s="74" t="s">
        <v>149</v>
      </c>
      <c r="B281" s="74">
        <v>1</v>
      </c>
      <c r="C281">
        <v>18</v>
      </c>
      <c r="D281" s="118" t="d">
        <v>2009-05-26</v>
      </c>
      <c r="E281" s="103" t="s">
        <v>152</v>
      </c>
      <c r="F281" s="103" t="s">
        <v>159</v>
      </c>
      <c r="G281" s="97">
        <v>1</v>
      </c>
      <c r="H281" s="103">
        <v>3</v>
      </c>
      <c r="I281" s="103">
        <v>9</v>
      </c>
      <c r="J281" s="104">
        <v>3</v>
      </c>
      <c r="K281" s="104">
        <v>2</v>
      </c>
      <c r="L281" s="103">
        <v>8</v>
      </c>
      <c r="M281" s="105">
        <v>0</v>
      </c>
      <c r="N281" s="105">
        <v>0</v>
      </c>
      <c r="O281" s="106">
        <f t="shared" si="88"/>
        <v>0</v>
      </c>
      <c r="P281" s="106">
        <f t="shared" si="103"/>
        <v>0</v>
      </c>
      <c r="Q281" s="107">
        <v>0</v>
      </c>
      <c r="R281" s="107">
        <v>0</v>
      </c>
      <c r="S281" s="106">
        <f t="shared" si="89"/>
        <v>0</v>
      </c>
      <c r="T281" s="106">
        <f t="shared" si="98"/>
        <v>0</v>
      </c>
      <c r="U281" s="107">
        <v>0</v>
      </c>
      <c r="V281" s="107">
        <v>0</v>
      </c>
      <c r="W281" s="106">
        <f t="shared" si="94"/>
        <v>0</v>
      </c>
      <c r="X281" s="106">
        <f t="shared" si="99"/>
        <v>0</v>
      </c>
      <c r="Y281" s="107">
        <v>0</v>
      </c>
      <c r="Z281" s="107">
        <v>0</v>
      </c>
      <c r="AA281" s="106">
        <f t="shared" si="95"/>
        <v>0</v>
      </c>
      <c r="AB281" s="106">
        <f t="shared" si="100"/>
        <v>0</v>
      </c>
      <c r="AC281" s="107">
        <v>0</v>
      </c>
      <c r="AD281" s="107">
        <v>0</v>
      </c>
      <c r="AE281" s="106">
        <f t="shared" si="96"/>
        <v>0</v>
      </c>
      <c r="AF281" s="106">
        <f t="shared" si="101"/>
        <v>0</v>
      </c>
      <c r="AG281" s="107">
        <v>0</v>
      </c>
      <c r="AH281" s="107">
        <v>0</v>
      </c>
      <c r="AI281" s="106">
        <f t="shared" si="97"/>
        <v>0</v>
      </c>
      <c r="AJ281" s="106">
        <f t="shared" si="102"/>
        <v>0</v>
      </c>
      <c r="AK281" s="74"/>
      <c r="AL281" s="74"/>
      <c r="AM281" s="74"/>
      <c r="AN281" s="74"/>
      <c r="AO281" s="74"/>
    </row>
    <row r="282" spans="1:41" x14ac:dyDescent="0.15">
      <c r="A282" s="74" t="s">
        <v>149</v>
      </c>
      <c r="B282" s="74">
        <v>1</v>
      </c>
      <c r="C282">
        <v>18</v>
      </c>
      <c r="D282" s="118" t="d">
        <v>2009-05-26</v>
      </c>
      <c r="E282" s="103" t="s">
        <v>152</v>
      </c>
      <c r="F282" s="103" t="s">
        <v>159</v>
      </c>
      <c r="G282" s="97">
        <v>1</v>
      </c>
      <c r="H282" s="103">
        <v>4</v>
      </c>
      <c r="I282" s="103">
        <v>3</v>
      </c>
      <c r="J282" s="104">
        <v>1</v>
      </c>
      <c r="K282" s="104">
        <v>2</v>
      </c>
      <c r="L282" s="103">
        <v>8</v>
      </c>
      <c r="M282" s="105">
        <v>0</v>
      </c>
      <c r="N282" s="105">
        <v>0</v>
      </c>
      <c r="O282" s="106">
        <f t="shared" si="88"/>
        <v>0</v>
      </c>
      <c r="P282" s="106">
        <f t="shared" si="103"/>
        <v>0</v>
      </c>
      <c r="Q282" s="107">
        <v>0</v>
      </c>
      <c r="R282" s="107">
        <v>0</v>
      </c>
      <c r="S282" s="106">
        <f t="shared" si="89"/>
        <v>0</v>
      </c>
      <c r="T282" s="106">
        <f t="shared" si="98"/>
        <v>0</v>
      </c>
      <c r="U282" s="107">
        <v>0</v>
      </c>
      <c r="V282" s="107">
        <v>0</v>
      </c>
      <c r="W282" s="106">
        <f t="shared" si="94"/>
        <v>0</v>
      </c>
      <c r="X282" s="106">
        <f t="shared" si="99"/>
        <v>0</v>
      </c>
      <c r="Y282" s="107">
        <v>0</v>
      </c>
      <c r="Z282" s="107">
        <v>0</v>
      </c>
      <c r="AA282" s="106">
        <f t="shared" si="95"/>
        <v>0</v>
      </c>
      <c r="AB282" s="106">
        <f t="shared" si="100"/>
        <v>0</v>
      </c>
      <c r="AC282" s="107">
        <v>0</v>
      </c>
      <c r="AD282" s="107">
        <v>0</v>
      </c>
      <c r="AE282" s="106">
        <f t="shared" si="96"/>
        <v>0</v>
      </c>
      <c r="AF282" s="106">
        <f t="shared" si="101"/>
        <v>0</v>
      </c>
      <c r="AG282" s="107">
        <v>0</v>
      </c>
      <c r="AH282" s="107">
        <v>0</v>
      </c>
      <c r="AI282" s="106">
        <f t="shared" si="97"/>
        <v>0</v>
      </c>
      <c r="AJ282" s="106">
        <f t="shared" si="102"/>
        <v>0</v>
      </c>
      <c r="AK282" s="74"/>
      <c r="AL282" s="74"/>
      <c r="AM282" s="74"/>
      <c r="AN282" s="74"/>
      <c r="AO282" s="74"/>
    </row>
    <row r="283" spans="1:41" x14ac:dyDescent="0.15">
      <c r="A283" s="74" t="s">
        <v>149</v>
      </c>
      <c r="B283" s="74">
        <v>1</v>
      </c>
      <c r="C283">
        <v>18</v>
      </c>
      <c r="D283" s="118" t="d">
        <v>2009-05-26</v>
      </c>
      <c r="E283" s="103" t="s">
        <v>152</v>
      </c>
      <c r="F283" s="103" t="s">
        <v>159</v>
      </c>
      <c r="G283" s="97">
        <v>1</v>
      </c>
      <c r="H283" s="103">
        <v>4</v>
      </c>
      <c r="I283" s="103">
        <v>3</v>
      </c>
      <c r="J283" s="104">
        <v>2</v>
      </c>
      <c r="K283" s="104">
        <v>2</v>
      </c>
      <c r="L283" s="103">
        <v>8</v>
      </c>
      <c r="M283" s="105">
        <v>0</v>
      </c>
      <c r="N283" s="105">
        <v>0</v>
      </c>
      <c r="O283" s="106">
        <f t="shared" ref="O283:O346" si="104">PI()*(AVERAGE(M283:N283)/2)*(AVERAGE(M283:N283)/2)</f>
        <v>0</v>
      </c>
      <c r="P283" s="106">
        <f t="shared" si="103"/>
        <v>0</v>
      </c>
      <c r="Q283" s="107">
        <v>0</v>
      </c>
      <c r="R283" s="107">
        <v>0</v>
      </c>
      <c r="S283" s="106">
        <f t="shared" ref="S283:S346" si="105">PI()*(AVERAGE(Q283:R283)/2)*(AVERAGE(Q283:R283)/2)</f>
        <v>0</v>
      </c>
      <c r="T283" s="106">
        <f t="shared" si="98"/>
        <v>0</v>
      </c>
      <c r="U283" s="107">
        <v>0</v>
      </c>
      <c r="V283" s="107">
        <v>0</v>
      </c>
      <c r="W283" s="106">
        <f t="shared" si="94"/>
        <v>0</v>
      </c>
      <c r="X283" s="106">
        <f t="shared" si="99"/>
        <v>0</v>
      </c>
      <c r="Y283" s="107">
        <v>0</v>
      </c>
      <c r="Z283" s="107">
        <v>0</v>
      </c>
      <c r="AA283" s="106">
        <f t="shared" si="95"/>
        <v>0</v>
      </c>
      <c r="AB283" s="106">
        <f t="shared" si="100"/>
        <v>0</v>
      </c>
      <c r="AC283" s="107">
        <v>0</v>
      </c>
      <c r="AD283" s="107">
        <v>0</v>
      </c>
      <c r="AE283" s="106">
        <f t="shared" si="96"/>
        <v>0</v>
      </c>
      <c r="AF283" s="106">
        <f t="shared" si="101"/>
        <v>0</v>
      </c>
      <c r="AG283" s="107">
        <v>0</v>
      </c>
      <c r="AH283" s="107">
        <v>0</v>
      </c>
      <c r="AI283" s="106">
        <f t="shared" si="97"/>
        <v>0</v>
      </c>
      <c r="AJ283" s="106">
        <f t="shared" si="102"/>
        <v>0</v>
      </c>
      <c r="AK283" s="74"/>
      <c r="AL283" s="74"/>
      <c r="AM283" s="74"/>
      <c r="AN283" s="74"/>
      <c r="AO283" s="74"/>
    </row>
    <row r="284" spans="1:41" x14ac:dyDescent="0.15">
      <c r="A284" s="74" t="s">
        <v>149</v>
      </c>
      <c r="B284" s="74">
        <v>1</v>
      </c>
      <c r="C284">
        <v>18</v>
      </c>
      <c r="D284" s="118" t="d">
        <v>2009-05-26</v>
      </c>
      <c r="E284" s="103" t="s">
        <v>152</v>
      </c>
      <c r="F284" s="103" t="s">
        <v>159</v>
      </c>
      <c r="G284" s="97">
        <v>1</v>
      </c>
      <c r="H284" s="103">
        <v>4</v>
      </c>
      <c r="I284" s="103">
        <v>3</v>
      </c>
      <c r="J284" s="104">
        <v>3</v>
      </c>
      <c r="K284" s="104">
        <v>2</v>
      </c>
      <c r="L284" s="103">
        <v>8</v>
      </c>
      <c r="M284" s="105">
        <v>0</v>
      </c>
      <c r="N284" s="105">
        <v>0</v>
      </c>
      <c r="O284" s="106">
        <f t="shared" si="104"/>
        <v>0</v>
      </c>
      <c r="P284" s="106">
        <f t="shared" si="103"/>
        <v>0</v>
      </c>
      <c r="Q284" s="107">
        <v>0</v>
      </c>
      <c r="R284" s="107">
        <v>0</v>
      </c>
      <c r="S284" s="106">
        <f t="shared" si="105"/>
        <v>0</v>
      </c>
      <c r="T284" s="106">
        <f t="shared" si="98"/>
        <v>0</v>
      </c>
      <c r="U284" s="107">
        <v>0</v>
      </c>
      <c r="V284" s="107">
        <v>0</v>
      </c>
      <c r="W284" s="106">
        <f t="shared" si="94"/>
        <v>0</v>
      </c>
      <c r="X284" s="106">
        <f t="shared" si="99"/>
        <v>0</v>
      </c>
      <c r="Y284" s="107">
        <v>0</v>
      </c>
      <c r="Z284" s="107">
        <v>0</v>
      </c>
      <c r="AA284" s="106">
        <f t="shared" si="95"/>
        <v>0</v>
      </c>
      <c r="AB284" s="106">
        <f t="shared" si="100"/>
        <v>0</v>
      </c>
      <c r="AC284" s="107">
        <v>0</v>
      </c>
      <c r="AD284" s="107">
        <v>0</v>
      </c>
      <c r="AE284" s="106">
        <f t="shared" si="96"/>
        <v>0</v>
      </c>
      <c r="AF284" s="106">
        <f t="shared" si="101"/>
        <v>0</v>
      </c>
      <c r="AG284" s="107">
        <v>0</v>
      </c>
      <c r="AH284" s="107">
        <v>0</v>
      </c>
      <c r="AI284" s="106">
        <f t="shared" si="97"/>
        <v>0</v>
      </c>
      <c r="AJ284" s="106">
        <f t="shared" si="102"/>
        <v>0</v>
      </c>
      <c r="AK284" s="74"/>
      <c r="AL284" s="74"/>
      <c r="AM284" s="74"/>
      <c r="AN284" s="74"/>
      <c r="AO284" s="74"/>
    </row>
    <row r="285" spans="1:41" x14ac:dyDescent="0.15">
      <c r="A285" s="74" t="s">
        <v>149</v>
      </c>
      <c r="B285" s="74">
        <v>1</v>
      </c>
      <c r="C285">
        <v>18</v>
      </c>
      <c r="D285" s="118" t="d">
        <v>2009-05-26</v>
      </c>
      <c r="E285" s="103" t="s">
        <v>152</v>
      </c>
      <c r="F285" s="103" t="s">
        <v>159</v>
      </c>
      <c r="G285" s="97">
        <v>1</v>
      </c>
      <c r="H285" s="103">
        <v>5</v>
      </c>
      <c r="I285" s="103">
        <v>5</v>
      </c>
      <c r="J285" s="104">
        <v>1</v>
      </c>
      <c r="K285" s="104">
        <v>2</v>
      </c>
      <c r="L285" s="103">
        <v>8</v>
      </c>
      <c r="M285" s="105">
        <v>0</v>
      </c>
      <c r="N285" s="105">
        <v>0</v>
      </c>
      <c r="O285" s="106">
        <f t="shared" si="104"/>
        <v>0</v>
      </c>
      <c r="P285" s="106">
        <f t="shared" si="103"/>
        <v>0</v>
      </c>
      <c r="Q285" s="107">
        <v>0</v>
      </c>
      <c r="R285" s="107">
        <v>0</v>
      </c>
      <c r="S285" s="106">
        <f t="shared" si="105"/>
        <v>0</v>
      </c>
      <c r="T285" s="106">
        <f t="shared" si="98"/>
        <v>0</v>
      </c>
      <c r="U285" s="107">
        <v>0</v>
      </c>
      <c r="V285" s="107">
        <v>0</v>
      </c>
      <c r="W285" s="106">
        <f t="shared" si="94"/>
        <v>0</v>
      </c>
      <c r="X285" s="106">
        <f t="shared" si="99"/>
        <v>0</v>
      </c>
      <c r="Y285" s="107">
        <v>0</v>
      </c>
      <c r="Z285" s="107">
        <v>0</v>
      </c>
      <c r="AA285" s="106">
        <f t="shared" si="95"/>
        <v>0</v>
      </c>
      <c r="AB285" s="106">
        <f t="shared" si="100"/>
        <v>0</v>
      </c>
      <c r="AC285" s="107">
        <v>0</v>
      </c>
      <c r="AD285" s="107">
        <v>0</v>
      </c>
      <c r="AE285" s="106">
        <f t="shared" si="96"/>
        <v>0</v>
      </c>
      <c r="AF285" s="106">
        <f t="shared" si="101"/>
        <v>0</v>
      </c>
      <c r="AG285" s="107">
        <v>0</v>
      </c>
      <c r="AH285" s="107">
        <v>0</v>
      </c>
      <c r="AI285" s="106">
        <f t="shared" si="97"/>
        <v>0</v>
      </c>
      <c r="AJ285" s="106">
        <f t="shared" si="102"/>
        <v>0</v>
      </c>
      <c r="AK285" s="74"/>
      <c r="AL285" s="74"/>
      <c r="AM285" s="74"/>
      <c r="AN285" s="74"/>
      <c r="AO285" s="74"/>
    </row>
    <row r="286" spans="1:41" x14ac:dyDescent="0.15">
      <c r="A286" s="74" t="s">
        <v>149</v>
      </c>
      <c r="B286" s="74">
        <v>1</v>
      </c>
      <c r="C286">
        <v>18</v>
      </c>
      <c r="D286" s="118" t="d">
        <v>2009-05-26</v>
      </c>
      <c r="E286" s="103" t="s">
        <v>152</v>
      </c>
      <c r="F286" s="103" t="s">
        <v>159</v>
      </c>
      <c r="G286" s="97">
        <v>1</v>
      </c>
      <c r="H286" s="103">
        <v>5</v>
      </c>
      <c r="I286" s="103">
        <v>5</v>
      </c>
      <c r="J286" s="104">
        <v>2</v>
      </c>
      <c r="K286" s="104">
        <v>2</v>
      </c>
      <c r="L286" s="103">
        <v>8</v>
      </c>
      <c r="M286" s="105">
        <v>0</v>
      </c>
      <c r="N286" s="105">
        <v>0</v>
      </c>
      <c r="O286" s="106">
        <f t="shared" si="104"/>
        <v>0</v>
      </c>
      <c r="P286" s="106">
        <f t="shared" si="103"/>
        <v>0</v>
      </c>
      <c r="Q286" s="107">
        <v>0</v>
      </c>
      <c r="R286" s="107">
        <v>0</v>
      </c>
      <c r="S286" s="106">
        <f t="shared" si="105"/>
        <v>0</v>
      </c>
      <c r="T286" s="106">
        <f t="shared" si="98"/>
        <v>0</v>
      </c>
      <c r="U286" s="107">
        <v>0</v>
      </c>
      <c r="V286" s="107">
        <v>0</v>
      </c>
      <c r="W286" s="106">
        <f t="shared" si="94"/>
        <v>0</v>
      </c>
      <c r="X286" s="106">
        <f t="shared" si="99"/>
        <v>0</v>
      </c>
      <c r="Y286" s="107">
        <v>0</v>
      </c>
      <c r="Z286" s="107">
        <v>0</v>
      </c>
      <c r="AA286" s="106">
        <f t="shared" si="95"/>
        <v>0</v>
      </c>
      <c r="AB286" s="106">
        <f t="shared" si="100"/>
        <v>0</v>
      </c>
      <c r="AC286" s="107">
        <v>0</v>
      </c>
      <c r="AD286" s="107">
        <v>0</v>
      </c>
      <c r="AE286" s="106">
        <f t="shared" si="96"/>
        <v>0</v>
      </c>
      <c r="AF286" s="106">
        <f t="shared" si="101"/>
        <v>0</v>
      </c>
      <c r="AG286" s="107">
        <v>0</v>
      </c>
      <c r="AH286" s="107">
        <v>0</v>
      </c>
      <c r="AI286" s="106">
        <f t="shared" si="97"/>
        <v>0</v>
      </c>
      <c r="AJ286" s="106">
        <f t="shared" si="102"/>
        <v>0</v>
      </c>
      <c r="AK286" s="74"/>
      <c r="AL286" s="74"/>
      <c r="AM286" s="74"/>
      <c r="AN286" s="74"/>
      <c r="AO286" s="74"/>
    </row>
    <row r="287" spans="1:41" x14ac:dyDescent="0.15">
      <c r="A287" s="74" t="s">
        <v>149</v>
      </c>
      <c r="B287" s="74">
        <v>1</v>
      </c>
      <c r="C287">
        <v>18</v>
      </c>
      <c r="D287" s="118" t="d">
        <v>2009-05-26</v>
      </c>
      <c r="E287" s="103" t="s">
        <v>152</v>
      </c>
      <c r="F287" s="103" t="s">
        <v>159</v>
      </c>
      <c r="G287" s="97">
        <v>1</v>
      </c>
      <c r="H287" s="103">
        <v>5</v>
      </c>
      <c r="I287" s="103">
        <v>5</v>
      </c>
      <c r="J287" s="104">
        <v>3</v>
      </c>
      <c r="K287" s="104">
        <v>2</v>
      </c>
      <c r="L287" s="103">
        <v>8</v>
      </c>
      <c r="M287" s="105">
        <v>0</v>
      </c>
      <c r="N287" s="105">
        <v>0</v>
      </c>
      <c r="O287" s="106">
        <f t="shared" si="104"/>
        <v>0</v>
      </c>
      <c r="P287" s="106">
        <f t="shared" si="103"/>
        <v>0</v>
      </c>
      <c r="Q287" s="107">
        <v>0</v>
      </c>
      <c r="R287" s="107">
        <v>0</v>
      </c>
      <c r="S287" s="106">
        <f t="shared" si="105"/>
        <v>0</v>
      </c>
      <c r="T287" s="106">
        <f t="shared" si="98"/>
        <v>0</v>
      </c>
      <c r="U287" s="107">
        <v>0</v>
      </c>
      <c r="V287" s="107">
        <v>0</v>
      </c>
      <c r="W287" s="106">
        <f t="shared" si="94"/>
        <v>0</v>
      </c>
      <c r="X287" s="106">
        <f t="shared" si="99"/>
        <v>0</v>
      </c>
      <c r="Y287" s="107">
        <v>0</v>
      </c>
      <c r="Z287" s="107">
        <v>0</v>
      </c>
      <c r="AA287" s="106">
        <f t="shared" si="95"/>
        <v>0</v>
      </c>
      <c r="AB287" s="106">
        <f t="shared" si="100"/>
        <v>0</v>
      </c>
      <c r="AC287" s="107">
        <v>0</v>
      </c>
      <c r="AD287" s="107">
        <v>0</v>
      </c>
      <c r="AE287" s="106">
        <f t="shared" si="96"/>
        <v>0</v>
      </c>
      <c r="AF287" s="106">
        <f t="shared" si="101"/>
        <v>0</v>
      </c>
      <c r="AG287" s="107">
        <v>0</v>
      </c>
      <c r="AH287" s="107">
        <v>0</v>
      </c>
      <c r="AI287" s="106">
        <f t="shared" si="97"/>
        <v>0</v>
      </c>
      <c r="AJ287" s="106">
        <f t="shared" si="102"/>
        <v>0</v>
      </c>
      <c r="AK287" s="74"/>
      <c r="AL287" s="74"/>
      <c r="AM287" s="74"/>
      <c r="AN287" s="74"/>
      <c r="AO287" s="74"/>
    </row>
    <row r="288" spans="1:41" x14ac:dyDescent="0.15">
      <c r="A288" s="74" t="s">
        <v>149</v>
      </c>
      <c r="B288" s="74">
        <v>1</v>
      </c>
      <c r="C288">
        <v>18</v>
      </c>
      <c r="D288" s="118" t="d">
        <v>2009-05-26</v>
      </c>
      <c r="E288" s="103" t="s">
        <v>152</v>
      </c>
      <c r="F288" s="103" t="s">
        <v>159</v>
      </c>
      <c r="G288" s="97">
        <v>1</v>
      </c>
      <c r="H288" s="103">
        <v>6</v>
      </c>
      <c r="I288" s="103">
        <v>8</v>
      </c>
      <c r="J288" s="104">
        <v>1</v>
      </c>
      <c r="K288" s="104">
        <v>2</v>
      </c>
      <c r="L288" s="103">
        <v>8</v>
      </c>
      <c r="M288" s="105">
        <v>0</v>
      </c>
      <c r="N288" s="105">
        <v>0</v>
      </c>
      <c r="O288" s="106">
        <f t="shared" si="104"/>
        <v>0</v>
      </c>
      <c r="P288" s="106">
        <f t="shared" si="103"/>
        <v>0</v>
      </c>
      <c r="Q288" s="107">
        <v>0</v>
      </c>
      <c r="R288" s="107">
        <v>0</v>
      </c>
      <c r="S288" s="106">
        <f t="shared" si="105"/>
        <v>0</v>
      </c>
      <c r="T288" s="106">
        <f t="shared" si="98"/>
        <v>0</v>
      </c>
      <c r="U288" s="107">
        <v>0</v>
      </c>
      <c r="V288" s="107">
        <v>0</v>
      </c>
      <c r="W288" s="106">
        <f t="shared" si="94"/>
        <v>0</v>
      </c>
      <c r="X288" s="106">
        <f t="shared" si="99"/>
        <v>0</v>
      </c>
      <c r="Y288" s="107">
        <v>0</v>
      </c>
      <c r="Z288" s="107">
        <v>0</v>
      </c>
      <c r="AA288" s="106">
        <f t="shared" si="95"/>
        <v>0</v>
      </c>
      <c r="AB288" s="106">
        <f t="shared" si="100"/>
        <v>0</v>
      </c>
      <c r="AC288" s="107">
        <v>0</v>
      </c>
      <c r="AD288" s="107">
        <v>0</v>
      </c>
      <c r="AE288" s="106">
        <f t="shared" si="96"/>
        <v>0</v>
      </c>
      <c r="AF288" s="106">
        <f t="shared" si="101"/>
        <v>0</v>
      </c>
      <c r="AG288" s="107">
        <v>0</v>
      </c>
      <c r="AH288" s="107">
        <v>0</v>
      </c>
      <c r="AI288" s="106">
        <f t="shared" si="97"/>
        <v>0</v>
      </c>
      <c r="AJ288" s="106">
        <f t="shared" si="102"/>
        <v>0</v>
      </c>
      <c r="AK288" s="74"/>
      <c r="AL288" s="74"/>
      <c r="AM288" s="74"/>
      <c r="AN288" s="74"/>
      <c r="AO288" s="74"/>
    </row>
    <row r="289" spans="1:41" x14ac:dyDescent="0.15">
      <c r="A289" s="74" t="s">
        <v>149</v>
      </c>
      <c r="B289" s="74">
        <v>1</v>
      </c>
      <c r="C289">
        <v>18</v>
      </c>
      <c r="D289" s="118" t="d">
        <v>2009-05-26</v>
      </c>
      <c r="E289" s="103" t="s">
        <v>152</v>
      </c>
      <c r="F289" s="103" t="s">
        <v>159</v>
      </c>
      <c r="G289" s="97">
        <v>1</v>
      </c>
      <c r="H289" s="103">
        <v>6</v>
      </c>
      <c r="I289" s="103">
        <v>8</v>
      </c>
      <c r="J289" s="104">
        <v>2</v>
      </c>
      <c r="K289" s="104">
        <v>2</v>
      </c>
      <c r="L289" s="103">
        <v>8</v>
      </c>
      <c r="M289" s="105">
        <v>0</v>
      </c>
      <c r="N289" s="105">
        <v>0</v>
      </c>
      <c r="O289" s="106">
        <f t="shared" si="104"/>
        <v>0</v>
      </c>
      <c r="P289" s="106">
        <f t="shared" si="103"/>
        <v>0</v>
      </c>
      <c r="Q289" s="107">
        <v>0</v>
      </c>
      <c r="R289" s="107">
        <v>0</v>
      </c>
      <c r="S289" s="106">
        <f t="shared" si="105"/>
        <v>0</v>
      </c>
      <c r="T289" s="106">
        <f t="shared" si="98"/>
        <v>0</v>
      </c>
      <c r="U289" s="107">
        <v>0</v>
      </c>
      <c r="V289" s="107">
        <v>0</v>
      </c>
      <c r="W289" s="106">
        <f t="shared" si="94"/>
        <v>0</v>
      </c>
      <c r="X289" s="106">
        <f t="shared" si="99"/>
        <v>0</v>
      </c>
      <c r="Y289" s="107">
        <v>0</v>
      </c>
      <c r="Z289" s="107">
        <v>0</v>
      </c>
      <c r="AA289" s="106">
        <f t="shared" si="95"/>
        <v>0</v>
      </c>
      <c r="AB289" s="106">
        <f t="shared" si="100"/>
        <v>0</v>
      </c>
      <c r="AC289" s="107">
        <v>0</v>
      </c>
      <c r="AD289" s="107">
        <v>0</v>
      </c>
      <c r="AE289" s="106">
        <f t="shared" si="96"/>
        <v>0</v>
      </c>
      <c r="AF289" s="106">
        <f t="shared" si="101"/>
        <v>0</v>
      </c>
      <c r="AG289" s="107">
        <v>0</v>
      </c>
      <c r="AH289" s="107">
        <v>0</v>
      </c>
      <c r="AI289" s="106">
        <f t="shared" si="97"/>
        <v>0</v>
      </c>
      <c r="AJ289" s="106">
        <f t="shared" si="102"/>
        <v>0</v>
      </c>
      <c r="AK289" s="74"/>
      <c r="AL289" s="74"/>
      <c r="AM289" s="74"/>
      <c r="AN289" s="74"/>
      <c r="AO289" s="74"/>
    </row>
    <row r="290" spans="1:41" x14ac:dyDescent="0.15">
      <c r="A290" s="74" t="s">
        <v>149</v>
      </c>
      <c r="B290" s="74">
        <v>1</v>
      </c>
      <c r="C290">
        <v>18</v>
      </c>
      <c r="D290" s="118" t="d">
        <v>2009-05-26</v>
      </c>
      <c r="E290" s="103" t="s">
        <v>152</v>
      </c>
      <c r="F290" s="103" t="s">
        <v>159</v>
      </c>
      <c r="G290" s="97">
        <v>1</v>
      </c>
      <c r="H290" s="103">
        <v>6</v>
      </c>
      <c r="I290" s="103">
        <v>8</v>
      </c>
      <c r="J290" s="104">
        <v>3</v>
      </c>
      <c r="K290" s="104">
        <v>2</v>
      </c>
      <c r="L290" s="103">
        <v>8</v>
      </c>
      <c r="M290" s="105">
        <v>0</v>
      </c>
      <c r="N290" s="105">
        <v>0</v>
      </c>
      <c r="O290" s="106">
        <f t="shared" si="104"/>
        <v>0</v>
      </c>
      <c r="P290" s="106">
        <f t="shared" si="103"/>
        <v>0</v>
      </c>
      <c r="Q290" s="107">
        <v>0</v>
      </c>
      <c r="R290" s="107">
        <v>0</v>
      </c>
      <c r="S290" s="106">
        <f t="shared" si="105"/>
        <v>0</v>
      </c>
      <c r="T290" s="106">
        <f t="shared" si="98"/>
        <v>0</v>
      </c>
      <c r="U290" s="107">
        <v>0</v>
      </c>
      <c r="V290" s="107">
        <v>0</v>
      </c>
      <c r="W290" s="106">
        <f t="shared" si="94"/>
        <v>0</v>
      </c>
      <c r="X290" s="106">
        <f t="shared" si="99"/>
        <v>0</v>
      </c>
      <c r="Y290" s="107">
        <v>0</v>
      </c>
      <c r="Z290" s="107">
        <v>0</v>
      </c>
      <c r="AA290" s="106">
        <f t="shared" si="95"/>
        <v>0</v>
      </c>
      <c r="AB290" s="106">
        <f t="shared" si="100"/>
        <v>0</v>
      </c>
      <c r="AC290" s="107">
        <v>0</v>
      </c>
      <c r="AD290" s="107">
        <v>0</v>
      </c>
      <c r="AE290" s="106">
        <f t="shared" si="96"/>
        <v>0</v>
      </c>
      <c r="AF290" s="106">
        <f t="shared" si="101"/>
        <v>0</v>
      </c>
      <c r="AG290" s="107">
        <v>0</v>
      </c>
      <c r="AH290" s="107">
        <v>0</v>
      </c>
      <c r="AI290" s="106">
        <f t="shared" si="97"/>
        <v>0</v>
      </c>
      <c r="AJ290" s="106">
        <f t="shared" si="102"/>
        <v>0</v>
      </c>
      <c r="AK290" s="74"/>
      <c r="AL290" s="74"/>
      <c r="AM290" s="74"/>
      <c r="AN290" s="74"/>
      <c r="AO290" s="74"/>
    </row>
    <row r="291" spans="1:41" x14ac:dyDescent="0.15">
      <c r="A291" s="74" t="s">
        <v>160</v>
      </c>
      <c r="B291" s="74">
        <v>2</v>
      </c>
      <c r="C291">
        <v>15</v>
      </c>
      <c r="D291" s="118" t="d">
        <v>2009-08-28</v>
      </c>
      <c r="E291" s="96" t="s">
        <v>150</v>
      </c>
      <c r="F291" s="96" t="s">
        <v>151</v>
      </c>
      <c r="G291" s="97">
        <v>2</v>
      </c>
      <c r="H291" s="96">
        <v>1</v>
      </c>
      <c r="I291" s="96">
        <v>16</v>
      </c>
      <c r="J291" s="96">
        <v>1</v>
      </c>
      <c r="K291" s="104">
        <v>1</v>
      </c>
      <c r="L291" s="103">
        <v>1</v>
      </c>
      <c r="M291" s="106">
        <v>21.3</v>
      </c>
      <c r="N291" s="106">
        <v>17.399999999999999</v>
      </c>
      <c r="O291" s="106">
        <f t="shared" si="104"/>
        <v>294.07074383468114</v>
      </c>
      <c r="P291" s="106">
        <f t="shared" si="103"/>
        <v>13.658650433566239</v>
      </c>
      <c r="Q291" s="106">
        <v>27.7</v>
      </c>
      <c r="R291" s="106">
        <v>17.2</v>
      </c>
      <c r="S291" s="106">
        <f t="shared" si="105"/>
        <v>395.84263784772236</v>
      </c>
      <c r="T291" s="106">
        <f t="shared" si="98"/>
        <v>18.38563111229551</v>
      </c>
      <c r="U291" s="106">
        <v>28.3</v>
      </c>
      <c r="V291" s="106">
        <v>17.899999999999999</v>
      </c>
      <c r="W291" s="106">
        <f t="shared" si="94"/>
        <v>419.09631397051237</v>
      </c>
      <c r="X291" s="106">
        <f t="shared" si="99"/>
        <v>19.465690384138988</v>
      </c>
      <c r="Y291" s="106">
        <v>28.8</v>
      </c>
      <c r="Z291" s="106">
        <v>18.5</v>
      </c>
      <c r="AA291" s="106">
        <f t="shared" si="95"/>
        <v>439.29086424686926</v>
      </c>
      <c r="AB291" s="106">
        <f t="shared" si="100"/>
        <v>20.403662993352032</v>
      </c>
      <c r="AC291" s="106">
        <v>28.2</v>
      </c>
      <c r="AD291" s="106">
        <v>18</v>
      </c>
      <c r="AE291" s="106">
        <f t="shared" si="96"/>
        <v>419.09631397051237</v>
      </c>
      <c r="AF291" s="106">
        <f t="shared" si="101"/>
        <v>19.465690384138988</v>
      </c>
      <c r="AG291" s="106">
        <v>27.8</v>
      </c>
      <c r="AH291" s="106">
        <v>18.3</v>
      </c>
      <c r="AI291" s="106">
        <f t="shared" si="97"/>
        <v>417.28400770847281</v>
      </c>
      <c r="AJ291" s="106">
        <f t="shared" si="102"/>
        <v>19.381514524313648</v>
      </c>
      <c r="AK291" s="74"/>
      <c r="AL291" s="74"/>
      <c r="AM291" s="74"/>
      <c r="AN291" s="74"/>
      <c r="AO291" s="74"/>
    </row>
    <row r="292" spans="1:41" x14ac:dyDescent="0.15">
      <c r="A292" s="74" t="s">
        <v>160</v>
      </c>
      <c r="B292" s="74">
        <v>2</v>
      </c>
      <c r="C292">
        <v>15</v>
      </c>
      <c r="D292" s="118" t="d">
        <v>2009-08-28</v>
      </c>
      <c r="E292" s="96" t="s">
        <v>150</v>
      </c>
      <c r="F292" s="96" t="s">
        <v>151</v>
      </c>
      <c r="G292" s="97">
        <v>2</v>
      </c>
      <c r="H292" s="96">
        <v>1</v>
      </c>
      <c r="I292" s="96">
        <v>16</v>
      </c>
      <c r="J292" s="96">
        <v>2</v>
      </c>
      <c r="K292" s="104">
        <v>1</v>
      </c>
      <c r="L292" s="103">
        <v>1</v>
      </c>
      <c r="M292" s="106">
        <v>13</v>
      </c>
      <c r="N292" s="106">
        <v>9.3000000000000007</v>
      </c>
      <c r="O292" s="106">
        <f t="shared" si="104"/>
        <v>97.642663168979269</v>
      </c>
      <c r="P292" s="106">
        <f t="shared" si="103"/>
        <v>4.5351910436125999</v>
      </c>
      <c r="Q292" s="106">
        <v>12.5</v>
      </c>
      <c r="R292" s="106">
        <v>8.5</v>
      </c>
      <c r="S292" s="106">
        <f t="shared" si="105"/>
        <v>86.590147514568685</v>
      </c>
      <c r="T292" s="106">
        <f t="shared" si="98"/>
        <v>4.0218368562270639</v>
      </c>
      <c r="U292" s="106">
        <v>13.2</v>
      </c>
      <c r="V292" s="106">
        <v>9.4</v>
      </c>
      <c r="W292" s="106">
        <f t="shared" si="94"/>
        <v>100.28749148422018</v>
      </c>
      <c r="X292" s="106">
        <f t="shared" si="99"/>
        <v>4.6580349040510995</v>
      </c>
      <c r="Y292" s="106">
        <v>13.2</v>
      </c>
      <c r="Z292" s="106">
        <v>10</v>
      </c>
      <c r="AA292" s="106">
        <f t="shared" si="95"/>
        <v>105.68317686676063</v>
      </c>
      <c r="AB292" s="106">
        <f t="shared" si="100"/>
        <v>4.9086473231193981</v>
      </c>
      <c r="AC292" s="106">
        <v>13.5</v>
      </c>
      <c r="AD292" s="106">
        <v>10</v>
      </c>
      <c r="AE292" s="106">
        <f t="shared" si="96"/>
        <v>108.43403393406021</v>
      </c>
      <c r="AF292" s="106">
        <f t="shared" si="101"/>
        <v>5.0364158817491971</v>
      </c>
      <c r="AG292" s="106">
        <v>13.7</v>
      </c>
      <c r="AH292" s="106">
        <v>9.5</v>
      </c>
      <c r="AI292" s="106">
        <f t="shared" si="97"/>
        <v>105.68317686676063</v>
      </c>
      <c r="AJ292" s="106">
        <f t="shared" si="102"/>
        <v>4.9086473231193981</v>
      </c>
      <c r="AK292" s="74"/>
      <c r="AL292" s="74"/>
      <c r="AM292" s="74"/>
      <c r="AN292" s="74"/>
      <c r="AO292" s="74"/>
    </row>
    <row r="293" spans="1:41" x14ac:dyDescent="0.15">
      <c r="A293" s="74" t="s">
        <v>160</v>
      </c>
      <c r="B293" s="74">
        <v>2</v>
      </c>
      <c r="C293">
        <v>15</v>
      </c>
      <c r="D293" s="118" t="d">
        <v>2009-08-28</v>
      </c>
      <c r="E293" s="96" t="s">
        <v>150</v>
      </c>
      <c r="F293" s="96" t="s">
        <v>151</v>
      </c>
      <c r="G293" s="97">
        <v>2</v>
      </c>
      <c r="H293" s="96">
        <v>1</v>
      </c>
      <c r="I293" s="96">
        <v>16</v>
      </c>
      <c r="J293" s="96">
        <v>3</v>
      </c>
      <c r="K293" s="104">
        <v>1</v>
      </c>
      <c r="L293" s="103">
        <v>1</v>
      </c>
      <c r="M293" s="106">
        <v>16.899999999999999</v>
      </c>
      <c r="N293" s="106">
        <v>12</v>
      </c>
      <c r="O293" s="106">
        <f t="shared" si="104"/>
        <v>163.99310001279568</v>
      </c>
      <c r="P293" s="106">
        <f t="shared" si="103"/>
        <v>7.6169577339895804</v>
      </c>
      <c r="Q293" s="106">
        <v>17.7</v>
      </c>
      <c r="R293" s="106">
        <v>12.4</v>
      </c>
      <c r="S293" s="106">
        <f t="shared" si="105"/>
        <v>177.89464750493056</v>
      </c>
      <c r="T293" s="106">
        <f t="shared" si="98"/>
        <v>8.2626403857376012</v>
      </c>
      <c r="U293" s="106">
        <v>17.3</v>
      </c>
      <c r="V293" s="106">
        <v>12.3</v>
      </c>
      <c r="W293" s="106">
        <f t="shared" si="94"/>
        <v>172.03361371057707</v>
      </c>
      <c r="X293" s="106">
        <f t="shared" si="99"/>
        <v>7.9904140134963804</v>
      </c>
      <c r="Y293" s="106">
        <v>17.100000000000001</v>
      </c>
      <c r="Z293" s="106">
        <v>12.8</v>
      </c>
      <c r="AA293" s="106">
        <f t="shared" si="95"/>
        <v>175.5384530147382</v>
      </c>
      <c r="AB293" s="106">
        <f t="shared" si="100"/>
        <v>8.1532026481531901</v>
      </c>
      <c r="AC293" s="106">
        <v>12.8</v>
      </c>
      <c r="AD293" s="106">
        <v>12.8</v>
      </c>
      <c r="AE293" s="106">
        <f t="shared" si="96"/>
        <v>128.67963509103794</v>
      </c>
      <c r="AF293" s="106">
        <f t="shared" si="101"/>
        <v>5.9767596419432394</v>
      </c>
      <c r="AG293" s="106">
        <v>17.600000000000001</v>
      </c>
      <c r="AH293" s="106">
        <v>12.9</v>
      </c>
      <c r="AI293" s="106">
        <f t="shared" si="97"/>
        <v>182.65416037511906</v>
      </c>
      <c r="AJ293" s="106">
        <f t="shared" si="102"/>
        <v>8.4837046156581088</v>
      </c>
      <c r="AK293" s="74"/>
      <c r="AL293" s="74"/>
      <c r="AM293" s="74"/>
      <c r="AN293" s="74"/>
      <c r="AO293" s="74"/>
    </row>
    <row r="294" spans="1:41" x14ac:dyDescent="0.15">
      <c r="A294" s="74" t="s">
        <v>160</v>
      </c>
      <c r="B294" s="74">
        <v>2</v>
      </c>
      <c r="C294">
        <v>15</v>
      </c>
      <c r="D294" s="118" t="d">
        <v>2009-08-28</v>
      </c>
      <c r="E294" s="96" t="s">
        <v>150</v>
      </c>
      <c r="F294" s="96" t="s">
        <v>151</v>
      </c>
      <c r="G294" s="97">
        <v>2</v>
      </c>
      <c r="H294" s="96">
        <v>2</v>
      </c>
      <c r="I294" s="96">
        <v>9</v>
      </c>
      <c r="J294" s="96">
        <v>1</v>
      </c>
      <c r="K294" s="104">
        <v>1</v>
      </c>
      <c r="L294" s="103">
        <v>1</v>
      </c>
      <c r="M294" s="106">
        <v>11.4</v>
      </c>
      <c r="N294" s="106">
        <v>8.1999999999999993</v>
      </c>
      <c r="O294" s="106">
        <f t="shared" si="104"/>
        <v>75.429639612690949</v>
      </c>
      <c r="P294" s="106">
        <f t="shared" si="103"/>
        <v>3.5034667725355759</v>
      </c>
      <c r="Q294" s="106">
        <v>12.2</v>
      </c>
      <c r="R294" s="106">
        <v>8.3000000000000007</v>
      </c>
      <c r="S294" s="106">
        <f t="shared" si="105"/>
        <v>82.515894541944405</v>
      </c>
      <c r="T294" s="106">
        <f t="shared" si="98"/>
        <v>3.8326007683206873</v>
      </c>
      <c r="U294" s="106">
        <v>12.8</v>
      </c>
      <c r="V294" s="106">
        <v>8.8000000000000007</v>
      </c>
      <c r="W294" s="106">
        <f t="shared" si="94"/>
        <v>91.608841778678368</v>
      </c>
      <c r="X294" s="106">
        <f t="shared" si="99"/>
        <v>4.2549392372818566</v>
      </c>
      <c r="Y294" s="106">
        <v>12.9</v>
      </c>
      <c r="Z294" s="106">
        <v>8.8000000000000007</v>
      </c>
      <c r="AA294" s="106">
        <f t="shared" si="95"/>
        <v>92.459035290556145</v>
      </c>
      <c r="AB294" s="106">
        <f t="shared" si="100"/>
        <v>4.2944280209268992</v>
      </c>
      <c r="AC294" s="106">
        <v>12.5</v>
      </c>
      <c r="AD294" s="106">
        <v>9.1999999999999993</v>
      </c>
      <c r="AE294" s="106">
        <f t="shared" si="96"/>
        <v>92.459035290556102</v>
      </c>
      <c r="AF294" s="106">
        <f t="shared" si="101"/>
        <v>4.2944280209268975</v>
      </c>
      <c r="AG294" s="106">
        <v>13.5</v>
      </c>
      <c r="AH294" s="106">
        <v>9.3000000000000007</v>
      </c>
      <c r="AI294" s="106">
        <f t="shared" si="97"/>
        <v>102.07034531513239</v>
      </c>
      <c r="AJ294" s="106">
        <f t="shared" si="102"/>
        <v>4.740842792156637</v>
      </c>
      <c r="AK294" s="74"/>
      <c r="AL294" s="74"/>
      <c r="AM294" s="74"/>
      <c r="AN294" s="74"/>
      <c r="AO294" s="74"/>
    </row>
    <row r="295" spans="1:41" x14ac:dyDescent="0.15">
      <c r="A295" s="74" t="s">
        <v>160</v>
      </c>
      <c r="B295" s="74">
        <v>2</v>
      </c>
      <c r="C295">
        <v>15</v>
      </c>
      <c r="D295" s="118" t="d">
        <v>2009-08-28</v>
      </c>
      <c r="E295" s="96" t="s">
        <v>150</v>
      </c>
      <c r="F295" s="96" t="s">
        <v>151</v>
      </c>
      <c r="G295" s="97">
        <v>2</v>
      </c>
      <c r="H295" s="96">
        <v>2</v>
      </c>
      <c r="I295" s="96">
        <v>9</v>
      </c>
      <c r="J295" s="96">
        <v>2</v>
      </c>
      <c r="K295" s="104">
        <v>1</v>
      </c>
      <c r="L295" s="103">
        <v>1</v>
      </c>
      <c r="M295" s="106">
        <v>10.4</v>
      </c>
      <c r="N295" s="106">
        <v>5.9</v>
      </c>
      <c r="O295" s="106">
        <f t="shared" si="104"/>
        <v>52.168109508267015</v>
      </c>
      <c r="P295" s="106">
        <f t="shared" si="103"/>
        <v>2.4230427082334889</v>
      </c>
      <c r="Q295" s="106">
        <v>10</v>
      </c>
      <c r="R295" s="106">
        <v>5.7</v>
      </c>
      <c r="S295" s="106">
        <f t="shared" si="105"/>
        <v>48.398198323959249</v>
      </c>
      <c r="T295" s="106">
        <f t="shared" si="98"/>
        <v>2.2479423280984325</v>
      </c>
      <c r="U295" s="106">
        <v>9.9</v>
      </c>
      <c r="V295" s="106">
        <v>5.3</v>
      </c>
      <c r="W295" s="106">
        <f t="shared" si="94"/>
        <v>45.364597917836612</v>
      </c>
      <c r="X295" s="106">
        <f t="shared" si="99"/>
        <v>2.1070412409585049</v>
      </c>
      <c r="Y295" s="106">
        <v>9.6</v>
      </c>
      <c r="Z295" s="106">
        <v>6.8</v>
      </c>
      <c r="AA295" s="106">
        <f t="shared" si="95"/>
        <v>52.81017250684441</v>
      </c>
      <c r="AB295" s="106">
        <f t="shared" si="100"/>
        <v>2.4528644917252396</v>
      </c>
      <c r="AC295" s="106">
        <v>9.4</v>
      </c>
      <c r="AD295" s="106">
        <v>6.1</v>
      </c>
      <c r="AE295" s="106">
        <f t="shared" si="96"/>
        <v>47.172977189059239</v>
      </c>
      <c r="AF295" s="106">
        <f t="shared" si="101"/>
        <v>2.1910347045545397</v>
      </c>
      <c r="AG295" s="106">
        <v>10.7</v>
      </c>
      <c r="AH295" s="106">
        <v>6.8</v>
      </c>
      <c r="AI295" s="106">
        <f t="shared" si="97"/>
        <v>60.132046885117134</v>
      </c>
      <c r="AJ295" s="106">
        <f t="shared" si="102"/>
        <v>2.7929422612687942</v>
      </c>
      <c r="AK295" s="74"/>
      <c r="AL295" s="74"/>
      <c r="AM295" s="74"/>
      <c r="AN295" s="74"/>
      <c r="AO295" s="74"/>
    </row>
    <row r="296" spans="1:41" x14ac:dyDescent="0.15">
      <c r="A296" s="74" t="s">
        <v>160</v>
      </c>
      <c r="B296" s="74">
        <v>2</v>
      </c>
      <c r="C296">
        <v>15</v>
      </c>
      <c r="D296" s="118" t="d">
        <v>2009-08-28</v>
      </c>
      <c r="E296" s="96" t="s">
        <v>150</v>
      </c>
      <c r="F296" s="96" t="s">
        <v>151</v>
      </c>
      <c r="G296" s="97">
        <v>2</v>
      </c>
      <c r="H296" s="96">
        <v>2</v>
      </c>
      <c r="I296" s="96">
        <v>9</v>
      </c>
      <c r="J296" s="96">
        <v>3</v>
      </c>
      <c r="K296" s="104">
        <v>1</v>
      </c>
      <c r="L296" s="103">
        <v>1</v>
      </c>
      <c r="M296" s="106">
        <v>8.1</v>
      </c>
      <c r="N296" s="106">
        <v>5.4</v>
      </c>
      <c r="O296" s="106">
        <f t="shared" si="104"/>
        <v>35.784703819796235</v>
      </c>
      <c r="P296" s="106">
        <f t="shared" si="103"/>
        <v>1.6620856395632249</v>
      </c>
      <c r="Q296" s="106">
        <v>7.6</v>
      </c>
      <c r="R296" s="106">
        <v>5.8</v>
      </c>
      <c r="S296" s="106">
        <f t="shared" si="105"/>
        <v>35.256523554911446</v>
      </c>
      <c r="T296" s="106">
        <f t="shared" si="98"/>
        <v>1.6375533467213863</v>
      </c>
      <c r="U296" s="106">
        <v>6.6</v>
      </c>
      <c r="V296" s="106">
        <v>5.3</v>
      </c>
      <c r="W296" s="106">
        <f t="shared" si="94"/>
        <v>27.805058479678159</v>
      </c>
      <c r="X296" s="106">
        <f t="shared" si="99"/>
        <v>1.2914565016106903</v>
      </c>
      <c r="Y296" s="106">
        <v>7.9</v>
      </c>
      <c r="Z296" s="106">
        <v>5.7</v>
      </c>
      <c r="AA296" s="106">
        <f t="shared" si="95"/>
        <v>36.316811075498016</v>
      </c>
      <c r="AB296" s="106">
        <f t="shared" si="100"/>
        <v>1.6868003286343716</v>
      </c>
      <c r="AC296" s="106">
        <v>12.6</v>
      </c>
      <c r="AD296" s="106">
        <v>5.4</v>
      </c>
      <c r="AE296" s="106">
        <f t="shared" si="96"/>
        <v>63.617251235193308</v>
      </c>
      <c r="AF296" s="106">
        <f t="shared" si="101"/>
        <v>2.9548189147790667</v>
      </c>
      <c r="AG296" s="106">
        <v>7.9</v>
      </c>
      <c r="AH296" s="106">
        <v>5.5</v>
      </c>
      <c r="AI296" s="106">
        <f t="shared" si="97"/>
        <v>35.25652355491146</v>
      </c>
      <c r="AJ296" s="106">
        <f t="shared" si="102"/>
        <v>1.637553346721387</v>
      </c>
      <c r="AK296" s="74"/>
      <c r="AL296" s="74"/>
      <c r="AM296" s="74"/>
      <c r="AN296" s="74"/>
      <c r="AO296" s="74"/>
    </row>
    <row r="297" spans="1:41" x14ac:dyDescent="0.15">
      <c r="A297" s="74" t="s">
        <v>160</v>
      </c>
      <c r="B297" s="74">
        <v>2</v>
      </c>
      <c r="C297">
        <v>15</v>
      </c>
      <c r="D297" s="118" t="d">
        <v>2009-08-28</v>
      </c>
      <c r="E297" s="96" t="s">
        <v>150</v>
      </c>
      <c r="F297" s="96" t="s">
        <v>151</v>
      </c>
      <c r="G297" s="97">
        <v>2</v>
      </c>
      <c r="H297" s="96">
        <v>3</v>
      </c>
      <c r="I297" s="96">
        <v>7</v>
      </c>
      <c r="J297" s="96">
        <v>1</v>
      </c>
      <c r="K297" s="104">
        <v>1</v>
      </c>
      <c r="L297" s="103">
        <v>1</v>
      </c>
      <c r="M297" s="106">
        <v>7.6</v>
      </c>
      <c r="N297" s="106">
        <v>9.6</v>
      </c>
      <c r="O297" s="106">
        <f t="shared" si="104"/>
        <v>58.088048164875275</v>
      </c>
      <c r="P297" s="106">
        <f t="shared" si="103"/>
        <v>2.6980050239143183</v>
      </c>
      <c r="Q297" s="106">
        <v>7.2</v>
      </c>
      <c r="R297" s="106">
        <v>8.3000000000000007</v>
      </c>
      <c r="S297" s="106">
        <f t="shared" si="105"/>
        <v>47.172977189059239</v>
      </c>
      <c r="T297" s="106">
        <f t="shared" si="98"/>
        <v>2.1910347045545397</v>
      </c>
      <c r="U297" s="106">
        <v>7.5</v>
      </c>
      <c r="V297" s="106">
        <v>8</v>
      </c>
      <c r="W297" s="106">
        <f t="shared" si="94"/>
        <v>47.172977189059239</v>
      </c>
      <c r="X297" s="106">
        <f t="shared" si="99"/>
        <v>2.1910347045545397</v>
      </c>
      <c r="Y297" s="106">
        <v>7.6</v>
      </c>
      <c r="Z297" s="106">
        <v>8.5</v>
      </c>
      <c r="AA297" s="106">
        <f t="shared" si="95"/>
        <v>50.895764483563148</v>
      </c>
      <c r="AB297" s="106">
        <f t="shared" si="100"/>
        <v>2.3639463299379075</v>
      </c>
      <c r="AC297" s="106">
        <v>7</v>
      </c>
      <c r="AD297" s="106"/>
      <c r="AE297" s="106">
        <f t="shared" si="96"/>
        <v>38.484510006474963</v>
      </c>
      <c r="AF297" s="106">
        <f t="shared" si="101"/>
        <v>1.7874830472120282</v>
      </c>
      <c r="AG297" s="106">
        <v>7.8</v>
      </c>
      <c r="AH297" s="106">
        <v>9.4</v>
      </c>
      <c r="AI297" s="106">
        <f t="shared" si="97"/>
        <v>58.088048164875275</v>
      </c>
      <c r="AJ297" s="106">
        <f t="shared" si="102"/>
        <v>2.6980050239143183</v>
      </c>
      <c r="AK297" s="74"/>
      <c r="AL297" s="74"/>
      <c r="AM297" s="74"/>
      <c r="AN297" s="74"/>
      <c r="AO297" s="74"/>
    </row>
    <row r="298" spans="1:41" x14ac:dyDescent="0.15">
      <c r="A298" s="74" t="s">
        <v>160</v>
      </c>
      <c r="B298" s="74">
        <v>2</v>
      </c>
      <c r="C298">
        <v>15</v>
      </c>
      <c r="D298" s="118" t="d">
        <v>2009-08-28</v>
      </c>
      <c r="E298" s="96" t="s">
        <v>150</v>
      </c>
      <c r="F298" s="96" t="s">
        <v>151</v>
      </c>
      <c r="G298" s="97">
        <v>2</v>
      </c>
      <c r="H298" s="96">
        <v>3</v>
      </c>
      <c r="I298" s="96">
        <v>7</v>
      </c>
      <c r="J298" s="96">
        <v>2</v>
      </c>
      <c r="K298" s="104">
        <v>1</v>
      </c>
      <c r="L298" s="103">
        <v>1</v>
      </c>
      <c r="M298" s="106">
        <v>10.4</v>
      </c>
      <c r="N298" s="106">
        <v>9.1999999999999993</v>
      </c>
      <c r="O298" s="106">
        <f t="shared" si="104"/>
        <v>75.429639612690949</v>
      </c>
      <c r="P298" s="106">
        <f t="shared" si="103"/>
        <v>3.5034667725355759</v>
      </c>
      <c r="Q298" s="106">
        <v>9.8000000000000007</v>
      </c>
      <c r="R298" s="106">
        <v>8.9</v>
      </c>
      <c r="S298" s="106">
        <f t="shared" si="105"/>
        <v>68.661470939613451</v>
      </c>
      <c r="T298" s="106">
        <f t="shared" si="98"/>
        <v>3.1891068713243591</v>
      </c>
      <c r="U298" s="106">
        <v>9.6</v>
      </c>
      <c r="V298" s="106">
        <v>9.1999999999999993</v>
      </c>
      <c r="W298" s="106">
        <f t="shared" si="94"/>
        <v>69.397781717798509</v>
      </c>
      <c r="X298" s="106">
        <f t="shared" si="99"/>
        <v>3.2233061643194851</v>
      </c>
      <c r="Y298" s="106">
        <v>9.8000000000000007</v>
      </c>
      <c r="Z298" s="106">
        <v>9.3000000000000007</v>
      </c>
      <c r="AA298" s="106">
        <f t="shared" si="95"/>
        <v>71.630275997255794</v>
      </c>
      <c r="AB298" s="106">
        <f t="shared" si="100"/>
        <v>3.3269984206807148</v>
      </c>
      <c r="AC298" s="106">
        <v>9.9</v>
      </c>
      <c r="AD298" s="106"/>
      <c r="AE298" s="106">
        <f t="shared" si="96"/>
        <v>76.976873994583912</v>
      </c>
      <c r="AF298" s="106">
        <f t="shared" si="101"/>
        <v>3.575330886882671</v>
      </c>
      <c r="AG298" s="106">
        <v>11.1</v>
      </c>
      <c r="AH298" s="106">
        <v>9.6999999999999993</v>
      </c>
      <c r="AI298" s="106">
        <f t="shared" si="97"/>
        <v>84.94866535306798</v>
      </c>
      <c r="AJ298" s="106">
        <f t="shared" si="102"/>
        <v>3.9455952323765899</v>
      </c>
      <c r="AK298" s="74"/>
      <c r="AL298" s="74"/>
      <c r="AM298" s="74"/>
      <c r="AN298" s="74"/>
      <c r="AO298" s="74"/>
    </row>
    <row r="299" spans="1:41" x14ac:dyDescent="0.15">
      <c r="A299" s="74" t="s">
        <v>160</v>
      </c>
      <c r="B299" s="74">
        <v>2</v>
      </c>
      <c r="C299">
        <v>15</v>
      </c>
      <c r="D299" s="118" t="d">
        <v>2009-08-28</v>
      </c>
      <c r="E299" s="96" t="s">
        <v>150</v>
      </c>
      <c r="F299" s="96" t="s">
        <v>151</v>
      </c>
      <c r="G299" s="97">
        <v>2</v>
      </c>
      <c r="H299" s="96">
        <v>3</v>
      </c>
      <c r="I299" s="96">
        <v>7</v>
      </c>
      <c r="J299" s="96">
        <v>3</v>
      </c>
      <c r="K299" s="104">
        <v>1</v>
      </c>
      <c r="L299" s="103">
        <v>1</v>
      </c>
      <c r="M299" s="106">
        <v>3.1</v>
      </c>
      <c r="N299" s="106">
        <v>3</v>
      </c>
      <c r="O299" s="106">
        <f t="shared" si="104"/>
        <v>7.3061664150047614</v>
      </c>
      <c r="P299" s="106">
        <f t="shared" si="103"/>
        <v>0.33934818462632427</v>
      </c>
      <c r="Q299" s="106">
        <v>3.6</v>
      </c>
      <c r="R299" s="106">
        <v>2.9</v>
      </c>
      <c r="S299" s="106">
        <f t="shared" si="105"/>
        <v>8.2957681008855477</v>
      </c>
      <c r="T299" s="106">
        <f t="shared" si="98"/>
        <v>0.38531203441177647</v>
      </c>
      <c r="U299" s="106">
        <v>5.0999999999999996</v>
      </c>
      <c r="V299" s="106">
        <v>3.1</v>
      </c>
      <c r="W299" s="106">
        <f t="shared" si="94"/>
        <v>13.202543126711102</v>
      </c>
      <c r="X299" s="106">
        <f t="shared" si="99"/>
        <v>0.61321612293130989</v>
      </c>
      <c r="Y299" s="106">
        <v>5.6</v>
      </c>
      <c r="Z299" s="106">
        <v>4.4000000000000004</v>
      </c>
      <c r="AA299" s="106">
        <f t="shared" si="95"/>
        <v>19.634954084936208</v>
      </c>
      <c r="AB299" s="106">
        <f t="shared" si="100"/>
        <v>0.91198114653674911</v>
      </c>
      <c r="AC299" s="106">
        <v>6.2</v>
      </c>
      <c r="AD299" s="106"/>
      <c r="AE299" s="106">
        <f t="shared" si="96"/>
        <v>30.190705400997913</v>
      </c>
      <c r="AF299" s="106">
        <f t="shared" si="101"/>
        <v>1.4022622109149054</v>
      </c>
      <c r="AG299" s="106">
        <v>3</v>
      </c>
      <c r="AH299" s="106">
        <v>4.5999999999999996</v>
      </c>
      <c r="AI299" s="106">
        <f t="shared" si="97"/>
        <v>11.341149479459153</v>
      </c>
      <c r="AJ299" s="106">
        <f t="shared" si="102"/>
        <v>0.52676031023962622</v>
      </c>
      <c r="AK299" s="74"/>
      <c r="AL299" s="74"/>
      <c r="AM299" s="74"/>
      <c r="AN299" s="74"/>
      <c r="AO299" s="74"/>
    </row>
    <row r="300" spans="1:41" x14ac:dyDescent="0.15">
      <c r="A300" s="74" t="s">
        <v>160</v>
      </c>
      <c r="B300" s="74">
        <v>2</v>
      </c>
      <c r="C300">
        <v>15</v>
      </c>
      <c r="D300" s="118" t="d">
        <v>2009-08-28</v>
      </c>
      <c r="E300" s="96" t="s">
        <v>150</v>
      </c>
      <c r="F300" s="96" t="s">
        <v>151</v>
      </c>
      <c r="G300" s="97">
        <v>2</v>
      </c>
      <c r="H300" s="96">
        <v>4</v>
      </c>
      <c r="I300" s="96">
        <v>6</v>
      </c>
      <c r="J300" s="96">
        <v>1</v>
      </c>
      <c r="K300" s="104">
        <v>1</v>
      </c>
      <c r="L300" s="103">
        <v>1</v>
      </c>
      <c r="M300" s="106">
        <v>12.4</v>
      </c>
      <c r="N300" s="106">
        <v>9.6999999999999993</v>
      </c>
      <c r="O300" s="106">
        <f t="shared" si="104"/>
        <v>95.899079246236951</v>
      </c>
      <c r="P300" s="106">
        <f t="shared" si="103"/>
        <v>4.454207117800137</v>
      </c>
      <c r="Q300" s="106">
        <v>12.4</v>
      </c>
      <c r="R300" s="106">
        <v>9.1999999999999993</v>
      </c>
      <c r="S300" s="106">
        <f t="shared" si="105"/>
        <v>91.608841778678368</v>
      </c>
      <c r="T300" s="106">
        <f t="shared" si="98"/>
        <v>4.2549392372818566</v>
      </c>
      <c r="U300" s="106">
        <v>12.8</v>
      </c>
      <c r="V300" s="106">
        <v>10.199999999999999</v>
      </c>
      <c r="W300" s="106">
        <f t="shared" si="94"/>
        <v>103.86890710931253</v>
      </c>
      <c r="X300" s="106">
        <f t="shared" si="99"/>
        <v>4.8243802651794025</v>
      </c>
      <c r="Y300" s="106">
        <v>12.7</v>
      </c>
      <c r="Z300" s="106">
        <v>10.3</v>
      </c>
      <c r="AA300" s="106">
        <f t="shared" si="95"/>
        <v>103.86890710931253</v>
      </c>
      <c r="AB300" s="106">
        <f t="shared" si="100"/>
        <v>4.8243802651794025</v>
      </c>
      <c r="AC300" s="106">
        <v>12.6</v>
      </c>
      <c r="AD300" s="106">
        <v>10.4</v>
      </c>
      <c r="AE300" s="106">
        <f t="shared" si="96"/>
        <v>103.86890710931253</v>
      </c>
      <c r="AF300" s="106">
        <f t="shared" si="101"/>
        <v>4.8243802651794025</v>
      </c>
      <c r="AG300" s="106">
        <v>12.5</v>
      </c>
      <c r="AH300" s="106">
        <v>10.199999999999999</v>
      </c>
      <c r="AI300" s="106">
        <f t="shared" si="97"/>
        <v>101.17695490426776</v>
      </c>
      <c r="AJ300" s="106">
        <f t="shared" si="102"/>
        <v>4.6993476499892131</v>
      </c>
      <c r="AK300" s="74"/>
      <c r="AL300" s="74"/>
      <c r="AM300" s="74"/>
      <c r="AN300" s="74"/>
      <c r="AO300" s="74"/>
    </row>
    <row r="301" spans="1:41" x14ac:dyDescent="0.15">
      <c r="A301" s="74" t="s">
        <v>160</v>
      </c>
      <c r="B301" s="74">
        <v>2</v>
      </c>
      <c r="C301">
        <v>15</v>
      </c>
      <c r="D301" s="118" t="d">
        <v>2009-08-28</v>
      </c>
      <c r="E301" s="96" t="s">
        <v>150</v>
      </c>
      <c r="F301" s="96" t="s">
        <v>151</v>
      </c>
      <c r="G301" s="97">
        <v>2</v>
      </c>
      <c r="H301" s="96">
        <v>4</v>
      </c>
      <c r="I301" s="96">
        <v>6</v>
      </c>
      <c r="J301" s="96">
        <v>2</v>
      </c>
      <c r="K301" s="104">
        <v>1</v>
      </c>
      <c r="L301" s="103">
        <v>1</v>
      </c>
      <c r="M301" s="106">
        <v>8.1999999999999993</v>
      </c>
      <c r="N301" s="106">
        <v>9.1</v>
      </c>
      <c r="O301" s="106">
        <f t="shared" si="104"/>
        <v>58.765454080805547</v>
      </c>
      <c r="P301" s="106">
        <f t="shared" si="103"/>
        <v>2.7294683734698353</v>
      </c>
      <c r="Q301" s="106">
        <v>7.9</v>
      </c>
      <c r="R301" s="106">
        <v>8</v>
      </c>
      <c r="S301" s="106">
        <f t="shared" si="105"/>
        <v>49.639127422127224</v>
      </c>
      <c r="T301" s="106">
        <f t="shared" si="98"/>
        <v>2.3055795365595553</v>
      </c>
      <c r="U301" s="106">
        <v>8.6</v>
      </c>
      <c r="V301" s="106">
        <v>9.1999999999999993</v>
      </c>
      <c r="W301" s="106">
        <f t="shared" si="94"/>
        <v>62.211388522711857</v>
      </c>
      <c r="X301" s="106">
        <f t="shared" si="99"/>
        <v>2.8895210646870346</v>
      </c>
      <c r="Y301" s="106">
        <v>8.8000000000000007</v>
      </c>
      <c r="Z301" s="106">
        <v>9.1999999999999993</v>
      </c>
      <c r="AA301" s="106">
        <f t="shared" si="95"/>
        <v>63.617251235193308</v>
      </c>
      <c r="AB301" s="106">
        <f t="shared" si="100"/>
        <v>2.9548189147790667</v>
      </c>
      <c r="AC301" s="106">
        <v>8.4</v>
      </c>
      <c r="AD301" s="106">
        <v>9.6</v>
      </c>
      <c r="AE301" s="106">
        <f t="shared" si="96"/>
        <v>63.617251235193308</v>
      </c>
      <c r="AF301" s="106">
        <f t="shared" si="101"/>
        <v>2.9548189147790667</v>
      </c>
      <c r="AG301" s="106">
        <v>8.5</v>
      </c>
      <c r="AH301" s="106">
        <v>9.3000000000000007</v>
      </c>
      <c r="AI301" s="106">
        <f t="shared" si="97"/>
        <v>62.211388522711886</v>
      </c>
      <c r="AJ301" s="106">
        <f t="shared" si="102"/>
        <v>2.889521064687036</v>
      </c>
      <c r="AK301" s="74"/>
      <c r="AL301" s="74"/>
      <c r="AM301" s="74"/>
      <c r="AN301" s="74"/>
      <c r="AO301" s="74"/>
    </row>
    <row r="302" spans="1:41" x14ac:dyDescent="0.15">
      <c r="A302" s="74" t="s">
        <v>160</v>
      </c>
      <c r="B302" s="74">
        <v>2</v>
      </c>
      <c r="C302">
        <v>15</v>
      </c>
      <c r="D302" s="118" t="d">
        <v>2009-08-28</v>
      </c>
      <c r="E302" s="96" t="s">
        <v>150</v>
      </c>
      <c r="F302" s="96" t="s">
        <v>151</v>
      </c>
      <c r="G302" s="97">
        <v>2</v>
      </c>
      <c r="H302" s="96">
        <v>4</v>
      </c>
      <c r="I302" s="96">
        <v>6</v>
      </c>
      <c r="J302" s="96">
        <v>3</v>
      </c>
      <c r="K302" s="104">
        <v>1</v>
      </c>
      <c r="L302" s="103">
        <v>1</v>
      </c>
      <c r="M302" s="106">
        <v>13.1</v>
      </c>
      <c r="N302" s="106">
        <v>10.9</v>
      </c>
      <c r="O302" s="106">
        <f t="shared" si="104"/>
        <v>113.09733552923255</v>
      </c>
      <c r="P302" s="106">
        <f t="shared" si="103"/>
        <v>5.2530114040516747</v>
      </c>
      <c r="Q302" s="106">
        <v>12.7</v>
      </c>
      <c r="R302" s="106">
        <v>10.3</v>
      </c>
      <c r="S302" s="106">
        <f t="shared" si="105"/>
        <v>103.86890710931253</v>
      </c>
      <c r="T302" s="106">
        <f t="shared" si="98"/>
        <v>4.8243802651794025</v>
      </c>
      <c r="U302" s="106">
        <v>13.3</v>
      </c>
      <c r="V302" s="106">
        <v>10.199999999999999</v>
      </c>
      <c r="W302" s="106">
        <f t="shared" si="94"/>
        <v>108.43403393406021</v>
      </c>
      <c r="X302" s="106">
        <f t="shared" si="99"/>
        <v>5.0364158817491971</v>
      </c>
      <c r="Y302" s="106">
        <v>13.5</v>
      </c>
      <c r="Z302" s="106">
        <v>11.4</v>
      </c>
      <c r="AA302" s="106">
        <f t="shared" si="95"/>
        <v>121.73867882201297</v>
      </c>
      <c r="AB302" s="106">
        <f t="shared" si="100"/>
        <v>5.6543743066424978</v>
      </c>
      <c r="AC302" s="106">
        <v>13.2</v>
      </c>
      <c r="AD302" s="106">
        <v>10.6</v>
      </c>
      <c r="AE302" s="106">
        <f t="shared" si="96"/>
        <v>111.22023391871264</v>
      </c>
      <c r="AF302" s="106">
        <f t="shared" si="101"/>
        <v>5.165826006442761</v>
      </c>
      <c r="AG302" s="106">
        <v>12.9</v>
      </c>
      <c r="AH302" s="106">
        <v>11.1</v>
      </c>
      <c r="AI302" s="106">
        <f t="shared" si="97"/>
        <v>113.09733552923255</v>
      </c>
      <c r="AJ302" s="106">
        <f t="shared" si="102"/>
        <v>5.2530114040516747</v>
      </c>
      <c r="AK302" s="74"/>
      <c r="AL302" s="74"/>
      <c r="AM302" s="74"/>
      <c r="AN302" s="74"/>
      <c r="AO302" s="74"/>
    </row>
    <row r="303" spans="1:41" x14ac:dyDescent="0.15">
      <c r="A303" s="74" t="s">
        <v>160</v>
      </c>
      <c r="B303" s="74">
        <v>2</v>
      </c>
      <c r="C303">
        <v>15</v>
      </c>
      <c r="D303" s="118" t="d">
        <v>2009-08-28</v>
      </c>
      <c r="E303" s="96" t="s">
        <v>150</v>
      </c>
      <c r="F303" s="96" t="s">
        <v>151</v>
      </c>
      <c r="G303" s="97">
        <v>2</v>
      </c>
      <c r="H303" s="96">
        <v>5</v>
      </c>
      <c r="I303" s="96">
        <v>16</v>
      </c>
      <c r="J303" s="96">
        <v>1</v>
      </c>
      <c r="K303" s="104">
        <v>1</v>
      </c>
      <c r="L303" s="103">
        <v>1</v>
      </c>
      <c r="M303" s="106">
        <v>5.3</v>
      </c>
      <c r="N303" s="106">
        <v>3.8</v>
      </c>
      <c r="O303" s="106">
        <f t="shared" si="104"/>
        <v>16.259705477735672</v>
      </c>
      <c r="P303" s="106">
        <f t="shared" si="103"/>
        <v>0.75521158744708183</v>
      </c>
      <c r="Q303" s="106">
        <v>4.7</v>
      </c>
      <c r="R303" s="106">
        <v>4.5999999999999996</v>
      </c>
      <c r="S303" s="106">
        <f t="shared" si="105"/>
        <v>16.982271788061329</v>
      </c>
      <c r="T303" s="106">
        <f t="shared" si="98"/>
        <v>0.78877249363963442</v>
      </c>
      <c r="U303" s="106">
        <v>6.5</v>
      </c>
      <c r="V303" s="106">
        <v>7.2</v>
      </c>
      <c r="W303" s="106">
        <f t="shared" si="94"/>
        <v>36.852845322016762</v>
      </c>
      <c r="X303" s="106">
        <f t="shared" si="99"/>
        <v>1.7116974139348242</v>
      </c>
      <c r="Y303" s="106">
        <v>5.9</v>
      </c>
      <c r="Z303" s="106">
        <v>6.4</v>
      </c>
      <c r="AA303" s="106">
        <f t="shared" si="95"/>
        <v>29.705722035099992</v>
      </c>
      <c r="AB303" s="106">
        <f t="shared" si="100"/>
        <v>1.379736276595448</v>
      </c>
      <c r="AC303" s="106">
        <v>6.6</v>
      </c>
      <c r="AD303" s="106">
        <v>6.9</v>
      </c>
      <c r="AE303" s="106">
        <f t="shared" si="96"/>
        <v>35.784703819796235</v>
      </c>
      <c r="AF303" s="106">
        <f t="shared" si="101"/>
        <v>1.6620856395632249</v>
      </c>
      <c r="AG303" s="106">
        <v>5.0999999999999996</v>
      </c>
      <c r="AH303" s="106">
        <v>5.4</v>
      </c>
      <c r="AI303" s="106">
        <f t="shared" si="97"/>
        <v>21.647536878642171</v>
      </c>
      <c r="AJ303" s="106">
        <f t="shared" si="102"/>
        <v>1.005459214056766</v>
      </c>
      <c r="AK303" s="74"/>
      <c r="AL303" s="74"/>
      <c r="AM303" s="74"/>
      <c r="AN303" s="74"/>
      <c r="AO303" s="74"/>
    </row>
    <row r="304" spans="1:41" x14ac:dyDescent="0.15">
      <c r="A304" s="74" t="s">
        <v>160</v>
      </c>
      <c r="B304" s="74">
        <v>2</v>
      </c>
      <c r="C304">
        <v>15</v>
      </c>
      <c r="D304" s="118" t="d">
        <v>2009-08-28</v>
      </c>
      <c r="E304" s="96" t="s">
        <v>150</v>
      </c>
      <c r="F304" s="96" t="s">
        <v>151</v>
      </c>
      <c r="G304" s="97">
        <v>2</v>
      </c>
      <c r="H304" s="96">
        <v>5</v>
      </c>
      <c r="I304" s="96">
        <v>16</v>
      </c>
      <c r="J304" s="96">
        <v>2</v>
      </c>
      <c r="K304" s="104">
        <v>1</v>
      </c>
      <c r="L304" s="103">
        <v>1</v>
      </c>
      <c r="M304" s="106">
        <v>4.5</v>
      </c>
      <c r="N304" s="106">
        <v>7.8</v>
      </c>
      <c r="O304" s="106">
        <f t="shared" si="104"/>
        <v>29.705722035099992</v>
      </c>
      <c r="P304" s="106">
        <f t="shared" si="103"/>
        <v>1.379736276595448</v>
      </c>
      <c r="Q304" s="106">
        <v>5</v>
      </c>
      <c r="R304" s="106">
        <v>8.3000000000000007</v>
      </c>
      <c r="S304" s="106">
        <f t="shared" si="105"/>
        <v>34.732270280843657</v>
      </c>
      <c r="T304" s="106">
        <f t="shared" si="98"/>
        <v>1.6132034501088557</v>
      </c>
      <c r="U304" s="106">
        <v>6.2</v>
      </c>
      <c r="V304" s="106">
        <v>8.5</v>
      </c>
      <c r="W304" s="106">
        <f t="shared" si="94"/>
        <v>42.429172282138644</v>
      </c>
      <c r="X304" s="106">
        <f t="shared" si="99"/>
        <v>1.9707000595512607</v>
      </c>
      <c r="Y304" s="106">
        <v>6.5</v>
      </c>
      <c r="Z304" s="106">
        <v>8.1</v>
      </c>
      <c r="AA304" s="106">
        <f t="shared" si="95"/>
        <v>41.853868127450014</v>
      </c>
      <c r="AB304" s="106">
        <f t="shared" si="100"/>
        <v>1.943979011957734</v>
      </c>
      <c r="AC304" s="106">
        <v>6.9</v>
      </c>
      <c r="AD304" s="106">
        <v>8.1999999999999993</v>
      </c>
      <c r="AE304" s="106">
        <f t="shared" si="96"/>
        <v>44.769658809063046</v>
      </c>
      <c r="AF304" s="106">
        <f t="shared" si="101"/>
        <v>2.0794082122184414</v>
      </c>
      <c r="AG304" s="106">
        <v>6.3</v>
      </c>
      <c r="AH304" s="106">
        <v>8.6999999999999993</v>
      </c>
      <c r="AI304" s="106">
        <f t="shared" si="97"/>
        <v>44.178646691106465</v>
      </c>
      <c r="AJ304" s="106">
        <f t="shared" si="102"/>
        <v>2.0519575797076852</v>
      </c>
      <c r="AK304" s="74"/>
      <c r="AL304" s="74"/>
      <c r="AM304" s="74"/>
      <c r="AN304" s="74"/>
      <c r="AO304" s="74"/>
    </row>
    <row r="305" spans="1:41" x14ac:dyDescent="0.15">
      <c r="A305" s="74" t="s">
        <v>160</v>
      </c>
      <c r="B305" s="74">
        <v>2</v>
      </c>
      <c r="C305">
        <v>15</v>
      </c>
      <c r="D305" s="118" t="d">
        <v>2009-08-28</v>
      </c>
      <c r="E305" s="96" t="s">
        <v>150</v>
      </c>
      <c r="F305" s="96" t="s">
        <v>151</v>
      </c>
      <c r="G305" s="97">
        <v>2</v>
      </c>
      <c r="H305" s="96">
        <v>5</v>
      </c>
      <c r="I305" s="96">
        <v>16</v>
      </c>
      <c r="J305" s="96">
        <v>3</v>
      </c>
      <c r="K305" s="104">
        <v>1</v>
      </c>
      <c r="L305" s="103">
        <v>1</v>
      </c>
      <c r="M305" s="106">
        <v>8.8000000000000007</v>
      </c>
      <c r="N305" s="106">
        <v>3.9</v>
      </c>
      <c r="O305" s="106">
        <f t="shared" si="104"/>
        <v>31.669217443593617</v>
      </c>
      <c r="P305" s="106">
        <f t="shared" si="103"/>
        <v>1.4709343912491231</v>
      </c>
      <c r="Q305" s="106">
        <v>3.1</v>
      </c>
      <c r="R305" s="106">
        <v>3.7</v>
      </c>
      <c r="S305" s="106">
        <f t="shared" si="105"/>
        <v>9.0792027688745041</v>
      </c>
      <c r="T305" s="106">
        <f t="shared" si="98"/>
        <v>0.42170008215859289</v>
      </c>
      <c r="U305" s="106">
        <v>9.3000000000000007</v>
      </c>
      <c r="V305" s="106">
        <v>6</v>
      </c>
      <c r="W305" s="106">
        <f t="shared" si="94"/>
        <v>45.963464017427171</v>
      </c>
      <c r="X305" s="106">
        <f t="shared" si="99"/>
        <v>2.134856665927876</v>
      </c>
      <c r="Y305" s="106">
        <v>8.6</v>
      </c>
      <c r="Z305" s="106">
        <v>6.1</v>
      </c>
      <c r="AA305" s="106">
        <f t="shared" si="95"/>
        <v>42.429172282138644</v>
      </c>
      <c r="AB305" s="106">
        <f t="shared" si="100"/>
        <v>1.9707000595512607</v>
      </c>
      <c r="AC305" s="106">
        <v>9.1</v>
      </c>
      <c r="AD305" s="106">
        <v>6.7</v>
      </c>
      <c r="AE305" s="106">
        <f t="shared" si="96"/>
        <v>49.016699377634751</v>
      </c>
      <c r="AF305" s="106">
        <f t="shared" si="101"/>
        <v>2.2766697342143405</v>
      </c>
      <c r="AG305" s="106">
        <v>8.5</v>
      </c>
      <c r="AH305" s="106">
        <v>3.7</v>
      </c>
      <c r="AI305" s="106">
        <f t="shared" si="97"/>
        <v>29.224665660019046</v>
      </c>
      <c r="AJ305" s="106">
        <f t="shared" si="102"/>
        <v>1.3573927385052971</v>
      </c>
      <c r="AK305" s="74"/>
      <c r="AL305" s="74"/>
      <c r="AM305" s="74"/>
      <c r="AN305" s="74"/>
      <c r="AO305" s="74"/>
    </row>
    <row r="306" spans="1:41" x14ac:dyDescent="0.15">
      <c r="A306" s="74" t="s">
        <v>160</v>
      </c>
      <c r="B306" s="74">
        <v>2</v>
      </c>
      <c r="C306">
        <v>15</v>
      </c>
      <c r="D306" s="118" t="d">
        <v>2009-08-28</v>
      </c>
      <c r="E306" s="96" t="s">
        <v>150</v>
      </c>
      <c r="F306" s="96" t="s">
        <v>151</v>
      </c>
      <c r="G306" s="97">
        <v>2</v>
      </c>
      <c r="H306" s="96">
        <v>6</v>
      </c>
      <c r="I306" s="96">
        <v>12</v>
      </c>
      <c r="J306" s="96">
        <v>1</v>
      </c>
      <c r="K306" s="104">
        <v>1</v>
      </c>
      <c r="L306" s="103">
        <v>1</v>
      </c>
      <c r="M306" s="106">
        <v>8.8000000000000007</v>
      </c>
      <c r="N306" s="106">
        <v>8.6</v>
      </c>
      <c r="O306" s="106">
        <f t="shared" si="104"/>
        <v>59.446786987552855</v>
      </c>
      <c r="P306" s="106">
        <f t="shared" si="103"/>
        <v>2.7611141192546613</v>
      </c>
      <c r="Q306" s="106">
        <v>7.4</v>
      </c>
      <c r="R306" s="106">
        <v>8.1999999999999993</v>
      </c>
      <c r="S306" s="106">
        <f t="shared" si="105"/>
        <v>47.783624261100755</v>
      </c>
      <c r="T306" s="106">
        <f t="shared" si="98"/>
        <v>2.2193973182118327</v>
      </c>
      <c r="U306" s="106">
        <v>8.8000000000000007</v>
      </c>
      <c r="V306" s="106">
        <v>8.5</v>
      </c>
      <c r="W306" s="106">
        <f t="shared" si="94"/>
        <v>58.765454080805576</v>
      </c>
      <c r="X306" s="106">
        <f t="shared" si="99"/>
        <v>2.7294683734698362</v>
      </c>
      <c r="Y306" s="106">
        <v>8</v>
      </c>
      <c r="Z306" s="106">
        <v>8</v>
      </c>
      <c r="AA306" s="106">
        <f t="shared" si="95"/>
        <v>50.26548245743669</v>
      </c>
      <c r="AB306" s="106">
        <f t="shared" si="100"/>
        <v>2.3346717351340773</v>
      </c>
      <c r="AC306" s="106">
        <v>9.1</v>
      </c>
      <c r="AD306" s="106">
        <v>9</v>
      </c>
      <c r="AE306" s="106">
        <f t="shared" si="96"/>
        <v>64.326073077659515</v>
      </c>
      <c r="AF306" s="106">
        <f t="shared" si="101"/>
        <v>2.9877414341690436</v>
      </c>
      <c r="AG306" s="106">
        <v>8.4</v>
      </c>
      <c r="AH306" s="106">
        <v>8.3000000000000007</v>
      </c>
      <c r="AI306" s="106">
        <f t="shared" si="97"/>
        <v>54.759923447478613</v>
      </c>
      <c r="AJ306" s="106">
        <f t="shared" si="102"/>
        <v>2.5434242195763406</v>
      </c>
      <c r="AK306" s="74"/>
      <c r="AL306" s="74"/>
      <c r="AM306" s="74"/>
      <c r="AN306" s="74"/>
      <c r="AO306" s="74"/>
    </row>
    <row r="307" spans="1:41" x14ac:dyDescent="0.15">
      <c r="A307" s="74" t="s">
        <v>160</v>
      </c>
      <c r="B307" s="74">
        <v>2</v>
      </c>
      <c r="C307">
        <v>15</v>
      </c>
      <c r="D307" s="118" t="d">
        <v>2009-08-28</v>
      </c>
      <c r="E307" s="96" t="s">
        <v>150</v>
      </c>
      <c r="F307" s="96" t="s">
        <v>151</v>
      </c>
      <c r="G307" s="97">
        <v>2</v>
      </c>
      <c r="H307" s="96">
        <v>6</v>
      </c>
      <c r="I307" s="96">
        <v>12</v>
      </c>
      <c r="J307" s="96">
        <v>2</v>
      </c>
      <c r="K307" s="104">
        <v>1</v>
      </c>
      <c r="L307" s="103">
        <v>1</v>
      </c>
      <c r="M307" s="106">
        <v>12.1</v>
      </c>
      <c r="N307" s="106">
        <v>9.6</v>
      </c>
      <c r="O307" s="106">
        <f t="shared" si="104"/>
        <v>92.459035290556102</v>
      </c>
      <c r="P307" s="106">
        <f t="shared" si="103"/>
        <v>4.2944280209268975</v>
      </c>
      <c r="Q307" s="106">
        <v>12.2</v>
      </c>
      <c r="R307" s="106">
        <v>9</v>
      </c>
      <c r="S307" s="106">
        <f t="shared" si="105"/>
        <v>88.247337639337275</v>
      </c>
      <c r="T307" s="106">
        <f t="shared" si="98"/>
        <v>4.0988080649947642</v>
      </c>
      <c r="U307" s="106">
        <v>11.9</v>
      </c>
      <c r="V307" s="106">
        <v>9.3000000000000007</v>
      </c>
      <c r="W307" s="106">
        <f t="shared" si="94"/>
        <v>88.247337639337303</v>
      </c>
      <c r="X307" s="106">
        <f t="shared" si="99"/>
        <v>4.0988080649947651</v>
      </c>
      <c r="Y307" s="106">
        <v>12.5</v>
      </c>
      <c r="Z307" s="106">
        <v>9.5</v>
      </c>
      <c r="AA307" s="106">
        <f t="shared" si="95"/>
        <v>95.033177771091232</v>
      </c>
      <c r="AB307" s="106">
        <f t="shared" si="100"/>
        <v>4.4139887492378644</v>
      </c>
      <c r="AC307" s="106">
        <v>12.9</v>
      </c>
      <c r="AD307" s="106">
        <v>11</v>
      </c>
      <c r="AE307" s="106">
        <f t="shared" si="96"/>
        <v>112.1568212285641</v>
      </c>
      <c r="AF307" s="106">
        <f t="shared" si="101"/>
        <v>5.2093275071325644</v>
      </c>
      <c r="AG307" s="106">
        <v>12.8</v>
      </c>
      <c r="AH307" s="106">
        <v>9.5</v>
      </c>
      <c r="AI307" s="106">
        <f t="shared" si="97"/>
        <v>97.642663168979269</v>
      </c>
      <c r="AJ307" s="106">
        <f t="shared" si="102"/>
        <v>4.5351910436125999</v>
      </c>
      <c r="AK307" s="74"/>
      <c r="AL307" s="74"/>
      <c r="AM307" s="74"/>
      <c r="AN307" s="74"/>
      <c r="AO307" s="74"/>
    </row>
    <row r="308" spans="1:41" x14ac:dyDescent="0.15">
      <c r="A308" s="74" t="s">
        <v>160</v>
      </c>
      <c r="B308" s="74">
        <v>2</v>
      </c>
      <c r="C308">
        <v>15</v>
      </c>
      <c r="D308" s="118" t="d">
        <v>2009-08-28</v>
      </c>
      <c r="E308" s="96" t="s">
        <v>150</v>
      </c>
      <c r="F308" s="96" t="s">
        <v>151</v>
      </c>
      <c r="G308" s="97">
        <v>2</v>
      </c>
      <c r="H308" s="96">
        <v>6</v>
      </c>
      <c r="I308" s="96">
        <v>12</v>
      </c>
      <c r="J308" s="96">
        <v>3</v>
      </c>
      <c r="K308" s="104">
        <v>1</v>
      </c>
      <c r="L308" s="103">
        <v>1</v>
      </c>
      <c r="M308" s="106">
        <v>7.5</v>
      </c>
      <c r="N308" s="106">
        <v>9.6</v>
      </c>
      <c r="O308" s="106">
        <f t="shared" si="104"/>
        <v>57.414569239761974</v>
      </c>
      <c r="P308" s="106">
        <f t="shared" si="103"/>
        <v>2.6667240705881086</v>
      </c>
      <c r="Q308" s="106">
        <v>7.2</v>
      </c>
      <c r="R308" s="106">
        <v>9.4</v>
      </c>
      <c r="S308" s="106">
        <f t="shared" si="105"/>
        <v>54.106079476450219</v>
      </c>
      <c r="T308" s="106">
        <f t="shared" si="98"/>
        <v>2.5130552473966663</v>
      </c>
      <c r="U308" s="106">
        <v>7.1</v>
      </c>
      <c r="V308" s="106">
        <v>9.6</v>
      </c>
      <c r="W308" s="106">
        <f t="shared" si="94"/>
        <v>54.759923447478585</v>
      </c>
      <c r="X308" s="106">
        <f t="shared" si="99"/>
        <v>2.5434242195763392</v>
      </c>
      <c r="Y308" s="106">
        <v>8</v>
      </c>
      <c r="Z308" s="106">
        <v>9.5</v>
      </c>
      <c r="AA308" s="106">
        <f t="shared" si="95"/>
        <v>60.132046885117134</v>
      </c>
      <c r="AB308" s="106">
        <f t="shared" si="100"/>
        <v>2.7929422612687942</v>
      </c>
      <c r="AC308" s="106">
        <v>8.1999999999999993</v>
      </c>
      <c r="AD308" s="106">
        <v>9.6999999999999993</v>
      </c>
      <c r="AE308" s="106">
        <f t="shared" si="96"/>
        <v>62.912356383544093</v>
      </c>
      <c r="AF308" s="106">
        <f t="shared" si="101"/>
        <v>2.9220787916183975</v>
      </c>
      <c r="AG308" s="106">
        <v>8.1</v>
      </c>
      <c r="AH308" s="106">
        <v>10.1</v>
      </c>
      <c r="AI308" s="106">
        <f t="shared" si="97"/>
        <v>65.038821910942687</v>
      </c>
      <c r="AJ308" s="106">
        <f t="shared" si="102"/>
        <v>3.0208463497883273</v>
      </c>
      <c r="AK308" s="74"/>
      <c r="AL308" s="74"/>
      <c r="AM308" s="74"/>
      <c r="AN308" s="74"/>
      <c r="AO308" s="74"/>
    </row>
    <row r="309" spans="1:41" x14ac:dyDescent="0.15">
      <c r="A309" s="74" t="s">
        <v>160</v>
      </c>
      <c r="B309" s="74">
        <v>2</v>
      </c>
      <c r="C309">
        <v>15</v>
      </c>
      <c r="D309" s="118" t="d">
        <v>2009-08-28</v>
      </c>
      <c r="E309" s="96" t="s">
        <v>152</v>
      </c>
      <c r="F309" s="96" t="s">
        <v>151</v>
      </c>
      <c r="G309" s="97">
        <v>2</v>
      </c>
      <c r="H309" s="96">
        <v>1</v>
      </c>
      <c r="I309" s="96">
        <v>9</v>
      </c>
      <c r="J309" s="96">
        <v>1</v>
      </c>
      <c r="K309" s="104">
        <v>2</v>
      </c>
      <c r="L309" s="103">
        <v>1</v>
      </c>
      <c r="M309" s="106">
        <v>12.6</v>
      </c>
      <c r="N309" s="106">
        <v>9</v>
      </c>
      <c r="O309" s="106">
        <f t="shared" si="104"/>
        <v>91.608841778678368</v>
      </c>
      <c r="P309" s="106">
        <f t="shared" si="103"/>
        <v>4.2549392372818566</v>
      </c>
      <c r="Q309" s="106">
        <v>14.9</v>
      </c>
      <c r="R309" s="106">
        <v>9.5</v>
      </c>
      <c r="S309" s="106">
        <f t="shared" si="105"/>
        <v>116.89866264007618</v>
      </c>
      <c r="T309" s="106">
        <f t="shared" si="98"/>
        <v>5.4295709540211883</v>
      </c>
      <c r="U309" s="106">
        <v>13.6</v>
      </c>
      <c r="V309" s="106">
        <v>10</v>
      </c>
      <c r="W309" s="106">
        <f t="shared" si="94"/>
        <v>109.35884027146072</v>
      </c>
      <c r="X309" s="106">
        <f t="shared" si="99"/>
        <v>5.0793701937510791</v>
      </c>
      <c r="Y309" s="106">
        <v>14.1</v>
      </c>
      <c r="Z309" s="106">
        <v>10.4</v>
      </c>
      <c r="AA309" s="106">
        <f t="shared" si="95"/>
        <v>117.85881189482957</v>
      </c>
      <c r="AB309" s="106">
        <f t="shared" si="100"/>
        <v>5.4741668320868362</v>
      </c>
      <c r="AC309" s="106">
        <v>10.5</v>
      </c>
      <c r="AD309" s="106">
        <v>10.4</v>
      </c>
      <c r="AE309" s="106">
        <f t="shared" si="96"/>
        <v>85.767442938409843</v>
      </c>
      <c r="AF309" s="106">
        <f t="shared" si="101"/>
        <v>3.9836248461871735</v>
      </c>
      <c r="AG309" s="106">
        <v>14.7</v>
      </c>
      <c r="AH309" s="106">
        <v>10.7</v>
      </c>
      <c r="AI309" s="106">
        <f t="shared" si="97"/>
        <v>126.67686977437442</v>
      </c>
      <c r="AJ309" s="106">
        <f t="shared" si="102"/>
        <v>5.8837375649964896</v>
      </c>
      <c r="AK309" s="74"/>
      <c r="AL309" s="74"/>
      <c r="AM309" s="74"/>
      <c r="AN309" s="74"/>
      <c r="AO309" s="74"/>
    </row>
    <row r="310" spans="1:41" x14ac:dyDescent="0.15">
      <c r="A310" s="74" t="s">
        <v>160</v>
      </c>
      <c r="B310" s="74">
        <v>2</v>
      </c>
      <c r="C310">
        <v>15</v>
      </c>
      <c r="D310" s="118" t="d">
        <v>2009-08-28</v>
      </c>
      <c r="E310" s="96" t="s">
        <v>152</v>
      </c>
      <c r="F310" s="96" t="s">
        <v>151</v>
      </c>
      <c r="G310" s="97">
        <v>2</v>
      </c>
      <c r="H310" s="96">
        <v>1</v>
      </c>
      <c r="I310" s="96">
        <v>9</v>
      </c>
      <c r="J310" s="96">
        <v>2</v>
      </c>
      <c r="K310" s="104">
        <v>2</v>
      </c>
      <c r="L310" s="103">
        <v>1</v>
      </c>
      <c r="M310" s="106">
        <v>11.2</v>
      </c>
      <c r="N310" s="106">
        <v>8.4</v>
      </c>
      <c r="O310" s="106">
        <f t="shared" si="104"/>
        <v>75.429639612690949</v>
      </c>
      <c r="P310" s="106">
        <f t="shared" si="103"/>
        <v>3.5034667725355759</v>
      </c>
      <c r="Q310" s="106">
        <v>11.1</v>
      </c>
      <c r="R310" s="106">
        <v>8.6999999999999993</v>
      </c>
      <c r="S310" s="106">
        <f t="shared" si="105"/>
        <v>76.976873994583883</v>
      </c>
      <c r="T310" s="106">
        <f t="shared" si="98"/>
        <v>3.5753308868826696</v>
      </c>
      <c r="U310" s="106">
        <v>10.9</v>
      </c>
      <c r="V310" s="106">
        <v>9.1</v>
      </c>
      <c r="W310" s="106">
        <f t="shared" si="94"/>
        <v>78.539816339744831</v>
      </c>
      <c r="X310" s="106">
        <f t="shared" si="99"/>
        <v>3.6479245861469964</v>
      </c>
      <c r="Y310" s="106">
        <v>11.4</v>
      </c>
      <c r="Z310" s="106">
        <v>9.4</v>
      </c>
      <c r="AA310" s="106">
        <f t="shared" si="95"/>
        <v>84.948665353068009</v>
      </c>
      <c r="AB310" s="106">
        <f t="shared" si="100"/>
        <v>3.9455952323765913</v>
      </c>
      <c r="AC310" s="106">
        <v>12.5</v>
      </c>
      <c r="AD310" s="106">
        <v>10</v>
      </c>
      <c r="AE310" s="106">
        <f t="shared" si="96"/>
        <v>99.401955054989557</v>
      </c>
      <c r="AF310" s="106">
        <f t="shared" si="101"/>
        <v>4.616904554342292</v>
      </c>
      <c r="AG310" s="106">
        <v>13.3</v>
      </c>
      <c r="AH310" s="106">
        <v>9.6</v>
      </c>
      <c r="AI310" s="106">
        <f t="shared" si="97"/>
        <v>102.96766271681395</v>
      </c>
      <c r="AJ310" s="106">
        <f t="shared" si="102"/>
        <v>4.782520330553365</v>
      </c>
      <c r="AK310" s="74"/>
      <c r="AL310" s="74"/>
      <c r="AM310" s="74"/>
      <c r="AN310" s="74"/>
      <c r="AO310" s="74"/>
    </row>
    <row r="311" spans="1:41" x14ac:dyDescent="0.15">
      <c r="A311" s="74" t="s">
        <v>160</v>
      </c>
      <c r="B311" s="74">
        <v>2</v>
      </c>
      <c r="C311">
        <v>15</v>
      </c>
      <c r="D311" s="118" t="d">
        <v>2009-08-28</v>
      </c>
      <c r="E311" s="96" t="s">
        <v>152</v>
      </c>
      <c r="F311" s="96" t="s">
        <v>151</v>
      </c>
      <c r="G311" s="97">
        <v>2</v>
      </c>
      <c r="H311" s="96">
        <v>1</v>
      </c>
      <c r="I311" s="96">
        <v>9</v>
      </c>
      <c r="J311" s="96">
        <v>3</v>
      </c>
      <c r="K311" s="104">
        <v>2</v>
      </c>
      <c r="L311" s="103">
        <v>1</v>
      </c>
      <c r="M311" s="106">
        <v>5.9</v>
      </c>
      <c r="N311" s="106">
        <v>5.2</v>
      </c>
      <c r="O311" s="106">
        <f t="shared" si="104"/>
        <v>24.192226928049909</v>
      </c>
      <c r="P311" s="106">
        <f t="shared" si="103"/>
        <v>1.1236519706479289</v>
      </c>
      <c r="Q311" s="106">
        <v>5.2</v>
      </c>
      <c r="R311" s="106">
        <v>5.5</v>
      </c>
      <c r="S311" s="106">
        <f t="shared" si="105"/>
        <v>22.480058931843459</v>
      </c>
      <c r="T311" s="106">
        <f t="shared" si="98"/>
        <v>1.0441272146699236</v>
      </c>
      <c r="U311" s="106">
        <v>5.7</v>
      </c>
      <c r="V311" s="106">
        <v>5.6</v>
      </c>
      <c r="W311" s="106">
        <f t="shared" si="94"/>
        <v>25.071872871055046</v>
      </c>
      <c r="X311" s="106">
        <f t="shared" si="99"/>
        <v>1.1645087260127749</v>
      </c>
      <c r="Y311" s="106">
        <v>6.3</v>
      </c>
      <c r="Z311" s="106">
        <v>5.5</v>
      </c>
      <c r="AA311" s="106">
        <f t="shared" si="95"/>
        <v>27.33971006786518</v>
      </c>
      <c r="AB311" s="106">
        <f t="shared" si="100"/>
        <v>1.2698425484377698</v>
      </c>
      <c r="AC311" s="106">
        <v>6.3</v>
      </c>
      <c r="AD311" s="106">
        <v>7.2</v>
      </c>
      <c r="AE311" s="106">
        <f t="shared" si="96"/>
        <v>35.784703819796235</v>
      </c>
      <c r="AF311" s="106">
        <f t="shared" si="101"/>
        <v>1.6620856395632249</v>
      </c>
      <c r="AG311" s="106">
        <v>6.3</v>
      </c>
      <c r="AH311" s="106">
        <v>7.2</v>
      </c>
      <c r="AI311" s="106">
        <f t="shared" si="97"/>
        <v>35.784703819796235</v>
      </c>
      <c r="AJ311" s="106">
        <f t="shared" si="102"/>
        <v>1.6620856395632249</v>
      </c>
      <c r="AK311" s="74"/>
      <c r="AL311" s="74"/>
      <c r="AM311" s="74"/>
      <c r="AN311" s="74"/>
      <c r="AO311" s="74"/>
    </row>
    <row r="312" spans="1:41" x14ac:dyDescent="0.15">
      <c r="A312" s="74" t="s">
        <v>160</v>
      </c>
      <c r="B312" s="74">
        <v>2</v>
      </c>
      <c r="C312">
        <v>15</v>
      </c>
      <c r="D312" s="118" t="d">
        <v>2009-08-28</v>
      </c>
      <c r="E312" s="96" t="s">
        <v>152</v>
      </c>
      <c r="F312" s="96" t="s">
        <v>151</v>
      </c>
      <c r="G312" s="97">
        <v>2</v>
      </c>
      <c r="H312" s="96">
        <v>2</v>
      </c>
      <c r="I312" s="96">
        <v>10</v>
      </c>
      <c r="J312" s="96">
        <v>1</v>
      </c>
      <c r="K312" s="104">
        <v>2</v>
      </c>
      <c r="L312" s="103">
        <v>1</v>
      </c>
      <c r="M312" s="106">
        <v>8.3000000000000007</v>
      </c>
      <c r="N312" s="106">
        <v>7.7</v>
      </c>
      <c r="O312" s="106">
        <f t="shared" si="104"/>
        <v>50.26548245743669</v>
      </c>
      <c r="P312" s="106">
        <f t="shared" si="103"/>
        <v>2.3346717351340773</v>
      </c>
      <c r="Q312" s="106">
        <v>9.1999999999999993</v>
      </c>
      <c r="R312" s="106">
        <v>7.4</v>
      </c>
      <c r="S312" s="106">
        <f t="shared" si="105"/>
        <v>54.106079476450219</v>
      </c>
      <c r="T312" s="106">
        <f t="shared" si="98"/>
        <v>2.5130552473966663</v>
      </c>
      <c r="U312" s="106">
        <v>9.6</v>
      </c>
      <c r="V312" s="106">
        <v>8.1999999999999993</v>
      </c>
      <c r="W312" s="106">
        <f t="shared" si="94"/>
        <v>62.211388522711857</v>
      </c>
      <c r="X312" s="106">
        <f t="shared" si="99"/>
        <v>2.8895210646870346</v>
      </c>
      <c r="Y312" s="106">
        <v>9.1</v>
      </c>
      <c r="Z312" s="106">
        <v>7.9</v>
      </c>
      <c r="AA312" s="106">
        <f t="shared" si="95"/>
        <v>56.745017305465645</v>
      </c>
      <c r="AB312" s="106">
        <f t="shared" si="100"/>
        <v>2.6356255134912048</v>
      </c>
      <c r="AC312" s="106">
        <v>8.8000000000000007</v>
      </c>
      <c r="AD312" s="106">
        <v>7</v>
      </c>
      <c r="AE312" s="106">
        <f t="shared" si="96"/>
        <v>49.016699377634751</v>
      </c>
      <c r="AF312" s="106">
        <f t="shared" si="101"/>
        <v>2.2766697342143405</v>
      </c>
      <c r="AG312" s="106">
        <v>8.8000000000000007</v>
      </c>
      <c r="AH312" s="106">
        <v>8.4</v>
      </c>
      <c r="AI312" s="106">
        <f t="shared" si="97"/>
        <v>58.088048164875289</v>
      </c>
      <c r="AJ312" s="106">
        <f t="shared" si="102"/>
        <v>2.6980050239143192</v>
      </c>
      <c r="AK312" s="74"/>
      <c r="AL312" s="74"/>
      <c r="AM312" s="74"/>
      <c r="AN312" s="74"/>
      <c r="AO312" s="74"/>
    </row>
    <row r="313" spans="1:41" x14ac:dyDescent="0.15">
      <c r="A313" s="74" t="s">
        <v>160</v>
      </c>
      <c r="B313" s="74">
        <v>2</v>
      </c>
      <c r="C313">
        <v>15</v>
      </c>
      <c r="D313" s="118" t="d">
        <v>2009-08-28</v>
      </c>
      <c r="E313" s="96" t="s">
        <v>152</v>
      </c>
      <c r="F313" s="96" t="s">
        <v>151</v>
      </c>
      <c r="G313" s="97">
        <v>2</v>
      </c>
      <c r="H313" s="96">
        <v>2</v>
      </c>
      <c r="I313" s="96">
        <v>10</v>
      </c>
      <c r="J313" s="96">
        <v>2</v>
      </c>
      <c r="K313" s="104">
        <v>2</v>
      </c>
      <c r="L313" s="103">
        <v>1</v>
      </c>
      <c r="M313" s="106">
        <v>7.7</v>
      </c>
      <c r="N313" s="106">
        <v>8.9</v>
      </c>
      <c r="O313" s="106">
        <f t="shared" si="104"/>
        <v>54.106079476450219</v>
      </c>
      <c r="P313" s="106">
        <f t="shared" si="103"/>
        <v>2.5130552473966663</v>
      </c>
      <c r="Q313" s="106">
        <v>7.3</v>
      </c>
      <c r="R313" s="106">
        <v>8.3000000000000007</v>
      </c>
      <c r="S313" s="106">
        <f t="shared" si="105"/>
        <v>47.783624261100762</v>
      </c>
      <c r="T313" s="106">
        <f t="shared" si="98"/>
        <v>2.2193973182118332</v>
      </c>
      <c r="U313" s="106">
        <v>8.3000000000000007</v>
      </c>
      <c r="V313" s="106">
        <v>9.5</v>
      </c>
      <c r="W313" s="106">
        <f t="shared" si="94"/>
        <v>62.211388522711886</v>
      </c>
      <c r="X313" s="106">
        <f t="shared" si="99"/>
        <v>2.889521064687036</v>
      </c>
      <c r="Y313" s="106">
        <v>8.1</v>
      </c>
      <c r="Z313" s="106">
        <v>9.1999999999999993</v>
      </c>
      <c r="AA313" s="106">
        <f t="shared" si="95"/>
        <v>58.765454080805547</v>
      </c>
      <c r="AB313" s="106">
        <f t="shared" si="100"/>
        <v>2.7294683734698353</v>
      </c>
      <c r="AC313" s="106">
        <v>7.7</v>
      </c>
      <c r="AD313" s="106">
        <v>9.4</v>
      </c>
      <c r="AE313" s="106">
        <f t="shared" si="96"/>
        <v>57.414569239761974</v>
      </c>
      <c r="AF313" s="106">
        <f t="shared" si="101"/>
        <v>2.6667240705881086</v>
      </c>
      <c r="AG313" s="106">
        <v>8</v>
      </c>
      <c r="AH313" s="106">
        <v>10.6</v>
      </c>
      <c r="AI313" s="106">
        <f t="shared" si="97"/>
        <v>67.929087152245316</v>
      </c>
      <c r="AJ313" s="106">
        <f t="shared" si="102"/>
        <v>3.1550899745585377</v>
      </c>
      <c r="AK313" s="74"/>
      <c r="AL313" s="74"/>
      <c r="AM313" s="74"/>
      <c r="AN313" s="74"/>
      <c r="AO313" s="74"/>
    </row>
    <row r="314" spans="1:41" x14ac:dyDescent="0.15">
      <c r="A314" s="74" t="s">
        <v>160</v>
      </c>
      <c r="B314" s="74">
        <v>2</v>
      </c>
      <c r="C314">
        <v>15</v>
      </c>
      <c r="D314" s="118" t="d">
        <v>2009-08-28</v>
      </c>
      <c r="E314" s="96" t="s">
        <v>152</v>
      </c>
      <c r="F314" s="96" t="s">
        <v>151</v>
      </c>
      <c r="G314" s="97">
        <v>2</v>
      </c>
      <c r="H314" s="96">
        <v>2</v>
      </c>
      <c r="I314" s="96">
        <v>10</v>
      </c>
      <c r="J314" s="96">
        <v>3</v>
      </c>
      <c r="K314" s="104">
        <v>2</v>
      </c>
      <c r="L314" s="103">
        <v>1</v>
      </c>
      <c r="M314" s="106">
        <v>11.3</v>
      </c>
      <c r="N314" s="106">
        <v>7.7</v>
      </c>
      <c r="O314" s="106">
        <f t="shared" si="104"/>
        <v>70.882184246619701</v>
      </c>
      <c r="P314" s="106">
        <f t="shared" si="103"/>
        <v>3.2922519389976639</v>
      </c>
      <c r="Q314" s="106">
        <v>11.3</v>
      </c>
      <c r="R314" s="106">
        <v>7.8</v>
      </c>
      <c r="S314" s="106">
        <f t="shared" si="105"/>
        <v>71.630275997255794</v>
      </c>
      <c r="T314" s="106">
        <f t="shared" si="98"/>
        <v>3.3269984206807148</v>
      </c>
      <c r="U314" s="106">
        <v>10.4</v>
      </c>
      <c r="V314" s="106">
        <v>8.6</v>
      </c>
      <c r="W314" s="106">
        <f t="shared" ref="W314:W377" si="106">PI()*(AVERAGE(U314:V314)/2)*(AVERAGE(U314:V314)/2)</f>
        <v>70.882184246619701</v>
      </c>
      <c r="X314" s="106">
        <f t="shared" si="99"/>
        <v>3.2922519389976639</v>
      </c>
      <c r="Y314" s="106">
        <v>11.4</v>
      </c>
      <c r="Z314" s="106">
        <v>8.6999999999999993</v>
      </c>
      <c r="AA314" s="106">
        <f t="shared" ref="AA314:AA377" si="107">PI()*(AVERAGE(Y314:Z314)/2)*(AVERAGE(Y314:Z314)/2)</f>
        <v>79.327177998550781</v>
      </c>
      <c r="AB314" s="106">
        <f t="shared" si="100"/>
        <v>3.6844950301231201</v>
      </c>
      <c r="AC314" s="106">
        <v>10.6</v>
      </c>
      <c r="AD314" s="106">
        <v>7.6</v>
      </c>
      <c r="AE314" s="106">
        <f t="shared" ref="AE314:AE377" si="108">PI()*(AVERAGE(AC314:AD314)/2)*(AVERAGE(AC314:AD314)/2)</f>
        <v>65.038821910942687</v>
      </c>
      <c r="AF314" s="106">
        <f t="shared" si="101"/>
        <v>3.0208463497883273</v>
      </c>
      <c r="AG314" s="106">
        <v>11.6</v>
      </c>
      <c r="AH314" s="106">
        <v>8.4</v>
      </c>
      <c r="AI314" s="106">
        <f t="shared" ref="AI314:AI377" si="109">PI()*(AVERAGE(AG314:AH314)/2)*(AVERAGE(AG314:AH314)/2)</f>
        <v>78.539816339744831</v>
      </c>
      <c r="AJ314" s="106">
        <f t="shared" si="102"/>
        <v>3.6479245861469964</v>
      </c>
      <c r="AK314" s="74"/>
      <c r="AL314" s="74"/>
      <c r="AM314" s="74"/>
      <c r="AN314" s="74"/>
      <c r="AO314" s="74"/>
    </row>
    <row r="315" spans="1:41" x14ac:dyDescent="0.15">
      <c r="A315" s="74" t="s">
        <v>160</v>
      </c>
      <c r="B315" s="74">
        <v>2</v>
      </c>
      <c r="C315">
        <v>15</v>
      </c>
      <c r="D315" s="118" t="d">
        <v>2009-08-28</v>
      </c>
      <c r="E315" s="96" t="s">
        <v>152</v>
      </c>
      <c r="F315" s="96" t="s">
        <v>151</v>
      </c>
      <c r="G315" s="97">
        <v>2</v>
      </c>
      <c r="H315" s="96">
        <v>3</v>
      </c>
      <c r="I315" s="96">
        <v>4</v>
      </c>
      <c r="J315" s="96">
        <v>1</v>
      </c>
      <c r="K315" s="104">
        <v>2</v>
      </c>
      <c r="L315" s="103">
        <v>1</v>
      </c>
      <c r="M315" s="106">
        <v>9.6999999999999993</v>
      </c>
      <c r="N315" s="106">
        <v>9.1999999999999993</v>
      </c>
      <c r="O315" s="106">
        <f t="shared" si="104"/>
        <v>70.138019486800616</v>
      </c>
      <c r="P315" s="106">
        <f t="shared" si="103"/>
        <v>3.2576878535439211</v>
      </c>
      <c r="Q315" s="106">
        <v>9.1999999999999993</v>
      </c>
      <c r="R315" s="106">
        <v>9.4</v>
      </c>
      <c r="S315" s="106">
        <f t="shared" si="105"/>
        <v>67.929087152245316</v>
      </c>
      <c r="T315" s="106">
        <f t="shared" si="98"/>
        <v>3.1550899745585377</v>
      </c>
      <c r="U315" s="106">
        <v>10.1</v>
      </c>
      <c r="V315" s="106">
        <v>9.3000000000000007</v>
      </c>
      <c r="W315" s="106">
        <f t="shared" si="106"/>
        <v>73.8981131940659</v>
      </c>
      <c r="X315" s="106">
        <f t="shared" si="99"/>
        <v>3.4323322431057082</v>
      </c>
      <c r="Y315" s="106">
        <v>10.5</v>
      </c>
      <c r="Z315" s="106">
        <v>10.199999999999999</v>
      </c>
      <c r="AA315" s="106">
        <f t="shared" si="107"/>
        <v>84.133814758543153</v>
      </c>
      <c r="AB315" s="106">
        <f t="shared" si="100"/>
        <v>3.9077480147953163</v>
      </c>
      <c r="AC315" s="106">
        <v>10.3</v>
      </c>
      <c r="AD315" s="106"/>
      <c r="AE315" s="106">
        <f t="shared" si="108"/>
        <v>83.322891154835304</v>
      </c>
      <c r="AF315" s="106">
        <f t="shared" si="101"/>
        <v>3.8700831934433486</v>
      </c>
      <c r="AG315" s="106">
        <v>10.4</v>
      </c>
      <c r="AH315" s="106">
        <v>9.9</v>
      </c>
      <c r="AI315" s="106">
        <f t="shared" si="109"/>
        <v>80.913682288613629</v>
      </c>
      <c r="AJ315" s="106">
        <f t="shared" si="102"/>
        <v>3.7581831067632896</v>
      </c>
      <c r="AK315" s="74"/>
      <c r="AL315" s="74"/>
      <c r="AM315" s="74"/>
      <c r="AN315" s="74"/>
      <c r="AO315" s="74"/>
    </row>
    <row r="316" spans="1:41" x14ac:dyDescent="0.15">
      <c r="A316" s="74" t="s">
        <v>160</v>
      </c>
      <c r="B316" s="74">
        <v>2</v>
      </c>
      <c r="C316">
        <v>15</v>
      </c>
      <c r="D316" s="118" t="d">
        <v>2009-08-28</v>
      </c>
      <c r="E316" s="96" t="s">
        <v>152</v>
      </c>
      <c r="F316" s="96" t="s">
        <v>151</v>
      </c>
      <c r="G316" s="97">
        <v>2</v>
      </c>
      <c r="H316" s="96">
        <v>3</v>
      </c>
      <c r="I316" s="96">
        <v>4</v>
      </c>
      <c r="J316" s="96">
        <v>2</v>
      </c>
      <c r="K316" s="104">
        <v>2</v>
      </c>
      <c r="L316" s="103">
        <v>1</v>
      </c>
      <c r="M316" s="106">
        <v>9.1999999999999993</v>
      </c>
      <c r="N316" s="106">
        <v>9.1</v>
      </c>
      <c r="O316" s="106">
        <f t="shared" si="104"/>
        <v>65.755497735042837</v>
      </c>
      <c r="P316" s="106">
        <f t="shared" si="103"/>
        <v>3.0541336616369175</v>
      </c>
      <c r="Q316" s="106">
        <v>8.9</v>
      </c>
      <c r="R316" s="106">
        <v>7.3</v>
      </c>
      <c r="S316" s="106">
        <f t="shared" si="105"/>
        <v>51.529973500506578</v>
      </c>
      <c r="T316" s="106">
        <f t="shared" si="98"/>
        <v>2.3934033209710441</v>
      </c>
      <c r="U316" s="106">
        <v>8.5</v>
      </c>
      <c r="V316" s="106">
        <v>9.3000000000000007</v>
      </c>
      <c r="W316" s="106">
        <f t="shared" si="106"/>
        <v>62.211388522711886</v>
      </c>
      <c r="X316" s="106">
        <f t="shared" si="99"/>
        <v>2.889521064687036</v>
      </c>
      <c r="Y316" s="106">
        <v>9.1</v>
      </c>
      <c r="Z316" s="106">
        <v>10.199999999999999</v>
      </c>
      <c r="AA316" s="106">
        <f t="shared" si="107"/>
        <v>73.138240470978857</v>
      </c>
      <c r="AB316" s="106">
        <f t="shared" si="100"/>
        <v>3.3970385727347354</v>
      </c>
      <c r="AC316" s="106">
        <v>10.3</v>
      </c>
      <c r="AD316" s="106"/>
      <c r="AE316" s="106">
        <f t="shared" si="108"/>
        <v>83.322891154835304</v>
      </c>
      <c r="AF316" s="106">
        <f t="shared" si="101"/>
        <v>3.8700831934433486</v>
      </c>
      <c r="AG316" s="106">
        <v>9.5</v>
      </c>
      <c r="AH316" s="106">
        <v>10.4</v>
      </c>
      <c r="AI316" s="106">
        <f t="shared" si="109"/>
        <v>77.756381671755861</v>
      </c>
      <c r="AJ316" s="106">
        <f t="shared" si="102"/>
        <v>3.6115365384001792</v>
      </c>
      <c r="AK316" s="74"/>
      <c r="AL316" s="74"/>
      <c r="AM316" s="74"/>
      <c r="AN316" s="74"/>
      <c r="AO316" s="74"/>
    </row>
    <row r="317" spans="1:41" x14ac:dyDescent="0.15">
      <c r="A317" s="74" t="s">
        <v>160</v>
      </c>
      <c r="B317" s="74">
        <v>2</v>
      </c>
      <c r="C317">
        <v>15</v>
      </c>
      <c r="D317" s="118" t="d">
        <v>2009-08-28</v>
      </c>
      <c r="E317" s="96" t="s">
        <v>152</v>
      </c>
      <c r="F317" s="96" t="s">
        <v>151</v>
      </c>
      <c r="G317" s="97">
        <v>2</v>
      </c>
      <c r="H317" s="96">
        <v>3</v>
      </c>
      <c r="I317" s="96">
        <v>4</v>
      </c>
      <c r="J317" s="96">
        <v>3</v>
      </c>
      <c r="K317" s="104">
        <v>2</v>
      </c>
      <c r="L317" s="103">
        <v>1</v>
      </c>
      <c r="M317" s="106">
        <v>9.6</v>
      </c>
      <c r="N317" s="106">
        <v>7.4</v>
      </c>
      <c r="O317" s="106">
        <f t="shared" si="104"/>
        <v>56.745017305465645</v>
      </c>
      <c r="P317" s="106">
        <f t="shared" si="103"/>
        <v>2.6356255134912048</v>
      </c>
      <c r="Q317" s="106">
        <v>10.4</v>
      </c>
      <c r="R317" s="106">
        <v>7.7</v>
      </c>
      <c r="S317" s="106">
        <f t="shared" si="105"/>
        <v>64.326073077659515</v>
      </c>
      <c r="T317" s="106">
        <f t="shared" si="98"/>
        <v>2.9877414341690436</v>
      </c>
      <c r="U317" s="106">
        <v>9.9</v>
      </c>
      <c r="V317" s="106">
        <v>7.8</v>
      </c>
      <c r="W317" s="106">
        <f t="shared" si="106"/>
        <v>61.514347652696635</v>
      </c>
      <c r="X317" s="106">
        <f t="shared" si="99"/>
        <v>2.8571457339849804</v>
      </c>
      <c r="Y317" s="106">
        <v>9.6999999999999993</v>
      </c>
      <c r="Z317" s="106">
        <v>8.1999999999999993</v>
      </c>
      <c r="AA317" s="106">
        <f t="shared" si="107"/>
        <v>62.912356383544093</v>
      </c>
      <c r="AB317" s="106">
        <f t="shared" si="100"/>
        <v>2.9220787916183975</v>
      </c>
      <c r="AC317" s="106">
        <v>10.5</v>
      </c>
      <c r="AD317" s="106"/>
      <c r="AE317" s="106">
        <f t="shared" si="108"/>
        <v>86.590147514568685</v>
      </c>
      <c r="AF317" s="106">
        <f t="shared" si="101"/>
        <v>4.0218368562270639</v>
      </c>
      <c r="AG317" s="106">
        <v>9.8000000000000007</v>
      </c>
      <c r="AH317" s="106">
        <v>7.9</v>
      </c>
      <c r="AI317" s="106">
        <f t="shared" si="109"/>
        <v>61.514347652696664</v>
      </c>
      <c r="AJ317" s="106">
        <f t="shared" si="102"/>
        <v>2.8571457339849822</v>
      </c>
      <c r="AK317" s="74"/>
      <c r="AL317" s="74"/>
      <c r="AM317" s="74"/>
      <c r="AN317" s="74"/>
      <c r="AO317" s="74"/>
    </row>
    <row r="318" spans="1:41" x14ac:dyDescent="0.15">
      <c r="A318" s="74" t="s">
        <v>160</v>
      </c>
      <c r="B318" s="74">
        <v>2</v>
      </c>
      <c r="C318">
        <v>15</v>
      </c>
      <c r="D318" s="118" t="d">
        <v>2009-08-28</v>
      </c>
      <c r="E318" s="96" t="s">
        <v>152</v>
      </c>
      <c r="F318" s="96" t="s">
        <v>151</v>
      </c>
      <c r="G318" s="97">
        <v>2</v>
      </c>
      <c r="H318" s="96">
        <v>4</v>
      </c>
      <c r="I318" s="96">
        <v>1</v>
      </c>
      <c r="J318" s="96">
        <v>1</v>
      </c>
      <c r="K318" s="104">
        <v>2</v>
      </c>
      <c r="L318" s="103">
        <v>1</v>
      </c>
      <c r="M318" s="106">
        <v>8.9</v>
      </c>
      <c r="N318" s="106">
        <v>9.8000000000000007</v>
      </c>
      <c r="O318" s="106">
        <f t="shared" si="104"/>
        <v>68.661470939613451</v>
      </c>
      <c r="P318" s="106">
        <f t="shared" si="103"/>
        <v>3.1891068713243591</v>
      </c>
      <c r="Q318" s="106">
        <v>9.4</v>
      </c>
      <c r="R318" s="106">
        <v>8.8000000000000007</v>
      </c>
      <c r="S318" s="106">
        <f t="shared" si="105"/>
        <v>65.038821910942715</v>
      </c>
      <c r="T318" s="106">
        <f t="shared" si="98"/>
        <v>3.0208463497883287</v>
      </c>
      <c r="U318" s="106">
        <v>9.1999999999999993</v>
      </c>
      <c r="V318" s="106">
        <v>9.3000000000000007</v>
      </c>
      <c r="W318" s="106">
        <f t="shared" si="106"/>
        <v>67.200630355694173</v>
      </c>
      <c r="X318" s="106">
        <f t="shared" si="99"/>
        <v>3.121255474022024</v>
      </c>
      <c r="Y318" s="106">
        <v>9.6999999999999993</v>
      </c>
      <c r="Z318" s="106">
        <v>10.199999999999999</v>
      </c>
      <c r="AA318" s="106">
        <f t="shared" si="107"/>
        <v>77.756381671755861</v>
      </c>
      <c r="AB318" s="106">
        <f t="shared" si="100"/>
        <v>3.6115365384001792</v>
      </c>
      <c r="AC318" s="106">
        <v>10.199999999999999</v>
      </c>
      <c r="AD318" s="106">
        <v>10.199999999999999</v>
      </c>
      <c r="AE318" s="106">
        <f t="shared" si="108"/>
        <v>81.712824919870499</v>
      </c>
      <c r="AF318" s="106">
        <f t="shared" si="101"/>
        <v>3.7953007394273341</v>
      </c>
      <c r="AG318" s="106">
        <v>9.9</v>
      </c>
      <c r="AH318" s="106">
        <v>10.199999999999999</v>
      </c>
      <c r="AI318" s="106">
        <f t="shared" si="109"/>
        <v>79.327177998550781</v>
      </c>
      <c r="AJ318" s="106">
        <f t="shared" si="102"/>
        <v>3.6844950301231201</v>
      </c>
      <c r="AK318" s="74"/>
      <c r="AL318" s="74"/>
      <c r="AM318" s="74"/>
      <c r="AN318" s="74"/>
      <c r="AO318" s="74"/>
    </row>
    <row r="319" spans="1:41" x14ac:dyDescent="0.15">
      <c r="A319" s="74" t="s">
        <v>160</v>
      </c>
      <c r="B319" s="74">
        <v>2</v>
      </c>
      <c r="C319">
        <v>15</v>
      </c>
      <c r="D319" s="118" t="d">
        <v>2009-08-28</v>
      </c>
      <c r="E319" s="96" t="s">
        <v>152</v>
      </c>
      <c r="F319" s="96" t="s">
        <v>151</v>
      </c>
      <c r="G319" s="97">
        <v>2</v>
      </c>
      <c r="H319" s="96">
        <v>4</v>
      </c>
      <c r="I319" s="96">
        <v>1</v>
      </c>
      <c r="J319" s="96">
        <v>2</v>
      </c>
      <c r="K319" s="104">
        <v>2</v>
      </c>
      <c r="L319" s="103">
        <v>1</v>
      </c>
      <c r="M319" s="106">
        <v>9.3000000000000007</v>
      </c>
      <c r="N319" s="106">
        <v>10.8</v>
      </c>
      <c r="O319" s="106">
        <f t="shared" si="104"/>
        <v>79.327177998550781</v>
      </c>
      <c r="P319" s="106">
        <f t="shared" si="103"/>
        <v>3.6844950301231201</v>
      </c>
      <c r="Q319" s="106">
        <v>9.5</v>
      </c>
      <c r="R319" s="106">
        <v>13.1</v>
      </c>
      <c r="S319" s="106">
        <f t="shared" si="105"/>
        <v>100.28749148422018</v>
      </c>
      <c r="T319" s="106">
        <f t="shared" si="98"/>
        <v>4.6580349040510995</v>
      </c>
      <c r="U319" s="106">
        <v>9.1999999999999993</v>
      </c>
      <c r="V319" s="106">
        <v>12.9</v>
      </c>
      <c r="W319" s="106">
        <f t="shared" si="106"/>
        <v>95.899079246236951</v>
      </c>
      <c r="X319" s="106">
        <f t="shared" si="99"/>
        <v>4.454207117800137</v>
      </c>
      <c r="Y319" s="106">
        <v>9.5</v>
      </c>
      <c r="Z319" s="106">
        <v>13</v>
      </c>
      <c r="AA319" s="106">
        <f t="shared" si="107"/>
        <v>99.401955054989557</v>
      </c>
      <c r="AB319" s="106">
        <f t="shared" si="100"/>
        <v>4.616904554342292</v>
      </c>
      <c r="AC319" s="106">
        <v>9.6999999999999993</v>
      </c>
      <c r="AD319" s="106">
        <v>13.9</v>
      </c>
      <c r="AE319" s="106">
        <f t="shared" si="108"/>
        <v>109.35884027146072</v>
      </c>
      <c r="AF319" s="106">
        <f t="shared" si="101"/>
        <v>5.0793701937510791</v>
      </c>
      <c r="AG319" s="106">
        <v>9.5</v>
      </c>
      <c r="AH319" s="106">
        <v>12.8</v>
      </c>
      <c r="AI319" s="106">
        <f t="shared" si="109"/>
        <v>97.642663168979269</v>
      </c>
      <c r="AJ319" s="106">
        <f t="shared" si="102"/>
        <v>4.5351910436125999</v>
      </c>
      <c r="AK319" s="74"/>
      <c r="AL319" s="74"/>
      <c r="AM319" s="74"/>
      <c r="AN319" s="74"/>
      <c r="AO319" s="74"/>
    </row>
    <row r="320" spans="1:41" x14ac:dyDescent="0.15">
      <c r="A320" s="74" t="s">
        <v>160</v>
      </c>
      <c r="B320" s="74">
        <v>2</v>
      </c>
      <c r="C320">
        <v>15</v>
      </c>
      <c r="D320" s="118" t="d">
        <v>2009-08-28</v>
      </c>
      <c r="E320" s="96" t="s">
        <v>152</v>
      </c>
      <c r="F320" s="96" t="s">
        <v>151</v>
      </c>
      <c r="G320" s="97">
        <v>2</v>
      </c>
      <c r="H320" s="96">
        <v>4</v>
      </c>
      <c r="I320" s="96">
        <v>1</v>
      </c>
      <c r="J320" s="96">
        <v>3</v>
      </c>
      <c r="K320" s="104">
        <v>2</v>
      </c>
      <c r="L320" s="103">
        <v>1</v>
      </c>
      <c r="M320" s="106">
        <v>7</v>
      </c>
      <c r="N320" s="106">
        <v>7.1</v>
      </c>
      <c r="O320" s="106">
        <f t="shared" si="104"/>
        <v>39.036252216261673</v>
      </c>
      <c r="P320" s="106">
        <f t="shared" si="103"/>
        <v>1.8131097174297106</v>
      </c>
      <c r="Q320" s="106">
        <v>7.5</v>
      </c>
      <c r="R320" s="106">
        <v>8.1999999999999993</v>
      </c>
      <c r="S320" s="106">
        <f t="shared" si="105"/>
        <v>48.398198323959249</v>
      </c>
      <c r="T320" s="106">
        <f t="shared" si="98"/>
        <v>2.2479423280984325</v>
      </c>
      <c r="U320" s="106">
        <v>8.1</v>
      </c>
      <c r="V320" s="106">
        <v>8.3000000000000007</v>
      </c>
      <c r="W320" s="106">
        <f t="shared" si="106"/>
        <v>52.81017250684441</v>
      </c>
      <c r="X320" s="106">
        <f t="shared" si="99"/>
        <v>2.4528644917252396</v>
      </c>
      <c r="Y320" s="106">
        <v>7.9</v>
      </c>
      <c r="Z320" s="106">
        <v>9.3000000000000007</v>
      </c>
      <c r="AA320" s="106">
        <f t="shared" si="107"/>
        <v>58.088048164875289</v>
      </c>
      <c r="AB320" s="106">
        <f t="shared" si="100"/>
        <v>2.6980050239143192</v>
      </c>
      <c r="AC320" s="106">
        <v>7.9</v>
      </c>
      <c r="AD320" s="106">
        <v>8.1999999999999993</v>
      </c>
      <c r="AE320" s="106">
        <f t="shared" si="108"/>
        <v>50.895764483563148</v>
      </c>
      <c r="AF320" s="106">
        <f t="shared" si="101"/>
        <v>2.3639463299379075</v>
      </c>
      <c r="AG320" s="106">
        <v>8.4</v>
      </c>
      <c r="AH320" s="106">
        <v>8.4</v>
      </c>
      <c r="AI320" s="106">
        <f t="shared" si="109"/>
        <v>55.41769440932395</v>
      </c>
      <c r="AJ320" s="106">
        <f t="shared" si="102"/>
        <v>2.5739755879853203</v>
      </c>
      <c r="AK320" s="74"/>
      <c r="AL320" s="74"/>
      <c r="AM320" s="74"/>
      <c r="AN320" s="74"/>
      <c r="AO320" s="74"/>
    </row>
    <row r="321" spans="1:41" x14ac:dyDescent="0.15">
      <c r="A321" s="74" t="s">
        <v>160</v>
      </c>
      <c r="B321" s="74">
        <v>2</v>
      </c>
      <c r="C321">
        <v>15</v>
      </c>
      <c r="D321" s="118" t="d">
        <v>2009-08-28</v>
      </c>
      <c r="E321" s="96" t="s">
        <v>152</v>
      </c>
      <c r="F321" s="96" t="s">
        <v>151</v>
      </c>
      <c r="G321" s="97">
        <v>2</v>
      </c>
      <c r="H321" s="96">
        <v>5</v>
      </c>
      <c r="I321" s="96">
        <v>4</v>
      </c>
      <c r="J321" s="96">
        <v>1</v>
      </c>
      <c r="K321" s="104">
        <v>2</v>
      </c>
      <c r="L321" s="103">
        <v>1</v>
      </c>
      <c r="M321" s="106">
        <v>9.3000000000000007</v>
      </c>
      <c r="N321" s="106">
        <v>9.1</v>
      </c>
      <c r="O321" s="106">
        <f t="shared" si="104"/>
        <v>66.476100549960009</v>
      </c>
      <c r="P321" s="106">
        <f t="shared" si="103"/>
        <v>3.0876033697148171</v>
      </c>
      <c r="Q321" s="106">
        <v>8.4</v>
      </c>
      <c r="R321" s="106">
        <v>9.6999999999999993</v>
      </c>
      <c r="S321" s="106">
        <f t="shared" si="105"/>
        <v>64.326073077659515</v>
      </c>
      <c r="T321" s="106">
        <f t="shared" si="98"/>
        <v>2.9877414341690436</v>
      </c>
      <c r="U321" s="106">
        <v>8.8000000000000007</v>
      </c>
      <c r="V321" s="106">
        <v>9.9</v>
      </c>
      <c r="W321" s="106">
        <f t="shared" si="106"/>
        <v>68.661470939613451</v>
      </c>
      <c r="X321" s="106">
        <f t="shared" si="99"/>
        <v>3.1891068713243591</v>
      </c>
      <c r="Y321" s="106">
        <v>9</v>
      </c>
      <c r="Z321" s="106">
        <v>10.199999999999999</v>
      </c>
      <c r="AA321" s="106">
        <f t="shared" si="107"/>
        <v>72.382294738708836</v>
      </c>
      <c r="AB321" s="106">
        <f t="shared" si="100"/>
        <v>3.3619272985930717</v>
      </c>
      <c r="AC321" s="106">
        <v>9.9</v>
      </c>
      <c r="AD321" s="106">
        <v>10.7</v>
      </c>
      <c r="AE321" s="106">
        <f t="shared" si="108"/>
        <v>83.322891154835304</v>
      </c>
      <c r="AF321" s="106">
        <f t="shared" si="101"/>
        <v>3.8700831934433486</v>
      </c>
      <c r="AG321" s="106">
        <v>10.9</v>
      </c>
      <c r="AH321" s="106">
        <v>10.5</v>
      </c>
      <c r="AI321" s="106">
        <f t="shared" si="109"/>
        <v>89.920235727373836</v>
      </c>
      <c r="AJ321" s="106">
        <f t="shared" si="102"/>
        <v>4.1765088586796946</v>
      </c>
      <c r="AK321" s="74"/>
      <c r="AL321" s="74"/>
      <c r="AM321" s="74"/>
      <c r="AN321" s="74"/>
      <c r="AO321" s="74"/>
    </row>
    <row r="322" spans="1:41" x14ac:dyDescent="0.15">
      <c r="A322" s="74" t="s">
        <v>160</v>
      </c>
      <c r="B322" s="74">
        <v>2</v>
      </c>
      <c r="C322">
        <v>15</v>
      </c>
      <c r="D322" s="118" t="d">
        <v>2009-08-28</v>
      </c>
      <c r="E322" s="96" t="s">
        <v>152</v>
      </c>
      <c r="F322" s="96" t="s">
        <v>151</v>
      </c>
      <c r="G322" s="97">
        <v>2</v>
      </c>
      <c r="H322" s="96">
        <v>5</v>
      </c>
      <c r="I322" s="96">
        <v>4</v>
      </c>
      <c r="J322" s="96">
        <v>2</v>
      </c>
      <c r="K322" s="104">
        <v>2</v>
      </c>
      <c r="L322" s="103">
        <v>1</v>
      </c>
      <c r="M322" s="106">
        <v>10.199999999999999</v>
      </c>
      <c r="N322" s="106">
        <v>10.9</v>
      </c>
      <c r="O322" s="106">
        <f t="shared" si="104"/>
        <v>87.416779081544504</v>
      </c>
      <c r="P322" s="106">
        <f t="shared" si="103"/>
        <v>4.0602312624962611</v>
      </c>
      <c r="Q322" s="106">
        <v>13.3</v>
      </c>
      <c r="R322" s="106">
        <v>12.5</v>
      </c>
      <c r="S322" s="106">
        <f t="shared" si="105"/>
        <v>130.69810837096938</v>
      </c>
      <c r="T322" s="106">
        <f t="shared" si="98"/>
        <v>6.0705113038072165</v>
      </c>
      <c r="U322" s="106">
        <v>12.4</v>
      </c>
      <c r="V322" s="106">
        <v>12.3</v>
      </c>
      <c r="W322" s="106">
        <f t="shared" si="106"/>
        <v>119.79089137678734</v>
      </c>
      <c r="X322" s="106">
        <f t="shared" si="99"/>
        <v>5.5639057769060543</v>
      </c>
      <c r="Y322" s="106">
        <v>14.2</v>
      </c>
      <c r="Z322" s="106">
        <v>13.3</v>
      </c>
      <c r="AA322" s="106">
        <f t="shared" si="107"/>
        <v>148.48934026733008</v>
      </c>
      <c r="AB322" s="106">
        <f t="shared" si="100"/>
        <v>6.8968574206841655</v>
      </c>
      <c r="AC322" s="106">
        <v>14</v>
      </c>
      <c r="AD322" s="106">
        <v>14.5</v>
      </c>
      <c r="AE322" s="106">
        <f t="shared" si="108"/>
        <v>159.48491455489435</v>
      </c>
      <c r="AF322" s="106">
        <f t="shared" si="101"/>
        <v>7.4075668627447442</v>
      </c>
      <c r="AG322" s="106">
        <v>14.3</v>
      </c>
      <c r="AH322" s="106">
        <v>13.1</v>
      </c>
      <c r="AI322" s="106">
        <f t="shared" si="109"/>
        <v>147.41138128806705</v>
      </c>
      <c r="AJ322" s="106">
        <f t="shared" si="102"/>
        <v>6.8467896557392969</v>
      </c>
      <c r="AK322" s="74"/>
      <c r="AL322" s="74"/>
      <c r="AM322" s="74"/>
      <c r="AN322" s="74"/>
      <c r="AO322" s="74"/>
    </row>
    <row r="323" spans="1:41" x14ac:dyDescent="0.15">
      <c r="A323" s="74" t="s">
        <v>160</v>
      </c>
      <c r="B323" s="74">
        <v>2</v>
      </c>
      <c r="C323">
        <v>15</v>
      </c>
      <c r="D323" s="118" t="d">
        <v>2009-08-28</v>
      </c>
      <c r="E323" s="96" t="s">
        <v>152</v>
      </c>
      <c r="F323" s="96" t="s">
        <v>151</v>
      </c>
      <c r="G323" s="97">
        <v>2</v>
      </c>
      <c r="H323" s="96">
        <v>5</v>
      </c>
      <c r="I323" s="96">
        <v>4</v>
      </c>
      <c r="J323" s="96">
        <v>3</v>
      </c>
      <c r="K323" s="104">
        <v>2</v>
      </c>
      <c r="L323" s="103">
        <v>1</v>
      </c>
      <c r="M323" s="106">
        <v>11.2</v>
      </c>
      <c r="N323" s="106">
        <v>10.3</v>
      </c>
      <c r="O323" s="106">
        <f t="shared" si="104"/>
        <v>90.762575257617613</v>
      </c>
      <c r="P323" s="106">
        <f t="shared" si="103"/>
        <v>4.2156328498661226</v>
      </c>
      <c r="Q323" s="106">
        <v>11.2</v>
      </c>
      <c r="R323" s="106">
        <v>11.2</v>
      </c>
      <c r="S323" s="106">
        <f t="shared" si="105"/>
        <v>98.520345616575909</v>
      </c>
      <c r="T323" s="106">
        <f t="shared" ref="T323:T386" si="110">S323/2153*100</f>
        <v>4.5759566008627921</v>
      </c>
      <c r="U323" s="106">
        <v>11.6</v>
      </c>
      <c r="V323" s="106">
        <v>10.9</v>
      </c>
      <c r="W323" s="106">
        <f t="shared" si="106"/>
        <v>99.401955054989557</v>
      </c>
      <c r="X323" s="106">
        <f t="shared" ref="X323:X386" si="111">W323/2153*100</f>
        <v>4.616904554342292</v>
      </c>
      <c r="Y323" s="106">
        <v>12</v>
      </c>
      <c r="Z323" s="106">
        <v>12.2</v>
      </c>
      <c r="AA323" s="106">
        <f t="shared" si="107"/>
        <v>114.99014510302041</v>
      </c>
      <c r="AB323" s="106">
        <f t="shared" ref="AB323:AB386" si="112">AA323/2153*100</f>
        <v>5.3409263865778174</v>
      </c>
      <c r="AC323" s="106">
        <v>12.3</v>
      </c>
      <c r="AD323" s="106">
        <v>12.7</v>
      </c>
      <c r="AE323" s="106">
        <f t="shared" si="108"/>
        <v>122.7184630308513</v>
      </c>
      <c r="AF323" s="106">
        <f t="shared" ref="AF323:AF386" si="113">AE323/2153*100</f>
        <v>5.6998821658546817</v>
      </c>
      <c r="AG323" s="106">
        <v>12</v>
      </c>
      <c r="AH323" s="106">
        <v>11.5</v>
      </c>
      <c r="AI323" s="106">
        <f t="shared" si="109"/>
        <v>108.43403393406021</v>
      </c>
      <c r="AJ323" s="106">
        <f t="shared" ref="AJ323:AJ386" si="114">AI323/2153*100</f>
        <v>5.0364158817491971</v>
      </c>
      <c r="AK323" s="74"/>
      <c r="AL323" s="74"/>
      <c r="AM323" s="74"/>
      <c r="AN323" s="74"/>
      <c r="AO323" s="74"/>
    </row>
    <row r="324" spans="1:41" x14ac:dyDescent="0.15">
      <c r="A324" s="74" t="s">
        <v>160</v>
      </c>
      <c r="B324" s="74">
        <v>2</v>
      </c>
      <c r="C324">
        <v>15</v>
      </c>
      <c r="D324" s="118" t="d">
        <v>2009-08-28</v>
      </c>
      <c r="E324" s="96" t="s">
        <v>152</v>
      </c>
      <c r="F324" s="96" t="s">
        <v>151</v>
      </c>
      <c r="G324" s="97">
        <v>2</v>
      </c>
      <c r="H324" s="96">
        <v>6</v>
      </c>
      <c r="I324" s="96">
        <v>5</v>
      </c>
      <c r="J324" s="96">
        <v>1</v>
      </c>
      <c r="K324" s="104">
        <v>2</v>
      </c>
      <c r="L324" s="103">
        <v>1</v>
      </c>
      <c r="M324" s="106">
        <v>7.4</v>
      </c>
      <c r="N324" s="106">
        <v>8.1999999999999993</v>
      </c>
      <c r="O324" s="106">
        <f t="shared" si="104"/>
        <v>47.783624261100755</v>
      </c>
      <c r="P324" s="106">
        <f t="shared" ref="P324:P387" si="115">O324/2153*100</f>
        <v>2.2193973182118327</v>
      </c>
      <c r="Q324" s="106">
        <v>7.4</v>
      </c>
      <c r="R324" s="106">
        <v>8</v>
      </c>
      <c r="S324" s="106">
        <f t="shared" si="105"/>
        <v>46.566257107834716</v>
      </c>
      <c r="T324" s="106">
        <f t="shared" si="110"/>
        <v>2.1628544871265545</v>
      </c>
      <c r="U324" s="106">
        <v>8.6999999999999993</v>
      </c>
      <c r="V324" s="106">
        <v>8.4</v>
      </c>
      <c r="W324" s="106">
        <f t="shared" si="106"/>
        <v>57.414569239761974</v>
      </c>
      <c r="X324" s="106">
        <f t="shared" si="111"/>
        <v>2.6667240705881086</v>
      </c>
      <c r="Y324" s="106">
        <v>8</v>
      </c>
      <c r="Z324" s="106">
        <v>10</v>
      </c>
      <c r="AA324" s="106">
        <f t="shared" si="107"/>
        <v>63.617251235193308</v>
      </c>
      <c r="AB324" s="106">
        <f t="shared" si="112"/>
        <v>2.9548189147790667</v>
      </c>
      <c r="AC324" s="106">
        <v>8.9</v>
      </c>
      <c r="AD324" s="106">
        <v>10.3</v>
      </c>
      <c r="AE324" s="106">
        <f t="shared" si="108"/>
        <v>72.38229473870885</v>
      </c>
      <c r="AF324" s="106">
        <f t="shared" si="113"/>
        <v>3.3619272985930726</v>
      </c>
      <c r="AG324" s="106">
        <v>8.6999999999999993</v>
      </c>
      <c r="AH324" s="106">
        <v>8.9</v>
      </c>
      <c r="AI324" s="106">
        <f t="shared" si="109"/>
        <v>60.821233773498406</v>
      </c>
      <c r="AJ324" s="106">
        <f t="shared" si="114"/>
        <v>2.8249527995122343</v>
      </c>
      <c r="AK324" s="74"/>
      <c r="AL324" s="74"/>
      <c r="AM324" s="74"/>
      <c r="AN324" s="74"/>
      <c r="AO324" s="74"/>
    </row>
    <row r="325" spans="1:41" x14ac:dyDescent="0.15">
      <c r="A325" s="74" t="s">
        <v>160</v>
      </c>
      <c r="B325" s="74">
        <v>2</v>
      </c>
      <c r="C325">
        <v>15</v>
      </c>
      <c r="D325" s="118" t="d">
        <v>2009-08-28</v>
      </c>
      <c r="E325" s="96" t="s">
        <v>152</v>
      </c>
      <c r="F325" s="96" t="s">
        <v>151</v>
      </c>
      <c r="G325" s="97">
        <v>2</v>
      </c>
      <c r="H325" s="96">
        <v>6</v>
      </c>
      <c r="I325" s="96">
        <v>5</v>
      </c>
      <c r="J325" s="96">
        <v>2</v>
      </c>
      <c r="K325" s="104">
        <v>2</v>
      </c>
      <c r="L325" s="103">
        <v>1</v>
      </c>
      <c r="M325" s="106">
        <v>8.5</v>
      </c>
      <c r="N325" s="106">
        <v>9.3000000000000007</v>
      </c>
      <c r="O325" s="106">
        <f t="shared" si="104"/>
        <v>62.211388522711886</v>
      </c>
      <c r="P325" s="106">
        <f t="shared" si="115"/>
        <v>2.889521064687036</v>
      </c>
      <c r="Q325" s="106">
        <v>9.9</v>
      </c>
      <c r="R325" s="106">
        <v>9.6</v>
      </c>
      <c r="S325" s="106">
        <f t="shared" si="105"/>
        <v>74.661912907969921</v>
      </c>
      <c r="T325" s="106">
        <f t="shared" si="110"/>
        <v>3.4678083097059877</v>
      </c>
      <c r="U325" s="106">
        <v>9.6999999999999993</v>
      </c>
      <c r="V325" s="106">
        <v>10.1</v>
      </c>
      <c r="W325" s="106">
        <f t="shared" si="106"/>
        <v>76.976873994583883</v>
      </c>
      <c r="X325" s="106">
        <f t="shared" si="111"/>
        <v>3.5753308868826696</v>
      </c>
      <c r="Y325" s="106">
        <v>9.5</v>
      </c>
      <c r="Z325" s="106">
        <v>10.5</v>
      </c>
      <c r="AA325" s="106">
        <f t="shared" si="107"/>
        <v>78.539816339744831</v>
      </c>
      <c r="AB325" s="106">
        <f t="shared" si="112"/>
        <v>3.6479245861469964</v>
      </c>
      <c r="AC325" s="106">
        <v>10.1</v>
      </c>
      <c r="AD325" s="106">
        <v>10.6</v>
      </c>
      <c r="AE325" s="106">
        <f t="shared" si="108"/>
        <v>84.133814758543153</v>
      </c>
      <c r="AF325" s="106">
        <f t="shared" si="113"/>
        <v>3.9077480147953163</v>
      </c>
      <c r="AG325" s="106">
        <v>10.199999999999999</v>
      </c>
      <c r="AH325" s="106">
        <v>10.3</v>
      </c>
      <c r="AI325" s="106">
        <f t="shared" si="109"/>
        <v>82.515894541944405</v>
      </c>
      <c r="AJ325" s="106">
        <f t="shared" si="114"/>
        <v>3.8326007683206873</v>
      </c>
      <c r="AK325" s="74"/>
      <c r="AL325" s="74"/>
      <c r="AM325" s="74"/>
      <c r="AN325" s="74"/>
      <c r="AO325" s="74"/>
    </row>
    <row r="326" spans="1:41" x14ac:dyDescent="0.15">
      <c r="A326" s="74" t="s">
        <v>160</v>
      </c>
      <c r="B326" s="74">
        <v>2</v>
      </c>
      <c r="C326">
        <v>15</v>
      </c>
      <c r="D326" s="118" t="d">
        <v>2009-08-28</v>
      </c>
      <c r="E326" s="96" t="s">
        <v>152</v>
      </c>
      <c r="F326" s="96" t="s">
        <v>151</v>
      </c>
      <c r="G326" s="97">
        <v>2</v>
      </c>
      <c r="H326" s="96">
        <v>6</v>
      </c>
      <c r="I326" s="96">
        <v>5</v>
      </c>
      <c r="J326" s="96">
        <v>3</v>
      </c>
      <c r="K326" s="104">
        <v>2</v>
      </c>
      <c r="L326" s="103">
        <v>1</v>
      </c>
      <c r="M326" s="106">
        <v>8.4</v>
      </c>
      <c r="N326" s="106">
        <v>8.8000000000000007</v>
      </c>
      <c r="O326" s="106">
        <f t="shared" si="104"/>
        <v>58.088048164875289</v>
      </c>
      <c r="P326" s="106">
        <f t="shared" si="115"/>
        <v>2.6980050239143192</v>
      </c>
      <c r="Q326" s="106">
        <v>8.5</v>
      </c>
      <c r="R326" s="106">
        <v>8.6</v>
      </c>
      <c r="S326" s="106">
        <f t="shared" si="105"/>
        <v>57.414569239761974</v>
      </c>
      <c r="T326" s="106">
        <f t="shared" si="110"/>
        <v>2.6667240705881086</v>
      </c>
      <c r="U326" s="106">
        <v>8.5</v>
      </c>
      <c r="V326" s="106">
        <v>8.8000000000000007</v>
      </c>
      <c r="W326" s="106">
        <f t="shared" si="106"/>
        <v>58.765454080805576</v>
      </c>
      <c r="X326" s="106">
        <f t="shared" si="111"/>
        <v>2.7294683734698362</v>
      </c>
      <c r="Y326" s="106">
        <v>8.5</v>
      </c>
      <c r="Z326" s="106">
        <v>10</v>
      </c>
      <c r="AA326" s="106">
        <f t="shared" si="107"/>
        <v>67.200630355694173</v>
      </c>
      <c r="AB326" s="106">
        <f t="shared" si="112"/>
        <v>3.121255474022024</v>
      </c>
      <c r="AC326" s="106">
        <v>12.7</v>
      </c>
      <c r="AD326" s="106">
        <v>10.4</v>
      </c>
      <c r="AE326" s="106">
        <f t="shared" si="108"/>
        <v>104.77407849262809</v>
      </c>
      <c r="AF326" s="106">
        <f t="shared" si="113"/>
        <v>4.8664225960347469</v>
      </c>
      <c r="AG326" s="106">
        <v>8.1999999999999993</v>
      </c>
      <c r="AH326" s="106">
        <v>8.5</v>
      </c>
      <c r="AI326" s="106">
        <f t="shared" si="109"/>
        <v>54.759923447478585</v>
      </c>
      <c r="AJ326" s="106">
        <f t="shared" si="114"/>
        <v>2.5434242195763392</v>
      </c>
      <c r="AK326" s="74"/>
      <c r="AL326" s="74"/>
      <c r="AM326" s="74"/>
      <c r="AN326" s="74"/>
      <c r="AO326" s="74"/>
    </row>
    <row r="327" spans="1:41" x14ac:dyDescent="0.15">
      <c r="A327" s="74" t="s">
        <v>160</v>
      </c>
      <c r="B327" s="74">
        <v>2</v>
      </c>
      <c r="C327">
        <v>15</v>
      </c>
      <c r="D327" s="118" t="d">
        <v>2009-08-28</v>
      </c>
      <c r="E327" s="96" t="s">
        <v>150</v>
      </c>
      <c r="F327" s="96" t="s">
        <v>153</v>
      </c>
      <c r="G327" s="97">
        <v>2</v>
      </c>
      <c r="H327" s="96">
        <v>1</v>
      </c>
      <c r="I327" s="96">
        <v>11</v>
      </c>
      <c r="J327" s="96">
        <v>1</v>
      </c>
      <c r="K327" s="104">
        <v>1</v>
      </c>
      <c r="L327" s="103">
        <v>2</v>
      </c>
      <c r="M327" s="106">
        <v>1.3</v>
      </c>
      <c r="N327" s="106">
        <v>10.3</v>
      </c>
      <c r="O327" s="106">
        <f t="shared" si="104"/>
        <v>26.420794216690169</v>
      </c>
      <c r="P327" s="106">
        <f t="shared" si="115"/>
        <v>1.22716183077985</v>
      </c>
      <c r="Q327" s="106">
        <v>11.8</v>
      </c>
      <c r="R327" s="106">
        <v>10.1</v>
      </c>
      <c r="S327" s="106">
        <f t="shared" si="105"/>
        <v>94.17120328676252</v>
      </c>
      <c r="T327" s="106">
        <f t="shared" si="110"/>
        <v>4.3739527769049014</v>
      </c>
      <c r="U327" s="106">
        <v>12.2</v>
      </c>
      <c r="V327" s="106">
        <v>10.7</v>
      </c>
      <c r="W327" s="106">
        <f t="shared" si="106"/>
        <v>102.96766271681395</v>
      </c>
      <c r="X327" s="106">
        <f t="shared" si="111"/>
        <v>4.782520330553365</v>
      </c>
      <c r="Y327" s="106">
        <v>12.3</v>
      </c>
      <c r="Z327" s="106">
        <v>10.8</v>
      </c>
      <c r="AA327" s="106">
        <f t="shared" si="107"/>
        <v>104.77407849262809</v>
      </c>
      <c r="AB327" s="106">
        <f t="shared" si="112"/>
        <v>4.8664225960347469</v>
      </c>
      <c r="AC327" s="106">
        <v>7.9</v>
      </c>
      <c r="AD327" s="106">
        <v>10.8</v>
      </c>
      <c r="AE327" s="106">
        <f t="shared" si="108"/>
        <v>68.661470939613451</v>
      </c>
      <c r="AF327" s="106">
        <f t="shared" si="113"/>
        <v>3.1891068713243591</v>
      </c>
      <c r="AG327" s="106">
        <v>11.9</v>
      </c>
      <c r="AH327" s="106">
        <v>11.1</v>
      </c>
      <c r="AI327" s="106">
        <f t="shared" si="109"/>
        <v>103.86890710931253</v>
      </c>
      <c r="AJ327" s="106">
        <f t="shared" si="114"/>
        <v>4.8243802651794025</v>
      </c>
      <c r="AK327" s="74"/>
      <c r="AL327" s="74"/>
      <c r="AM327" s="74"/>
      <c r="AN327" s="74"/>
      <c r="AO327" s="74"/>
    </row>
    <row r="328" spans="1:41" x14ac:dyDescent="0.15">
      <c r="A328" s="74" t="s">
        <v>160</v>
      </c>
      <c r="B328" s="74">
        <v>2</v>
      </c>
      <c r="C328">
        <v>15</v>
      </c>
      <c r="D328" s="118" t="d">
        <v>2009-08-28</v>
      </c>
      <c r="E328" s="96" t="s">
        <v>150</v>
      </c>
      <c r="F328" s="96" t="s">
        <v>153</v>
      </c>
      <c r="G328" s="97">
        <v>2</v>
      </c>
      <c r="H328" s="96">
        <v>1</v>
      </c>
      <c r="I328" s="96">
        <v>11</v>
      </c>
      <c r="J328" s="96">
        <v>2</v>
      </c>
      <c r="K328" s="104">
        <v>1</v>
      </c>
      <c r="L328" s="103">
        <v>2</v>
      </c>
      <c r="M328" s="106">
        <v>5.9</v>
      </c>
      <c r="N328" s="106">
        <v>6.5</v>
      </c>
      <c r="O328" s="106">
        <f t="shared" si="104"/>
        <v>30.190705400997913</v>
      </c>
      <c r="P328" s="106">
        <f t="shared" si="115"/>
        <v>1.4022622109149054</v>
      </c>
      <c r="Q328" s="106">
        <v>5.6</v>
      </c>
      <c r="R328" s="106">
        <v>5.0999999999999996</v>
      </c>
      <c r="S328" s="106">
        <f t="shared" si="105"/>
        <v>22.480058931843459</v>
      </c>
      <c r="T328" s="106">
        <f t="shared" si="110"/>
        <v>1.0441272146699236</v>
      </c>
      <c r="U328" s="106">
        <v>5.6</v>
      </c>
      <c r="V328" s="106">
        <v>6.1</v>
      </c>
      <c r="W328" s="106">
        <f t="shared" si="106"/>
        <v>26.878288646869169</v>
      </c>
      <c r="X328" s="106">
        <f t="shared" si="111"/>
        <v>1.2484109914941555</v>
      </c>
      <c r="Y328" s="106">
        <v>6.3</v>
      </c>
      <c r="Z328" s="106">
        <v>5.9</v>
      </c>
      <c r="AA328" s="106">
        <f t="shared" si="107"/>
        <v>29.224665660019046</v>
      </c>
      <c r="AB328" s="106">
        <f t="shared" si="112"/>
        <v>1.3573927385052971</v>
      </c>
      <c r="AC328" s="106">
        <v>6.1</v>
      </c>
      <c r="AD328" s="106">
        <v>6.9</v>
      </c>
      <c r="AE328" s="106">
        <f t="shared" si="108"/>
        <v>33.183072403542191</v>
      </c>
      <c r="AF328" s="106">
        <f t="shared" si="113"/>
        <v>1.5412481376471059</v>
      </c>
      <c r="AG328" s="106">
        <v>6.1</v>
      </c>
      <c r="AH328" s="106">
        <v>6.5</v>
      </c>
      <c r="AI328" s="106">
        <f t="shared" si="109"/>
        <v>31.172453105244717</v>
      </c>
      <c r="AJ328" s="106">
        <f t="shared" si="114"/>
        <v>1.4478612682417424</v>
      </c>
      <c r="AK328" s="74"/>
      <c r="AL328" s="74"/>
      <c r="AM328" s="74"/>
      <c r="AN328" s="74"/>
      <c r="AO328" s="74"/>
    </row>
    <row r="329" spans="1:41" x14ac:dyDescent="0.15">
      <c r="A329" s="74" t="s">
        <v>160</v>
      </c>
      <c r="B329" s="74">
        <v>2</v>
      </c>
      <c r="C329">
        <v>15</v>
      </c>
      <c r="D329" s="118" t="d">
        <v>2009-08-28</v>
      </c>
      <c r="E329" s="96" t="s">
        <v>150</v>
      </c>
      <c r="F329" s="96" t="s">
        <v>153</v>
      </c>
      <c r="G329" s="97">
        <v>2</v>
      </c>
      <c r="H329" s="96">
        <v>1</v>
      </c>
      <c r="I329" s="96">
        <v>11</v>
      </c>
      <c r="J329" s="96">
        <v>3</v>
      </c>
      <c r="K329" s="104">
        <v>1</v>
      </c>
      <c r="L329" s="103">
        <v>2</v>
      </c>
      <c r="M329" s="106">
        <v>9.3000000000000007</v>
      </c>
      <c r="N329" s="106">
        <v>8.6999999999999993</v>
      </c>
      <c r="O329" s="106">
        <f t="shared" si="104"/>
        <v>63.617251235193308</v>
      </c>
      <c r="P329" s="106">
        <f t="shared" si="115"/>
        <v>2.9548189147790667</v>
      </c>
      <c r="Q329" s="106">
        <v>8.9</v>
      </c>
      <c r="R329" s="106">
        <v>8.5</v>
      </c>
      <c r="S329" s="106">
        <f t="shared" si="105"/>
        <v>59.446786987552855</v>
      </c>
      <c r="T329" s="106">
        <f t="shared" si="110"/>
        <v>2.7611141192546613</v>
      </c>
      <c r="U329" s="106">
        <v>8.6</v>
      </c>
      <c r="V329" s="106">
        <v>8.8000000000000007</v>
      </c>
      <c r="W329" s="106">
        <f t="shared" si="106"/>
        <v>59.446786987552855</v>
      </c>
      <c r="X329" s="106">
        <f t="shared" si="111"/>
        <v>2.7611141192546613</v>
      </c>
      <c r="Y329" s="106">
        <v>9.3000000000000007</v>
      </c>
      <c r="Z329" s="106">
        <v>9.6999999999999993</v>
      </c>
      <c r="AA329" s="106">
        <f t="shared" si="107"/>
        <v>70.882184246619701</v>
      </c>
      <c r="AB329" s="106">
        <f t="shared" si="112"/>
        <v>3.2922519389976639</v>
      </c>
      <c r="AC329" s="106">
        <v>9.9</v>
      </c>
      <c r="AD329" s="106">
        <v>8.6</v>
      </c>
      <c r="AE329" s="106">
        <f t="shared" si="108"/>
        <v>67.200630355694173</v>
      </c>
      <c r="AF329" s="106">
        <f t="shared" si="113"/>
        <v>3.121255474022024</v>
      </c>
      <c r="AG329" s="106">
        <v>9</v>
      </c>
      <c r="AH329" s="106">
        <v>9.3000000000000007</v>
      </c>
      <c r="AI329" s="106">
        <f t="shared" si="109"/>
        <v>65.755497735042866</v>
      </c>
      <c r="AJ329" s="106">
        <f t="shared" si="114"/>
        <v>3.0541336616369192</v>
      </c>
      <c r="AK329" s="74"/>
      <c r="AL329" s="74"/>
      <c r="AM329" s="74"/>
      <c r="AN329" s="74"/>
      <c r="AO329" s="74"/>
    </row>
    <row r="330" spans="1:41" x14ac:dyDescent="0.15">
      <c r="A330" s="74" t="s">
        <v>160</v>
      </c>
      <c r="B330" s="74">
        <v>2</v>
      </c>
      <c r="C330">
        <v>15</v>
      </c>
      <c r="D330" s="118" t="d">
        <v>2009-08-28</v>
      </c>
      <c r="E330" s="96" t="s">
        <v>150</v>
      </c>
      <c r="F330" s="96" t="s">
        <v>153</v>
      </c>
      <c r="G330" s="97">
        <v>2</v>
      </c>
      <c r="H330" s="96">
        <v>2</v>
      </c>
      <c r="I330" s="96">
        <v>16</v>
      </c>
      <c r="J330" s="96">
        <v>1</v>
      </c>
      <c r="K330" s="104">
        <v>1</v>
      </c>
      <c r="L330" s="103">
        <v>2</v>
      </c>
      <c r="M330" s="106">
        <v>9.9</v>
      </c>
      <c r="N330" s="106">
        <v>7.8</v>
      </c>
      <c r="O330" s="106">
        <f t="shared" si="104"/>
        <v>61.514347652696635</v>
      </c>
      <c r="P330" s="106">
        <f t="shared" si="115"/>
        <v>2.8571457339849804</v>
      </c>
      <c r="Q330" s="106">
        <v>9</v>
      </c>
      <c r="R330" s="106">
        <v>7.7</v>
      </c>
      <c r="S330" s="106">
        <f t="shared" si="105"/>
        <v>54.759923447478585</v>
      </c>
      <c r="T330" s="106">
        <f t="shared" si="110"/>
        <v>2.5434242195763392</v>
      </c>
      <c r="U330" s="106">
        <v>8.3000000000000007</v>
      </c>
      <c r="V330" s="106">
        <v>7.8</v>
      </c>
      <c r="W330" s="106">
        <f t="shared" si="106"/>
        <v>50.895764483563148</v>
      </c>
      <c r="X330" s="106">
        <f t="shared" si="111"/>
        <v>2.3639463299379075</v>
      </c>
      <c r="Y330" s="106">
        <v>9.1999999999999993</v>
      </c>
      <c r="Z330" s="106">
        <v>8.1</v>
      </c>
      <c r="AA330" s="106">
        <f t="shared" si="107"/>
        <v>58.765454080805547</v>
      </c>
      <c r="AB330" s="106">
        <f t="shared" si="112"/>
        <v>2.7294683734698353</v>
      </c>
      <c r="AC330" s="106">
        <v>8.9</v>
      </c>
      <c r="AD330" s="106">
        <v>7.5</v>
      </c>
      <c r="AE330" s="106">
        <f t="shared" si="108"/>
        <v>52.81017250684441</v>
      </c>
      <c r="AF330" s="106">
        <f t="shared" si="113"/>
        <v>2.4528644917252396</v>
      </c>
      <c r="AG330" s="106">
        <v>9.6</v>
      </c>
      <c r="AH330" s="106">
        <v>8.1999999999999993</v>
      </c>
      <c r="AI330" s="106">
        <f t="shared" si="109"/>
        <v>62.211388522711857</v>
      </c>
      <c r="AJ330" s="106">
        <f t="shared" si="114"/>
        <v>2.8895210646870346</v>
      </c>
      <c r="AK330" s="74"/>
      <c r="AL330" s="74"/>
      <c r="AM330" s="74"/>
      <c r="AN330" s="74"/>
      <c r="AO330" s="74"/>
    </row>
    <row r="331" spans="1:41" x14ac:dyDescent="0.15">
      <c r="A331" s="74" t="s">
        <v>160</v>
      </c>
      <c r="B331" s="74">
        <v>2</v>
      </c>
      <c r="C331">
        <v>15</v>
      </c>
      <c r="D331" s="118" t="d">
        <v>2009-08-28</v>
      </c>
      <c r="E331" s="96" t="s">
        <v>150</v>
      </c>
      <c r="F331" s="96" t="s">
        <v>153</v>
      </c>
      <c r="G331" s="97">
        <v>2</v>
      </c>
      <c r="H331" s="96">
        <v>2</v>
      </c>
      <c r="I331" s="96">
        <v>16</v>
      </c>
      <c r="J331" s="96">
        <v>2</v>
      </c>
      <c r="K331" s="104">
        <v>1</v>
      </c>
      <c r="L331" s="103">
        <v>2</v>
      </c>
      <c r="M331" s="106">
        <v>10.1</v>
      </c>
      <c r="N331" s="106">
        <v>7.1</v>
      </c>
      <c r="O331" s="106">
        <f t="shared" si="104"/>
        <v>58.088048164875275</v>
      </c>
      <c r="P331" s="106">
        <f t="shared" si="115"/>
        <v>2.6980050239143183</v>
      </c>
      <c r="Q331" s="106">
        <v>9.5</v>
      </c>
      <c r="R331" s="106">
        <v>6.9</v>
      </c>
      <c r="S331" s="106">
        <f t="shared" si="105"/>
        <v>52.81017250684441</v>
      </c>
      <c r="T331" s="106">
        <f t="shared" si="110"/>
        <v>2.4528644917252396</v>
      </c>
      <c r="U331" s="106">
        <v>8.6999999999999993</v>
      </c>
      <c r="V331" s="106">
        <v>7.2</v>
      </c>
      <c r="W331" s="106">
        <f t="shared" si="106"/>
        <v>49.639127422127217</v>
      </c>
      <c r="X331" s="106">
        <f t="shared" si="111"/>
        <v>2.3055795365595548</v>
      </c>
      <c r="Y331" s="106">
        <v>9.9</v>
      </c>
      <c r="Z331" s="106">
        <v>7.9</v>
      </c>
      <c r="AA331" s="106">
        <f t="shared" si="107"/>
        <v>62.211388522711886</v>
      </c>
      <c r="AB331" s="106">
        <f t="shared" si="112"/>
        <v>2.889521064687036</v>
      </c>
      <c r="AC331" s="106">
        <v>9.1999999999999993</v>
      </c>
      <c r="AD331" s="106">
        <v>6.7</v>
      </c>
      <c r="AE331" s="106">
        <f t="shared" si="108"/>
        <v>49.639127422127217</v>
      </c>
      <c r="AF331" s="106">
        <f t="shared" si="113"/>
        <v>2.3055795365595548</v>
      </c>
      <c r="AG331" s="106">
        <v>9.9</v>
      </c>
      <c r="AH331" s="106">
        <v>7.6</v>
      </c>
      <c r="AI331" s="106">
        <f t="shared" si="109"/>
        <v>60.132046885117134</v>
      </c>
      <c r="AJ331" s="106">
        <f t="shared" si="114"/>
        <v>2.7929422612687942</v>
      </c>
      <c r="AK331" s="74"/>
      <c r="AL331" s="74"/>
      <c r="AM331" s="74"/>
      <c r="AN331" s="74"/>
      <c r="AO331" s="74"/>
    </row>
    <row r="332" spans="1:41" x14ac:dyDescent="0.15">
      <c r="A332" s="74" t="s">
        <v>160</v>
      </c>
      <c r="B332" s="74">
        <v>2</v>
      </c>
      <c r="C332">
        <v>15</v>
      </c>
      <c r="D332" s="118" t="d">
        <v>2009-08-28</v>
      </c>
      <c r="E332" s="96" t="s">
        <v>150</v>
      </c>
      <c r="F332" s="96" t="s">
        <v>153</v>
      </c>
      <c r="G332" s="97">
        <v>2</v>
      </c>
      <c r="H332" s="96">
        <v>2</v>
      </c>
      <c r="I332" s="96">
        <v>16</v>
      </c>
      <c r="J332" s="96">
        <v>3</v>
      </c>
      <c r="K332" s="104">
        <v>1</v>
      </c>
      <c r="L332" s="103">
        <v>2</v>
      </c>
      <c r="M332" s="106">
        <v>11.3</v>
      </c>
      <c r="N332" s="106">
        <v>7.7</v>
      </c>
      <c r="O332" s="106">
        <f t="shared" si="104"/>
        <v>70.882184246619701</v>
      </c>
      <c r="P332" s="106">
        <f t="shared" si="115"/>
        <v>3.2922519389976639</v>
      </c>
      <c r="Q332" s="106">
        <v>11.6</v>
      </c>
      <c r="R332" s="106">
        <v>8.1999999999999993</v>
      </c>
      <c r="S332" s="106">
        <f t="shared" si="105"/>
        <v>76.976873994583883</v>
      </c>
      <c r="T332" s="106">
        <f t="shared" si="110"/>
        <v>3.5753308868826696</v>
      </c>
      <c r="U332" s="106">
        <v>9.8000000000000007</v>
      </c>
      <c r="V332" s="106">
        <v>7.9</v>
      </c>
      <c r="W332" s="106">
        <f t="shared" si="106"/>
        <v>61.514347652696664</v>
      </c>
      <c r="X332" s="106">
        <f t="shared" si="111"/>
        <v>2.8571457339849822</v>
      </c>
      <c r="Y332" s="106">
        <v>11.9</v>
      </c>
      <c r="Z332" s="106">
        <v>8.6999999999999993</v>
      </c>
      <c r="AA332" s="106">
        <f t="shared" si="107"/>
        <v>83.322891154835304</v>
      </c>
      <c r="AB332" s="106">
        <f t="shared" si="112"/>
        <v>3.8700831934433486</v>
      </c>
      <c r="AC332" s="106">
        <v>10.6</v>
      </c>
      <c r="AD332" s="106">
        <v>8.4</v>
      </c>
      <c r="AE332" s="106">
        <f t="shared" si="108"/>
        <v>70.882184246619701</v>
      </c>
      <c r="AF332" s="106">
        <f t="shared" si="113"/>
        <v>3.2922519389976639</v>
      </c>
      <c r="AG332" s="106">
        <v>11.8</v>
      </c>
      <c r="AH332" s="106">
        <v>8.6999999999999993</v>
      </c>
      <c r="AI332" s="106">
        <f t="shared" si="109"/>
        <v>82.515894541944405</v>
      </c>
      <c r="AJ332" s="106">
        <f t="shared" si="114"/>
        <v>3.8326007683206873</v>
      </c>
      <c r="AK332" s="74"/>
      <c r="AL332" s="74"/>
      <c r="AM332" s="74"/>
      <c r="AN332" s="74"/>
      <c r="AO332" s="74"/>
    </row>
    <row r="333" spans="1:41" x14ac:dyDescent="0.15">
      <c r="A333" s="74" t="s">
        <v>160</v>
      </c>
      <c r="B333" s="74">
        <v>2</v>
      </c>
      <c r="C333">
        <v>15</v>
      </c>
      <c r="D333" s="118" t="d">
        <v>2009-08-28</v>
      </c>
      <c r="E333" s="96" t="s">
        <v>150</v>
      </c>
      <c r="F333" s="96" t="s">
        <v>153</v>
      </c>
      <c r="G333" s="97">
        <v>2</v>
      </c>
      <c r="H333" s="96">
        <v>3</v>
      </c>
      <c r="I333" s="96">
        <v>14</v>
      </c>
      <c r="J333" s="96">
        <v>1</v>
      </c>
      <c r="K333" s="104">
        <v>1</v>
      </c>
      <c r="L333" s="103">
        <v>2</v>
      </c>
      <c r="M333" s="106">
        <v>9.6</v>
      </c>
      <c r="N333" s="106">
        <v>6.8</v>
      </c>
      <c r="O333" s="106">
        <f t="shared" si="104"/>
        <v>52.81017250684441</v>
      </c>
      <c r="P333" s="106">
        <f t="shared" si="115"/>
        <v>2.4528644917252396</v>
      </c>
      <c r="Q333" s="106">
        <v>9.8000000000000007</v>
      </c>
      <c r="R333" s="106">
        <v>6.2</v>
      </c>
      <c r="S333" s="106">
        <f t="shared" si="105"/>
        <v>50.26548245743669</v>
      </c>
      <c r="T333" s="106">
        <f t="shared" si="110"/>
        <v>2.3346717351340773</v>
      </c>
      <c r="U333" s="106">
        <v>9.3000000000000007</v>
      </c>
      <c r="V333" s="106">
        <v>6.4</v>
      </c>
      <c r="W333" s="106">
        <f t="shared" si="106"/>
        <v>48.398198323959264</v>
      </c>
      <c r="X333" s="106">
        <f t="shared" si="111"/>
        <v>2.247942328098433</v>
      </c>
      <c r="Y333" s="106">
        <v>10.4</v>
      </c>
      <c r="Z333" s="106">
        <v>7.1</v>
      </c>
      <c r="AA333" s="106">
        <f t="shared" si="107"/>
        <v>60.132046885117134</v>
      </c>
      <c r="AB333" s="106">
        <f t="shared" si="112"/>
        <v>2.7929422612687942</v>
      </c>
      <c r="AC333" s="106">
        <v>10.1</v>
      </c>
      <c r="AD333" s="106"/>
      <c r="AE333" s="106">
        <f t="shared" si="108"/>
        <v>80.118466648173694</v>
      </c>
      <c r="AF333" s="106">
        <f t="shared" si="113"/>
        <v>3.7212478703285505</v>
      </c>
      <c r="AG333" s="106">
        <v>10.7</v>
      </c>
      <c r="AH333" s="106">
        <v>6.7</v>
      </c>
      <c r="AI333" s="106">
        <f t="shared" si="109"/>
        <v>59.446786987552855</v>
      </c>
      <c r="AJ333" s="106">
        <f t="shared" si="114"/>
        <v>2.7611141192546613</v>
      </c>
      <c r="AK333" s="74"/>
      <c r="AL333" s="74"/>
      <c r="AM333" s="74"/>
      <c r="AN333" s="74"/>
      <c r="AO333" s="74"/>
    </row>
    <row r="334" spans="1:41" x14ac:dyDescent="0.15">
      <c r="A334" s="74" t="s">
        <v>160</v>
      </c>
      <c r="B334" s="74">
        <v>2</v>
      </c>
      <c r="C334">
        <v>15</v>
      </c>
      <c r="D334" s="118" t="d">
        <v>2009-08-28</v>
      </c>
      <c r="E334" s="96" t="s">
        <v>150</v>
      </c>
      <c r="F334" s="96" t="s">
        <v>153</v>
      </c>
      <c r="G334" s="97">
        <v>2</v>
      </c>
      <c r="H334" s="96">
        <v>3</v>
      </c>
      <c r="I334" s="96">
        <v>14</v>
      </c>
      <c r="J334" s="96">
        <v>2</v>
      </c>
      <c r="K334" s="104">
        <v>1</v>
      </c>
      <c r="L334" s="103">
        <v>2</v>
      </c>
      <c r="M334" s="106">
        <v>8.6999999999999993</v>
      </c>
      <c r="N334" s="106">
        <v>7.9</v>
      </c>
      <c r="O334" s="106">
        <f t="shared" si="104"/>
        <v>54.106079476450219</v>
      </c>
      <c r="P334" s="106">
        <f t="shared" si="115"/>
        <v>2.5130552473966663</v>
      </c>
      <c r="Q334" s="106">
        <v>8.1999999999999993</v>
      </c>
      <c r="R334" s="106">
        <v>8</v>
      </c>
      <c r="S334" s="106">
        <f t="shared" si="105"/>
        <v>51.529973500506578</v>
      </c>
      <c r="T334" s="106">
        <f t="shared" si="110"/>
        <v>2.3934033209710441</v>
      </c>
      <c r="U334" s="106">
        <v>8.5</v>
      </c>
      <c r="V334" s="106">
        <v>7.8</v>
      </c>
      <c r="W334" s="106">
        <f t="shared" si="106"/>
        <v>52.168109508267015</v>
      </c>
      <c r="X334" s="106">
        <f t="shared" si="111"/>
        <v>2.4230427082334889</v>
      </c>
      <c r="Y334" s="106">
        <v>9.4</v>
      </c>
      <c r="Z334" s="106">
        <v>8.3000000000000007</v>
      </c>
      <c r="AA334" s="106">
        <f t="shared" si="107"/>
        <v>61.514347652696664</v>
      </c>
      <c r="AB334" s="106">
        <f t="shared" si="112"/>
        <v>2.8571457339849822</v>
      </c>
      <c r="AC334" s="106">
        <v>9.1</v>
      </c>
      <c r="AD334" s="106"/>
      <c r="AE334" s="106">
        <f t="shared" si="108"/>
        <v>65.038821910942687</v>
      </c>
      <c r="AF334" s="106">
        <f t="shared" si="113"/>
        <v>3.0208463497883273</v>
      </c>
      <c r="AG334" s="106">
        <v>9.3000000000000007</v>
      </c>
      <c r="AH334" s="106">
        <v>8.1</v>
      </c>
      <c r="AI334" s="106">
        <f t="shared" si="109"/>
        <v>59.446786987552855</v>
      </c>
      <c r="AJ334" s="106">
        <f t="shared" si="114"/>
        <v>2.7611141192546613</v>
      </c>
      <c r="AK334" s="74"/>
      <c r="AL334" s="74"/>
      <c r="AM334" s="74"/>
      <c r="AN334" s="74"/>
      <c r="AO334" s="74"/>
    </row>
    <row r="335" spans="1:41" x14ac:dyDescent="0.15">
      <c r="A335" s="74" t="s">
        <v>160</v>
      </c>
      <c r="B335" s="74">
        <v>2</v>
      </c>
      <c r="C335">
        <v>15</v>
      </c>
      <c r="D335" s="118" t="d">
        <v>2009-08-28</v>
      </c>
      <c r="E335" s="96" t="s">
        <v>150</v>
      </c>
      <c r="F335" s="96" t="s">
        <v>153</v>
      </c>
      <c r="G335" s="97">
        <v>2</v>
      </c>
      <c r="H335" s="96">
        <v>3</v>
      </c>
      <c r="I335" s="96">
        <v>14</v>
      </c>
      <c r="J335" s="96">
        <v>3</v>
      </c>
      <c r="K335" s="104">
        <v>1</v>
      </c>
      <c r="L335" s="103">
        <v>2</v>
      </c>
      <c r="M335" s="106">
        <v>9.3000000000000007</v>
      </c>
      <c r="N335" s="106">
        <v>8.3000000000000007</v>
      </c>
      <c r="O335" s="106">
        <f t="shared" si="104"/>
        <v>60.821233773498406</v>
      </c>
      <c r="P335" s="106">
        <f t="shared" si="115"/>
        <v>2.8249527995122343</v>
      </c>
      <c r="Q335" s="106">
        <v>9</v>
      </c>
      <c r="R335" s="106">
        <v>7.4</v>
      </c>
      <c r="S335" s="106">
        <f t="shared" si="105"/>
        <v>52.81017250684441</v>
      </c>
      <c r="T335" s="106">
        <f t="shared" si="110"/>
        <v>2.4528644917252396</v>
      </c>
      <c r="U335" s="106">
        <v>8.6</v>
      </c>
      <c r="V335" s="106">
        <v>7.8</v>
      </c>
      <c r="W335" s="106">
        <f t="shared" si="106"/>
        <v>52.81017250684441</v>
      </c>
      <c r="X335" s="106">
        <f t="shared" si="111"/>
        <v>2.4528644917252396</v>
      </c>
      <c r="Y335" s="106">
        <v>9.9</v>
      </c>
      <c r="Z335" s="106">
        <v>8.8000000000000007</v>
      </c>
      <c r="AA335" s="106">
        <f t="shared" si="107"/>
        <v>68.661470939613451</v>
      </c>
      <c r="AB335" s="106">
        <f t="shared" si="112"/>
        <v>3.1891068713243591</v>
      </c>
      <c r="AC335" s="106">
        <v>9.9</v>
      </c>
      <c r="AD335" s="106"/>
      <c r="AE335" s="106">
        <f t="shared" si="108"/>
        <v>76.976873994583912</v>
      </c>
      <c r="AF335" s="106">
        <f t="shared" si="113"/>
        <v>3.575330886882671</v>
      </c>
      <c r="AG335" s="106">
        <v>9.6</v>
      </c>
      <c r="AH335" s="106">
        <v>8.4</v>
      </c>
      <c r="AI335" s="106">
        <f t="shared" si="109"/>
        <v>63.617251235193308</v>
      </c>
      <c r="AJ335" s="106">
        <f t="shared" si="114"/>
        <v>2.9548189147790667</v>
      </c>
      <c r="AK335" s="74"/>
      <c r="AL335" s="74"/>
      <c r="AM335" s="74"/>
      <c r="AN335" s="74"/>
      <c r="AO335" s="74"/>
    </row>
    <row r="336" spans="1:41" x14ac:dyDescent="0.15">
      <c r="A336" s="74" t="s">
        <v>160</v>
      </c>
      <c r="B336" s="74">
        <v>2</v>
      </c>
      <c r="C336">
        <v>15</v>
      </c>
      <c r="D336" s="118" t="d">
        <v>2009-08-28</v>
      </c>
      <c r="E336" s="96" t="s">
        <v>150</v>
      </c>
      <c r="F336" s="96" t="s">
        <v>153</v>
      </c>
      <c r="G336" s="97">
        <v>2</v>
      </c>
      <c r="H336" s="96">
        <v>4</v>
      </c>
      <c r="I336" s="96">
        <v>2</v>
      </c>
      <c r="J336" s="96">
        <v>1</v>
      </c>
      <c r="K336" s="104">
        <v>1</v>
      </c>
      <c r="L336" s="103">
        <v>2</v>
      </c>
      <c r="M336" s="106">
        <v>6.8</v>
      </c>
      <c r="N336" s="106">
        <v>6.2</v>
      </c>
      <c r="O336" s="106">
        <f t="shared" si="104"/>
        <v>33.183072403542191</v>
      </c>
      <c r="P336" s="106">
        <f t="shared" si="115"/>
        <v>1.5412481376471059</v>
      </c>
      <c r="Q336" s="106">
        <v>7.4</v>
      </c>
      <c r="R336" s="106">
        <v>6.8</v>
      </c>
      <c r="S336" s="106">
        <f t="shared" si="105"/>
        <v>39.591921416865361</v>
      </c>
      <c r="T336" s="106">
        <f t="shared" si="110"/>
        <v>1.8389187838767005</v>
      </c>
      <c r="U336" s="106">
        <v>6.6</v>
      </c>
      <c r="V336" s="106">
        <v>6.6</v>
      </c>
      <c r="W336" s="106">
        <f t="shared" si="106"/>
        <v>34.211943997592847</v>
      </c>
      <c r="X336" s="106">
        <f t="shared" si="111"/>
        <v>1.5890359497256317</v>
      </c>
      <c r="Y336" s="106">
        <v>6.9</v>
      </c>
      <c r="Z336" s="106">
        <v>7.3</v>
      </c>
      <c r="AA336" s="106">
        <f t="shared" si="107"/>
        <v>39.591921416865361</v>
      </c>
      <c r="AB336" s="106">
        <f t="shared" si="112"/>
        <v>1.8389187838767005</v>
      </c>
      <c r="AC336" s="106">
        <v>6.7</v>
      </c>
      <c r="AD336" s="106">
        <v>6.7</v>
      </c>
      <c r="AE336" s="106">
        <f t="shared" si="108"/>
        <v>35.25652355491146</v>
      </c>
      <c r="AF336" s="106">
        <f t="shared" si="113"/>
        <v>1.637553346721387</v>
      </c>
      <c r="AG336" s="106">
        <v>6.8</v>
      </c>
      <c r="AH336" s="106">
        <v>6.2</v>
      </c>
      <c r="AI336" s="106">
        <f t="shared" si="109"/>
        <v>33.183072403542191</v>
      </c>
      <c r="AJ336" s="106">
        <f t="shared" si="114"/>
        <v>1.5412481376471059</v>
      </c>
      <c r="AK336" s="74"/>
      <c r="AL336" s="74"/>
      <c r="AM336" s="74"/>
      <c r="AN336" s="74"/>
      <c r="AO336" s="74"/>
    </row>
    <row r="337" spans="1:41" x14ac:dyDescent="0.15">
      <c r="A337" s="74" t="s">
        <v>160</v>
      </c>
      <c r="B337" s="74">
        <v>2</v>
      </c>
      <c r="C337">
        <v>15</v>
      </c>
      <c r="D337" s="118" t="d">
        <v>2009-08-28</v>
      </c>
      <c r="E337" s="96" t="s">
        <v>150</v>
      </c>
      <c r="F337" s="96" t="s">
        <v>153</v>
      </c>
      <c r="G337" s="97">
        <v>2</v>
      </c>
      <c r="H337" s="96">
        <v>4</v>
      </c>
      <c r="I337" s="96">
        <v>2</v>
      </c>
      <c r="J337" s="96">
        <v>2</v>
      </c>
      <c r="K337" s="104">
        <v>1</v>
      </c>
      <c r="L337" s="103">
        <v>2</v>
      </c>
      <c r="M337" s="106">
        <v>7.9</v>
      </c>
      <c r="N337" s="106">
        <v>7.4</v>
      </c>
      <c r="O337" s="106">
        <f t="shared" si="104"/>
        <v>45.963464017427171</v>
      </c>
      <c r="P337" s="106">
        <f t="shared" si="115"/>
        <v>2.134856665927876</v>
      </c>
      <c r="Q337" s="106">
        <v>8.6</v>
      </c>
      <c r="R337" s="106">
        <v>7.5</v>
      </c>
      <c r="S337" s="106">
        <f t="shared" si="105"/>
        <v>50.895764483563148</v>
      </c>
      <c r="T337" s="106">
        <f t="shared" si="110"/>
        <v>2.3639463299379075</v>
      </c>
      <c r="U337" s="106">
        <v>8.1999999999999993</v>
      </c>
      <c r="V337" s="106">
        <v>7.6</v>
      </c>
      <c r="W337" s="106">
        <f t="shared" si="106"/>
        <v>49.016699377634737</v>
      </c>
      <c r="X337" s="106">
        <f t="shared" si="111"/>
        <v>2.27666973421434</v>
      </c>
      <c r="Y337" s="106">
        <v>8.6999999999999993</v>
      </c>
      <c r="Z337" s="106">
        <v>7.8</v>
      </c>
      <c r="AA337" s="106">
        <f t="shared" si="107"/>
        <v>53.456162496238825</v>
      </c>
      <c r="AB337" s="106">
        <f t="shared" si="112"/>
        <v>2.4828686714462993</v>
      </c>
      <c r="AC337" s="106">
        <v>8.8000000000000007</v>
      </c>
      <c r="AD337" s="106">
        <v>7.3</v>
      </c>
      <c r="AE337" s="106">
        <f t="shared" si="108"/>
        <v>50.895764483563148</v>
      </c>
      <c r="AF337" s="106">
        <f t="shared" si="113"/>
        <v>2.3639463299379075</v>
      </c>
      <c r="AG337" s="106">
        <v>8.9</v>
      </c>
      <c r="AH337" s="106">
        <v>8.1</v>
      </c>
      <c r="AI337" s="106">
        <f t="shared" si="109"/>
        <v>56.745017305465645</v>
      </c>
      <c r="AJ337" s="106">
        <f t="shared" si="114"/>
        <v>2.6356255134912048</v>
      </c>
      <c r="AK337" s="74"/>
      <c r="AL337" s="74"/>
      <c r="AM337" s="74"/>
      <c r="AN337" s="74"/>
      <c r="AO337" s="74"/>
    </row>
    <row r="338" spans="1:41" x14ac:dyDescent="0.15">
      <c r="A338" s="74" t="s">
        <v>160</v>
      </c>
      <c r="B338" s="74">
        <v>2</v>
      </c>
      <c r="C338">
        <v>15</v>
      </c>
      <c r="D338" s="118" t="d">
        <v>2009-08-28</v>
      </c>
      <c r="E338" s="96" t="s">
        <v>150</v>
      </c>
      <c r="F338" s="96" t="s">
        <v>153</v>
      </c>
      <c r="G338" s="97">
        <v>2</v>
      </c>
      <c r="H338" s="96">
        <v>4</v>
      </c>
      <c r="I338" s="96">
        <v>2</v>
      </c>
      <c r="J338" s="96">
        <v>3</v>
      </c>
      <c r="K338" s="104">
        <v>1</v>
      </c>
      <c r="L338" s="103">
        <v>2</v>
      </c>
      <c r="M338" s="106">
        <v>8.9</v>
      </c>
      <c r="N338" s="106">
        <v>6.7</v>
      </c>
      <c r="O338" s="106">
        <f t="shared" si="104"/>
        <v>47.783624261100762</v>
      </c>
      <c r="P338" s="106">
        <f t="shared" si="115"/>
        <v>2.2193973182118332</v>
      </c>
      <c r="Q338" s="106">
        <v>9.1999999999999993</v>
      </c>
      <c r="R338" s="106">
        <v>7.3</v>
      </c>
      <c r="S338" s="106">
        <f t="shared" si="105"/>
        <v>53.456162496238825</v>
      </c>
      <c r="T338" s="106">
        <f t="shared" si="110"/>
        <v>2.4828686714462993</v>
      </c>
      <c r="U338" s="106">
        <v>9.5</v>
      </c>
      <c r="V338" s="106">
        <v>6.7</v>
      </c>
      <c r="W338" s="106">
        <f t="shared" si="106"/>
        <v>51.529973500506578</v>
      </c>
      <c r="X338" s="106">
        <f t="shared" si="111"/>
        <v>2.3934033209710441</v>
      </c>
      <c r="Y338" s="106">
        <v>9</v>
      </c>
      <c r="Z338" s="106">
        <v>7.5</v>
      </c>
      <c r="AA338" s="106">
        <f t="shared" si="107"/>
        <v>53.456162496238825</v>
      </c>
      <c r="AB338" s="106">
        <f t="shared" si="112"/>
        <v>2.4828686714462993</v>
      </c>
      <c r="AC338" s="106">
        <v>8.8000000000000007</v>
      </c>
      <c r="AD338" s="106">
        <v>6.5</v>
      </c>
      <c r="AE338" s="106">
        <f t="shared" si="108"/>
        <v>45.963464017427171</v>
      </c>
      <c r="AF338" s="106">
        <f t="shared" si="113"/>
        <v>2.134856665927876</v>
      </c>
      <c r="AG338" s="106">
        <v>9.6</v>
      </c>
      <c r="AH338" s="106">
        <v>7.1</v>
      </c>
      <c r="AI338" s="106">
        <f t="shared" si="109"/>
        <v>54.759923447478585</v>
      </c>
      <c r="AJ338" s="106">
        <f t="shared" si="114"/>
        <v>2.5434242195763392</v>
      </c>
      <c r="AK338" s="74"/>
      <c r="AL338" s="74"/>
      <c r="AM338" s="74"/>
      <c r="AN338" s="74"/>
      <c r="AO338" s="74"/>
    </row>
    <row r="339" spans="1:41" x14ac:dyDescent="0.15">
      <c r="A339" s="74" t="s">
        <v>160</v>
      </c>
      <c r="B339" s="74">
        <v>2</v>
      </c>
      <c r="C339">
        <v>15</v>
      </c>
      <c r="D339" s="118" t="d">
        <v>2009-08-28</v>
      </c>
      <c r="E339" s="96" t="s">
        <v>150</v>
      </c>
      <c r="F339" s="96" t="s">
        <v>153</v>
      </c>
      <c r="G339" s="97">
        <v>2</v>
      </c>
      <c r="H339" s="96">
        <v>5</v>
      </c>
      <c r="I339" s="96">
        <v>14</v>
      </c>
      <c r="J339" s="96">
        <v>1</v>
      </c>
      <c r="K339" s="104">
        <v>1</v>
      </c>
      <c r="L339" s="103">
        <v>2</v>
      </c>
      <c r="M339" s="106">
        <v>7.5</v>
      </c>
      <c r="N339" s="106">
        <v>6.9</v>
      </c>
      <c r="O339" s="106">
        <f t="shared" si="104"/>
        <v>40.715040790523723</v>
      </c>
      <c r="P339" s="106">
        <f t="shared" si="115"/>
        <v>1.8910841054586032</v>
      </c>
      <c r="Q339" s="106">
        <v>6.7</v>
      </c>
      <c r="R339" s="106">
        <v>6.9</v>
      </c>
      <c r="S339" s="106">
        <f t="shared" si="105"/>
        <v>36.316811075498016</v>
      </c>
      <c r="T339" s="106">
        <f t="shared" si="110"/>
        <v>1.6868003286343716</v>
      </c>
      <c r="U339" s="106">
        <v>7.5</v>
      </c>
      <c r="V339" s="106">
        <v>7.3</v>
      </c>
      <c r="W339" s="106">
        <f t="shared" si="106"/>
        <v>43.008403427644268</v>
      </c>
      <c r="X339" s="106">
        <f t="shared" si="111"/>
        <v>1.9976035033740951</v>
      </c>
      <c r="Y339" s="106">
        <v>8.4</v>
      </c>
      <c r="Z339" s="106">
        <v>7.7</v>
      </c>
      <c r="AA339" s="106">
        <f t="shared" si="107"/>
        <v>50.895764483563148</v>
      </c>
      <c r="AB339" s="106">
        <f t="shared" si="112"/>
        <v>2.3639463299379075</v>
      </c>
      <c r="AC339" s="106">
        <v>8.1999999999999993</v>
      </c>
      <c r="AD339" s="106">
        <v>7.8</v>
      </c>
      <c r="AE339" s="106">
        <f t="shared" si="108"/>
        <v>50.26548245743669</v>
      </c>
      <c r="AF339" s="106">
        <f t="shared" si="113"/>
        <v>2.3346717351340773</v>
      </c>
      <c r="AG339" s="106">
        <v>7.4</v>
      </c>
      <c r="AH339" s="106">
        <v>7.2</v>
      </c>
      <c r="AI339" s="106">
        <f t="shared" si="109"/>
        <v>41.853868127450028</v>
      </c>
      <c r="AJ339" s="106">
        <f t="shared" si="114"/>
        <v>1.9439790119577347</v>
      </c>
      <c r="AK339" s="74"/>
      <c r="AL339" s="74"/>
      <c r="AM339" s="74"/>
      <c r="AN339" s="74"/>
      <c r="AO339" s="74"/>
    </row>
    <row r="340" spans="1:41" x14ac:dyDescent="0.15">
      <c r="A340" s="74" t="s">
        <v>160</v>
      </c>
      <c r="B340" s="74">
        <v>2</v>
      </c>
      <c r="C340">
        <v>15</v>
      </c>
      <c r="D340" s="118" t="d">
        <v>2009-08-28</v>
      </c>
      <c r="E340" s="96" t="s">
        <v>150</v>
      </c>
      <c r="F340" s="96" t="s">
        <v>153</v>
      </c>
      <c r="G340" s="97">
        <v>2</v>
      </c>
      <c r="H340" s="96">
        <v>5</v>
      </c>
      <c r="I340" s="96">
        <v>14</v>
      </c>
      <c r="J340" s="96">
        <v>2</v>
      </c>
      <c r="K340" s="104">
        <v>1</v>
      </c>
      <c r="L340" s="103">
        <v>2</v>
      </c>
      <c r="M340" s="106">
        <v>8.5</v>
      </c>
      <c r="N340" s="106">
        <v>10.3</v>
      </c>
      <c r="O340" s="106">
        <f t="shared" si="104"/>
        <v>69.397781717798537</v>
      </c>
      <c r="P340" s="106">
        <f t="shared" si="115"/>
        <v>3.223306164319486</v>
      </c>
      <c r="Q340" s="106">
        <v>9.5</v>
      </c>
      <c r="R340" s="106">
        <v>10.5</v>
      </c>
      <c r="S340" s="106">
        <f t="shared" si="105"/>
        <v>78.539816339744831</v>
      </c>
      <c r="T340" s="106">
        <f t="shared" si="110"/>
        <v>3.6479245861469964</v>
      </c>
      <c r="U340" s="106">
        <v>9.6999999999999993</v>
      </c>
      <c r="V340" s="106">
        <v>10.4</v>
      </c>
      <c r="W340" s="106">
        <f t="shared" si="106"/>
        <v>79.327177998550781</v>
      </c>
      <c r="X340" s="106">
        <f t="shared" si="111"/>
        <v>3.6844950301231201</v>
      </c>
      <c r="Y340" s="106">
        <v>10.1</v>
      </c>
      <c r="Z340" s="106">
        <v>10.8</v>
      </c>
      <c r="AA340" s="106">
        <f t="shared" si="107"/>
        <v>85.767442938409843</v>
      </c>
      <c r="AB340" s="106">
        <f t="shared" si="112"/>
        <v>3.9836248461871735</v>
      </c>
      <c r="AC340" s="106">
        <v>10.6</v>
      </c>
      <c r="AD340" s="106">
        <v>11.1</v>
      </c>
      <c r="AE340" s="106">
        <f t="shared" si="108"/>
        <v>92.459035290556102</v>
      </c>
      <c r="AF340" s="106">
        <f t="shared" si="113"/>
        <v>4.2944280209268975</v>
      </c>
      <c r="AG340" s="106">
        <v>9.9</v>
      </c>
      <c r="AH340" s="106">
        <v>10.6</v>
      </c>
      <c r="AI340" s="106">
        <f t="shared" si="109"/>
        <v>82.515894541944405</v>
      </c>
      <c r="AJ340" s="106">
        <f t="shared" si="114"/>
        <v>3.8326007683206873</v>
      </c>
      <c r="AK340" s="74"/>
      <c r="AL340" s="74"/>
      <c r="AM340" s="74"/>
      <c r="AN340" s="74"/>
      <c r="AO340" s="74"/>
    </row>
    <row r="341" spans="1:41" x14ac:dyDescent="0.15">
      <c r="A341" s="74" t="s">
        <v>160</v>
      </c>
      <c r="B341" s="74">
        <v>2</v>
      </c>
      <c r="C341">
        <v>15</v>
      </c>
      <c r="D341" s="118" t="d">
        <v>2009-08-28</v>
      </c>
      <c r="E341" s="96" t="s">
        <v>150</v>
      </c>
      <c r="F341" s="96" t="s">
        <v>153</v>
      </c>
      <c r="G341" s="97">
        <v>2</v>
      </c>
      <c r="H341" s="96">
        <v>5</v>
      </c>
      <c r="I341" s="96">
        <v>14</v>
      </c>
      <c r="J341" s="96">
        <v>3</v>
      </c>
      <c r="K341" s="104">
        <v>1</v>
      </c>
      <c r="L341" s="103">
        <v>2</v>
      </c>
      <c r="M341" s="106">
        <v>9.6999999999999993</v>
      </c>
      <c r="N341" s="106">
        <v>9.4</v>
      </c>
      <c r="O341" s="106">
        <f t="shared" si="104"/>
        <v>71.630275997255794</v>
      </c>
      <c r="P341" s="106">
        <f t="shared" si="115"/>
        <v>3.3269984206807148</v>
      </c>
      <c r="Q341" s="106">
        <v>9.5</v>
      </c>
      <c r="R341" s="106">
        <v>9.8000000000000007</v>
      </c>
      <c r="S341" s="106">
        <f t="shared" si="105"/>
        <v>73.138240470978886</v>
      </c>
      <c r="T341" s="106">
        <f t="shared" si="110"/>
        <v>3.3970385727347367</v>
      </c>
      <c r="U341" s="106">
        <v>10.5</v>
      </c>
      <c r="V341" s="106">
        <v>10.199999999999999</v>
      </c>
      <c r="W341" s="106">
        <f t="shared" si="106"/>
        <v>84.133814758543153</v>
      </c>
      <c r="X341" s="106">
        <f t="shared" si="111"/>
        <v>3.9077480147953163</v>
      </c>
      <c r="Y341" s="106">
        <v>9.9</v>
      </c>
      <c r="Z341" s="106">
        <v>10.4</v>
      </c>
      <c r="AA341" s="106">
        <f t="shared" si="107"/>
        <v>80.913682288613629</v>
      </c>
      <c r="AB341" s="106">
        <f t="shared" si="112"/>
        <v>3.7581831067632896</v>
      </c>
      <c r="AC341" s="106">
        <v>11.1</v>
      </c>
      <c r="AD341" s="106">
        <v>10.9</v>
      </c>
      <c r="AE341" s="106">
        <f t="shared" si="108"/>
        <v>95.033177771091232</v>
      </c>
      <c r="AF341" s="106">
        <f t="shared" si="113"/>
        <v>4.4139887492378644</v>
      </c>
      <c r="AG341" s="106">
        <v>10.199999999999999</v>
      </c>
      <c r="AH341" s="106">
        <v>10.3</v>
      </c>
      <c r="AI341" s="106">
        <f t="shared" si="109"/>
        <v>82.515894541944405</v>
      </c>
      <c r="AJ341" s="106">
        <f t="shared" si="114"/>
        <v>3.8326007683206873</v>
      </c>
      <c r="AK341" s="74"/>
      <c r="AL341" s="74"/>
      <c r="AM341" s="74"/>
      <c r="AN341" s="74"/>
      <c r="AO341" s="74"/>
    </row>
    <row r="342" spans="1:41" x14ac:dyDescent="0.15">
      <c r="A342" s="74" t="s">
        <v>160</v>
      </c>
      <c r="B342" s="74">
        <v>2</v>
      </c>
      <c r="C342">
        <v>15</v>
      </c>
      <c r="D342" s="118" t="d">
        <v>2009-08-28</v>
      </c>
      <c r="E342" s="96" t="s">
        <v>150</v>
      </c>
      <c r="F342" s="96" t="s">
        <v>153</v>
      </c>
      <c r="G342" s="97">
        <v>2</v>
      </c>
      <c r="H342" s="96">
        <v>6</v>
      </c>
      <c r="I342" s="96">
        <v>3</v>
      </c>
      <c r="J342" s="96">
        <v>1</v>
      </c>
      <c r="K342" s="104">
        <v>1</v>
      </c>
      <c r="L342" s="103">
        <v>2</v>
      </c>
      <c r="M342" s="106">
        <v>10.6</v>
      </c>
      <c r="N342" s="106">
        <v>9.1</v>
      </c>
      <c r="O342" s="106">
        <f t="shared" si="104"/>
        <v>76.201293308228912</v>
      </c>
      <c r="P342" s="106">
        <f t="shared" si="115"/>
        <v>3.5393076315944692</v>
      </c>
      <c r="Q342" s="106">
        <v>10.199999999999999</v>
      </c>
      <c r="R342" s="106">
        <v>8.9</v>
      </c>
      <c r="S342" s="106">
        <f t="shared" si="105"/>
        <v>71.630275997255794</v>
      </c>
      <c r="T342" s="106">
        <f t="shared" si="110"/>
        <v>3.3269984206807148</v>
      </c>
      <c r="U342" s="106">
        <v>10.7</v>
      </c>
      <c r="V342" s="106">
        <v>9.1</v>
      </c>
      <c r="W342" s="106">
        <f t="shared" si="106"/>
        <v>76.976873994583883</v>
      </c>
      <c r="X342" s="106">
        <f t="shared" si="111"/>
        <v>3.5753308868826696</v>
      </c>
      <c r="Y342" s="106">
        <v>10.5</v>
      </c>
      <c r="Z342" s="106">
        <v>10</v>
      </c>
      <c r="AA342" s="106">
        <f t="shared" si="107"/>
        <v>82.515894541944405</v>
      </c>
      <c r="AB342" s="106">
        <f t="shared" si="112"/>
        <v>3.8326007683206873</v>
      </c>
      <c r="AC342" s="106">
        <v>11.6</v>
      </c>
      <c r="AD342" s="106">
        <v>9.9</v>
      </c>
      <c r="AE342" s="106">
        <f t="shared" si="108"/>
        <v>90.762575257617613</v>
      </c>
      <c r="AF342" s="106">
        <f t="shared" si="113"/>
        <v>4.2156328498661226</v>
      </c>
      <c r="AG342" s="106">
        <v>11</v>
      </c>
      <c r="AH342" s="106">
        <v>9.3000000000000007</v>
      </c>
      <c r="AI342" s="106">
        <f t="shared" si="109"/>
        <v>80.913682288613629</v>
      </c>
      <c r="AJ342" s="106">
        <f t="shared" si="114"/>
        <v>3.7581831067632896</v>
      </c>
      <c r="AK342" s="74"/>
      <c r="AL342" s="74"/>
      <c r="AM342" s="74"/>
      <c r="AN342" s="74"/>
      <c r="AO342" s="74"/>
    </row>
    <row r="343" spans="1:41" x14ac:dyDescent="0.15">
      <c r="A343" s="74" t="s">
        <v>160</v>
      </c>
      <c r="B343" s="74">
        <v>2</v>
      </c>
      <c r="C343">
        <v>15</v>
      </c>
      <c r="D343" s="118" t="d">
        <v>2009-08-28</v>
      </c>
      <c r="E343" s="96" t="s">
        <v>150</v>
      </c>
      <c r="F343" s="96" t="s">
        <v>153</v>
      </c>
      <c r="G343" s="97">
        <v>2</v>
      </c>
      <c r="H343" s="96">
        <v>6</v>
      </c>
      <c r="I343" s="96">
        <v>3</v>
      </c>
      <c r="J343" s="96">
        <v>2</v>
      </c>
      <c r="K343" s="104">
        <v>1</v>
      </c>
      <c r="L343" s="103">
        <v>2</v>
      </c>
      <c r="M343" s="106">
        <v>9.1</v>
      </c>
      <c r="N343" s="106">
        <v>8.8000000000000007</v>
      </c>
      <c r="O343" s="106">
        <f t="shared" si="104"/>
        <v>62.912356383544093</v>
      </c>
      <c r="P343" s="106">
        <f t="shared" si="115"/>
        <v>2.9220787916183975</v>
      </c>
      <c r="Q343" s="106">
        <v>8.6</v>
      </c>
      <c r="R343" s="106">
        <v>9.3000000000000007</v>
      </c>
      <c r="S343" s="106">
        <f t="shared" si="105"/>
        <v>62.912356383544093</v>
      </c>
      <c r="T343" s="106">
        <f t="shared" si="110"/>
        <v>2.9220787916183975</v>
      </c>
      <c r="U343" s="106">
        <v>8.6999999999999993</v>
      </c>
      <c r="V343" s="106">
        <v>9.1999999999999993</v>
      </c>
      <c r="W343" s="106">
        <f t="shared" si="106"/>
        <v>62.912356383544093</v>
      </c>
      <c r="X343" s="106">
        <f t="shared" si="111"/>
        <v>2.9220787916183975</v>
      </c>
      <c r="Y343" s="106">
        <v>8</v>
      </c>
      <c r="Z343" s="106">
        <v>9.5</v>
      </c>
      <c r="AA343" s="106">
        <f t="shared" si="107"/>
        <v>60.132046885117134</v>
      </c>
      <c r="AB343" s="106">
        <f t="shared" si="112"/>
        <v>2.7929422612687942</v>
      </c>
      <c r="AC343" s="106">
        <v>8.9</v>
      </c>
      <c r="AD343" s="106">
        <v>9.1999999999999993</v>
      </c>
      <c r="AE343" s="106">
        <f t="shared" si="108"/>
        <v>64.326073077659515</v>
      </c>
      <c r="AF343" s="106">
        <f t="shared" si="113"/>
        <v>2.9877414341690436</v>
      </c>
      <c r="AG343" s="106">
        <v>8.8000000000000007</v>
      </c>
      <c r="AH343" s="106">
        <v>8.8000000000000007</v>
      </c>
      <c r="AI343" s="106">
        <f t="shared" si="109"/>
        <v>60.821233773498406</v>
      </c>
      <c r="AJ343" s="106">
        <f t="shared" si="114"/>
        <v>2.8249527995122343</v>
      </c>
      <c r="AK343" s="74"/>
      <c r="AL343" s="74"/>
      <c r="AM343" s="74"/>
      <c r="AN343" s="74"/>
      <c r="AO343" s="74"/>
    </row>
    <row r="344" spans="1:41" x14ac:dyDescent="0.15">
      <c r="A344" s="74" t="s">
        <v>160</v>
      </c>
      <c r="B344" s="74">
        <v>2</v>
      </c>
      <c r="C344">
        <v>15</v>
      </c>
      <c r="D344" s="118" t="d">
        <v>2009-08-28</v>
      </c>
      <c r="E344" s="96" t="s">
        <v>150</v>
      </c>
      <c r="F344" s="96" t="s">
        <v>153</v>
      </c>
      <c r="G344" s="97">
        <v>2</v>
      </c>
      <c r="H344" s="96">
        <v>6</v>
      </c>
      <c r="I344" s="96">
        <v>3</v>
      </c>
      <c r="J344" s="96">
        <v>3</v>
      </c>
      <c r="K344" s="104">
        <v>1</v>
      </c>
      <c r="L344" s="103">
        <v>2</v>
      </c>
      <c r="M344" s="106">
        <v>8.4</v>
      </c>
      <c r="N344" s="106">
        <v>8.3000000000000007</v>
      </c>
      <c r="O344" s="106">
        <f t="shared" si="104"/>
        <v>54.759923447478613</v>
      </c>
      <c r="P344" s="106">
        <f t="shared" si="115"/>
        <v>2.5434242195763406</v>
      </c>
      <c r="Q344" s="106">
        <v>8.1</v>
      </c>
      <c r="R344" s="106">
        <v>7.5</v>
      </c>
      <c r="S344" s="106">
        <f t="shared" si="105"/>
        <v>47.783624261100755</v>
      </c>
      <c r="T344" s="106">
        <f t="shared" si="110"/>
        <v>2.2193973182118327</v>
      </c>
      <c r="U344" s="106">
        <v>9.3000000000000007</v>
      </c>
      <c r="V344" s="106">
        <v>7.8</v>
      </c>
      <c r="W344" s="106">
        <f t="shared" si="106"/>
        <v>57.414569239761974</v>
      </c>
      <c r="X344" s="106">
        <f t="shared" si="111"/>
        <v>2.6667240705881086</v>
      </c>
      <c r="Y344" s="106">
        <v>9.5</v>
      </c>
      <c r="Z344" s="106">
        <v>8.5</v>
      </c>
      <c r="AA344" s="106">
        <f t="shared" si="107"/>
        <v>63.617251235193308</v>
      </c>
      <c r="AB344" s="106">
        <f t="shared" si="112"/>
        <v>2.9548189147790667</v>
      </c>
      <c r="AC344" s="106">
        <v>10.199999999999999</v>
      </c>
      <c r="AD344" s="106">
        <v>8.1999999999999993</v>
      </c>
      <c r="AE344" s="106">
        <f t="shared" si="108"/>
        <v>66.476100549960009</v>
      </c>
      <c r="AF344" s="106">
        <f t="shared" si="113"/>
        <v>3.0876033697148171</v>
      </c>
      <c r="AG344" s="106">
        <v>8.1999999999999993</v>
      </c>
      <c r="AH344" s="106">
        <v>7.9</v>
      </c>
      <c r="AI344" s="106">
        <f t="shared" si="109"/>
        <v>50.895764483563148</v>
      </c>
      <c r="AJ344" s="106">
        <f t="shared" si="114"/>
        <v>2.3639463299379075</v>
      </c>
      <c r="AK344" s="74"/>
      <c r="AL344" s="74"/>
      <c r="AM344" s="74"/>
      <c r="AN344" s="74"/>
      <c r="AO344" s="74"/>
    </row>
    <row r="345" spans="1:41" x14ac:dyDescent="0.15">
      <c r="A345" s="74" t="s">
        <v>160</v>
      </c>
      <c r="B345" s="74">
        <v>2</v>
      </c>
      <c r="C345">
        <v>15</v>
      </c>
      <c r="D345" s="118" t="d">
        <v>2009-08-28</v>
      </c>
      <c r="E345" s="96" t="s">
        <v>152</v>
      </c>
      <c r="F345" s="96" t="s">
        <v>153</v>
      </c>
      <c r="G345" s="97">
        <v>2</v>
      </c>
      <c r="H345" s="96">
        <v>1</v>
      </c>
      <c r="I345" s="96">
        <v>10</v>
      </c>
      <c r="J345" s="96">
        <v>1</v>
      </c>
      <c r="K345" s="104">
        <v>2</v>
      </c>
      <c r="L345" s="103">
        <v>2</v>
      </c>
      <c r="M345" s="106">
        <v>4.5999999999999996</v>
      </c>
      <c r="N345" s="106">
        <v>7.5</v>
      </c>
      <c r="O345" s="106">
        <f t="shared" si="104"/>
        <v>28.747536275755103</v>
      </c>
      <c r="P345" s="106">
        <f t="shared" si="115"/>
        <v>1.3352315966444543</v>
      </c>
      <c r="Q345" s="106">
        <v>4.7</v>
      </c>
      <c r="R345" s="106">
        <v>6.7</v>
      </c>
      <c r="S345" s="106">
        <f t="shared" si="105"/>
        <v>25.517586328783096</v>
      </c>
      <c r="T345" s="106">
        <f t="shared" si="110"/>
        <v>1.1852106980391592</v>
      </c>
      <c r="U345" s="106">
        <v>4.8</v>
      </c>
      <c r="V345" s="106">
        <v>7.5</v>
      </c>
      <c r="W345" s="106">
        <f t="shared" si="106"/>
        <v>29.705722035099992</v>
      </c>
      <c r="X345" s="106">
        <f t="shared" si="111"/>
        <v>1.379736276595448</v>
      </c>
      <c r="Y345" s="106">
        <v>4.4000000000000004</v>
      </c>
      <c r="Z345" s="106">
        <v>7.3</v>
      </c>
      <c r="AA345" s="106">
        <f t="shared" si="107"/>
        <v>26.878288646869169</v>
      </c>
      <c r="AB345" s="106">
        <f t="shared" si="112"/>
        <v>1.2484109914941555</v>
      </c>
      <c r="AC345" s="106">
        <v>5.4</v>
      </c>
      <c r="AD345" s="106">
        <v>8.4</v>
      </c>
      <c r="AE345" s="106">
        <f t="shared" si="108"/>
        <v>37.392806559352515</v>
      </c>
      <c r="AF345" s="106">
        <f t="shared" si="113"/>
        <v>1.736776895464585</v>
      </c>
      <c r="AG345" s="106">
        <v>5.2</v>
      </c>
      <c r="AH345" s="106">
        <v>8.6</v>
      </c>
      <c r="AI345" s="106">
        <f t="shared" si="109"/>
        <v>37.392806559352515</v>
      </c>
      <c r="AJ345" s="106">
        <f t="shared" si="114"/>
        <v>1.736776895464585</v>
      </c>
      <c r="AK345" s="74"/>
      <c r="AL345" s="74"/>
      <c r="AM345" s="74"/>
      <c r="AN345" s="74"/>
      <c r="AO345" s="74"/>
    </row>
    <row r="346" spans="1:41" x14ac:dyDescent="0.15">
      <c r="A346" s="74" t="s">
        <v>160</v>
      </c>
      <c r="B346" s="74">
        <v>2</v>
      </c>
      <c r="C346">
        <v>15</v>
      </c>
      <c r="D346" s="118" t="d">
        <v>2009-08-28</v>
      </c>
      <c r="E346" s="96" t="s">
        <v>152</v>
      </c>
      <c r="F346" s="96" t="s">
        <v>153</v>
      </c>
      <c r="G346" s="97">
        <v>2</v>
      </c>
      <c r="H346" s="96">
        <v>1</v>
      </c>
      <c r="I346" s="96">
        <v>10</v>
      </c>
      <c r="J346" s="96">
        <v>2</v>
      </c>
      <c r="K346" s="104">
        <v>2</v>
      </c>
      <c r="L346" s="103">
        <v>2</v>
      </c>
      <c r="M346" s="106">
        <v>6.4</v>
      </c>
      <c r="N346" s="106">
        <v>5.9</v>
      </c>
      <c r="O346" s="106">
        <f t="shared" si="104"/>
        <v>29.705722035099992</v>
      </c>
      <c r="P346" s="106">
        <f t="shared" si="115"/>
        <v>1.379736276595448</v>
      </c>
      <c r="Q346" s="106">
        <v>6.1</v>
      </c>
      <c r="R346" s="106">
        <v>5.9</v>
      </c>
      <c r="S346" s="106">
        <f t="shared" si="105"/>
        <v>28.274333882308138</v>
      </c>
      <c r="T346" s="106">
        <f t="shared" si="110"/>
        <v>1.3132528510129187</v>
      </c>
      <c r="U346" s="106">
        <v>6.4</v>
      </c>
      <c r="V346" s="106">
        <v>5.6</v>
      </c>
      <c r="W346" s="106">
        <f t="shared" si="106"/>
        <v>28.274333882308138</v>
      </c>
      <c r="X346" s="106">
        <f t="shared" si="111"/>
        <v>1.3132528510129187</v>
      </c>
      <c r="Y346" s="106">
        <v>6.2</v>
      </c>
      <c r="Z346" s="106">
        <v>6.2</v>
      </c>
      <c r="AA346" s="106">
        <f t="shared" si="107"/>
        <v>30.190705400997913</v>
      </c>
      <c r="AB346" s="106">
        <f t="shared" si="112"/>
        <v>1.4022622109149054</v>
      </c>
      <c r="AC346" s="106">
        <v>7.4</v>
      </c>
      <c r="AD346" s="106">
        <v>6</v>
      </c>
      <c r="AE346" s="106">
        <f t="shared" si="108"/>
        <v>35.25652355491146</v>
      </c>
      <c r="AF346" s="106">
        <f t="shared" si="113"/>
        <v>1.637553346721387</v>
      </c>
      <c r="AG346" s="106">
        <v>6.8</v>
      </c>
      <c r="AH346" s="106">
        <v>6.1</v>
      </c>
      <c r="AI346" s="106">
        <f t="shared" si="109"/>
        <v>32.674527092742331</v>
      </c>
      <c r="AJ346" s="106">
        <f t="shared" si="114"/>
        <v>1.5176278259518035</v>
      </c>
      <c r="AK346" s="74"/>
      <c r="AL346" s="74"/>
      <c r="AM346" s="74"/>
      <c r="AN346" s="74"/>
      <c r="AO346" s="74"/>
    </row>
    <row r="347" spans="1:41" x14ac:dyDescent="0.15">
      <c r="A347" s="74" t="s">
        <v>160</v>
      </c>
      <c r="B347" s="74">
        <v>2</v>
      </c>
      <c r="C347">
        <v>15</v>
      </c>
      <c r="D347" s="118" t="d">
        <v>2009-08-28</v>
      </c>
      <c r="E347" s="96" t="s">
        <v>152</v>
      </c>
      <c r="F347" s="96" t="s">
        <v>153</v>
      </c>
      <c r="G347" s="97">
        <v>2</v>
      </c>
      <c r="H347" s="96">
        <v>1</v>
      </c>
      <c r="I347" s="96">
        <v>10</v>
      </c>
      <c r="J347" s="96">
        <v>3</v>
      </c>
      <c r="K347" s="104">
        <v>2</v>
      </c>
      <c r="L347" s="103">
        <v>2</v>
      </c>
      <c r="M347" s="106">
        <v>8.5</v>
      </c>
      <c r="N347" s="106">
        <v>7.7</v>
      </c>
      <c r="O347" s="106">
        <f t="shared" ref="O347:O410" si="116">PI()*(AVERAGE(M347:N347)/2)*(AVERAGE(M347:N347)/2)</f>
        <v>51.529973500506578</v>
      </c>
      <c r="P347" s="106">
        <f t="shared" si="115"/>
        <v>2.3934033209710441</v>
      </c>
      <c r="Q347" s="106">
        <v>6.8</v>
      </c>
      <c r="R347" s="106">
        <v>6.1</v>
      </c>
      <c r="S347" s="106">
        <f t="shared" ref="S347:S410" si="117">PI()*(AVERAGE(Q347:R347)/2)*(AVERAGE(Q347:R347)/2)</f>
        <v>32.674527092742331</v>
      </c>
      <c r="T347" s="106">
        <f t="shared" si="110"/>
        <v>1.5176278259518035</v>
      </c>
      <c r="U347" s="106">
        <v>7.5</v>
      </c>
      <c r="V347" s="106">
        <v>6.7</v>
      </c>
      <c r="W347" s="106">
        <f t="shared" si="106"/>
        <v>39.591921416865361</v>
      </c>
      <c r="X347" s="106">
        <f t="shared" si="111"/>
        <v>1.8389187838767005</v>
      </c>
      <c r="Y347" s="106">
        <v>7.4</v>
      </c>
      <c r="Z347" s="106">
        <v>6.7</v>
      </c>
      <c r="AA347" s="106">
        <f t="shared" si="107"/>
        <v>39.03625221626168</v>
      </c>
      <c r="AB347" s="106">
        <f t="shared" si="112"/>
        <v>1.8131097174297111</v>
      </c>
      <c r="AC347" s="106">
        <v>8.1</v>
      </c>
      <c r="AD347" s="106">
        <v>7.1</v>
      </c>
      <c r="AE347" s="106">
        <f t="shared" si="108"/>
        <v>45.364597917836612</v>
      </c>
      <c r="AF347" s="106">
        <f t="shared" si="113"/>
        <v>2.1070412409585049</v>
      </c>
      <c r="AG347" s="106">
        <v>8.1999999999999993</v>
      </c>
      <c r="AH347" s="106">
        <v>7.1</v>
      </c>
      <c r="AI347" s="106">
        <f t="shared" si="109"/>
        <v>45.963464017427157</v>
      </c>
      <c r="AJ347" s="106">
        <f t="shared" si="114"/>
        <v>2.1348566659278752</v>
      </c>
      <c r="AK347" s="74"/>
      <c r="AL347" s="74"/>
      <c r="AM347" s="74"/>
      <c r="AN347" s="74"/>
      <c r="AO347" s="74"/>
    </row>
    <row r="348" spans="1:41" x14ac:dyDescent="0.15">
      <c r="A348" s="74" t="s">
        <v>160</v>
      </c>
      <c r="B348" s="74">
        <v>2</v>
      </c>
      <c r="C348">
        <v>15</v>
      </c>
      <c r="D348" s="118" t="d">
        <v>2009-08-28</v>
      </c>
      <c r="E348" s="96" t="s">
        <v>152</v>
      </c>
      <c r="F348" s="96" t="s">
        <v>153</v>
      </c>
      <c r="G348" s="97">
        <v>2</v>
      </c>
      <c r="H348" s="96">
        <v>2</v>
      </c>
      <c r="I348" s="96">
        <v>15</v>
      </c>
      <c r="J348" s="96">
        <v>1</v>
      </c>
      <c r="K348" s="104">
        <v>2</v>
      </c>
      <c r="L348" s="103">
        <v>2</v>
      </c>
      <c r="M348" s="106">
        <v>9.6999999999999993</v>
      </c>
      <c r="N348" s="106">
        <v>7.5</v>
      </c>
      <c r="O348" s="106">
        <f t="shared" si="116"/>
        <v>58.088048164875275</v>
      </c>
      <c r="P348" s="106">
        <f t="shared" si="115"/>
        <v>2.6980050239143183</v>
      </c>
      <c r="Q348" s="106">
        <v>9.1999999999999993</v>
      </c>
      <c r="R348" s="106">
        <v>7</v>
      </c>
      <c r="S348" s="106">
        <f t="shared" si="117"/>
        <v>51.529973500506578</v>
      </c>
      <c r="T348" s="106">
        <f t="shared" si="110"/>
        <v>2.3934033209710441</v>
      </c>
      <c r="U348" s="106">
        <v>8.1</v>
      </c>
      <c r="V348" s="106">
        <v>7.5</v>
      </c>
      <c r="W348" s="106">
        <f t="shared" si="106"/>
        <v>47.783624261100755</v>
      </c>
      <c r="X348" s="106">
        <f t="shared" si="111"/>
        <v>2.2193973182118327</v>
      </c>
      <c r="Y348" s="106">
        <v>9.6999999999999993</v>
      </c>
      <c r="Z348" s="106">
        <v>7.4</v>
      </c>
      <c r="AA348" s="106">
        <f t="shared" si="107"/>
        <v>57.414569239761974</v>
      </c>
      <c r="AB348" s="106">
        <f t="shared" si="112"/>
        <v>2.6667240705881086</v>
      </c>
      <c r="AC348" s="106">
        <v>9.1999999999999993</v>
      </c>
      <c r="AD348" s="106">
        <v>8.4</v>
      </c>
      <c r="AE348" s="106">
        <f t="shared" si="108"/>
        <v>60.821233773498406</v>
      </c>
      <c r="AF348" s="106">
        <f t="shared" si="113"/>
        <v>2.8249527995122343</v>
      </c>
      <c r="AG348" s="106">
        <v>9.6</v>
      </c>
      <c r="AH348" s="106">
        <v>7.4</v>
      </c>
      <c r="AI348" s="106">
        <f t="shared" si="109"/>
        <v>56.745017305465645</v>
      </c>
      <c r="AJ348" s="106">
        <f t="shared" si="114"/>
        <v>2.6356255134912048</v>
      </c>
      <c r="AK348" s="74"/>
      <c r="AL348" s="74"/>
      <c r="AM348" s="74"/>
      <c r="AN348" s="74"/>
      <c r="AO348" s="74"/>
    </row>
    <row r="349" spans="1:41" x14ac:dyDescent="0.15">
      <c r="A349" s="74" t="s">
        <v>160</v>
      </c>
      <c r="B349" s="74">
        <v>2</v>
      </c>
      <c r="C349">
        <v>15</v>
      </c>
      <c r="D349" s="118" t="d">
        <v>2009-08-28</v>
      </c>
      <c r="E349" s="96" t="s">
        <v>152</v>
      </c>
      <c r="F349" s="96" t="s">
        <v>153</v>
      </c>
      <c r="G349" s="97">
        <v>2</v>
      </c>
      <c r="H349" s="96">
        <v>2</v>
      </c>
      <c r="I349" s="96">
        <v>15</v>
      </c>
      <c r="J349" s="96">
        <v>2</v>
      </c>
      <c r="K349" s="104">
        <v>2</v>
      </c>
      <c r="L349" s="103">
        <v>2</v>
      </c>
      <c r="M349" s="106">
        <v>8.6999999999999993</v>
      </c>
      <c r="N349" s="106">
        <v>7.9</v>
      </c>
      <c r="O349" s="106">
        <f t="shared" si="116"/>
        <v>54.106079476450219</v>
      </c>
      <c r="P349" s="106">
        <f t="shared" si="115"/>
        <v>2.5130552473966663</v>
      </c>
      <c r="Q349" s="106">
        <v>8.9</v>
      </c>
      <c r="R349" s="106">
        <v>8.5</v>
      </c>
      <c r="S349" s="106">
        <f t="shared" si="117"/>
        <v>59.446786987552855</v>
      </c>
      <c r="T349" s="106">
        <f t="shared" si="110"/>
        <v>2.7611141192546613</v>
      </c>
      <c r="U349" s="106">
        <v>8.9</v>
      </c>
      <c r="V349" s="106">
        <v>8.1999999999999993</v>
      </c>
      <c r="W349" s="106">
        <f t="shared" si="106"/>
        <v>57.414569239761974</v>
      </c>
      <c r="X349" s="106">
        <f t="shared" si="111"/>
        <v>2.6667240705881086</v>
      </c>
      <c r="Y349" s="106">
        <v>9.4</v>
      </c>
      <c r="Z349" s="106">
        <v>8.9</v>
      </c>
      <c r="AA349" s="106">
        <f t="shared" si="107"/>
        <v>65.755497735042866</v>
      </c>
      <c r="AB349" s="106">
        <f t="shared" si="112"/>
        <v>3.0541336616369192</v>
      </c>
      <c r="AC349" s="106">
        <v>9.1</v>
      </c>
      <c r="AD349" s="106">
        <v>8.6</v>
      </c>
      <c r="AE349" s="106">
        <f t="shared" si="108"/>
        <v>61.514347652696635</v>
      </c>
      <c r="AF349" s="106">
        <f t="shared" si="113"/>
        <v>2.8571457339849804</v>
      </c>
      <c r="AG349" s="106">
        <v>9.9</v>
      </c>
      <c r="AH349" s="106">
        <v>8.5</v>
      </c>
      <c r="AI349" s="106">
        <f t="shared" si="109"/>
        <v>66.476100549960009</v>
      </c>
      <c r="AJ349" s="106">
        <f t="shared" si="114"/>
        <v>3.0876033697148171</v>
      </c>
      <c r="AK349" s="74"/>
      <c r="AL349" s="74"/>
      <c r="AM349" s="74"/>
      <c r="AN349" s="74"/>
      <c r="AO349" s="74"/>
    </row>
    <row r="350" spans="1:41" x14ac:dyDescent="0.15">
      <c r="A350" s="74" t="s">
        <v>160</v>
      </c>
      <c r="B350" s="74">
        <v>2</v>
      </c>
      <c r="C350">
        <v>15</v>
      </c>
      <c r="D350" s="118" t="d">
        <v>2009-08-28</v>
      </c>
      <c r="E350" s="96" t="s">
        <v>152</v>
      </c>
      <c r="F350" s="96" t="s">
        <v>153</v>
      </c>
      <c r="G350" s="97">
        <v>2</v>
      </c>
      <c r="H350" s="96">
        <v>2</v>
      </c>
      <c r="I350" s="96">
        <v>15</v>
      </c>
      <c r="J350" s="96">
        <v>3</v>
      </c>
      <c r="K350" s="104">
        <v>2</v>
      </c>
      <c r="L350" s="103">
        <v>2</v>
      </c>
      <c r="M350" s="106">
        <v>8.4</v>
      </c>
      <c r="N350" s="106">
        <v>7.5</v>
      </c>
      <c r="O350" s="106">
        <f t="shared" si="116"/>
        <v>49.639127422127224</v>
      </c>
      <c r="P350" s="106">
        <f t="shared" si="115"/>
        <v>2.3055795365595553</v>
      </c>
      <c r="Q350" s="106">
        <v>8.4</v>
      </c>
      <c r="R350" s="106">
        <v>7.4</v>
      </c>
      <c r="S350" s="106">
        <f t="shared" si="117"/>
        <v>49.016699377634751</v>
      </c>
      <c r="T350" s="106">
        <f t="shared" si="110"/>
        <v>2.2766697342143405</v>
      </c>
      <c r="U350" s="106">
        <v>8.6</v>
      </c>
      <c r="V350" s="106">
        <v>7.6</v>
      </c>
      <c r="W350" s="106">
        <f t="shared" si="106"/>
        <v>51.529973500506578</v>
      </c>
      <c r="X350" s="106">
        <f t="shared" si="111"/>
        <v>2.3934033209710441</v>
      </c>
      <c r="Y350" s="106">
        <v>8.6</v>
      </c>
      <c r="Z350" s="106">
        <v>7.9</v>
      </c>
      <c r="AA350" s="106">
        <f t="shared" si="107"/>
        <v>53.456162496238825</v>
      </c>
      <c r="AB350" s="106">
        <f t="shared" si="112"/>
        <v>2.4828686714462993</v>
      </c>
      <c r="AC350" s="106">
        <v>8.4</v>
      </c>
      <c r="AD350" s="106">
        <v>6.5</v>
      </c>
      <c r="AE350" s="106">
        <f t="shared" si="108"/>
        <v>43.591561563966877</v>
      </c>
      <c r="AF350" s="106">
        <f t="shared" si="113"/>
        <v>2.0246893434262367</v>
      </c>
      <c r="AG350" s="106">
        <v>8.6999999999999993</v>
      </c>
      <c r="AH350" s="106">
        <v>8</v>
      </c>
      <c r="AI350" s="106">
        <f t="shared" si="109"/>
        <v>54.759923447478585</v>
      </c>
      <c r="AJ350" s="106">
        <f t="shared" si="114"/>
        <v>2.5434242195763392</v>
      </c>
      <c r="AK350" s="74"/>
      <c r="AL350" s="74"/>
      <c r="AM350" s="74"/>
      <c r="AN350" s="74"/>
      <c r="AO350" s="74"/>
    </row>
    <row r="351" spans="1:41" x14ac:dyDescent="0.15">
      <c r="A351" s="74" t="s">
        <v>160</v>
      </c>
      <c r="B351" s="74">
        <v>2</v>
      </c>
      <c r="C351">
        <v>15</v>
      </c>
      <c r="D351" s="118" t="d">
        <v>2009-08-28</v>
      </c>
      <c r="E351" s="96" t="s">
        <v>152</v>
      </c>
      <c r="F351" s="96" t="s">
        <v>153</v>
      </c>
      <c r="G351" s="97">
        <v>2</v>
      </c>
      <c r="H351" s="96">
        <v>3</v>
      </c>
      <c r="I351" s="96">
        <v>12</v>
      </c>
      <c r="J351" s="96">
        <v>1</v>
      </c>
      <c r="K351" s="104">
        <v>2</v>
      </c>
      <c r="L351" s="103">
        <v>2</v>
      </c>
      <c r="M351" s="106">
        <v>8.6999999999999993</v>
      </c>
      <c r="N351" s="106">
        <v>7.5</v>
      </c>
      <c r="O351" s="106">
        <f t="shared" si="116"/>
        <v>51.529973500506578</v>
      </c>
      <c r="P351" s="106">
        <f t="shared" si="115"/>
        <v>2.3934033209710441</v>
      </c>
      <c r="Q351" s="106">
        <v>8.9</v>
      </c>
      <c r="R351" s="106">
        <v>6.9</v>
      </c>
      <c r="S351" s="106">
        <f t="shared" si="117"/>
        <v>49.016699377634751</v>
      </c>
      <c r="T351" s="106">
        <f t="shared" si="110"/>
        <v>2.2766697342143405</v>
      </c>
      <c r="U351" s="106">
        <v>8.6999999999999993</v>
      </c>
      <c r="V351" s="106">
        <v>7.6</v>
      </c>
      <c r="W351" s="106">
        <f t="shared" si="106"/>
        <v>52.168109508266987</v>
      </c>
      <c r="X351" s="106">
        <f t="shared" si="111"/>
        <v>2.4230427082334876</v>
      </c>
      <c r="Y351" s="106">
        <v>9.1</v>
      </c>
      <c r="Z351" s="106">
        <v>8.4</v>
      </c>
      <c r="AA351" s="106">
        <f t="shared" si="107"/>
        <v>60.132046885117134</v>
      </c>
      <c r="AB351" s="106">
        <f t="shared" si="112"/>
        <v>2.7929422612687942</v>
      </c>
      <c r="AC351" s="106">
        <v>8.8000000000000007</v>
      </c>
      <c r="AD351" s="106"/>
      <c r="AE351" s="106">
        <f t="shared" si="108"/>
        <v>60.821233773498406</v>
      </c>
      <c r="AF351" s="106">
        <f t="shared" si="113"/>
        <v>2.8249527995122343</v>
      </c>
      <c r="AG351" s="106">
        <v>10.3</v>
      </c>
      <c r="AH351" s="106">
        <v>8.5</v>
      </c>
      <c r="AI351" s="106">
        <f t="shared" si="109"/>
        <v>69.397781717798537</v>
      </c>
      <c r="AJ351" s="106">
        <f t="shared" si="114"/>
        <v>3.223306164319486</v>
      </c>
      <c r="AK351" s="74"/>
      <c r="AL351" s="74"/>
      <c r="AM351" s="74"/>
      <c r="AN351" s="74"/>
      <c r="AO351" s="74"/>
    </row>
    <row r="352" spans="1:41" x14ac:dyDescent="0.15">
      <c r="A352" s="74" t="s">
        <v>160</v>
      </c>
      <c r="B352" s="74">
        <v>2</v>
      </c>
      <c r="C352">
        <v>15</v>
      </c>
      <c r="D352" s="118" t="d">
        <v>2009-08-28</v>
      </c>
      <c r="E352" s="96" t="s">
        <v>152</v>
      </c>
      <c r="F352" s="96" t="s">
        <v>153</v>
      </c>
      <c r="G352" s="97">
        <v>2</v>
      </c>
      <c r="H352" s="96">
        <v>3</v>
      </c>
      <c r="I352" s="96">
        <v>12</v>
      </c>
      <c r="J352" s="96">
        <v>2</v>
      </c>
      <c r="K352" s="104">
        <v>2</v>
      </c>
      <c r="L352" s="103">
        <v>2</v>
      </c>
      <c r="M352" s="106">
        <v>6.5</v>
      </c>
      <c r="N352" s="106">
        <v>5.5</v>
      </c>
      <c r="O352" s="106">
        <f t="shared" si="116"/>
        <v>28.274333882308138</v>
      </c>
      <c r="P352" s="106">
        <f t="shared" si="115"/>
        <v>1.3132528510129187</v>
      </c>
      <c r="Q352" s="106">
        <v>7.1</v>
      </c>
      <c r="R352" s="106">
        <v>6</v>
      </c>
      <c r="S352" s="106">
        <f t="shared" si="117"/>
        <v>33.695544705159023</v>
      </c>
      <c r="T352" s="106">
        <f t="shared" si="110"/>
        <v>1.5650508455717149</v>
      </c>
      <c r="U352" s="106">
        <v>7.7</v>
      </c>
      <c r="V352" s="106">
        <v>7.3</v>
      </c>
      <c r="W352" s="106">
        <f t="shared" si="106"/>
        <v>44.178646691106465</v>
      </c>
      <c r="X352" s="106">
        <f t="shared" si="111"/>
        <v>2.0519575797076852</v>
      </c>
      <c r="Y352" s="106">
        <v>8.1</v>
      </c>
      <c r="Z352" s="106">
        <v>7.2</v>
      </c>
      <c r="AA352" s="106">
        <f t="shared" si="107"/>
        <v>45.963464017427171</v>
      </c>
      <c r="AB352" s="106">
        <f t="shared" si="112"/>
        <v>2.134856665927876</v>
      </c>
      <c r="AC352" s="106">
        <v>7.6</v>
      </c>
      <c r="AD352" s="106"/>
      <c r="AE352" s="106">
        <f t="shared" si="108"/>
        <v>45.364597917836612</v>
      </c>
      <c r="AF352" s="106">
        <f t="shared" si="113"/>
        <v>2.1070412409585049</v>
      </c>
      <c r="AG352" s="106">
        <v>7.9</v>
      </c>
      <c r="AH352" s="106">
        <v>7</v>
      </c>
      <c r="AI352" s="106">
        <f t="shared" si="109"/>
        <v>43.591561563966877</v>
      </c>
      <c r="AJ352" s="106">
        <f t="shared" si="114"/>
        <v>2.0246893434262367</v>
      </c>
      <c r="AK352" s="74"/>
      <c r="AL352" s="74"/>
      <c r="AM352" s="74"/>
      <c r="AN352" s="74"/>
      <c r="AO352" s="74"/>
    </row>
    <row r="353" spans="1:41" x14ac:dyDescent="0.15">
      <c r="A353" s="74" t="s">
        <v>160</v>
      </c>
      <c r="B353" s="74">
        <v>2</v>
      </c>
      <c r="C353">
        <v>15</v>
      </c>
      <c r="D353" s="118" t="d">
        <v>2009-08-28</v>
      </c>
      <c r="E353" s="96" t="s">
        <v>152</v>
      </c>
      <c r="F353" s="96" t="s">
        <v>153</v>
      </c>
      <c r="G353" s="97">
        <v>2</v>
      </c>
      <c r="H353" s="96">
        <v>3</v>
      </c>
      <c r="I353" s="96">
        <v>12</v>
      </c>
      <c r="J353" s="96">
        <v>3</v>
      </c>
      <c r="K353" s="104">
        <v>2</v>
      </c>
      <c r="L353" s="103">
        <v>2</v>
      </c>
      <c r="M353" s="106">
        <v>8.1</v>
      </c>
      <c r="N353" s="106">
        <v>7.2</v>
      </c>
      <c r="O353" s="106">
        <f t="shared" si="116"/>
        <v>45.963464017427171</v>
      </c>
      <c r="P353" s="106">
        <f t="shared" si="115"/>
        <v>2.134856665927876</v>
      </c>
      <c r="Q353" s="106">
        <v>8.1</v>
      </c>
      <c r="R353" s="106">
        <v>8.1</v>
      </c>
      <c r="S353" s="106">
        <f t="shared" si="117"/>
        <v>51.529973500506578</v>
      </c>
      <c r="T353" s="106">
        <f t="shared" si="110"/>
        <v>2.3934033209710441</v>
      </c>
      <c r="U353" s="106">
        <v>8.1</v>
      </c>
      <c r="V353" s="106">
        <v>7.7</v>
      </c>
      <c r="W353" s="106">
        <f t="shared" si="106"/>
        <v>49.016699377634751</v>
      </c>
      <c r="X353" s="106">
        <f t="shared" si="111"/>
        <v>2.2766697342143405</v>
      </c>
      <c r="Y353" s="106">
        <v>8.6999999999999993</v>
      </c>
      <c r="Z353" s="106">
        <v>8.1999999999999993</v>
      </c>
      <c r="AA353" s="106">
        <f t="shared" si="107"/>
        <v>56.079392361986294</v>
      </c>
      <c r="AB353" s="106">
        <f t="shared" si="112"/>
        <v>2.6047093526236087</v>
      </c>
      <c r="AC353" s="106">
        <v>8.6999999999999993</v>
      </c>
      <c r="AD353" s="106"/>
      <c r="AE353" s="106">
        <f t="shared" si="108"/>
        <v>59.446786987552855</v>
      </c>
      <c r="AF353" s="106">
        <f t="shared" si="113"/>
        <v>2.7611141192546613</v>
      </c>
      <c r="AG353" s="106">
        <v>8.8000000000000007</v>
      </c>
      <c r="AH353" s="106">
        <v>8.5</v>
      </c>
      <c r="AI353" s="106">
        <f t="shared" si="109"/>
        <v>58.765454080805576</v>
      </c>
      <c r="AJ353" s="106">
        <f t="shared" si="114"/>
        <v>2.7294683734698362</v>
      </c>
      <c r="AK353" s="74"/>
      <c r="AL353" s="74"/>
      <c r="AM353" s="74"/>
      <c r="AN353" s="74"/>
      <c r="AO353" s="74"/>
    </row>
    <row r="354" spans="1:41" x14ac:dyDescent="0.15">
      <c r="A354" s="74" t="s">
        <v>160</v>
      </c>
      <c r="B354" s="74">
        <v>2</v>
      </c>
      <c r="C354">
        <v>15</v>
      </c>
      <c r="D354" s="118" t="d">
        <v>2009-08-28</v>
      </c>
      <c r="E354" s="96" t="s">
        <v>152</v>
      </c>
      <c r="F354" s="96" t="s">
        <v>153</v>
      </c>
      <c r="G354" s="97">
        <v>2</v>
      </c>
      <c r="H354" s="96">
        <v>4</v>
      </c>
      <c r="I354" s="96">
        <v>7</v>
      </c>
      <c r="J354" s="96">
        <v>1</v>
      </c>
      <c r="K354" s="104">
        <v>2</v>
      </c>
      <c r="L354" s="103">
        <v>2</v>
      </c>
      <c r="M354" s="106">
        <v>6.3</v>
      </c>
      <c r="N354" s="106">
        <v>8.1999999999999993</v>
      </c>
      <c r="O354" s="106">
        <f t="shared" si="116"/>
        <v>41.282490963578375</v>
      </c>
      <c r="P354" s="106">
        <f t="shared" si="115"/>
        <v>1.9174403605935149</v>
      </c>
      <c r="Q354" s="106">
        <v>5.8</v>
      </c>
      <c r="R354" s="106">
        <v>7.2</v>
      </c>
      <c r="S354" s="106">
        <f t="shared" si="117"/>
        <v>33.183072403542191</v>
      </c>
      <c r="T354" s="106">
        <f t="shared" si="110"/>
        <v>1.5412481376471059</v>
      </c>
      <c r="U354" s="106">
        <v>6.1</v>
      </c>
      <c r="V354" s="106">
        <v>8.1</v>
      </c>
      <c r="W354" s="106">
        <f t="shared" si="106"/>
        <v>39.591921416865361</v>
      </c>
      <c r="X354" s="106">
        <f t="shared" si="111"/>
        <v>1.8389187838767005</v>
      </c>
      <c r="Y354" s="106">
        <v>6.3</v>
      </c>
      <c r="Z354" s="106">
        <v>8.1</v>
      </c>
      <c r="AA354" s="106">
        <f t="shared" si="107"/>
        <v>40.715040790523709</v>
      </c>
      <c r="AB354" s="106">
        <f t="shared" si="112"/>
        <v>1.8910841054586025</v>
      </c>
      <c r="AC354" s="106">
        <v>5.6</v>
      </c>
      <c r="AD354" s="106">
        <v>8.3000000000000007</v>
      </c>
      <c r="AE354" s="106">
        <f t="shared" si="108"/>
        <v>37.936694787505246</v>
      </c>
      <c r="AF354" s="106">
        <f t="shared" si="113"/>
        <v>1.7620387732236529</v>
      </c>
      <c r="AG354" s="106">
        <v>6.9</v>
      </c>
      <c r="AH354" s="106">
        <v>8.8000000000000007</v>
      </c>
      <c r="AI354" s="106">
        <f t="shared" si="109"/>
        <v>48.398198323959264</v>
      </c>
      <c r="AJ354" s="106">
        <f t="shared" si="114"/>
        <v>2.247942328098433</v>
      </c>
      <c r="AK354" s="74"/>
      <c r="AL354" s="74"/>
      <c r="AM354" s="74"/>
      <c r="AN354" s="74"/>
      <c r="AO354" s="74"/>
    </row>
    <row r="355" spans="1:41" x14ac:dyDescent="0.15">
      <c r="A355" s="74" t="s">
        <v>160</v>
      </c>
      <c r="B355" s="74">
        <v>2</v>
      </c>
      <c r="C355">
        <v>15</v>
      </c>
      <c r="D355" s="118" t="d">
        <v>2009-08-28</v>
      </c>
      <c r="E355" s="96" t="s">
        <v>152</v>
      </c>
      <c r="F355" s="96" t="s">
        <v>153</v>
      </c>
      <c r="G355" s="97">
        <v>2</v>
      </c>
      <c r="H355" s="96">
        <v>4</v>
      </c>
      <c r="I355" s="96">
        <v>7</v>
      </c>
      <c r="J355" s="96">
        <v>2</v>
      </c>
      <c r="K355" s="104">
        <v>2</v>
      </c>
      <c r="L355" s="103">
        <v>2</v>
      </c>
      <c r="M355" s="106">
        <v>6.6</v>
      </c>
      <c r="N355" s="106">
        <v>7.9</v>
      </c>
      <c r="O355" s="106">
        <f t="shared" si="116"/>
        <v>41.282490963578375</v>
      </c>
      <c r="P355" s="106">
        <f t="shared" si="115"/>
        <v>1.9174403605935149</v>
      </c>
      <c r="Q355" s="106">
        <v>6.3</v>
      </c>
      <c r="R355" s="106">
        <v>7.5</v>
      </c>
      <c r="S355" s="106">
        <f t="shared" si="117"/>
        <v>37.392806559352515</v>
      </c>
      <c r="T355" s="106">
        <f t="shared" si="110"/>
        <v>1.736776895464585</v>
      </c>
      <c r="U355" s="106">
        <v>7.5</v>
      </c>
      <c r="V355" s="106">
        <v>7.5</v>
      </c>
      <c r="W355" s="106">
        <f t="shared" si="106"/>
        <v>44.178646691106465</v>
      </c>
      <c r="X355" s="106">
        <f t="shared" si="111"/>
        <v>2.0519575797076852</v>
      </c>
      <c r="Y355" s="106">
        <v>7.3</v>
      </c>
      <c r="Z355" s="106">
        <v>8.1</v>
      </c>
      <c r="AA355" s="106">
        <f t="shared" si="107"/>
        <v>46.566257107834701</v>
      </c>
      <c r="AB355" s="106">
        <f t="shared" si="112"/>
        <v>2.162854487126554</v>
      </c>
      <c r="AC355" s="106">
        <v>6.6</v>
      </c>
      <c r="AD355" s="106">
        <v>7.8</v>
      </c>
      <c r="AE355" s="106">
        <f t="shared" si="108"/>
        <v>40.715040790523709</v>
      </c>
      <c r="AF355" s="106">
        <f t="shared" si="113"/>
        <v>1.8910841054586025</v>
      </c>
      <c r="AG355" s="106">
        <v>7.2</v>
      </c>
      <c r="AH355" s="106">
        <v>8.1999999999999993</v>
      </c>
      <c r="AI355" s="106">
        <f t="shared" si="109"/>
        <v>46.566257107834701</v>
      </c>
      <c r="AJ355" s="106">
        <f t="shared" si="114"/>
        <v>2.162854487126554</v>
      </c>
      <c r="AK355" s="74"/>
      <c r="AL355" s="74"/>
      <c r="AM355" s="74"/>
      <c r="AN355" s="74"/>
      <c r="AO355" s="74"/>
    </row>
    <row r="356" spans="1:41" x14ac:dyDescent="0.15">
      <c r="A356" s="74" t="s">
        <v>160</v>
      </c>
      <c r="B356" s="74">
        <v>2</v>
      </c>
      <c r="C356">
        <v>15</v>
      </c>
      <c r="D356" s="118" t="d">
        <v>2009-08-28</v>
      </c>
      <c r="E356" s="96" t="s">
        <v>152</v>
      </c>
      <c r="F356" s="96" t="s">
        <v>153</v>
      </c>
      <c r="G356" s="97">
        <v>2</v>
      </c>
      <c r="H356" s="96">
        <v>4</v>
      </c>
      <c r="I356" s="96">
        <v>7</v>
      </c>
      <c r="J356" s="96">
        <v>3</v>
      </c>
      <c r="K356" s="104">
        <v>2</v>
      </c>
      <c r="L356" s="103">
        <v>2</v>
      </c>
      <c r="M356" s="106">
        <v>8.4</v>
      </c>
      <c r="N356" s="106">
        <v>8.8000000000000007</v>
      </c>
      <c r="O356" s="106">
        <f t="shared" si="116"/>
        <v>58.088048164875289</v>
      </c>
      <c r="P356" s="106">
        <f t="shared" si="115"/>
        <v>2.6980050239143192</v>
      </c>
      <c r="Q356" s="106">
        <v>7.5</v>
      </c>
      <c r="R356" s="106">
        <v>7.9</v>
      </c>
      <c r="S356" s="106">
        <f t="shared" si="117"/>
        <v>46.566257107834716</v>
      </c>
      <c r="T356" s="106">
        <f t="shared" si="110"/>
        <v>2.1628544871265545</v>
      </c>
      <c r="U356" s="106">
        <v>8.1</v>
      </c>
      <c r="V356" s="106">
        <v>8.6</v>
      </c>
      <c r="W356" s="106">
        <f t="shared" si="106"/>
        <v>54.759923447478585</v>
      </c>
      <c r="X356" s="106">
        <f t="shared" si="111"/>
        <v>2.5434242195763392</v>
      </c>
      <c r="Y356" s="106">
        <v>8.6999999999999993</v>
      </c>
      <c r="Z356" s="106">
        <v>9.1</v>
      </c>
      <c r="AA356" s="106">
        <f t="shared" si="107"/>
        <v>62.211388522711857</v>
      </c>
      <c r="AB356" s="106">
        <f t="shared" si="112"/>
        <v>2.8895210646870346</v>
      </c>
      <c r="AC356" s="106">
        <v>7.8</v>
      </c>
      <c r="AD356" s="106">
        <v>7.4</v>
      </c>
      <c r="AE356" s="106">
        <f t="shared" si="108"/>
        <v>45.364597917836612</v>
      </c>
      <c r="AF356" s="106">
        <f t="shared" si="113"/>
        <v>2.1070412409585049</v>
      </c>
      <c r="AG356" s="106">
        <v>8.4</v>
      </c>
      <c r="AH356" s="106">
        <v>8.5</v>
      </c>
      <c r="AI356" s="106">
        <f t="shared" si="109"/>
        <v>56.079392361986294</v>
      </c>
      <c r="AJ356" s="106">
        <f t="shared" si="114"/>
        <v>2.6047093526236087</v>
      </c>
      <c r="AK356" s="74"/>
      <c r="AL356" s="74"/>
      <c r="AM356" s="74"/>
      <c r="AN356" s="74"/>
      <c r="AO356" s="74"/>
    </row>
    <row r="357" spans="1:41" x14ac:dyDescent="0.15">
      <c r="A357" s="74" t="s">
        <v>160</v>
      </c>
      <c r="B357" s="74">
        <v>2</v>
      </c>
      <c r="C357">
        <v>15</v>
      </c>
      <c r="D357" s="118" t="d">
        <v>2009-08-28</v>
      </c>
      <c r="E357" s="96" t="s">
        <v>152</v>
      </c>
      <c r="F357" s="96" t="s">
        <v>153</v>
      </c>
      <c r="G357" s="97">
        <v>2</v>
      </c>
      <c r="H357" s="96">
        <v>5</v>
      </c>
      <c r="I357" s="96">
        <v>8</v>
      </c>
      <c r="J357" s="96">
        <v>1</v>
      </c>
      <c r="K357" s="104">
        <v>2</v>
      </c>
      <c r="L357" s="103">
        <v>2</v>
      </c>
      <c r="M357" s="106">
        <v>8.8000000000000007</v>
      </c>
      <c r="N357" s="106">
        <v>6.5</v>
      </c>
      <c r="O357" s="106">
        <f t="shared" si="116"/>
        <v>45.963464017427171</v>
      </c>
      <c r="P357" s="106">
        <f t="shared" si="115"/>
        <v>2.134856665927876</v>
      </c>
      <c r="Q357" s="106">
        <v>8.5</v>
      </c>
      <c r="R357" s="106">
        <v>6.5</v>
      </c>
      <c r="S357" s="106">
        <f t="shared" si="117"/>
        <v>44.178646691106465</v>
      </c>
      <c r="T357" s="106">
        <f t="shared" si="110"/>
        <v>2.0519575797076852</v>
      </c>
      <c r="U357" s="106">
        <v>8.8000000000000007</v>
      </c>
      <c r="V357" s="106">
        <v>7.2</v>
      </c>
      <c r="W357" s="106">
        <f t="shared" si="106"/>
        <v>50.26548245743669</v>
      </c>
      <c r="X357" s="106">
        <f t="shared" si="111"/>
        <v>2.3346717351340773</v>
      </c>
      <c r="Y357" s="106">
        <v>8.6999999999999993</v>
      </c>
      <c r="Z357" s="106">
        <v>7.2</v>
      </c>
      <c r="AA357" s="106">
        <f t="shared" si="107"/>
        <v>49.639127422127217</v>
      </c>
      <c r="AB357" s="106">
        <f t="shared" si="112"/>
        <v>2.3055795365595548</v>
      </c>
      <c r="AC357" s="106">
        <v>8.9</v>
      </c>
      <c r="AD357" s="106">
        <v>7.4</v>
      </c>
      <c r="AE357" s="106">
        <f t="shared" si="108"/>
        <v>52.168109508267015</v>
      </c>
      <c r="AF357" s="106">
        <f t="shared" si="113"/>
        <v>2.4230427082334889</v>
      </c>
      <c r="AG357" s="106">
        <v>9.1</v>
      </c>
      <c r="AH357" s="106">
        <v>7.7</v>
      </c>
      <c r="AI357" s="106">
        <f t="shared" si="109"/>
        <v>55.41769440932395</v>
      </c>
      <c r="AJ357" s="106">
        <f t="shared" si="114"/>
        <v>2.5739755879853203</v>
      </c>
      <c r="AK357" s="74"/>
      <c r="AL357" s="74"/>
      <c r="AM357" s="74"/>
      <c r="AN357" s="74"/>
      <c r="AO357" s="74"/>
    </row>
    <row r="358" spans="1:41" x14ac:dyDescent="0.15">
      <c r="A358" s="74" t="s">
        <v>160</v>
      </c>
      <c r="B358" s="74">
        <v>2</v>
      </c>
      <c r="C358">
        <v>15</v>
      </c>
      <c r="D358" s="118" t="d">
        <v>2009-08-28</v>
      </c>
      <c r="E358" s="96" t="s">
        <v>152</v>
      </c>
      <c r="F358" s="96" t="s">
        <v>153</v>
      </c>
      <c r="G358" s="97">
        <v>2</v>
      </c>
      <c r="H358" s="96">
        <v>5</v>
      </c>
      <c r="I358" s="96">
        <v>8</v>
      </c>
      <c r="J358" s="96">
        <v>2</v>
      </c>
      <c r="K358" s="104">
        <v>2</v>
      </c>
      <c r="L358" s="103">
        <v>2</v>
      </c>
      <c r="M358" s="106">
        <v>8.1999999999999993</v>
      </c>
      <c r="N358" s="106">
        <v>7.6</v>
      </c>
      <c r="O358" s="106">
        <f t="shared" si="116"/>
        <v>49.016699377634737</v>
      </c>
      <c r="P358" s="106">
        <f t="shared" si="115"/>
        <v>2.27666973421434</v>
      </c>
      <c r="Q358" s="106">
        <v>7.8</v>
      </c>
      <c r="R358" s="106">
        <v>7.7</v>
      </c>
      <c r="S358" s="106">
        <f t="shared" si="117"/>
        <v>47.172977189059239</v>
      </c>
      <c r="T358" s="106">
        <f t="shared" si="110"/>
        <v>2.1910347045545397</v>
      </c>
      <c r="U358" s="106">
        <v>8.1999999999999993</v>
      </c>
      <c r="V358" s="106">
        <v>8.1999999999999993</v>
      </c>
      <c r="W358" s="106">
        <f t="shared" si="106"/>
        <v>52.81017250684441</v>
      </c>
      <c r="X358" s="106">
        <f t="shared" si="111"/>
        <v>2.4528644917252396</v>
      </c>
      <c r="Y358" s="106">
        <v>8.6999999999999993</v>
      </c>
      <c r="Z358" s="106">
        <v>7.7</v>
      </c>
      <c r="AA358" s="106">
        <f t="shared" si="107"/>
        <v>52.81017250684441</v>
      </c>
      <c r="AB358" s="106">
        <f t="shared" si="112"/>
        <v>2.4528644917252396</v>
      </c>
      <c r="AC358" s="106">
        <v>8.3000000000000007</v>
      </c>
      <c r="AD358" s="106">
        <v>8.8000000000000007</v>
      </c>
      <c r="AE358" s="106">
        <f t="shared" si="108"/>
        <v>57.414569239761974</v>
      </c>
      <c r="AF358" s="106">
        <f t="shared" si="113"/>
        <v>2.6667240705881086</v>
      </c>
      <c r="AG358" s="106">
        <v>8.3000000000000007</v>
      </c>
      <c r="AH358" s="106">
        <v>8.1</v>
      </c>
      <c r="AI358" s="106">
        <f t="shared" si="109"/>
        <v>52.81017250684441</v>
      </c>
      <c r="AJ358" s="106">
        <f t="shared" si="114"/>
        <v>2.4528644917252396</v>
      </c>
      <c r="AK358" s="74"/>
      <c r="AL358" s="74"/>
      <c r="AM358" s="74"/>
      <c r="AN358" s="74"/>
      <c r="AO358" s="74"/>
    </row>
    <row r="359" spans="1:41" x14ac:dyDescent="0.15">
      <c r="A359" s="74" t="s">
        <v>160</v>
      </c>
      <c r="B359" s="74">
        <v>2</v>
      </c>
      <c r="C359">
        <v>15</v>
      </c>
      <c r="D359" s="118" t="d">
        <v>2009-08-28</v>
      </c>
      <c r="E359" s="96" t="s">
        <v>152</v>
      </c>
      <c r="F359" s="96" t="s">
        <v>153</v>
      </c>
      <c r="G359" s="97">
        <v>2</v>
      </c>
      <c r="H359" s="96">
        <v>5</v>
      </c>
      <c r="I359" s="96">
        <v>8</v>
      </c>
      <c r="J359" s="96">
        <v>3</v>
      </c>
      <c r="K359" s="104">
        <v>2</v>
      </c>
      <c r="L359" s="103">
        <v>2</v>
      </c>
      <c r="M359" s="106">
        <v>8.6999999999999993</v>
      </c>
      <c r="N359" s="106">
        <v>7.9</v>
      </c>
      <c r="O359" s="106">
        <f t="shared" si="116"/>
        <v>54.106079476450219</v>
      </c>
      <c r="P359" s="106">
        <f t="shared" si="115"/>
        <v>2.5130552473966663</v>
      </c>
      <c r="Q359" s="106">
        <v>7.7</v>
      </c>
      <c r="R359" s="106">
        <v>7.4</v>
      </c>
      <c r="S359" s="106">
        <f t="shared" si="117"/>
        <v>44.769658809063053</v>
      </c>
      <c r="T359" s="106">
        <f t="shared" si="110"/>
        <v>2.0794082122184419</v>
      </c>
      <c r="U359" s="106">
        <v>8.4</v>
      </c>
      <c r="V359" s="106">
        <v>8.3000000000000007</v>
      </c>
      <c r="W359" s="106">
        <f t="shared" si="106"/>
        <v>54.759923447478613</v>
      </c>
      <c r="X359" s="106">
        <f t="shared" si="111"/>
        <v>2.5434242195763406</v>
      </c>
      <c r="Y359" s="106">
        <v>9.1999999999999993</v>
      </c>
      <c r="Z359" s="106">
        <v>8.6999999999999993</v>
      </c>
      <c r="AA359" s="106">
        <f t="shared" si="107"/>
        <v>62.912356383544093</v>
      </c>
      <c r="AB359" s="106">
        <f t="shared" si="112"/>
        <v>2.9220787916183975</v>
      </c>
      <c r="AC359" s="106">
        <v>9.1</v>
      </c>
      <c r="AD359" s="106">
        <v>8.5</v>
      </c>
      <c r="AE359" s="106">
        <f t="shared" si="108"/>
        <v>60.821233773498406</v>
      </c>
      <c r="AF359" s="106">
        <f t="shared" si="113"/>
        <v>2.8249527995122343</v>
      </c>
      <c r="AG359" s="106">
        <v>9</v>
      </c>
      <c r="AH359" s="106">
        <v>8.5</v>
      </c>
      <c r="AI359" s="106">
        <f t="shared" si="109"/>
        <v>60.132046885117134</v>
      </c>
      <c r="AJ359" s="106">
        <f t="shared" si="114"/>
        <v>2.7929422612687942</v>
      </c>
      <c r="AK359" s="74"/>
      <c r="AL359" s="74"/>
      <c r="AM359" s="74"/>
      <c r="AN359" s="74"/>
      <c r="AO359" s="74"/>
    </row>
    <row r="360" spans="1:41" x14ac:dyDescent="0.15">
      <c r="A360" s="74" t="s">
        <v>160</v>
      </c>
      <c r="B360" s="74">
        <v>2</v>
      </c>
      <c r="C360">
        <v>15</v>
      </c>
      <c r="D360" s="118" t="d">
        <v>2009-08-28</v>
      </c>
      <c r="E360" s="96" t="s">
        <v>152</v>
      </c>
      <c r="F360" s="96" t="s">
        <v>153</v>
      </c>
      <c r="G360" s="97">
        <v>2</v>
      </c>
      <c r="H360" s="96">
        <v>6</v>
      </c>
      <c r="I360" s="96">
        <v>15</v>
      </c>
      <c r="J360" s="96">
        <v>1</v>
      </c>
      <c r="K360" s="104">
        <v>2</v>
      </c>
      <c r="L360" s="103">
        <v>2</v>
      </c>
      <c r="M360" s="106">
        <v>7.4</v>
      </c>
      <c r="N360" s="106">
        <v>7.4</v>
      </c>
      <c r="O360" s="106">
        <f t="shared" si="116"/>
        <v>43.008403427644268</v>
      </c>
      <c r="P360" s="106">
        <f t="shared" si="115"/>
        <v>1.9976035033740951</v>
      </c>
      <c r="Q360" s="106">
        <v>7.7</v>
      </c>
      <c r="R360" s="106">
        <v>7</v>
      </c>
      <c r="S360" s="106">
        <f t="shared" si="117"/>
        <v>42.429172282138644</v>
      </c>
      <c r="T360" s="106">
        <f t="shared" si="110"/>
        <v>1.9707000595512607</v>
      </c>
      <c r="U360" s="106">
        <v>8.5</v>
      </c>
      <c r="V360" s="106">
        <v>7.5</v>
      </c>
      <c r="W360" s="106">
        <f t="shared" si="106"/>
        <v>50.26548245743669</v>
      </c>
      <c r="X360" s="106">
        <f t="shared" si="111"/>
        <v>2.3346717351340773</v>
      </c>
      <c r="Y360" s="106">
        <v>7.5</v>
      </c>
      <c r="Z360" s="106">
        <v>7.5</v>
      </c>
      <c r="AA360" s="106">
        <f t="shared" si="107"/>
        <v>44.178646691106465</v>
      </c>
      <c r="AB360" s="106">
        <f t="shared" si="112"/>
        <v>2.0519575797076852</v>
      </c>
      <c r="AC360" s="106">
        <v>8.4</v>
      </c>
      <c r="AD360" s="106">
        <v>8.8000000000000007</v>
      </c>
      <c r="AE360" s="106">
        <f t="shared" si="108"/>
        <v>58.088048164875289</v>
      </c>
      <c r="AF360" s="106">
        <f t="shared" si="113"/>
        <v>2.6980050239143192</v>
      </c>
      <c r="AG360" s="106">
        <v>7.7</v>
      </c>
      <c r="AH360" s="106">
        <v>7.2</v>
      </c>
      <c r="AI360" s="106">
        <f t="shared" si="109"/>
        <v>43.591561563966877</v>
      </c>
      <c r="AJ360" s="106">
        <f t="shared" si="114"/>
        <v>2.0246893434262367</v>
      </c>
      <c r="AK360" s="74"/>
      <c r="AL360" s="74"/>
      <c r="AM360" s="74"/>
      <c r="AN360" s="74"/>
      <c r="AO360" s="74"/>
    </row>
    <row r="361" spans="1:41" x14ac:dyDescent="0.15">
      <c r="A361" s="74" t="s">
        <v>160</v>
      </c>
      <c r="B361" s="74">
        <v>2</v>
      </c>
      <c r="C361">
        <v>15</v>
      </c>
      <c r="D361" s="118" t="d">
        <v>2009-08-28</v>
      </c>
      <c r="E361" s="96" t="s">
        <v>152</v>
      </c>
      <c r="F361" s="96" t="s">
        <v>153</v>
      </c>
      <c r="G361" s="97">
        <v>2</v>
      </c>
      <c r="H361" s="96">
        <v>6</v>
      </c>
      <c r="I361" s="96">
        <v>15</v>
      </c>
      <c r="J361" s="96">
        <v>2</v>
      </c>
      <c r="K361" s="104">
        <v>2</v>
      </c>
      <c r="L361" s="103">
        <v>2</v>
      </c>
      <c r="M361" s="106">
        <v>10.5</v>
      </c>
      <c r="N361" s="106">
        <v>9.3000000000000007</v>
      </c>
      <c r="O361" s="106">
        <f t="shared" si="116"/>
        <v>76.976873994583912</v>
      </c>
      <c r="P361" s="106">
        <f t="shared" si="115"/>
        <v>3.575330886882671</v>
      </c>
      <c r="Q361" s="106">
        <v>10.199999999999999</v>
      </c>
      <c r="R361" s="106">
        <v>9.1</v>
      </c>
      <c r="S361" s="106">
        <f t="shared" si="117"/>
        <v>73.138240470978857</v>
      </c>
      <c r="T361" s="106">
        <f t="shared" si="110"/>
        <v>3.3970385727347354</v>
      </c>
      <c r="U361" s="106">
        <v>11</v>
      </c>
      <c r="V361" s="106">
        <v>10</v>
      </c>
      <c r="W361" s="106">
        <f t="shared" si="106"/>
        <v>86.590147514568685</v>
      </c>
      <c r="X361" s="106">
        <f t="shared" si="111"/>
        <v>4.0218368562270639</v>
      </c>
      <c r="Y361" s="106">
        <v>10.5</v>
      </c>
      <c r="Z361" s="106">
        <v>10</v>
      </c>
      <c r="AA361" s="106">
        <f t="shared" si="107"/>
        <v>82.515894541944405</v>
      </c>
      <c r="AB361" s="106">
        <f t="shared" si="112"/>
        <v>3.8326007683206873</v>
      </c>
      <c r="AC361" s="106">
        <v>11.7</v>
      </c>
      <c r="AD361" s="106">
        <v>10.7</v>
      </c>
      <c r="AE361" s="106">
        <f t="shared" si="108"/>
        <v>98.520345616575909</v>
      </c>
      <c r="AF361" s="106">
        <f t="shared" si="113"/>
        <v>4.5759566008627921</v>
      </c>
      <c r="AG361" s="106">
        <v>11.2</v>
      </c>
      <c r="AH361" s="106">
        <v>9.6</v>
      </c>
      <c r="AI361" s="106">
        <f t="shared" si="109"/>
        <v>84.94866535306798</v>
      </c>
      <c r="AJ361" s="106">
        <f t="shared" si="114"/>
        <v>3.9455952323765899</v>
      </c>
      <c r="AK361" s="74"/>
      <c r="AL361" s="74"/>
      <c r="AM361" s="74"/>
      <c r="AN361" s="74"/>
      <c r="AO361" s="74"/>
    </row>
    <row r="362" spans="1:41" x14ac:dyDescent="0.15">
      <c r="A362" s="74" t="s">
        <v>160</v>
      </c>
      <c r="B362" s="74">
        <v>2</v>
      </c>
      <c r="C362">
        <v>15</v>
      </c>
      <c r="D362" s="118" t="d">
        <v>2009-08-28</v>
      </c>
      <c r="E362" s="96" t="s">
        <v>152</v>
      </c>
      <c r="F362" s="96" t="s">
        <v>153</v>
      </c>
      <c r="G362" s="97">
        <v>2</v>
      </c>
      <c r="H362" s="96">
        <v>6</v>
      </c>
      <c r="I362" s="96">
        <v>15</v>
      </c>
      <c r="J362" s="96">
        <v>3</v>
      </c>
      <c r="K362" s="104">
        <v>2</v>
      </c>
      <c r="L362" s="103">
        <v>2</v>
      </c>
      <c r="M362" s="106">
        <v>9.3000000000000007</v>
      </c>
      <c r="N362" s="106">
        <v>8.1999999999999993</v>
      </c>
      <c r="O362" s="106">
        <f t="shared" si="116"/>
        <v>60.132046885117134</v>
      </c>
      <c r="P362" s="106">
        <f t="shared" si="115"/>
        <v>2.7929422612687942</v>
      </c>
      <c r="Q362" s="106">
        <v>9.5</v>
      </c>
      <c r="R362" s="106">
        <v>7.9</v>
      </c>
      <c r="S362" s="106">
        <f t="shared" si="117"/>
        <v>59.446786987552855</v>
      </c>
      <c r="T362" s="106">
        <f t="shared" si="110"/>
        <v>2.7611141192546613</v>
      </c>
      <c r="U362" s="106">
        <v>9</v>
      </c>
      <c r="V362" s="106">
        <v>7.5</v>
      </c>
      <c r="W362" s="106">
        <f t="shared" si="106"/>
        <v>53.456162496238825</v>
      </c>
      <c r="X362" s="106">
        <f t="shared" si="111"/>
        <v>2.4828686714462993</v>
      </c>
      <c r="Y362" s="106">
        <v>10.5</v>
      </c>
      <c r="Z362" s="106">
        <v>9</v>
      </c>
      <c r="AA362" s="106">
        <f t="shared" si="107"/>
        <v>74.661912907969921</v>
      </c>
      <c r="AB362" s="106">
        <f t="shared" si="112"/>
        <v>3.4678083097059877</v>
      </c>
      <c r="AC362" s="106">
        <v>10.199999999999999</v>
      </c>
      <c r="AD362" s="106">
        <v>8.9</v>
      </c>
      <c r="AE362" s="106">
        <f t="shared" si="108"/>
        <v>71.630275997255794</v>
      </c>
      <c r="AF362" s="106">
        <f t="shared" si="113"/>
        <v>3.3269984206807148</v>
      </c>
      <c r="AG362" s="106">
        <v>9.9</v>
      </c>
      <c r="AH362" s="106">
        <v>8.5</v>
      </c>
      <c r="AI362" s="106">
        <f t="shared" si="109"/>
        <v>66.476100549960009</v>
      </c>
      <c r="AJ362" s="106">
        <f t="shared" si="114"/>
        <v>3.0876033697148171</v>
      </c>
      <c r="AK362" s="74"/>
      <c r="AL362" s="74"/>
      <c r="AM362" s="74"/>
      <c r="AN362" s="74"/>
      <c r="AO362" s="74"/>
    </row>
    <row r="363" spans="1:41" x14ac:dyDescent="0.15">
      <c r="A363" s="74" t="s">
        <v>160</v>
      </c>
      <c r="B363" s="74">
        <v>2</v>
      </c>
      <c r="C363">
        <v>15</v>
      </c>
      <c r="D363" s="118" t="d">
        <v>2009-08-28</v>
      </c>
      <c r="E363" s="96" t="s">
        <v>150</v>
      </c>
      <c r="F363" s="96" t="s">
        <v>154</v>
      </c>
      <c r="G363" s="97">
        <v>2</v>
      </c>
      <c r="H363" s="96">
        <v>1</v>
      </c>
      <c r="I363" s="96">
        <v>3</v>
      </c>
      <c r="J363" s="96">
        <v>1</v>
      </c>
      <c r="K363" s="104">
        <v>1</v>
      </c>
      <c r="L363" s="103">
        <v>3</v>
      </c>
      <c r="M363" s="106">
        <v>8.6</v>
      </c>
      <c r="N363" s="106">
        <v>6.8</v>
      </c>
      <c r="O363" s="106">
        <f t="shared" si="116"/>
        <v>46.566257107834701</v>
      </c>
      <c r="P363" s="106">
        <f t="shared" si="115"/>
        <v>2.162854487126554</v>
      </c>
      <c r="Q363" s="106">
        <v>9.4</v>
      </c>
      <c r="R363" s="106">
        <v>6.7</v>
      </c>
      <c r="S363" s="106">
        <f t="shared" si="117"/>
        <v>50.895764483563148</v>
      </c>
      <c r="T363" s="106">
        <f t="shared" si="110"/>
        <v>2.3639463299379075</v>
      </c>
      <c r="U363" s="106">
        <v>10</v>
      </c>
      <c r="V363" s="106">
        <v>7.2</v>
      </c>
      <c r="W363" s="106">
        <f t="shared" si="106"/>
        <v>58.088048164875275</v>
      </c>
      <c r="X363" s="106">
        <f t="shared" si="111"/>
        <v>2.6980050239143183</v>
      </c>
      <c r="Y363" s="106">
        <v>9.8000000000000007</v>
      </c>
      <c r="Z363" s="106">
        <v>7.5</v>
      </c>
      <c r="AA363" s="106">
        <f t="shared" si="107"/>
        <v>58.765454080805576</v>
      </c>
      <c r="AB363" s="106">
        <f t="shared" si="112"/>
        <v>2.7294683734698362</v>
      </c>
      <c r="AC363" s="106">
        <v>9.1999999999999993</v>
      </c>
      <c r="AD363" s="106">
        <v>7.8</v>
      </c>
      <c r="AE363" s="106">
        <f t="shared" si="108"/>
        <v>56.745017305465645</v>
      </c>
      <c r="AF363" s="106">
        <f t="shared" si="113"/>
        <v>2.6356255134912048</v>
      </c>
      <c r="AG363" s="106">
        <v>9.8000000000000007</v>
      </c>
      <c r="AH363" s="106">
        <v>7.6</v>
      </c>
      <c r="AI363" s="106">
        <f t="shared" si="109"/>
        <v>59.446786987552855</v>
      </c>
      <c r="AJ363" s="106">
        <f t="shared" si="114"/>
        <v>2.7611141192546613</v>
      </c>
      <c r="AK363" s="74"/>
      <c r="AL363" s="74"/>
      <c r="AM363" s="74"/>
      <c r="AN363" s="74"/>
      <c r="AO363" s="74"/>
    </row>
    <row r="364" spans="1:41" x14ac:dyDescent="0.15">
      <c r="A364" s="74" t="s">
        <v>160</v>
      </c>
      <c r="B364" s="74">
        <v>2</v>
      </c>
      <c r="C364">
        <v>15</v>
      </c>
      <c r="D364" s="118" t="d">
        <v>2009-08-28</v>
      </c>
      <c r="E364" s="96" t="s">
        <v>150</v>
      </c>
      <c r="F364" s="96" t="s">
        <v>154</v>
      </c>
      <c r="G364" s="97">
        <v>2</v>
      </c>
      <c r="H364" s="96">
        <v>1</v>
      </c>
      <c r="I364" s="96">
        <v>3</v>
      </c>
      <c r="J364" s="96">
        <v>2</v>
      </c>
      <c r="K364" s="104">
        <v>1</v>
      </c>
      <c r="L364" s="103">
        <v>3</v>
      </c>
      <c r="M364" s="106">
        <v>8.1999999999999993</v>
      </c>
      <c r="N364" s="106">
        <v>6.6</v>
      </c>
      <c r="O364" s="106">
        <f t="shared" si="116"/>
        <v>43.008403427644268</v>
      </c>
      <c r="P364" s="106">
        <f t="shared" si="115"/>
        <v>1.9976035033740951</v>
      </c>
      <c r="Q364" s="106">
        <v>8</v>
      </c>
      <c r="R364" s="106">
        <v>7</v>
      </c>
      <c r="S364" s="106">
        <f t="shared" si="117"/>
        <v>44.178646691106465</v>
      </c>
      <c r="T364" s="106">
        <f t="shared" si="110"/>
        <v>2.0519575797076852</v>
      </c>
      <c r="U364" s="106">
        <v>7.7</v>
      </c>
      <c r="V364" s="106">
        <v>7.1</v>
      </c>
      <c r="W364" s="106">
        <f t="shared" si="106"/>
        <v>43.008403427644268</v>
      </c>
      <c r="X364" s="106">
        <f t="shared" si="111"/>
        <v>1.9976035033740951</v>
      </c>
      <c r="Y364" s="106">
        <v>8.6999999999999993</v>
      </c>
      <c r="Z364" s="106">
        <v>7.5</v>
      </c>
      <c r="AA364" s="106">
        <f t="shared" si="107"/>
        <v>51.529973500506578</v>
      </c>
      <c r="AB364" s="106">
        <f t="shared" si="112"/>
        <v>2.3934033209710441</v>
      </c>
      <c r="AC364" s="106">
        <v>8.1999999999999993</v>
      </c>
      <c r="AD364" s="106">
        <v>7.4</v>
      </c>
      <c r="AE364" s="106">
        <f t="shared" si="108"/>
        <v>47.783624261100755</v>
      </c>
      <c r="AF364" s="106">
        <f t="shared" si="113"/>
        <v>2.2193973182118327</v>
      </c>
      <c r="AG364" s="106">
        <v>9.1</v>
      </c>
      <c r="AH364" s="106">
        <v>7.3</v>
      </c>
      <c r="AI364" s="106">
        <f t="shared" si="109"/>
        <v>52.81017250684441</v>
      </c>
      <c r="AJ364" s="106">
        <f t="shared" si="114"/>
        <v>2.4528644917252396</v>
      </c>
      <c r="AK364" s="74"/>
      <c r="AL364" s="74"/>
      <c r="AM364" s="74"/>
      <c r="AN364" s="74"/>
      <c r="AO364" s="74"/>
    </row>
    <row r="365" spans="1:41" x14ac:dyDescent="0.15">
      <c r="A365" s="74" t="s">
        <v>160</v>
      </c>
      <c r="B365" s="74">
        <v>2</v>
      </c>
      <c r="C365">
        <v>15</v>
      </c>
      <c r="D365" s="118" t="d">
        <v>2009-08-28</v>
      </c>
      <c r="E365" s="96" t="s">
        <v>150</v>
      </c>
      <c r="F365" s="96" t="s">
        <v>154</v>
      </c>
      <c r="G365" s="97">
        <v>2</v>
      </c>
      <c r="H365" s="96">
        <v>1</v>
      </c>
      <c r="I365" s="96">
        <v>3</v>
      </c>
      <c r="J365" s="96">
        <v>3</v>
      </c>
      <c r="K365" s="104">
        <v>1</v>
      </c>
      <c r="L365" s="103">
        <v>3</v>
      </c>
      <c r="M365" s="106">
        <v>6.6</v>
      </c>
      <c r="N365" s="106">
        <v>8.1</v>
      </c>
      <c r="O365" s="106">
        <f t="shared" si="116"/>
        <v>42.429172282138644</v>
      </c>
      <c r="P365" s="106">
        <f t="shared" si="115"/>
        <v>1.9707000595512607</v>
      </c>
      <c r="Q365" s="106">
        <v>6.7</v>
      </c>
      <c r="R365" s="106">
        <v>8</v>
      </c>
      <c r="S365" s="106">
        <f t="shared" si="117"/>
        <v>42.429172282138644</v>
      </c>
      <c r="T365" s="106">
        <f t="shared" si="110"/>
        <v>1.9707000595512607</v>
      </c>
      <c r="U365" s="106">
        <v>6.7</v>
      </c>
      <c r="V365" s="106">
        <v>8.6</v>
      </c>
      <c r="W365" s="106">
        <f t="shared" si="106"/>
        <v>45.963464017427171</v>
      </c>
      <c r="X365" s="106">
        <f t="shared" si="111"/>
        <v>2.134856665927876</v>
      </c>
      <c r="Y365" s="106">
        <v>7.5</v>
      </c>
      <c r="Z365" s="106">
        <v>8.1</v>
      </c>
      <c r="AA365" s="106">
        <f t="shared" si="107"/>
        <v>47.783624261100755</v>
      </c>
      <c r="AB365" s="106">
        <f t="shared" si="112"/>
        <v>2.2193973182118327</v>
      </c>
      <c r="AC365" s="106">
        <v>7.9</v>
      </c>
      <c r="AD365" s="106">
        <v>8.5</v>
      </c>
      <c r="AE365" s="106">
        <f t="shared" si="108"/>
        <v>52.81017250684441</v>
      </c>
      <c r="AF365" s="106">
        <f t="shared" si="113"/>
        <v>2.4528644917252396</v>
      </c>
      <c r="AG365" s="106">
        <v>7.6</v>
      </c>
      <c r="AH365" s="106">
        <v>9</v>
      </c>
      <c r="AI365" s="106">
        <f t="shared" si="109"/>
        <v>54.106079476450219</v>
      </c>
      <c r="AJ365" s="106">
        <f t="shared" si="114"/>
        <v>2.5130552473966663</v>
      </c>
      <c r="AK365" s="74"/>
      <c r="AL365" s="74"/>
      <c r="AM365" s="74"/>
      <c r="AN365" s="74"/>
      <c r="AO365" s="74"/>
    </row>
    <row r="366" spans="1:41" x14ac:dyDescent="0.15">
      <c r="A366" s="74" t="s">
        <v>160</v>
      </c>
      <c r="B366" s="74">
        <v>2</v>
      </c>
      <c r="C366">
        <v>15</v>
      </c>
      <c r="D366" s="118" t="d">
        <v>2009-08-28</v>
      </c>
      <c r="E366" s="96" t="s">
        <v>150</v>
      </c>
      <c r="F366" s="96" t="s">
        <v>154</v>
      </c>
      <c r="G366" s="97">
        <v>2</v>
      </c>
      <c r="H366" s="96">
        <v>2</v>
      </c>
      <c r="I366" s="96">
        <v>8</v>
      </c>
      <c r="J366" s="96">
        <v>1</v>
      </c>
      <c r="K366" s="104">
        <v>1</v>
      </c>
      <c r="L366" s="103">
        <v>3</v>
      </c>
      <c r="M366" s="106">
        <v>14.4</v>
      </c>
      <c r="N366" s="106">
        <v>15.3</v>
      </c>
      <c r="O366" s="106">
        <f t="shared" si="116"/>
        <v>173.19796648781383</v>
      </c>
      <c r="P366" s="106">
        <f t="shared" si="115"/>
        <v>8.0444944954860116</v>
      </c>
      <c r="Q366" s="106">
        <v>5.9</v>
      </c>
      <c r="R366" s="106">
        <v>4.3</v>
      </c>
      <c r="S366" s="106">
        <f t="shared" si="117"/>
        <v>20.428206229967625</v>
      </c>
      <c r="T366" s="106">
        <f t="shared" si="110"/>
        <v>0.94882518485683354</v>
      </c>
      <c r="U366" s="106">
        <v>6.4</v>
      </c>
      <c r="V366" s="106">
        <v>4.9000000000000004</v>
      </c>
      <c r="W366" s="106">
        <f t="shared" si="106"/>
        <v>25.071872871055046</v>
      </c>
      <c r="X366" s="106">
        <f t="shared" si="111"/>
        <v>1.1645087260127749</v>
      </c>
      <c r="Y366" s="106">
        <v>6.8</v>
      </c>
      <c r="Z366" s="106">
        <v>6.5</v>
      </c>
      <c r="AA366" s="106">
        <f t="shared" si="107"/>
        <v>34.732270280843657</v>
      </c>
      <c r="AB366" s="106">
        <f t="shared" si="112"/>
        <v>1.6132034501088557</v>
      </c>
      <c r="AC366" s="106">
        <v>6.6</v>
      </c>
      <c r="AD366" s="106">
        <v>5.9</v>
      </c>
      <c r="AE366" s="106">
        <f t="shared" si="108"/>
        <v>30.679615757712824</v>
      </c>
      <c r="AF366" s="106">
        <f t="shared" si="113"/>
        <v>1.4249705414636704</v>
      </c>
      <c r="AG366" s="106">
        <v>6.8</v>
      </c>
      <c r="AH366" s="106">
        <v>6.3</v>
      </c>
      <c r="AI366" s="106">
        <f t="shared" si="109"/>
        <v>33.695544705159023</v>
      </c>
      <c r="AJ366" s="106">
        <f t="shared" si="114"/>
        <v>1.5650508455717149</v>
      </c>
      <c r="AK366" s="74"/>
      <c r="AL366" s="74"/>
      <c r="AM366" s="74"/>
      <c r="AN366" s="74"/>
      <c r="AO366" s="74"/>
    </row>
    <row r="367" spans="1:41" x14ac:dyDescent="0.15">
      <c r="A367" s="74" t="s">
        <v>160</v>
      </c>
      <c r="B367" s="74">
        <v>2</v>
      </c>
      <c r="C367">
        <v>15</v>
      </c>
      <c r="D367" s="118" t="d">
        <v>2009-08-28</v>
      </c>
      <c r="E367" s="96" t="s">
        <v>150</v>
      </c>
      <c r="F367" s="96" t="s">
        <v>154</v>
      </c>
      <c r="G367" s="97">
        <v>2</v>
      </c>
      <c r="H367" s="96">
        <v>2</v>
      </c>
      <c r="I367" s="96">
        <v>8</v>
      </c>
      <c r="J367" s="96">
        <v>2</v>
      </c>
      <c r="K367" s="104">
        <v>1</v>
      </c>
      <c r="L367" s="103">
        <v>3</v>
      </c>
      <c r="M367" s="106">
        <v>14.7</v>
      </c>
      <c r="N367" s="106">
        <v>13.1</v>
      </c>
      <c r="O367" s="106">
        <f t="shared" si="116"/>
        <v>151.74677915002096</v>
      </c>
      <c r="P367" s="106">
        <f t="shared" si="115"/>
        <v>7.0481550928946106</v>
      </c>
      <c r="Q367" s="106">
        <v>5.5</v>
      </c>
      <c r="R367" s="106">
        <v>4.5999999999999996</v>
      </c>
      <c r="S367" s="106">
        <f t="shared" si="117"/>
        <v>20.029616662043424</v>
      </c>
      <c r="T367" s="106">
        <f t="shared" si="110"/>
        <v>0.93031196758213763</v>
      </c>
      <c r="U367" s="106">
        <v>5.5</v>
      </c>
      <c r="V367" s="106">
        <v>5.5</v>
      </c>
      <c r="W367" s="106">
        <f t="shared" si="106"/>
        <v>23.758294442772808</v>
      </c>
      <c r="X367" s="106">
        <f t="shared" si="111"/>
        <v>1.1034971873094661</v>
      </c>
      <c r="Y367" s="106">
        <v>5.8</v>
      </c>
      <c r="Z367" s="106">
        <v>6.4</v>
      </c>
      <c r="AA367" s="106">
        <f t="shared" si="107"/>
        <v>29.224665660019046</v>
      </c>
      <c r="AB367" s="106">
        <f t="shared" si="112"/>
        <v>1.3573927385052971</v>
      </c>
      <c r="AC367" s="106">
        <v>5.6</v>
      </c>
      <c r="AD367" s="106">
        <v>5.8</v>
      </c>
      <c r="AE367" s="106">
        <f t="shared" si="108"/>
        <v>25.517586328783089</v>
      </c>
      <c r="AF367" s="106">
        <f t="shared" si="113"/>
        <v>1.1852106980391588</v>
      </c>
      <c r="AG367" s="106">
        <v>5.7</v>
      </c>
      <c r="AH367" s="106">
        <v>6.1</v>
      </c>
      <c r="AI367" s="106">
        <f t="shared" si="109"/>
        <v>27.33971006786518</v>
      </c>
      <c r="AJ367" s="106">
        <f t="shared" si="114"/>
        <v>1.2698425484377698</v>
      </c>
      <c r="AK367" s="74"/>
      <c r="AL367" s="74"/>
      <c r="AM367" s="74"/>
      <c r="AN367" s="74"/>
      <c r="AO367" s="74"/>
    </row>
    <row r="368" spans="1:41" x14ac:dyDescent="0.15">
      <c r="A368" s="74" t="s">
        <v>160</v>
      </c>
      <c r="B368" s="74">
        <v>2</v>
      </c>
      <c r="C368">
        <v>15</v>
      </c>
      <c r="D368" s="118" t="d">
        <v>2009-08-28</v>
      </c>
      <c r="E368" s="96" t="s">
        <v>150</v>
      </c>
      <c r="F368" s="96" t="s">
        <v>154</v>
      </c>
      <c r="G368" s="97">
        <v>2</v>
      </c>
      <c r="H368" s="96">
        <v>2</v>
      </c>
      <c r="I368" s="96">
        <v>8</v>
      </c>
      <c r="J368" s="96">
        <v>3</v>
      </c>
      <c r="K368" s="104">
        <v>1</v>
      </c>
      <c r="L368" s="103">
        <v>3</v>
      </c>
      <c r="M368" s="106">
        <v>23.3</v>
      </c>
      <c r="N368" s="106">
        <v>16.600000000000001</v>
      </c>
      <c r="O368" s="106">
        <f t="shared" si="116"/>
        <v>312.59043252759301</v>
      </c>
      <c r="P368" s="106">
        <f t="shared" si="115"/>
        <v>14.518831050979703</v>
      </c>
      <c r="Q368" s="106">
        <v>8</v>
      </c>
      <c r="R368" s="106">
        <v>6.6</v>
      </c>
      <c r="S368" s="106">
        <f t="shared" si="117"/>
        <v>41.853868127450014</v>
      </c>
      <c r="T368" s="106">
        <f t="shared" si="110"/>
        <v>1.943979011957734</v>
      </c>
      <c r="U368" s="106">
        <v>8.5</v>
      </c>
      <c r="V368" s="106">
        <v>6.5</v>
      </c>
      <c r="W368" s="106">
        <f t="shared" si="106"/>
        <v>44.178646691106465</v>
      </c>
      <c r="X368" s="106">
        <f t="shared" si="111"/>
        <v>2.0519575797076852</v>
      </c>
      <c r="Y368" s="106">
        <v>8.6</v>
      </c>
      <c r="Z368" s="106">
        <v>6.9</v>
      </c>
      <c r="AA368" s="106">
        <f t="shared" si="107"/>
        <v>47.172977189059239</v>
      </c>
      <c r="AB368" s="106">
        <f t="shared" si="112"/>
        <v>2.1910347045545397</v>
      </c>
      <c r="AC368" s="106">
        <v>7.9</v>
      </c>
      <c r="AD368" s="106">
        <v>5.7</v>
      </c>
      <c r="AE368" s="106">
        <f t="shared" si="108"/>
        <v>36.316811075498016</v>
      </c>
      <c r="AF368" s="106">
        <f t="shared" si="113"/>
        <v>1.6868003286343716</v>
      </c>
      <c r="AG368" s="106">
        <v>8.4</v>
      </c>
      <c r="AH368" s="106">
        <v>7.2</v>
      </c>
      <c r="AI368" s="106">
        <f t="shared" si="109"/>
        <v>47.783624261100762</v>
      </c>
      <c r="AJ368" s="106">
        <f t="shared" si="114"/>
        <v>2.2193973182118332</v>
      </c>
      <c r="AK368" s="74"/>
      <c r="AL368" s="74"/>
      <c r="AM368" s="74"/>
      <c r="AN368" s="74"/>
      <c r="AO368" s="74"/>
    </row>
    <row r="369" spans="1:41" x14ac:dyDescent="0.15">
      <c r="A369" s="74" t="s">
        <v>160</v>
      </c>
      <c r="B369" s="74">
        <v>2</v>
      </c>
      <c r="C369">
        <v>15</v>
      </c>
      <c r="D369" s="118" t="d">
        <v>2009-08-28</v>
      </c>
      <c r="E369" s="96" t="s">
        <v>150</v>
      </c>
      <c r="F369" s="96" t="s">
        <v>154</v>
      </c>
      <c r="G369" s="97">
        <v>2</v>
      </c>
      <c r="H369" s="96">
        <v>3</v>
      </c>
      <c r="I369" s="96">
        <v>5</v>
      </c>
      <c r="J369" s="96">
        <v>1</v>
      </c>
      <c r="K369" s="104">
        <v>1</v>
      </c>
      <c r="L369" s="103">
        <v>3</v>
      </c>
      <c r="M369" s="106">
        <v>5.3</v>
      </c>
      <c r="N369" s="106">
        <v>5.0999999999999996</v>
      </c>
      <c r="O369" s="106">
        <f t="shared" si="116"/>
        <v>21.237166338266995</v>
      </c>
      <c r="P369" s="106">
        <f t="shared" si="115"/>
        <v>0.98639880809414748</v>
      </c>
      <c r="Q369" s="106">
        <v>6.1</v>
      </c>
      <c r="R369" s="106">
        <v>5.7</v>
      </c>
      <c r="S369" s="106">
        <f t="shared" si="117"/>
        <v>27.33971006786518</v>
      </c>
      <c r="T369" s="106">
        <f t="shared" si="110"/>
        <v>1.2698425484377698</v>
      </c>
      <c r="U369" s="106">
        <v>7.1</v>
      </c>
      <c r="V369" s="106">
        <v>6.2</v>
      </c>
      <c r="W369" s="106">
        <f t="shared" si="106"/>
        <v>34.732270280843657</v>
      </c>
      <c r="X369" s="106">
        <f t="shared" si="111"/>
        <v>1.6132034501088557</v>
      </c>
      <c r="Y369" s="106">
        <v>7.4</v>
      </c>
      <c r="Z369" s="106">
        <v>7</v>
      </c>
      <c r="AA369" s="106">
        <f t="shared" si="107"/>
        <v>40.715040790523723</v>
      </c>
      <c r="AB369" s="106">
        <f t="shared" si="112"/>
        <v>1.8910841054586032</v>
      </c>
      <c r="AC369" s="106">
        <v>7.2</v>
      </c>
      <c r="AD369" s="106"/>
      <c r="AE369" s="106">
        <f t="shared" si="108"/>
        <v>40.715040790523723</v>
      </c>
      <c r="AF369" s="106">
        <f t="shared" si="113"/>
        <v>1.8910841054586032</v>
      </c>
      <c r="AG369" s="106">
        <v>7.6</v>
      </c>
      <c r="AH369" s="106">
        <v>7.1</v>
      </c>
      <c r="AI369" s="106">
        <f t="shared" si="109"/>
        <v>42.429172282138644</v>
      </c>
      <c r="AJ369" s="106">
        <f t="shared" si="114"/>
        <v>1.9707000595512607</v>
      </c>
      <c r="AK369" s="74"/>
      <c r="AL369" s="74"/>
      <c r="AM369" s="74"/>
      <c r="AN369" s="74"/>
      <c r="AO369" s="74"/>
    </row>
    <row r="370" spans="1:41" x14ac:dyDescent="0.15">
      <c r="A370" s="74" t="s">
        <v>160</v>
      </c>
      <c r="B370" s="74">
        <v>2</v>
      </c>
      <c r="C370">
        <v>15</v>
      </c>
      <c r="D370" s="118" t="d">
        <v>2009-08-28</v>
      </c>
      <c r="E370" s="96" t="s">
        <v>150</v>
      </c>
      <c r="F370" s="96" t="s">
        <v>154</v>
      </c>
      <c r="G370" s="97">
        <v>2</v>
      </c>
      <c r="H370" s="96">
        <v>3</v>
      </c>
      <c r="I370" s="96">
        <v>5</v>
      </c>
      <c r="J370" s="96">
        <v>2</v>
      </c>
      <c r="K370" s="104">
        <v>1</v>
      </c>
      <c r="L370" s="103">
        <v>3</v>
      </c>
      <c r="M370" s="106">
        <v>7.5</v>
      </c>
      <c r="N370" s="106">
        <v>6.5</v>
      </c>
      <c r="O370" s="106">
        <f t="shared" si="116"/>
        <v>38.484510006474963</v>
      </c>
      <c r="P370" s="106">
        <f t="shared" si="115"/>
        <v>1.7874830472120282</v>
      </c>
      <c r="Q370" s="106">
        <v>7</v>
      </c>
      <c r="R370" s="106">
        <v>5.9</v>
      </c>
      <c r="S370" s="106">
        <f t="shared" si="117"/>
        <v>32.674527092742345</v>
      </c>
      <c r="T370" s="106">
        <f t="shared" si="110"/>
        <v>1.5176278259518041</v>
      </c>
      <c r="U370" s="106">
        <v>7.5</v>
      </c>
      <c r="V370" s="106">
        <v>7.1</v>
      </c>
      <c r="W370" s="106">
        <f t="shared" si="106"/>
        <v>41.853868127450014</v>
      </c>
      <c r="X370" s="106">
        <f t="shared" si="111"/>
        <v>1.943979011957734</v>
      </c>
      <c r="Y370" s="106">
        <v>8.4</v>
      </c>
      <c r="Z370" s="106">
        <v>7.4</v>
      </c>
      <c r="AA370" s="106">
        <f t="shared" si="107"/>
        <v>49.016699377634751</v>
      </c>
      <c r="AB370" s="106">
        <f t="shared" si="112"/>
        <v>2.2766697342143405</v>
      </c>
      <c r="AC370" s="106">
        <v>8.6999999999999993</v>
      </c>
      <c r="AD370" s="106"/>
      <c r="AE370" s="106">
        <f t="shared" si="108"/>
        <v>59.446786987552855</v>
      </c>
      <c r="AF370" s="106">
        <f t="shared" si="113"/>
        <v>2.7611141192546613</v>
      </c>
      <c r="AG370" s="106">
        <v>8.9</v>
      </c>
      <c r="AH370" s="106">
        <v>7.3</v>
      </c>
      <c r="AI370" s="106">
        <f t="shared" si="109"/>
        <v>51.529973500506578</v>
      </c>
      <c r="AJ370" s="106">
        <f t="shared" si="114"/>
        <v>2.3934033209710441</v>
      </c>
      <c r="AK370" s="74"/>
      <c r="AL370" s="74"/>
      <c r="AM370" s="74"/>
      <c r="AN370" s="74"/>
      <c r="AO370" s="74"/>
    </row>
    <row r="371" spans="1:41" x14ac:dyDescent="0.15">
      <c r="A371" s="74" t="s">
        <v>160</v>
      </c>
      <c r="B371" s="74">
        <v>2</v>
      </c>
      <c r="C371">
        <v>15</v>
      </c>
      <c r="D371" s="118" t="d">
        <v>2009-08-28</v>
      </c>
      <c r="E371" s="96" t="s">
        <v>150</v>
      </c>
      <c r="F371" s="96" t="s">
        <v>154</v>
      </c>
      <c r="G371" s="97">
        <v>2</v>
      </c>
      <c r="H371" s="96">
        <v>3</v>
      </c>
      <c r="I371" s="96">
        <v>5</v>
      </c>
      <c r="J371" s="96">
        <v>3</v>
      </c>
      <c r="K371" s="104">
        <v>1</v>
      </c>
      <c r="L371" s="103">
        <v>3</v>
      </c>
      <c r="M371" s="106">
        <v>2.6</v>
      </c>
      <c r="N371" s="106">
        <v>3.3</v>
      </c>
      <c r="O371" s="106">
        <f t="shared" si="116"/>
        <v>6.8349275169662951</v>
      </c>
      <c r="P371" s="106">
        <f t="shared" si="115"/>
        <v>0.31746063710944245</v>
      </c>
      <c r="Q371" s="106">
        <v>7.2</v>
      </c>
      <c r="R371" s="106">
        <v>5.5</v>
      </c>
      <c r="S371" s="106">
        <f t="shared" si="117"/>
        <v>31.669217443593606</v>
      </c>
      <c r="T371" s="106">
        <f t="shared" si="110"/>
        <v>1.4709343912491224</v>
      </c>
      <c r="U371" s="106">
        <v>8.6</v>
      </c>
      <c r="V371" s="106">
        <v>5.5</v>
      </c>
      <c r="W371" s="106">
        <f t="shared" si="106"/>
        <v>39.036252216261673</v>
      </c>
      <c r="X371" s="106">
        <f t="shared" si="111"/>
        <v>1.8131097174297106</v>
      </c>
      <c r="Y371" s="106">
        <v>8.9</v>
      </c>
      <c r="Z371" s="106">
        <v>6.2</v>
      </c>
      <c r="AA371" s="106">
        <f t="shared" si="107"/>
        <v>44.769658809063053</v>
      </c>
      <c r="AB371" s="106">
        <f t="shared" si="112"/>
        <v>2.0794082122184419</v>
      </c>
      <c r="AC371" s="106">
        <v>9</v>
      </c>
      <c r="AD371" s="106"/>
      <c r="AE371" s="106">
        <f t="shared" si="108"/>
        <v>63.617251235193308</v>
      </c>
      <c r="AF371" s="106">
        <f t="shared" si="113"/>
        <v>2.9548189147790667</v>
      </c>
      <c r="AG371" s="106">
        <v>9.9</v>
      </c>
      <c r="AH371" s="106">
        <v>6.7</v>
      </c>
      <c r="AI371" s="106">
        <f t="shared" si="109"/>
        <v>54.106079476450219</v>
      </c>
      <c r="AJ371" s="106">
        <f t="shared" si="114"/>
        <v>2.5130552473966663</v>
      </c>
      <c r="AK371" s="74"/>
      <c r="AL371" s="74"/>
      <c r="AM371" s="74"/>
      <c r="AN371" s="74"/>
      <c r="AO371" s="74"/>
    </row>
    <row r="372" spans="1:41" x14ac:dyDescent="0.15">
      <c r="A372" s="74" t="s">
        <v>160</v>
      </c>
      <c r="B372" s="74">
        <v>2</v>
      </c>
      <c r="C372">
        <v>15</v>
      </c>
      <c r="D372" s="118" t="d">
        <v>2009-08-28</v>
      </c>
      <c r="E372" s="96" t="s">
        <v>150</v>
      </c>
      <c r="F372" s="96" t="s">
        <v>154</v>
      </c>
      <c r="G372" s="97">
        <v>2</v>
      </c>
      <c r="H372" s="96">
        <v>4</v>
      </c>
      <c r="I372" s="96">
        <v>8</v>
      </c>
      <c r="J372" s="96">
        <v>1</v>
      </c>
      <c r="K372" s="104">
        <v>1</v>
      </c>
      <c r="L372" s="103">
        <v>3</v>
      </c>
      <c r="M372" s="106">
        <v>5.4</v>
      </c>
      <c r="N372" s="106">
        <v>5.8</v>
      </c>
      <c r="O372" s="106">
        <f t="shared" si="116"/>
        <v>24.630086404143977</v>
      </c>
      <c r="P372" s="106">
        <f t="shared" si="115"/>
        <v>1.143989150215698</v>
      </c>
      <c r="Q372" s="106">
        <v>5.8</v>
      </c>
      <c r="R372" s="106">
        <v>6.5</v>
      </c>
      <c r="S372" s="106">
        <f t="shared" si="117"/>
        <v>29.705722035099992</v>
      </c>
      <c r="T372" s="106">
        <f t="shared" si="110"/>
        <v>1.379736276595448</v>
      </c>
      <c r="U372" s="106">
        <v>6.8</v>
      </c>
      <c r="V372" s="106">
        <v>6.4</v>
      </c>
      <c r="W372" s="106">
        <f t="shared" si="106"/>
        <v>34.211943997592847</v>
      </c>
      <c r="X372" s="106">
        <f t="shared" si="111"/>
        <v>1.5890359497256317</v>
      </c>
      <c r="Y372" s="106">
        <v>7.4</v>
      </c>
      <c r="Z372" s="106">
        <v>6.7</v>
      </c>
      <c r="AA372" s="106">
        <f t="shared" si="107"/>
        <v>39.03625221626168</v>
      </c>
      <c r="AB372" s="106">
        <f t="shared" si="112"/>
        <v>1.8131097174297111</v>
      </c>
      <c r="AC372" s="106">
        <v>6.6</v>
      </c>
      <c r="AD372" s="106">
        <v>6.1</v>
      </c>
      <c r="AE372" s="106">
        <f t="shared" si="108"/>
        <v>31.669217443593606</v>
      </c>
      <c r="AF372" s="106">
        <f t="shared" si="113"/>
        <v>1.4709343912491224</v>
      </c>
      <c r="AG372" s="106">
        <v>6.8</v>
      </c>
      <c r="AH372" s="106">
        <v>6.4</v>
      </c>
      <c r="AI372" s="106">
        <f t="shared" si="109"/>
        <v>34.211943997592847</v>
      </c>
      <c r="AJ372" s="106">
        <f t="shared" si="114"/>
        <v>1.5890359497256317</v>
      </c>
      <c r="AK372" s="74"/>
      <c r="AL372" s="74"/>
      <c r="AM372" s="74"/>
      <c r="AN372" s="74"/>
      <c r="AO372" s="74"/>
    </row>
    <row r="373" spans="1:41" x14ac:dyDescent="0.15">
      <c r="A373" s="74" t="s">
        <v>160</v>
      </c>
      <c r="B373" s="74">
        <v>2</v>
      </c>
      <c r="C373">
        <v>15</v>
      </c>
      <c r="D373" s="118" t="d">
        <v>2009-08-28</v>
      </c>
      <c r="E373" s="96" t="s">
        <v>150</v>
      </c>
      <c r="F373" s="96" t="s">
        <v>154</v>
      </c>
      <c r="G373" s="97">
        <v>2</v>
      </c>
      <c r="H373" s="96">
        <v>4</v>
      </c>
      <c r="I373" s="96">
        <v>8</v>
      </c>
      <c r="J373" s="96">
        <v>2</v>
      </c>
      <c r="K373" s="104">
        <v>1</v>
      </c>
      <c r="L373" s="103">
        <v>3</v>
      </c>
      <c r="M373" s="106">
        <v>6.6</v>
      </c>
      <c r="N373" s="106">
        <v>6.3</v>
      </c>
      <c r="O373" s="106">
        <f t="shared" si="116"/>
        <v>32.674527092742331</v>
      </c>
      <c r="P373" s="106">
        <f t="shared" si="115"/>
        <v>1.5176278259518035</v>
      </c>
      <c r="Q373" s="106">
        <v>8.6</v>
      </c>
      <c r="R373" s="106">
        <v>6.7</v>
      </c>
      <c r="S373" s="106">
        <f t="shared" si="117"/>
        <v>45.963464017427171</v>
      </c>
      <c r="T373" s="106">
        <f t="shared" si="110"/>
        <v>2.134856665927876</v>
      </c>
      <c r="U373" s="106">
        <v>8.6999999999999993</v>
      </c>
      <c r="V373" s="106">
        <v>7.4</v>
      </c>
      <c r="W373" s="106">
        <f t="shared" si="106"/>
        <v>50.895764483563148</v>
      </c>
      <c r="X373" s="106">
        <f t="shared" si="111"/>
        <v>2.3639463299379075</v>
      </c>
      <c r="Y373" s="106">
        <v>9.1999999999999993</v>
      </c>
      <c r="Z373" s="106">
        <v>7.3</v>
      </c>
      <c r="AA373" s="106">
        <f t="shared" si="107"/>
        <v>53.456162496238825</v>
      </c>
      <c r="AB373" s="106">
        <f t="shared" si="112"/>
        <v>2.4828686714462993</v>
      </c>
      <c r="AC373" s="106">
        <v>9.3000000000000007</v>
      </c>
      <c r="AD373" s="106">
        <v>6.2</v>
      </c>
      <c r="AE373" s="106">
        <f t="shared" si="108"/>
        <v>47.172977189059239</v>
      </c>
      <c r="AF373" s="106">
        <f t="shared" si="113"/>
        <v>2.1910347045545397</v>
      </c>
      <c r="AG373" s="106">
        <v>9.3000000000000007</v>
      </c>
      <c r="AH373" s="106">
        <v>6.7</v>
      </c>
      <c r="AI373" s="106">
        <f t="shared" si="109"/>
        <v>50.26548245743669</v>
      </c>
      <c r="AJ373" s="106">
        <f t="shared" si="114"/>
        <v>2.3346717351340773</v>
      </c>
      <c r="AK373" s="74"/>
      <c r="AL373" s="74"/>
      <c r="AM373" s="74"/>
      <c r="AN373" s="74"/>
      <c r="AO373" s="74"/>
    </row>
    <row r="374" spans="1:41" x14ac:dyDescent="0.15">
      <c r="A374" s="74" t="s">
        <v>160</v>
      </c>
      <c r="B374" s="74">
        <v>2</v>
      </c>
      <c r="C374">
        <v>15</v>
      </c>
      <c r="D374" s="118" t="d">
        <v>2009-08-28</v>
      </c>
      <c r="E374" s="96" t="s">
        <v>150</v>
      </c>
      <c r="F374" s="96" t="s">
        <v>154</v>
      </c>
      <c r="G374" s="97">
        <v>2</v>
      </c>
      <c r="H374" s="96">
        <v>4</v>
      </c>
      <c r="I374" s="96">
        <v>8</v>
      </c>
      <c r="J374" s="96">
        <v>3</v>
      </c>
      <c r="K374" s="104">
        <v>1</v>
      </c>
      <c r="L374" s="103">
        <v>3</v>
      </c>
      <c r="M374" s="106">
        <v>7.9</v>
      </c>
      <c r="N374" s="106">
        <v>6.6</v>
      </c>
      <c r="O374" s="106">
        <f t="shared" si="116"/>
        <v>41.282490963578375</v>
      </c>
      <c r="P374" s="106">
        <f t="shared" si="115"/>
        <v>1.9174403605935149</v>
      </c>
      <c r="Q374" s="106">
        <v>7.2</v>
      </c>
      <c r="R374" s="106">
        <v>6</v>
      </c>
      <c r="S374" s="106">
        <f t="shared" si="117"/>
        <v>34.211943997592847</v>
      </c>
      <c r="T374" s="106">
        <f t="shared" si="110"/>
        <v>1.5890359497256317</v>
      </c>
      <c r="U374" s="106">
        <v>8</v>
      </c>
      <c r="V374" s="106">
        <v>7.3</v>
      </c>
      <c r="W374" s="106">
        <f t="shared" si="106"/>
        <v>45.963464017427171</v>
      </c>
      <c r="X374" s="106">
        <f t="shared" si="111"/>
        <v>2.134856665927876</v>
      </c>
      <c r="Y374" s="106">
        <v>7.6</v>
      </c>
      <c r="Z374" s="106">
        <v>6.9</v>
      </c>
      <c r="AA374" s="106">
        <f t="shared" si="107"/>
        <v>41.282490963578375</v>
      </c>
      <c r="AB374" s="106">
        <f t="shared" si="112"/>
        <v>1.9174403605935149</v>
      </c>
      <c r="AC374" s="106">
        <v>7.4</v>
      </c>
      <c r="AD374" s="106">
        <v>6.2</v>
      </c>
      <c r="AE374" s="106">
        <f t="shared" si="108"/>
        <v>36.316811075498016</v>
      </c>
      <c r="AF374" s="106">
        <f t="shared" si="113"/>
        <v>1.6868003286343716</v>
      </c>
      <c r="AG374" s="106">
        <v>7.7</v>
      </c>
      <c r="AH374" s="106">
        <v>7</v>
      </c>
      <c r="AI374" s="106">
        <f t="shared" si="109"/>
        <v>42.429172282138644</v>
      </c>
      <c r="AJ374" s="106">
        <f t="shared" si="114"/>
        <v>1.9707000595512607</v>
      </c>
      <c r="AK374" s="74"/>
      <c r="AL374" s="74"/>
      <c r="AM374" s="74"/>
      <c r="AN374" s="74"/>
      <c r="AO374" s="74"/>
    </row>
    <row r="375" spans="1:41" x14ac:dyDescent="0.15">
      <c r="A375" s="74" t="s">
        <v>160</v>
      </c>
      <c r="B375" s="74">
        <v>2</v>
      </c>
      <c r="C375">
        <v>15</v>
      </c>
      <c r="D375" s="118" t="d">
        <v>2009-08-28</v>
      </c>
      <c r="E375" s="96" t="s">
        <v>150</v>
      </c>
      <c r="F375" s="96" t="s">
        <v>154</v>
      </c>
      <c r="G375" s="97">
        <v>2</v>
      </c>
      <c r="H375" s="96">
        <v>5</v>
      </c>
      <c r="I375" s="96">
        <v>13</v>
      </c>
      <c r="J375" s="96">
        <v>1</v>
      </c>
      <c r="K375" s="104">
        <v>1</v>
      </c>
      <c r="L375" s="103">
        <v>3</v>
      </c>
      <c r="M375" s="106">
        <v>7.1</v>
      </c>
      <c r="N375" s="106">
        <v>6.9</v>
      </c>
      <c r="O375" s="106">
        <f t="shared" si="116"/>
        <v>38.484510006474963</v>
      </c>
      <c r="P375" s="106">
        <f t="shared" si="115"/>
        <v>1.7874830472120282</v>
      </c>
      <c r="Q375" s="106">
        <v>7.6</v>
      </c>
      <c r="R375" s="106">
        <v>7.3</v>
      </c>
      <c r="S375" s="106">
        <f t="shared" si="117"/>
        <v>43.591561563966863</v>
      </c>
      <c r="T375" s="106">
        <f t="shared" si="110"/>
        <v>2.0246893434262359</v>
      </c>
      <c r="U375" s="106">
        <v>8</v>
      </c>
      <c r="V375" s="106">
        <v>7.1</v>
      </c>
      <c r="W375" s="106">
        <f t="shared" si="106"/>
        <v>44.769658809063046</v>
      </c>
      <c r="X375" s="106">
        <f t="shared" si="111"/>
        <v>2.0794082122184414</v>
      </c>
      <c r="Y375" s="106">
        <v>8.1</v>
      </c>
      <c r="Z375" s="106">
        <v>6.7</v>
      </c>
      <c r="AA375" s="106">
        <f t="shared" si="107"/>
        <v>43.008403427644268</v>
      </c>
      <c r="AB375" s="106">
        <f t="shared" si="112"/>
        <v>1.9976035033740951</v>
      </c>
      <c r="AC375" s="106">
        <v>8.1999999999999993</v>
      </c>
      <c r="AD375" s="106">
        <v>8</v>
      </c>
      <c r="AE375" s="106">
        <f t="shared" si="108"/>
        <v>51.529973500506578</v>
      </c>
      <c r="AF375" s="106">
        <f t="shared" si="113"/>
        <v>2.3934033209710441</v>
      </c>
      <c r="AG375" s="106">
        <v>8.4</v>
      </c>
      <c r="AH375" s="106">
        <v>7.5</v>
      </c>
      <c r="AI375" s="106">
        <f t="shared" si="109"/>
        <v>49.639127422127224</v>
      </c>
      <c r="AJ375" s="106">
        <f t="shared" si="114"/>
        <v>2.3055795365595553</v>
      </c>
      <c r="AK375" s="74"/>
      <c r="AL375" s="74"/>
      <c r="AM375" s="74"/>
      <c r="AN375" s="74"/>
      <c r="AO375" s="74"/>
    </row>
    <row r="376" spans="1:41" x14ac:dyDescent="0.15">
      <c r="A376" s="74" t="s">
        <v>160</v>
      </c>
      <c r="B376" s="74">
        <v>2</v>
      </c>
      <c r="C376">
        <v>15</v>
      </c>
      <c r="D376" s="118" t="d">
        <v>2009-08-28</v>
      </c>
      <c r="E376" s="96" t="s">
        <v>150</v>
      </c>
      <c r="F376" s="96" t="s">
        <v>154</v>
      </c>
      <c r="G376" s="97">
        <v>2</v>
      </c>
      <c r="H376" s="96">
        <v>5</v>
      </c>
      <c r="I376" s="96">
        <v>13</v>
      </c>
      <c r="J376" s="96">
        <v>2</v>
      </c>
      <c r="K376" s="104">
        <v>1</v>
      </c>
      <c r="L376" s="103">
        <v>3</v>
      </c>
      <c r="M376" s="106">
        <v>6</v>
      </c>
      <c r="N376" s="106">
        <v>6.4</v>
      </c>
      <c r="O376" s="106">
        <f t="shared" si="116"/>
        <v>30.190705400997913</v>
      </c>
      <c r="P376" s="106">
        <f t="shared" si="115"/>
        <v>1.4022622109149054</v>
      </c>
      <c r="Q376" s="106">
        <v>6.7</v>
      </c>
      <c r="R376" s="106">
        <v>8.1999999999999993</v>
      </c>
      <c r="S376" s="106">
        <f t="shared" si="117"/>
        <v>43.591561563966863</v>
      </c>
      <c r="T376" s="106">
        <f t="shared" si="110"/>
        <v>2.0246893434262359</v>
      </c>
      <c r="U376" s="106">
        <v>7.2</v>
      </c>
      <c r="V376" s="106">
        <v>8</v>
      </c>
      <c r="W376" s="106">
        <f t="shared" si="106"/>
        <v>45.364597917836612</v>
      </c>
      <c r="X376" s="106">
        <f t="shared" si="111"/>
        <v>2.1070412409585049</v>
      </c>
      <c r="Y376" s="106">
        <v>6.6</v>
      </c>
      <c r="Z376" s="106">
        <v>8.6</v>
      </c>
      <c r="AA376" s="106">
        <f t="shared" si="107"/>
        <v>45.364597917836612</v>
      </c>
      <c r="AB376" s="106">
        <f t="shared" si="112"/>
        <v>2.1070412409585049</v>
      </c>
      <c r="AC376" s="106">
        <v>7.5</v>
      </c>
      <c r="AD376" s="106">
        <v>8.5</v>
      </c>
      <c r="AE376" s="106">
        <f t="shared" si="108"/>
        <v>50.26548245743669</v>
      </c>
      <c r="AF376" s="106">
        <f t="shared" si="113"/>
        <v>2.3346717351340773</v>
      </c>
      <c r="AG376" s="106">
        <v>7.2</v>
      </c>
      <c r="AH376" s="106">
        <v>8.4</v>
      </c>
      <c r="AI376" s="106">
        <f t="shared" si="109"/>
        <v>47.783624261100762</v>
      </c>
      <c r="AJ376" s="106">
        <f t="shared" si="114"/>
        <v>2.2193973182118332</v>
      </c>
      <c r="AK376" s="74"/>
      <c r="AL376" s="74"/>
      <c r="AM376" s="74"/>
      <c r="AN376" s="74"/>
      <c r="AO376" s="74"/>
    </row>
    <row r="377" spans="1:41" x14ac:dyDescent="0.15">
      <c r="A377" s="74" t="s">
        <v>160</v>
      </c>
      <c r="B377" s="74">
        <v>2</v>
      </c>
      <c r="C377">
        <v>15</v>
      </c>
      <c r="D377" s="118" t="d">
        <v>2009-08-28</v>
      </c>
      <c r="E377" s="96" t="s">
        <v>150</v>
      </c>
      <c r="F377" s="96" t="s">
        <v>154</v>
      </c>
      <c r="G377" s="97">
        <v>2</v>
      </c>
      <c r="H377" s="96">
        <v>5</v>
      </c>
      <c r="I377" s="96">
        <v>13</v>
      </c>
      <c r="J377" s="96">
        <v>3</v>
      </c>
      <c r="K377" s="104">
        <v>1</v>
      </c>
      <c r="L377" s="103">
        <v>3</v>
      </c>
      <c r="M377" s="106">
        <v>5.0999999999999996</v>
      </c>
      <c r="N377" s="106">
        <v>5.5</v>
      </c>
      <c r="O377" s="106">
        <f t="shared" si="116"/>
        <v>22.061834409834319</v>
      </c>
      <c r="P377" s="106">
        <f t="shared" si="115"/>
        <v>1.0247020162486911</v>
      </c>
      <c r="Q377" s="106">
        <v>6.7</v>
      </c>
      <c r="R377" s="106">
        <v>6.9</v>
      </c>
      <c r="S377" s="106">
        <f t="shared" si="117"/>
        <v>36.316811075498016</v>
      </c>
      <c r="T377" s="106">
        <f t="shared" si="110"/>
        <v>1.6868003286343716</v>
      </c>
      <c r="U377" s="106">
        <v>8.1</v>
      </c>
      <c r="V377" s="106">
        <v>7.2</v>
      </c>
      <c r="W377" s="106">
        <f t="shared" si="106"/>
        <v>45.963464017427171</v>
      </c>
      <c r="X377" s="106">
        <f t="shared" si="111"/>
        <v>2.134856665927876</v>
      </c>
      <c r="Y377" s="106">
        <v>7.8</v>
      </c>
      <c r="Z377" s="106">
        <v>7.3</v>
      </c>
      <c r="AA377" s="106">
        <f t="shared" si="107"/>
        <v>44.769658809063046</v>
      </c>
      <c r="AB377" s="106">
        <f t="shared" si="112"/>
        <v>2.0794082122184414</v>
      </c>
      <c r="AC377" s="106">
        <v>8.1999999999999993</v>
      </c>
      <c r="AD377" s="106">
        <v>7.7</v>
      </c>
      <c r="AE377" s="106">
        <f t="shared" si="108"/>
        <v>49.639127422127217</v>
      </c>
      <c r="AF377" s="106">
        <f t="shared" si="113"/>
        <v>2.3055795365595548</v>
      </c>
      <c r="AG377" s="106">
        <v>7.5</v>
      </c>
      <c r="AH377" s="106">
        <v>6.9</v>
      </c>
      <c r="AI377" s="106">
        <f t="shared" si="109"/>
        <v>40.715040790523723</v>
      </c>
      <c r="AJ377" s="106">
        <f t="shared" si="114"/>
        <v>1.8910841054586032</v>
      </c>
      <c r="AK377" s="74"/>
      <c r="AL377" s="74"/>
      <c r="AM377" s="74"/>
      <c r="AN377" s="74"/>
      <c r="AO377" s="74"/>
    </row>
    <row r="378" spans="1:41" x14ac:dyDescent="0.15">
      <c r="A378" s="74" t="s">
        <v>160</v>
      </c>
      <c r="B378" s="74">
        <v>2</v>
      </c>
      <c r="C378">
        <v>15</v>
      </c>
      <c r="D378" s="118" t="d">
        <v>2009-08-28</v>
      </c>
      <c r="E378" s="96" t="s">
        <v>150</v>
      </c>
      <c r="F378" s="96" t="s">
        <v>154</v>
      </c>
      <c r="G378" s="97">
        <v>2</v>
      </c>
      <c r="H378" s="96">
        <v>6</v>
      </c>
      <c r="I378" s="96">
        <v>9</v>
      </c>
      <c r="J378" s="96">
        <v>1</v>
      </c>
      <c r="K378" s="104">
        <v>1</v>
      </c>
      <c r="L378" s="103">
        <v>3</v>
      </c>
      <c r="M378" s="106">
        <v>8.9</v>
      </c>
      <c r="N378" s="106">
        <v>6.4</v>
      </c>
      <c r="O378" s="106">
        <f t="shared" si="116"/>
        <v>45.963464017427171</v>
      </c>
      <c r="P378" s="106">
        <f t="shared" si="115"/>
        <v>2.134856665927876</v>
      </c>
      <c r="Q378" s="106">
        <v>8.5</v>
      </c>
      <c r="R378" s="106">
        <v>6</v>
      </c>
      <c r="S378" s="106">
        <f t="shared" si="117"/>
        <v>41.282490963578375</v>
      </c>
      <c r="T378" s="106">
        <f t="shared" si="110"/>
        <v>1.9174403605935149</v>
      </c>
      <c r="U378" s="106">
        <v>8.1999999999999993</v>
      </c>
      <c r="V378" s="106">
        <v>6.3</v>
      </c>
      <c r="W378" s="106">
        <f t="shared" ref="W378:W398" si="118">PI()*(AVERAGE(U378:V378)/2)*(AVERAGE(U378:V378)/2)</f>
        <v>41.282490963578375</v>
      </c>
      <c r="X378" s="106">
        <f t="shared" si="111"/>
        <v>1.9174403605935149</v>
      </c>
      <c r="Y378" s="106">
        <v>8</v>
      </c>
      <c r="Z378" s="106">
        <v>5.5</v>
      </c>
      <c r="AA378" s="106">
        <f t="shared" ref="AA378:AA398" si="119">PI()*(AVERAGE(Y378:Z378)/2)*(AVERAGE(Y378:Z378)/2)</f>
        <v>35.784703819796235</v>
      </c>
      <c r="AB378" s="106">
        <f t="shared" si="112"/>
        <v>1.6620856395632249</v>
      </c>
      <c r="AC378" s="106">
        <v>9.6999999999999993</v>
      </c>
      <c r="AD378" s="106">
        <v>6.4</v>
      </c>
      <c r="AE378" s="106">
        <f t="shared" ref="AE378:AE398" si="120">PI()*(AVERAGE(AC378:AD378)/2)*(AVERAGE(AC378:AD378)/2)</f>
        <v>50.895764483563148</v>
      </c>
      <c r="AF378" s="106">
        <f t="shared" si="113"/>
        <v>2.3639463299379075</v>
      </c>
      <c r="AG378" s="106">
        <v>8.6999999999999993</v>
      </c>
      <c r="AH378" s="106">
        <v>6.2</v>
      </c>
      <c r="AI378" s="106">
        <f t="shared" ref="AI378:AI398" si="121">PI()*(AVERAGE(AG378:AH378)/2)*(AVERAGE(AG378:AH378)/2)</f>
        <v>43.591561563966863</v>
      </c>
      <c r="AJ378" s="106">
        <f t="shared" si="114"/>
        <v>2.0246893434262359</v>
      </c>
      <c r="AK378" s="74"/>
      <c r="AL378" s="74"/>
      <c r="AM378" s="74"/>
      <c r="AN378" s="74"/>
      <c r="AO378" s="74"/>
    </row>
    <row r="379" spans="1:41" x14ac:dyDescent="0.15">
      <c r="A379" s="74" t="s">
        <v>160</v>
      </c>
      <c r="B379" s="74">
        <v>2</v>
      </c>
      <c r="C379">
        <v>15</v>
      </c>
      <c r="D379" s="118" t="d">
        <v>2009-08-28</v>
      </c>
      <c r="E379" s="96" t="s">
        <v>150</v>
      </c>
      <c r="F379" s="96" t="s">
        <v>154</v>
      </c>
      <c r="G379" s="97">
        <v>2</v>
      </c>
      <c r="H379" s="96">
        <v>6</v>
      </c>
      <c r="I379" s="96">
        <v>9</v>
      </c>
      <c r="J379" s="96">
        <v>2</v>
      </c>
      <c r="K379" s="104">
        <v>1</v>
      </c>
      <c r="L379" s="103">
        <v>3</v>
      </c>
      <c r="M379" s="106">
        <v>10.199999999999999</v>
      </c>
      <c r="N379" s="106">
        <v>6.8</v>
      </c>
      <c r="O379" s="106">
        <f t="shared" si="116"/>
        <v>56.745017305465645</v>
      </c>
      <c r="P379" s="106">
        <f t="shared" si="115"/>
        <v>2.6356255134912048</v>
      </c>
      <c r="Q379" s="106">
        <v>9.5</v>
      </c>
      <c r="R379" s="106">
        <v>6.6</v>
      </c>
      <c r="S379" s="106">
        <f t="shared" si="117"/>
        <v>50.895764483563148</v>
      </c>
      <c r="T379" s="106">
        <f t="shared" si="110"/>
        <v>2.3639463299379075</v>
      </c>
      <c r="U379" s="106">
        <v>9.9</v>
      </c>
      <c r="V379" s="106">
        <v>7.2</v>
      </c>
      <c r="W379" s="106">
        <f t="shared" si="118"/>
        <v>57.414569239761974</v>
      </c>
      <c r="X379" s="106">
        <f t="shared" si="111"/>
        <v>2.6667240705881086</v>
      </c>
      <c r="Y379" s="106">
        <v>10</v>
      </c>
      <c r="Z379" s="106">
        <v>7</v>
      </c>
      <c r="AA379" s="106">
        <f t="shared" si="119"/>
        <v>56.745017305465645</v>
      </c>
      <c r="AB379" s="106">
        <f t="shared" si="112"/>
        <v>2.6356255134912048</v>
      </c>
      <c r="AC379" s="106">
        <v>9.9</v>
      </c>
      <c r="AD379" s="106">
        <v>7.8</v>
      </c>
      <c r="AE379" s="106">
        <f t="shared" si="120"/>
        <v>61.514347652696635</v>
      </c>
      <c r="AF379" s="106">
        <f t="shared" si="113"/>
        <v>2.8571457339849804</v>
      </c>
      <c r="AG379" s="106">
        <v>9.5</v>
      </c>
      <c r="AH379" s="106">
        <v>7.1</v>
      </c>
      <c r="AI379" s="106">
        <f t="shared" si="121"/>
        <v>54.106079476450219</v>
      </c>
      <c r="AJ379" s="106">
        <f t="shared" si="114"/>
        <v>2.5130552473966663</v>
      </c>
      <c r="AK379" s="74"/>
      <c r="AL379" s="74"/>
      <c r="AM379" s="74"/>
      <c r="AN379" s="74"/>
      <c r="AO379" s="74"/>
    </row>
    <row r="380" spans="1:41" x14ac:dyDescent="0.15">
      <c r="A380" s="74" t="s">
        <v>160</v>
      </c>
      <c r="B380" s="74">
        <v>2</v>
      </c>
      <c r="C380">
        <v>15</v>
      </c>
      <c r="D380" s="118" t="d">
        <v>2009-08-28</v>
      </c>
      <c r="E380" s="96" t="s">
        <v>150</v>
      </c>
      <c r="F380" s="96" t="s">
        <v>154</v>
      </c>
      <c r="G380" s="97">
        <v>2</v>
      </c>
      <c r="H380" s="96">
        <v>6</v>
      </c>
      <c r="I380" s="96">
        <v>9</v>
      </c>
      <c r="J380" s="96">
        <v>3</v>
      </c>
      <c r="K380" s="104">
        <v>1</v>
      </c>
      <c r="L380" s="103">
        <v>3</v>
      </c>
      <c r="M380" s="106">
        <v>7.8</v>
      </c>
      <c r="N380" s="106">
        <v>6.9</v>
      </c>
      <c r="O380" s="106">
        <f t="shared" si="116"/>
        <v>42.429172282138644</v>
      </c>
      <c r="P380" s="106">
        <f t="shared" si="115"/>
        <v>1.9707000595512607</v>
      </c>
      <c r="Q380" s="106">
        <v>8.1999999999999993</v>
      </c>
      <c r="R380" s="106">
        <v>6.6</v>
      </c>
      <c r="S380" s="106">
        <f t="shared" si="117"/>
        <v>43.008403427644268</v>
      </c>
      <c r="T380" s="106">
        <f t="shared" si="110"/>
        <v>1.9976035033740951</v>
      </c>
      <c r="U380" s="106">
        <v>8.3000000000000007</v>
      </c>
      <c r="V380" s="106">
        <v>7.3</v>
      </c>
      <c r="W380" s="106">
        <f t="shared" si="118"/>
        <v>47.783624261100762</v>
      </c>
      <c r="X380" s="106">
        <f t="shared" si="111"/>
        <v>2.2193973182118332</v>
      </c>
      <c r="Y380" s="106">
        <v>9.5</v>
      </c>
      <c r="Z380" s="106">
        <v>7.5</v>
      </c>
      <c r="AA380" s="106">
        <f t="shared" si="119"/>
        <v>56.745017305465645</v>
      </c>
      <c r="AB380" s="106">
        <f t="shared" si="112"/>
        <v>2.6356255134912048</v>
      </c>
      <c r="AC380" s="106">
        <v>10.8</v>
      </c>
      <c r="AD380" s="106">
        <v>8.4</v>
      </c>
      <c r="AE380" s="106">
        <f t="shared" si="120"/>
        <v>72.38229473870885</v>
      </c>
      <c r="AF380" s="106">
        <f t="shared" si="113"/>
        <v>3.3619272985930726</v>
      </c>
      <c r="AG380" s="106">
        <v>8.5</v>
      </c>
      <c r="AH380" s="106">
        <v>7.2</v>
      </c>
      <c r="AI380" s="106">
        <f t="shared" si="121"/>
        <v>48.398198323959249</v>
      </c>
      <c r="AJ380" s="106">
        <f t="shared" si="114"/>
        <v>2.2479423280984325</v>
      </c>
      <c r="AK380" s="74"/>
      <c r="AL380" s="74"/>
      <c r="AM380" s="74"/>
      <c r="AN380" s="74"/>
      <c r="AO380" s="74"/>
    </row>
    <row r="381" spans="1:41" x14ac:dyDescent="0.15">
      <c r="A381" s="74" t="s">
        <v>160</v>
      </c>
      <c r="B381" s="74">
        <v>2</v>
      </c>
      <c r="C381">
        <v>15</v>
      </c>
      <c r="D381" s="118" t="d">
        <v>2009-08-28</v>
      </c>
      <c r="E381" s="96" t="s">
        <v>152</v>
      </c>
      <c r="F381" s="96" t="s">
        <v>154</v>
      </c>
      <c r="G381" s="97">
        <v>2</v>
      </c>
      <c r="H381" s="96">
        <v>1</v>
      </c>
      <c r="I381" s="96">
        <v>2</v>
      </c>
      <c r="J381" s="96">
        <v>1</v>
      </c>
      <c r="K381" s="104">
        <v>2</v>
      </c>
      <c r="L381" s="103">
        <v>3</v>
      </c>
      <c r="M381" s="106">
        <v>1.8</v>
      </c>
      <c r="N381" s="106">
        <v>1.8</v>
      </c>
      <c r="O381" s="106">
        <f t="shared" si="116"/>
        <v>2.5446900494077327</v>
      </c>
      <c r="P381" s="106">
        <f t="shared" si="115"/>
        <v>0.1181927565911627</v>
      </c>
      <c r="Q381" s="106">
        <v>5.4</v>
      </c>
      <c r="R381" s="106">
        <v>4.9000000000000004</v>
      </c>
      <c r="S381" s="106">
        <f t="shared" si="117"/>
        <v>20.830722788708826</v>
      </c>
      <c r="T381" s="106">
        <f t="shared" si="110"/>
        <v>0.96752079836083715</v>
      </c>
      <c r="U381" s="106">
        <v>5.7</v>
      </c>
      <c r="V381" s="106">
        <v>4.5999999999999996</v>
      </c>
      <c r="W381" s="106">
        <f t="shared" si="118"/>
        <v>20.830722788708826</v>
      </c>
      <c r="X381" s="106">
        <f t="shared" si="111"/>
        <v>0.96752079836083715</v>
      </c>
      <c r="Y381" s="106">
        <v>6</v>
      </c>
      <c r="Z381" s="106">
        <v>4.9000000000000004</v>
      </c>
      <c r="AA381" s="106">
        <f t="shared" si="119"/>
        <v>23.328288948312711</v>
      </c>
      <c r="AB381" s="106">
        <f t="shared" si="112"/>
        <v>1.0835248002003117</v>
      </c>
      <c r="AC381" s="106">
        <v>7.7</v>
      </c>
      <c r="AD381" s="106">
        <v>5.4</v>
      </c>
      <c r="AE381" s="106">
        <f t="shared" si="120"/>
        <v>33.69554470515903</v>
      </c>
      <c r="AF381" s="106">
        <f t="shared" si="113"/>
        <v>1.5650508455717151</v>
      </c>
      <c r="AG381" s="106">
        <v>17.2</v>
      </c>
      <c r="AH381" s="106">
        <v>5.0999999999999996</v>
      </c>
      <c r="AI381" s="106">
        <f t="shared" si="121"/>
        <v>97.642663168979226</v>
      </c>
      <c r="AJ381" s="106">
        <f t="shared" si="114"/>
        <v>4.5351910436125982</v>
      </c>
      <c r="AK381" s="74"/>
      <c r="AL381" s="74"/>
      <c r="AM381" s="74"/>
      <c r="AN381" s="74"/>
      <c r="AO381" s="74"/>
    </row>
    <row r="382" spans="1:41" x14ac:dyDescent="0.15">
      <c r="A382" s="74" t="s">
        <v>160</v>
      </c>
      <c r="B382" s="74">
        <v>2</v>
      </c>
      <c r="C382">
        <v>15</v>
      </c>
      <c r="D382" s="118" t="d">
        <v>2009-08-28</v>
      </c>
      <c r="E382" s="96" t="s">
        <v>152</v>
      </c>
      <c r="F382" s="96" t="s">
        <v>154</v>
      </c>
      <c r="G382" s="97">
        <v>2</v>
      </c>
      <c r="H382" s="96">
        <v>1</v>
      </c>
      <c r="I382" s="96">
        <v>2</v>
      </c>
      <c r="J382" s="96">
        <v>2</v>
      </c>
      <c r="K382" s="104">
        <v>2</v>
      </c>
      <c r="L382" s="103">
        <v>3</v>
      </c>
      <c r="M382" s="106">
        <v>6.7</v>
      </c>
      <c r="N382" s="106">
        <v>5.9</v>
      </c>
      <c r="O382" s="106">
        <f t="shared" si="116"/>
        <v>31.172453105244728</v>
      </c>
      <c r="P382" s="106">
        <f t="shared" si="115"/>
        <v>1.4478612682417431</v>
      </c>
      <c r="Q382" s="106">
        <v>5.7</v>
      </c>
      <c r="R382" s="106">
        <v>6.2</v>
      </c>
      <c r="S382" s="106">
        <f t="shared" si="117"/>
        <v>27.805058479678163</v>
      </c>
      <c r="T382" s="106">
        <f t="shared" si="110"/>
        <v>1.2914565016106903</v>
      </c>
      <c r="U382" s="106">
        <v>5.9</v>
      </c>
      <c r="V382" s="106">
        <v>6.7</v>
      </c>
      <c r="W382" s="106">
        <f t="shared" si="118"/>
        <v>31.172453105244728</v>
      </c>
      <c r="X382" s="106">
        <f t="shared" si="111"/>
        <v>1.4478612682417431</v>
      </c>
      <c r="Y382" s="108">
        <v>6.9</v>
      </c>
      <c r="Z382" s="106">
        <v>6.3</v>
      </c>
      <c r="AA382" s="106">
        <f t="shared" si="119"/>
        <v>34.211943997592847</v>
      </c>
      <c r="AB382" s="106">
        <f t="shared" si="112"/>
        <v>1.5890359497256317</v>
      </c>
      <c r="AC382" s="106">
        <v>7.5</v>
      </c>
      <c r="AD382" s="106">
        <v>7</v>
      </c>
      <c r="AE382" s="106">
        <f t="shared" si="120"/>
        <v>41.282490963578375</v>
      </c>
      <c r="AF382" s="106">
        <f t="shared" si="113"/>
        <v>1.9174403605935149</v>
      </c>
      <c r="AG382" s="106">
        <v>8.1999999999999993</v>
      </c>
      <c r="AH382" s="106">
        <v>6.9</v>
      </c>
      <c r="AI382" s="106">
        <f t="shared" si="121"/>
        <v>44.769658809063046</v>
      </c>
      <c r="AJ382" s="106">
        <f t="shared" si="114"/>
        <v>2.0794082122184414</v>
      </c>
      <c r="AK382" s="74"/>
      <c r="AL382" s="74"/>
      <c r="AM382" s="74"/>
      <c r="AN382" s="74"/>
      <c r="AO382" s="74"/>
    </row>
    <row r="383" spans="1:41" x14ac:dyDescent="0.15">
      <c r="A383" s="74" t="s">
        <v>160</v>
      </c>
      <c r="B383" s="74">
        <v>2</v>
      </c>
      <c r="C383">
        <v>15</v>
      </c>
      <c r="D383" s="118" t="d">
        <v>2009-08-28</v>
      </c>
      <c r="E383" s="96" t="s">
        <v>152</v>
      </c>
      <c r="F383" s="96" t="s">
        <v>154</v>
      </c>
      <c r="G383" s="97">
        <v>2</v>
      </c>
      <c r="H383" s="96">
        <v>1</v>
      </c>
      <c r="I383" s="96">
        <v>2</v>
      </c>
      <c r="J383" s="96">
        <v>3</v>
      </c>
      <c r="K383" s="104">
        <v>2</v>
      </c>
      <c r="L383" s="103">
        <v>3</v>
      </c>
      <c r="M383" s="106">
        <v>4.4000000000000004</v>
      </c>
      <c r="N383" s="106">
        <v>4.4000000000000004</v>
      </c>
      <c r="O383" s="106">
        <f t="shared" si="116"/>
        <v>15.205308443374602</v>
      </c>
      <c r="P383" s="106">
        <f t="shared" si="115"/>
        <v>0.70623819987805858</v>
      </c>
      <c r="Q383" s="106">
        <v>5.6</v>
      </c>
      <c r="R383" s="106">
        <v>4.9000000000000004</v>
      </c>
      <c r="S383" s="106">
        <f t="shared" si="117"/>
        <v>21.647536878642171</v>
      </c>
      <c r="T383" s="106">
        <f t="shared" si="110"/>
        <v>1.005459214056766</v>
      </c>
      <c r="U383" s="106">
        <v>5.8</v>
      </c>
      <c r="V383" s="106">
        <v>5.2</v>
      </c>
      <c r="W383" s="106">
        <f t="shared" si="118"/>
        <v>23.758294442772808</v>
      </c>
      <c r="X383" s="106">
        <f t="shared" si="111"/>
        <v>1.1034971873094661</v>
      </c>
      <c r="Y383" s="106">
        <v>5.7</v>
      </c>
      <c r="Z383" s="106">
        <v>5.4</v>
      </c>
      <c r="AA383" s="106">
        <f t="shared" si="119"/>
        <v>24.192226928049909</v>
      </c>
      <c r="AB383" s="106">
        <f t="shared" si="112"/>
        <v>1.1236519706479289</v>
      </c>
      <c r="AC383" s="106">
        <v>5.7</v>
      </c>
      <c r="AD383" s="106">
        <v>5.8</v>
      </c>
      <c r="AE383" s="106">
        <f t="shared" si="120"/>
        <v>25.967226777328133</v>
      </c>
      <c r="AF383" s="106">
        <f t="shared" si="113"/>
        <v>1.2060950662948506</v>
      </c>
      <c r="AG383" s="106">
        <v>5.8</v>
      </c>
      <c r="AH383" s="106">
        <v>5</v>
      </c>
      <c r="AI383" s="106">
        <f t="shared" si="121"/>
        <v>22.902210444669592</v>
      </c>
      <c r="AJ383" s="106">
        <f t="shared" si="114"/>
        <v>1.0637348093204642</v>
      </c>
      <c r="AK383" s="74"/>
      <c r="AL383" s="74"/>
      <c r="AM383" s="74"/>
      <c r="AN383" s="74"/>
      <c r="AO383" s="74"/>
    </row>
    <row r="384" spans="1:41" x14ac:dyDescent="0.15">
      <c r="A384" s="74" t="s">
        <v>160</v>
      </c>
      <c r="B384" s="74">
        <v>2</v>
      </c>
      <c r="C384">
        <v>15</v>
      </c>
      <c r="D384" s="118" t="d">
        <v>2009-08-28</v>
      </c>
      <c r="E384" s="96" t="s">
        <v>152</v>
      </c>
      <c r="F384" s="96" t="s">
        <v>154</v>
      </c>
      <c r="G384" s="97">
        <v>2</v>
      </c>
      <c r="H384" s="96">
        <v>2</v>
      </c>
      <c r="I384" s="96">
        <v>6</v>
      </c>
      <c r="J384" s="96">
        <v>1</v>
      </c>
      <c r="K384" s="104">
        <v>2</v>
      </c>
      <c r="L384" s="103">
        <v>3</v>
      </c>
      <c r="M384" s="106">
        <v>13.1</v>
      </c>
      <c r="N384" s="106">
        <v>9.5</v>
      </c>
      <c r="O384" s="106">
        <f t="shared" si="116"/>
        <v>100.28749148422018</v>
      </c>
      <c r="P384" s="106">
        <f t="shared" si="115"/>
        <v>4.6580349040510995</v>
      </c>
      <c r="Q384" s="106">
        <v>5</v>
      </c>
      <c r="R384" s="106">
        <v>3.8</v>
      </c>
      <c r="S384" s="106">
        <f t="shared" si="117"/>
        <v>15.205308443374602</v>
      </c>
      <c r="T384" s="106">
        <f t="shared" si="110"/>
        <v>0.70623819987805858</v>
      </c>
      <c r="U384" s="106">
        <v>6.2</v>
      </c>
      <c r="V384" s="106">
        <v>4.0999999999999996</v>
      </c>
      <c r="W384" s="106">
        <f t="shared" si="118"/>
        <v>20.830722788708826</v>
      </c>
      <c r="X384" s="106">
        <f t="shared" si="111"/>
        <v>0.96752079836083715</v>
      </c>
      <c r="Y384" s="106">
        <v>6.4</v>
      </c>
      <c r="Z384" s="106">
        <v>4.0999999999999996</v>
      </c>
      <c r="AA384" s="106">
        <f t="shared" si="119"/>
        <v>21.647536878642171</v>
      </c>
      <c r="AB384" s="106">
        <f t="shared" si="112"/>
        <v>1.005459214056766</v>
      </c>
      <c r="AC384" s="106">
        <v>6.2</v>
      </c>
      <c r="AD384" s="106">
        <v>3.8</v>
      </c>
      <c r="AE384" s="106">
        <f t="shared" si="120"/>
        <v>19.634954084936208</v>
      </c>
      <c r="AF384" s="106">
        <f t="shared" si="113"/>
        <v>0.91198114653674911</v>
      </c>
      <c r="AG384" s="106">
        <v>6.2</v>
      </c>
      <c r="AH384" s="106">
        <v>4.4000000000000004</v>
      </c>
      <c r="AI384" s="106">
        <f t="shared" si="121"/>
        <v>22.061834409834326</v>
      </c>
      <c r="AJ384" s="106">
        <f t="shared" si="114"/>
        <v>1.0247020162486913</v>
      </c>
      <c r="AK384" s="74"/>
      <c r="AL384" s="74"/>
      <c r="AM384" s="74"/>
      <c r="AN384" s="74"/>
      <c r="AO384" s="74"/>
    </row>
    <row r="385" spans="1:41" x14ac:dyDescent="0.15">
      <c r="A385" s="74" t="s">
        <v>160</v>
      </c>
      <c r="B385" s="74">
        <v>2</v>
      </c>
      <c r="C385">
        <v>15</v>
      </c>
      <c r="D385" s="118" t="d">
        <v>2009-08-28</v>
      </c>
      <c r="E385" s="96" t="s">
        <v>152</v>
      </c>
      <c r="F385" s="96" t="s">
        <v>154</v>
      </c>
      <c r="G385" s="97">
        <v>2</v>
      </c>
      <c r="H385" s="96">
        <v>2</v>
      </c>
      <c r="I385" s="96">
        <v>6</v>
      </c>
      <c r="J385" s="96">
        <v>2</v>
      </c>
      <c r="K385" s="104">
        <v>2</v>
      </c>
      <c r="L385" s="103">
        <v>3</v>
      </c>
      <c r="M385" s="106">
        <v>11.8</v>
      </c>
      <c r="N385" s="106">
        <v>8.8000000000000007</v>
      </c>
      <c r="O385" s="106">
        <f t="shared" si="116"/>
        <v>83.322891154835304</v>
      </c>
      <c r="P385" s="106">
        <f t="shared" si="115"/>
        <v>3.8700831934433486</v>
      </c>
      <c r="Q385" s="106">
        <v>7.3</v>
      </c>
      <c r="R385" s="106">
        <v>6.8</v>
      </c>
      <c r="S385" s="106">
        <f t="shared" si="117"/>
        <v>39.036252216261673</v>
      </c>
      <c r="T385" s="106">
        <f t="shared" si="110"/>
        <v>1.8131097174297106</v>
      </c>
      <c r="U385" s="106">
        <v>8.4</v>
      </c>
      <c r="V385" s="106">
        <v>7</v>
      </c>
      <c r="W385" s="106">
        <f t="shared" si="118"/>
        <v>46.566257107834716</v>
      </c>
      <c r="X385" s="106">
        <f t="shared" si="111"/>
        <v>2.1628544871265545</v>
      </c>
      <c r="Y385" s="106">
        <v>8.8000000000000007</v>
      </c>
      <c r="Z385" s="106">
        <v>7.4</v>
      </c>
      <c r="AA385" s="106">
        <f t="shared" si="119"/>
        <v>51.5299735005066</v>
      </c>
      <c r="AB385" s="106">
        <f t="shared" si="112"/>
        <v>2.393403320971045</v>
      </c>
      <c r="AC385" s="106">
        <v>9.8000000000000007</v>
      </c>
      <c r="AD385" s="106">
        <v>16.899999999999999</v>
      </c>
      <c r="AE385" s="106">
        <f t="shared" si="120"/>
        <v>139.97562417610172</v>
      </c>
      <c r="AF385" s="106">
        <f t="shared" si="113"/>
        <v>6.5014223955458306</v>
      </c>
      <c r="AG385" s="106">
        <v>9.8000000000000007</v>
      </c>
      <c r="AH385" s="106">
        <v>7.7</v>
      </c>
      <c r="AI385" s="106">
        <f t="shared" si="121"/>
        <v>60.132046885117134</v>
      </c>
      <c r="AJ385" s="106">
        <f t="shared" si="114"/>
        <v>2.7929422612687942</v>
      </c>
      <c r="AK385" s="74"/>
      <c r="AL385" s="74"/>
      <c r="AM385" s="74"/>
      <c r="AN385" s="74"/>
      <c r="AO385" s="74"/>
    </row>
    <row r="386" spans="1:41" x14ac:dyDescent="0.15">
      <c r="A386" s="74" t="s">
        <v>160</v>
      </c>
      <c r="B386" s="74">
        <v>2</v>
      </c>
      <c r="C386">
        <v>15</v>
      </c>
      <c r="D386" s="118" t="d">
        <v>2009-08-28</v>
      </c>
      <c r="E386" s="96" t="s">
        <v>152</v>
      </c>
      <c r="F386" s="96" t="s">
        <v>154</v>
      </c>
      <c r="G386" s="97">
        <v>2</v>
      </c>
      <c r="H386" s="96">
        <v>2</v>
      </c>
      <c r="I386" s="96">
        <v>6</v>
      </c>
      <c r="J386" s="96">
        <v>3</v>
      </c>
      <c r="K386" s="104">
        <v>2</v>
      </c>
      <c r="L386" s="103">
        <v>3</v>
      </c>
      <c r="M386" s="106">
        <v>10.9</v>
      </c>
      <c r="N386" s="106">
        <v>9.4</v>
      </c>
      <c r="O386" s="106">
        <f t="shared" si="116"/>
        <v>80.913682288613629</v>
      </c>
      <c r="P386" s="106">
        <f t="shared" si="115"/>
        <v>3.7581831067632896</v>
      </c>
      <c r="Q386" s="106">
        <v>5.9</v>
      </c>
      <c r="R386" s="106">
        <v>5.2</v>
      </c>
      <c r="S386" s="106">
        <f t="shared" si="117"/>
        <v>24.192226928049909</v>
      </c>
      <c r="T386" s="106">
        <f t="shared" si="110"/>
        <v>1.1236519706479289</v>
      </c>
      <c r="U386" s="106">
        <v>6.5</v>
      </c>
      <c r="V386" s="106">
        <v>6</v>
      </c>
      <c r="W386" s="106">
        <f t="shared" si="118"/>
        <v>30.679615757712824</v>
      </c>
      <c r="X386" s="106">
        <f t="shared" si="111"/>
        <v>1.4249705414636704</v>
      </c>
      <c r="Y386" s="106">
        <v>6.9</v>
      </c>
      <c r="Z386" s="106">
        <v>5.8</v>
      </c>
      <c r="AA386" s="106">
        <f t="shared" si="119"/>
        <v>31.669217443593606</v>
      </c>
      <c r="AB386" s="106">
        <f t="shared" si="112"/>
        <v>1.4709343912491224</v>
      </c>
      <c r="AC386" s="106">
        <v>15.9</v>
      </c>
      <c r="AD386" s="106">
        <v>16.100000000000001</v>
      </c>
      <c r="AE386" s="106">
        <f t="shared" si="120"/>
        <v>201.06192982974676</v>
      </c>
      <c r="AF386" s="106">
        <f t="shared" si="113"/>
        <v>9.3386869405363093</v>
      </c>
      <c r="AG386" s="106">
        <v>6.9</v>
      </c>
      <c r="AH386" s="106">
        <v>6.3</v>
      </c>
      <c r="AI386" s="106">
        <f t="shared" si="121"/>
        <v>34.211943997592847</v>
      </c>
      <c r="AJ386" s="106">
        <f t="shared" si="114"/>
        <v>1.5890359497256317</v>
      </c>
      <c r="AK386" s="74"/>
      <c r="AL386" s="74"/>
      <c r="AM386" s="74"/>
      <c r="AN386" s="74"/>
      <c r="AO386" s="74"/>
    </row>
    <row r="387" spans="1:41" x14ac:dyDescent="0.15">
      <c r="A387" s="74" t="s">
        <v>160</v>
      </c>
      <c r="B387" s="74">
        <v>2</v>
      </c>
      <c r="C387">
        <v>15</v>
      </c>
      <c r="D387" s="118" t="d">
        <v>2009-08-28</v>
      </c>
      <c r="E387" s="96" t="s">
        <v>152</v>
      </c>
      <c r="F387" s="96" t="s">
        <v>154</v>
      </c>
      <c r="G387" s="97">
        <v>2</v>
      </c>
      <c r="H387" s="96">
        <v>3</v>
      </c>
      <c r="I387" s="96">
        <v>13</v>
      </c>
      <c r="J387" s="96">
        <v>1</v>
      </c>
      <c r="K387" s="104">
        <v>2</v>
      </c>
      <c r="L387" s="103">
        <v>3</v>
      </c>
      <c r="M387" s="106">
        <v>6.4</v>
      </c>
      <c r="N387" s="106">
        <v>5.9</v>
      </c>
      <c r="O387" s="106">
        <f t="shared" si="116"/>
        <v>29.705722035099992</v>
      </c>
      <c r="P387" s="106">
        <f t="shared" si="115"/>
        <v>1.379736276595448</v>
      </c>
      <c r="Q387" s="106">
        <v>7.4</v>
      </c>
      <c r="R387" s="106">
        <v>6.9</v>
      </c>
      <c r="S387" s="106">
        <f t="shared" si="117"/>
        <v>40.151517608286056</v>
      </c>
      <c r="T387" s="106">
        <f t="shared" ref="T387:T450" si="122">S387/2153*100</f>
        <v>1.8649102465529983</v>
      </c>
      <c r="U387" s="106">
        <v>7.8</v>
      </c>
      <c r="V387" s="106">
        <v>7.6</v>
      </c>
      <c r="W387" s="106">
        <f t="shared" si="118"/>
        <v>46.566257107834701</v>
      </c>
      <c r="X387" s="106">
        <f t="shared" ref="X387:X450" si="123">W387/2153*100</f>
        <v>2.162854487126554</v>
      </c>
      <c r="Y387" s="106">
        <v>8.4</v>
      </c>
      <c r="Z387" s="106">
        <v>7.3</v>
      </c>
      <c r="AA387" s="106">
        <f t="shared" si="119"/>
        <v>48.398198323959249</v>
      </c>
      <c r="AB387" s="106">
        <f t="shared" ref="AB387:AB450" si="124">AA387/2153*100</f>
        <v>2.2479423280984325</v>
      </c>
      <c r="AC387" s="106">
        <v>7.8</v>
      </c>
      <c r="AD387" s="106"/>
      <c r="AE387" s="106">
        <f t="shared" si="120"/>
        <v>47.783624261100755</v>
      </c>
      <c r="AF387" s="106">
        <f t="shared" ref="AF387:AF450" si="125">AE387/2153*100</f>
        <v>2.2193973182118327</v>
      </c>
      <c r="AG387" s="106">
        <v>8.1</v>
      </c>
      <c r="AH387" s="106">
        <v>7.4</v>
      </c>
      <c r="AI387" s="106">
        <f t="shared" si="121"/>
        <v>47.172977189059239</v>
      </c>
      <c r="AJ387" s="106">
        <f t="shared" ref="AJ387:AJ450" si="126">AI387/2153*100</f>
        <v>2.1910347045545397</v>
      </c>
      <c r="AK387" s="74"/>
      <c r="AL387" s="74"/>
      <c r="AM387" s="74"/>
      <c r="AN387" s="74"/>
      <c r="AO387" s="74"/>
    </row>
    <row r="388" spans="1:41" x14ac:dyDescent="0.15">
      <c r="A388" s="74" t="s">
        <v>160</v>
      </c>
      <c r="B388" s="74">
        <v>2</v>
      </c>
      <c r="C388">
        <v>15</v>
      </c>
      <c r="D388" s="118" t="d">
        <v>2009-08-28</v>
      </c>
      <c r="E388" s="96" t="s">
        <v>152</v>
      </c>
      <c r="F388" s="96" t="s">
        <v>154</v>
      </c>
      <c r="G388" s="97">
        <v>2</v>
      </c>
      <c r="H388" s="96">
        <v>3</v>
      </c>
      <c r="I388" s="96">
        <v>13</v>
      </c>
      <c r="J388" s="96">
        <v>2</v>
      </c>
      <c r="K388" s="104">
        <v>2</v>
      </c>
      <c r="L388" s="103">
        <v>3</v>
      </c>
      <c r="M388" s="106">
        <v>5.2</v>
      </c>
      <c r="N388" s="106">
        <v>5.3</v>
      </c>
      <c r="O388" s="106">
        <f t="shared" si="116"/>
        <v>21.647536878642171</v>
      </c>
      <c r="P388" s="106">
        <f t="shared" ref="P388:P451" si="127">O388/2153*100</f>
        <v>1.005459214056766</v>
      </c>
      <c r="Q388" s="106">
        <v>5.9</v>
      </c>
      <c r="R388" s="106">
        <v>4.9000000000000004</v>
      </c>
      <c r="S388" s="106">
        <f t="shared" si="117"/>
        <v>22.902210444669592</v>
      </c>
      <c r="T388" s="106">
        <f t="shared" si="122"/>
        <v>1.0637348093204642</v>
      </c>
      <c r="U388" s="106">
        <v>6.3</v>
      </c>
      <c r="V388" s="106">
        <v>5.4</v>
      </c>
      <c r="W388" s="106">
        <f t="shared" si="118"/>
        <v>26.878288646869169</v>
      </c>
      <c r="X388" s="106">
        <f t="shared" si="123"/>
        <v>1.2484109914941555</v>
      </c>
      <c r="Y388" s="106">
        <v>7.5</v>
      </c>
      <c r="Z388" s="106">
        <v>8</v>
      </c>
      <c r="AA388" s="106">
        <f t="shared" si="119"/>
        <v>47.172977189059239</v>
      </c>
      <c r="AB388" s="106">
        <f t="shared" si="124"/>
        <v>2.1910347045545397</v>
      </c>
      <c r="AC388" s="106">
        <v>6.3</v>
      </c>
      <c r="AD388" s="106"/>
      <c r="AE388" s="106">
        <f t="shared" si="120"/>
        <v>31.172453105244717</v>
      </c>
      <c r="AF388" s="106">
        <f t="shared" si="125"/>
        <v>1.4478612682417424</v>
      </c>
      <c r="AG388" s="106">
        <v>6.3</v>
      </c>
      <c r="AH388" s="106">
        <v>7</v>
      </c>
      <c r="AI388" s="106">
        <f t="shared" si="121"/>
        <v>34.732270280843657</v>
      </c>
      <c r="AJ388" s="106">
        <f t="shared" si="126"/>
        <v>1.6132034501088557</v>
      </c>
      <c r="AK388" s="74"/>
      <c r="AL388" s="74"/>
      <c r="AM388" s="74"/>
      <c r="AN388" s="74"/>
      <c r="AO388" s="74"/>
    </row>
    <row r="389" spans="1:41" x14ac:dyDescent="0.15">
      <c r="A389" s="74" t="s">
        <v>160</v>
      </c>
      <c r="B389" s="74">
        <v>2</v>
      </c>
      <c r="C389">
        <v>15</v>
      </c>
      <c r="D389" s="118" t="d">
        <v>2009-08-28</v>
      </c>
      <c r="E389" s="96" t="s">
        <v>152</v>
      </c>
      <c r="F389" s="96" t="s">
        <v>154</v>
      </c>
      <c r="G389" s="97">
        <v>2</v>
      </c>
      <c r="H389" s="96">
        <v>3</v>
      </c>
      <c r="I389" s="96">
        <v>13</v>
      </c>
      <c r="J389" s="96">
        <v>3</v>
      </c>
      <c r="K389" s="104">
        <v>2</v>
      </c>
      <c r="L389" s="103">
        <v>3</v>
      </c>
      <c r="M389" s="106">
        <v>5.5</v>
      </c>
      <c r="N389" s="106">
        <v>4.5</v>
      </c>
      <c r="O389" s="106">
        <f t="shared" si="116"/>
        <v>19.634954084936208</v>
      </c>
      <c r="P389" s="106">
        <f t="shared" si="127"/>
        <v>0.91198114653674911</v>
      </c>
      <c r="Q389" s="106">
        <v>6.2</v>
      </c>
      <c r="R389" s="106">
        <v>6.4</v>
      </c>
      <c r="S389" s="106">
        <f t="shared" si="117"/>
        <v>31.172453105244728</v>
      </c>
      <c r="T389" s="106">
        <f t="shared" si="122"/>
        <v>1.4478612682417431</v>
      </c>
      <c r="U389" s="106">
        <v>5.5</v>
      </c>
      <c r="V389" s="106">
        <v>6.5</v>
      </c>
      <c r="W389" s="106">
        <f t="shared" si="118"/>
        <v>28.274333882308138</v>
      </c>
      <c r="X389" s="106">
        <f t="shared" si="123"/>
        <v>1.3132528510129187</v>
      </c>
      <c r="Y389" s="106">
        <v>6.8</v>
      </c>
      <c r="Z389" s="106">
        <v>6.5</v>
      </c>
      <c r="AA389" s="106">
        <f t="shared" si="119"/>
        <v>34.732270280843657</v>
      </c>
      <c r="AB389" s="106">
        <f t="shared" si="124"/>
        <v>1.6132034501088557</v>
      </c>
      <c r="AC389" s="106">
        <v>6.9</v>
      </c>
      <c r="AD389" s="106"/>
      <c r="AE389" s="106">
        <f>PI()*(AVERAGE(AC389:AD389)/2)*(AVERAGE(AC389:AD389)/2)</f>
        <v>37.392806559352515</v>
      </c>
      <c r="AF389" s="106">
        <f t="shared" si="125"/>
        <v>1.736776895464585</v>
      </c>
      <c r="AG389" s="106">
        <v>5.8</v>
      </c>
      <c r="AH389" s="106">
        <v>6.6</v>
      </c>
      <c r="AI389" s="106">
        <f t="shared" si="121"/>
        <v>30.190705400997903</v>
      </c>
      <c r="AJ389" s="106">
        <f t="shared" si="126"/>
        <v>1.402262210914905</v>
      </c>
      <c r="AK389" s="74"/>
      <c r="AL389" s="74"/>
      <c r="AM389" s="74"/>
      <c r="AN389" s="74"/>
      <c r="AO389" s="74"/>
    </row>
    <row r="390" spans="1:41" x14ac:dyDescent="0.15">
      <c r="A390" s="74" t="s">
        <v>160</v>
      </c>
      <c r="B390" s="74">
        <v>2</v>
      </c>
      <c r="C390">
        <v>15</v>
      </c>
      <c r="D390" s="118" t="d">
        <v>2009-08-28</v>
      </c>
      <c r="E390" s="96" t="s">
        <v>152</v>
      </c>
      <c r="F390" s="96" t="s">
        <v>154</v>
      </c>
      <c r="G390" s="97">
        <v>2</v>
      </c>
      <c r="H390" s="96">
        <v>4</v>
      </c>
      <c r="I390" s="96">
        <v>4</v>
      </c>
      <c r="J390" s="96">
        <v>1</v>
      </c>
      <c r="K390" s="104">
        <v>2</v>
      </c>
      <c r="L390" s="103">
        <v>3</v>
      </c>
      <c r="M390" s="106">
        <v>6.3</v>
      </c>
      <c r="N390" s="106">
        <v>7.8</v>
      </c>
      <c r="O390" s="106">
        <f t="shared" si="116"/>
        <v>39.036252216261673</v>
      </c>
      <c r="P390" s="106">
        <f t="shared" si="127"/>
        <v>1.8131097174297106</v>
      </c>
      <c r="Q390" s="106">
        <v>5.3</v>
      </c>
      <c r="R390" s="106">
        <v>7</v>
      </c>
      <c r="S390" s="106">
        <f t="shared" si="117"/>
        <v>29.705722035099992</v>
      </c>
      <c r="T390" s="106">
        <f t="shared" si="122"/>
        <v>1.379736276595448</v>
      </c>
      <c r="U390" s="106">
        <v>5.9</v>
      </c>
      <c r="V390" s="106">
        <v>8.1</v>
      </c>
      <c r="W390" s="106">
        <f t="shared" si="118"/>
        <v>38.484510006474963</v>
      </c>
      <c r="X390" s="106">
        <f t="shared" si="123"/>
        <v>1.7874830472120282</v>
      </c>
      <c r="Y390" s="106">
        <v>6.3</v>
      </c>
      <c r="Z390" s="106">
        <v>8</v>
      </c>
      <c r="AA390" s="106">
        <f t="shared" si="119"/>
        <v>40.151517608286056</v>
      </c>
      <c r="AB390" s="106">
        <f t="shared" si="124"/>
        <v>1.8649102465529983</v>
      </c>
      <c r="AC390" s="106">
        <v>6.2</v>
      </c>
      <c r="AD390" s="106">
        <v>7.2</v>
      </c>
      <c r="AE390" s="106">
        <f t="shared" si="120"/>
        <v>35.25652355491146</v>
      </c>
      <c r="AF390" s="106">
        <f t="shared" si="125"/>
        <v>1.637553346721387</v>
      </c>
      <c r="AG390" s="106">
        <v>7.2</v>
      </c>
      <c r="AH390" s="106">
        <v>7.7</v>
      </c>
      <c r="AI390" s="106">
        <f t="shared" si="121"/>
        <v>43.591561563966877</v>
      </c>
      <c r="AJ390" s="106">
        <f t="shared" si="126"/>
        <v>2.0246893434262367</v>
      </c>
      <c r="AK390" s="74"/>
      <c r="AL390" s="74"/>
      <c r="AM390" s="74"/>
      <c r="AN390" s="74"/>
      <c r="AO390" s="74"/>
    </row>
    <row r="391" spans="1:41" x14ac:dyDescent="0.15">
      <c r="A391" s="74" t="s">
        <v>160</v>
      </c>
      <c r="B391" s="74">
        <v>2</v>
      </c>
      <c r="C391">
        <v>15</v>
      </c>
      <c r="D391" s="118" t="d">
        <v>2009-08-28</v>
      </c>
      <c r="E391" s="96" t="s">
        <v>152</v>
      </c>
      <c r="F391" s="96" t="s">
        <v>154</v>
      </c>
      <c r="G391" s="97">
        <v>2</v>
      </c>
      <c r="H391" s="96">
        <v>4</v>
      </c>
      <c r="I391" s="96">
        <v>4</v>
      </c>
      <c r="J391" s="96">
        <v>2</v>
      </c>
      <c r="K391" s="104">
        <v>2</v>
      </c>
      <c r="L391" s="103">
        <v>3</v>
      </c>
      <c r="M391" s="106">
        <v>6.3</v>
      </c>
      <c r="N391" s="106">
        <v>6.3</v>
      </c>
      <c r="O391" s="106">
        <f t="shared" si="116"/>
        <v>31.172453105244717</v>
      </c>
      <c r="P391" s="106">
        <f t="shared" si="127"/>
        <v>1.4478612682417424</v>
      </c>
      <c r="Q391" s="106">
        <v>6.2</v>
      </c>
      <c r="R391" s="106">
        <v>6.1</v>
      </c>
      <c r="S391" s="106">
        <f t="shared" si="117"/>
        <v>29.705722035099992</v>
      </c>
      <c r="T391" s="106">
        <f t="shared" si="122"/>
        <v>1.379736276595448</v>
      </c>
      <c r="U391" s="106">
        <v>6.4</v>
      </c>
      <c r="V391" s="106">
        <v>6.8</v>
      </c>
      <c r="W391" s="106">
        <f t="shared" si="118"/>
        <v>34.211943997592847</v>
      </c>
      <c r="X391" s="106">
        <f t="shared" si="123"/>
        <v>1.5890359497256317</v>
      </c>
      <c r="Y391" s="106">
        <v>6.5</v>
      </c>
      <c r="Z391" s="106">
        <v>7.1</v>
      </c>
      <c r="AA391" s="106">
        <f t="shared" si="119"/>
        <v>36.316811075498009</v>
      </c>
      <c r="AB391" s="106">
        <f t="shared" si="124"/>
        <v>1.6868003286343711</v>
      </c>
      <c r="AC391" s="106">
        <v>6.5</v>
      </c>
      <c r="AD391" s="106">
        <v>5.6</v>
      </c>
      <c r="AE391" s="106">
        <f t="shared" si="120"/>
        <v>28.747536275755103</v>
      </c>
      <c r="AF391" s="106">
        <f t="shared" si="125"/>
        <v>1.3352315966444543</v>
      </c>
      <c r="AG391" s="106">
        <v>7</v>
      </c>
      <c r="AH391" s="106">
        <v>6.6</v>
      </c>
      <c r="AI391" s="106">
        <f t="shared" si="121"/>
        <v>36.316811075498009</v>
      </c>
      <c r="AJ391" s="106">
        <f t="shared" si="126"/>
        <v>1.6868003286343711</v>
      </c>
      <c r="AK391" s="74"/>
      <c r="AL391" s="74"/>
      <c r="AM391" s="74"/>
      <c r="AN391" s="74"/>
      <c r="AO391" s="74"/>
    </row>
    <row r="392" spans="1:41" x14ac:dyDescent="0.15">
      <c r="A392" s="74" t="s">
        <v>160</v>
      </c>
      <c r="B392" s="74">
        <v>2</v>
      </c>
      <c r="C392">
        <v>15</v>
      </c>
      <c r="D392" s="118" t="d">
        <v>2009-08-28</v>
      </c>
      <c r="E392" s="96" t="s">
        <v>152</v>
      </c>
      <c r="F392" s="96" t="s">
        <v>154</v>
      </c>
      <c r="G392" s="97">
        <v>2</v>
      </c>
      <c r="H392" s="96">
        <v>4</v>
      </c>
      <c r="I392" s="96">
        <v>4</v>
      </c>
      <c r="J392" s="96">
        <v>3</v>
      </c>
      <c r="K392" s="104">
        <v>2</v>
      </c>
      <c r="L392" s="103">
        <v>3</v>
      </c>
      <c r="M392" s="106">
        <v>6.2</v>
      </c>
      <c r="N392" s="106">
        <v>6.6</v>
      </c>
      <c r="O392" s="106">
        <f t="shared" si="116"/>
        <v>32.169908772759484</v>
      </c>
      <c r="P392" s="106">
        <f t="shared" si="127"/>
        <v>1.4941899104858098</v>
      </c>
      <c r="Q392" s="106">
        <v>6.2</v>
      </c>
      <c r="R392" s="106">
        <v>6.6</v>
      </c>
      <c r="S392" s="106">
        <f t="shared" si="117"/>
        <v>32.169908772759484</v>
      </c>
      <c r="T392" s="106">
        <f t="shared" si="122"/>
        <v>1.4941899104858098</v>
      </c>
      <c r="U392" s="106">
        <v>6.8</v>
      </c>
      <c r="V392" s="106">
        <v>7.5</v>
      </c>
      <c r="W392" s="106">
        <f t="shared" si="118"/>
        <v>40.151517608286056</v>
      </c>
      <c r="X392" s="106">
        <f t="shared" si="123"/>
        <v>1.8649102465529983</v>
      </c>
      <c r="Y392" s="106">
        <v>6.8</v>
      </c>
      <c r="Z392" s="106">
        <v>7.6</v>
      </c>
      <c r="AA392" s="106">
        <f t="shared" si="119"/>
        <v>40.715040790523709</v>
      </c>
      <c r="AB392" s="106">
        <f t="shared" si="124"/>
        <v>1.8910841054586025</v>
      </c>
      <c r="AC392" s="106">
        <v>7.6</v>
      </c>
      <c r="AD392" s="106">
        <v>7.9</v>
      </c>
      <c r="AE392" s="106">
        <f t="shared" si="120"/>
        <v>47.172977189059239</v>
      </c>
      <c r="AF392" s="106">
        <f t="shared" si="125"/>
        <v>2.1910347045545397</v>
      </c>
      <c r="AG392" s="106">
        <v>6.9</v>
      </c>
      <c r="AH392" s="106">
        <v>10.3</v>
      </c>
      <c r="AI392" s="106">
        <f t="shared" si="121"/>
        <v>58.088048164875289</v>
      </c>
      <c r="AJ392" s="106">
        <f t="shared" si="126"/>
        <v>2.6980050239143192</v>
      </c>
      <c r="AK392" s="74"/>
      <c r="AL392" s="74"/>
      <c r="AM392" s="74"/>
      <c r="AN392" s="74"/>
      <c r="AO392" s="74"/>
    </row>
    <row r="393" spans="1:41" x14ac:dyDescent="0.15">
      <c r="A393" s="74" t="s">
        <v>160</v>
      </c>
      <c r="B393" s="74">
        <v>2</v>
      </c>
      <c r="C393">
        <v>15</v>
      </c>
      <c r="D393" s="118" t="d">
        <v>2009-08-28</v>
      </c>
      <c r="E393" s="96" t="s">
        <v>152</v>
      </c>
      <c r="F393" s="96" t="s">
        <v>154</v>
      </c>
      <c r="G393" s="97">
        <v>2</v>
      </c>
      <c r="H393" s="96">
        <v>5</v>
      </c>
      <c r="I393" s="96">
        <v>3</v>
      </c>
      <c r="J393" s="96">
        <v>1</v>
      </c>
      <c r="K393" s="104">
        <v>2</v>
      </c>
      <c r="L393" s="103">
        <v>3</v>
      </c>
      <c r="M393" s="106">
        <v>9.9</v>
      </c>
      <c r="N393" s="106">
        <v>9.8000000000000007</v>
      </c>
      <c r="O393" s="106">
        <f t="shared" si="116"/>
        <v>76.201293308228941</v>
      </c>
      <c r="P393" s="106">
        <f t="shared" si="127"/>
        <v>3.5393076315944705</v>
      </c>
      <c r="Q393" s="106">
        <v>7.6</v>
      </c>
      <c r="R393" s="106">
        <v>7.7</v>
      </c>
      <c r="S393" s="106">
        <f t="shared" si="117"/>
        <v>45.963464017427171</v>
      </c>
      <c r="T393" s="106">
        <f t="shared" si="122"/>
        <v>2.134856665927876</v>
      </c>
      <c r="U393" s="106">
        <v>7.7</v>
      </c>
      <c r="V393" s="106">
        <v>8.6</v>
      </c>
      <c r="W393" s="106">
        <f t="shared" si="118"/>
        <v>52.168109508267015</v>
      </c>
      <c r="X393" s="106">
        <f t="shared" si="123"/>
        <v>2.4230427082334889</v>
      </c>
      <c r="Y393" s="106">
        <v>8.3000000000000007</v>
      </c>
      <c r="Z393" s="106">
        <v>8</v>
      </c>
      <c r="AA393" s="106">
        <f t="shared" si="119"/>
        <v>52.168109508267015</v>
      </c>
      <c r="AB393" s="106">
        <f t="shared" si="124"/>
        <v>2.4230427082334889</v>
      </c>
      <c r="AC393" s="106">
        <v>8.8000000000000007</v>
      </c>
      <c r="AD393" s="106">
        <v>8.9</v>
      </c>
      <c r="AE393" s="106">
        <f t="shared" si="120"/>
        <v>61.514347652696664</v>
      </c>
      <c r="AF393" s="106">
        <f t="shared" si="125"/>
        <v>2.8571457339849822</v>
      </c>
      <c r="AG393" s="106">
        <v>8.1</v>
      </c>
      <c r="AH393" s="106">
        <v>8</v>
      </c>
      <c r="AI393" s="106">
        <f t="shared" si="121"/>
        <v>50.895764483563148</v>
      </c>
      <c r="AJ393" s="106">
        <f t="shared" si="126"/>
        <v>2.3639463299379075</v>
      </c>
      <c r="AK393" s="74"/>
      <c r="AL393" s="74"/>
      <c r="AM393" s="74"/>
      <c r="AN393" s="74"/>
      <c r="AO393" s="74"/>
    </row>
    <row r="394" spans="1:41" x14ac:dyDescent="0.15">
      <c r="A394" s="74" t="s">
        <v>160</v>
      </c>
      <c r="B394" s="74">
        <v>2</v>
      </c>
      <c r="C394">
        <v>15</v>
      </c>
      <c r="D394" s="118" t="d">
        <v>2009-08-28</v>
      </c>
      <c r="E394" s="96" t="s">
        <v>152</v>
      </c>
      <c r="F394" s="96" t="s">
        <v>154</v>
      </c>
      <c r="G394" s="97">
        <v>2</v>
      </c>
      <c r="H394" s="96">
        <v>5</v>
      </c>
      <c r="I394" s="96">
        <v>3</v>
      </c>
      <c r="J394" s="96">
        <v>2</v>
      </c>
      <c r="K394" s="104">
        <v>2</v>
      </c>
      <c r="L394" s="103">
        <v>3</v>
      </c>
      <c r="M394" s="106">
        <v>9.6999999999999993</v>
      </c>
      <c r="N394" s="106">
        <v>9.6999999999999993</v>
      </c>
      <c r="O394" s="106">
        <f t="shared" si="116"/>
        <v>73.8981131940659</v>
      </c>
      <c r="P394" s="106">
        <f t="shared" si="127"/>
        <v>3.4323322431057082</v>
      </c>
      <c r="Q394" s="106">
        <v>9.1999999999999993</v>
      </c>
      <c r="R394" s="106">
        <v>8.1999999999999993</v>
      </c>
      <c r="S394" s="106">
        <f t="shared" si="117"/>
        <v>59.446786987552855</v>
      </c>
      <c r="T394" s="106">
        <f t="shared" si="122"/>
        <v>2.7611141192546613</v>
      </c>
      <c r="U394" s="106">
        <v>9.3000000000000007</v>
      </c>
      <c r="V394" s="106">
        <v>8.1999999999999993</v>
      </c>
      <c r="W394" s="106">
        <f t="shared" si="118"/>
        <v>60.132046885117134</v>
      </c>
      <c r="X394" s="106">
        <f t="shared" si="123"/>
        <v>2.7929422612687942</v>
      </c>
      <c r="Y394" s="106">
        <v>10.199999999999999</v>
      </c>
      <c r="Z394" s="106">
        <v>8.6999999999999993</v>
      </c>
      <c r="AA394" s="106">
        <f t="shared" si="119"/>
        <v>70.138019486800616</v>
      </c>
      <c r="AB394" s="106">
        <f t="shared" si="124"/>
        <v>3.2576878535439211</v>
      </c>
      <c r="AC394" s="106">
        <v>10.9</v>
      </c>
      <c r="AD394" s="106">
        <v>9.3000000000000007</v>
      </c>
      <c r="AE394" s="106">
        <f t="shared" si="120"/>
        <v>80.118466648173722</v>
      </c>
      <c r="AF394" s="106">
        <f t="shared" si="125"/>
        <v>3.7212478703285519</v>
      </c>
      <c r="AG394" s="106">
        <v>9.9</v>
      </c>
      <c r="AH394" s="106">
        <v>8.5</v>
      </c>
      <c r="AI394" s="106">
        <f t="shared" si="121"/>
        <v>66.476100549960009</v>
      </c>
      <c r="AJ394" s="106">
        <f t="shared" si="126"/>
        <v>3.0876033697148171</v>
      </c>
      <c r="AK394" s="74"/>
      <c r="AL394" s="74"/>
      <c r="AM394" s="74"/>
      <c r="AN394" s="74"/>
      <c r="AO394" s="74"/>
    </row>
    <row r="395" spans="1:41" x14ac:dyDescent="0.15">
      <c r="A395" s="74" t="s">
        <v>160</v>
      </c>
      <c r="B395" s="74">
        <v>2</v>
      </c>
      <c r="C395">
        <v>15</v>
      </c>
      <c r="D395" s="118" t="d">
        <v>2009-08-28</v>
      </c>
      <c r="E395" s="96" t="s">
        <v>152</v>
      </c>
      <c r="F395" s="96" t="s">
        <v>154</v>
      </c>
      <c r="G395" s="97">
        <v>2</v>
      </c>
      <c r="H395" s="96">
        <v>5</v>
      </c>
      <c r="I395" s="96">
        <v>3</v>
      </c>
      <c r="J395" s="96">
        <v>3</v>
      </c>
      <c r="K395" s="104">
        <v>2</v>
      </c>
      <c r="L395" s="103">
        <v>3</v>
      </c>
      <c r="M395" s="106">
        <v>7.6</v>
      </c>
      <c r="N395" s="106">
        <v>7.7</v>
      </c>
      <c r="O395" s="106">
        <f t="shared" si="116"/>
        <v>45.963464017427171</v>
      </c>
      <c r="P395" s="106">
        <f t="shared" si="127"/>
        <v>2.134856665927876</v>
      </c>
      <c r="Q395" s="106">
        <v>6.6</v>
      </c>
      <c r="R395" s="106">
        <v>7.1</v>
      </c>
      <c r="S395" s="106">
        <f t="shared" si="117"/>
        <v>36.852845322016762</v>
      </c>
      <c r="T395" s="106">
        <f t="shared" si="122"/>
        <v>1.7116974139348242</v>
      </c>
      <c r="U395" s="106">
        <v>7.4</v>
      </c>
      <c r="V395" s="106">
        <v>8.6</v>
      </c>
      <c r="W395" s="106">
        <f t="shared" si="118"/>
        <v>50.26548245743669</v>
      </c>
      <c r="X395" s="106">
        <f t="shared" si="123"/>
        <v>2.3346717351340773</v>
      </c>
      <c r="Y395" s="106">
        <v>8.6999999999999993</v>
      </c>
      <c r="Z395" s="106">
        <v>8</v>
      </c>
      <c r="AA395" s="106">
        <f t="shared" si="119"/>
        <v>54.759923447478585</v>
      </c>
      <c r="AB395" s="106">
        <f t="shared" si="124"/>
        <v>2.5434242195763392</v>
      </c>
      <c r="AC395" s="106">
        <v>9</v>
      </c>
      <c r="AD395" s="106">
        <v>9</v>
      </c>
      <c r="AE395" s="106">
        <f t="shared" si="120"/>
        <v>63.617251235193308</v>
      </c>
      <c r="AF395" s="106">
        <f t="shared" si="125"/>
        <v>2.9548189147790667</v>
      </c>
      <c r="AG395" s="106">
        <v>7.9</v>
      </c>
      <c r="AH395" s="106">
        <v>8.3000000000000007</v>
      </c>
      <c r="AI395" s="106">
        <f t="shared" si="121"/>
        <v>51.5299735005066</v>
      </c>
      <c r="AJ395" s="106">
        <f t="shared" si="126"/>
        <v>2.393403320971045</v>
      </c>
      <c r="AK395" s="74"/>
      <c r="AL395" s="74"/>
      <c r="AM395" s="74"/>
      <c r="AN395" s="74"/>
      <c r="AO395" s="74"/>
    </row>
    <row r="396" spans="1:41" x14ac:dyDescent="0.15">
      <c r="A396" s="74" t="s">
        <v>160</v>
      </c>
      <c r="B396" s="74">
        <v>2</v>
      </c>
      <c r="C396">
        <v>15</v>
      </c>
      <c r="D396" s="118" t="d">
        <v>2009-08-28</v>
      </c>
      <c r="E396" s="96" t="s">
        <v>152</v>
      </c>
      <c r="F396" s="96" t="s">
        <v>154</v>
      </c>
      <c r="G396" s="97">
        <v>2</v>
      </c>
      <c r="H396" s="96">
        <v>6</v>
      </c>
      <c r="I396" s="96">
        <v>10</v>
      </c>
      <c r="J396" s="96">
        <v>1</v>
      </c>
      <c r="K396" s="104">
        <v>2</v>
      </c>
      <c r="L396" s="103">
        <v>3</v>
      </c>
      <c r="M396" s="106">
        <v>8.4</v>
      </c>
      <c r="N396" s="106">
        <v>7.9</v>
      </c>
      <c r="O396" s="106">
        <f t="shared" si="116"/>
        <v>52.168109508267015</v>
      </c>
      <c r="P396" s="106">
        <f t="shared" si="127"/>
        <v>2.4230427082334889</v>
      </c>
      <c r="Q396" s="106">
        <v>8.9</v>
      </c>
      <c r="R396" s="106">
        <v>7.9</v>
      </c>
      <c r="S396" s="106">
        <f t="shared" si="117"/>
        <v>55.41769440932395</v>
      </c>
      <c r="T396" s="106">
        <f t="shared" si="122"/>
        <v>2.5739755879853203</v>
      </c>
      <c r="U396" s="106">
        <v>9.1</v>
      </c>
      <c r="V396" s="106">
        <v>7.7</v>
      </c>
      <c r="W396" s="106">
        <f t="shared" si="118"/>
        <v>55.41769440932395</v>
      </c>
      <c r="X396" s="106">
        <f t="shared" si="123"/>
        <v>2.5739755879853203</v>
      </c>
      <c r="Y396" s="106">
        <v>8.5</v>
      </c>
      <c r="Z396" s="106">
        <v>8.5</v>
      </c>
      <c r="AA396" s="106">
        <f t="shared" si="119"/>
        <v>56.745017305465645</v>
      </c>
      <c r="AB396" s="106">
        <f t="shared" si="124"/>
        <v>2.6356255134912048</v>
      </c>
      <c r="AC396" s="106">
        <v>9.6999999999999993</v>
      </c>
      <c r="AD396" s="106">
        <v>8.1</v>
      </c>
      <c r="AE396" s="106">
        <f t="shared" si="120"/>
        <v>62.211388522711857</v>
      </c>
      <c r="AF396" s="106">
        <f t="shared" si="125"/>
        <v>2.8895210646870346</v>
      </c>
      <c r="AG396" s="106">
        <v>9</v>
      </c>
      <c r="AH396" s="106">
        <v>8.1</v>
      </c>
      <c r="AI396" s="106">
        <f t="shared" si="121"/>
        <v>57.414569239761974</v>
      </c>
      <c r="AJ396" s="106">
        <f t="shared" si="126"/>
        <v>2.6667240705881086</v>
      </c>
      <c r="AK396" s="74"/>
      <c r="AL396" s="74"/>
      <c r="AM396" s="74"/>
      <c r="AN396" s="74"/>
      <c r="AO396" s="74"/>
    </row>
    <row r="397" spans="1:41" x14ac:dyDescent="0.15">
      <c r="A397" s="74" t="s">
        <v>160</v>
      </c>
      <c r="B397" s="74">
        <v>2</v>
      </c>
      <c r="C397">
        <v>15</v>
      </c>
      <c r="D397" s="118" t="d">
        <v>2009-08-28</v>
      </c>
      <c r="E397" s="96" t="s">
        <v>152</v>
      </c>
      <c r="F397" s="96" t="s">
        <v>154</v>
      </c>
      <c r="G397" s="97">
        <v>2</v>
      </c>
      <c r="H397" s="96">
        <v>6</v>
      </c>
      <c r="I397" s="96">
        <v>10</v>
      </c>
      <c r="J397" s="96">
        <v>2</v>
      </c>
      <c r="K397" s="104">
        <v>2</v>
      </c>
      <c r="L397" s="103">
        <v>3</v>
      </c>
      <c r="M397" s="106">
        <v>8.9</v>
      </c>
      <c r="N397" s="106">
        <v>7.2</v>
      </c>
      <c r="O397" s="106">
        <f t="shared" si="116"/>
        <v>50.895764483563148</v>
      </c>
      <c r="P397" s="106">
        <f t="shared" si="127"/>
        <v>2.3639463299379075</v>
      </c>
      <c r="Q397" s="106">
        <v>9.4</v>
      </c>
      <c r="R397" s="106">
        <v>6.8</v>
      </c>
      <c r="S397" s="106">
        <f t="shared" si="117"/>
        <v>51.529973500506578</v>
      </c>
      <c r="T397" s="106">
        <f t="shared" si="122"/>
        <v>2.3934033209710441</v>
      </c>
      <c r="U397" s="106">
        <v>9.1</v>
      </c>
      <c r="V397" s="106">
        <v>7.7</v>
      </c>
      <c r="W397" s="106">
        <f t="shared" si="118"/>
        <v>55.41769440932395</v>
      </c>
      <c r="X397" s="106">
        <f t="shared" si="123"/>
        <v>2.5739755879853203</v>
      </c>
      <c r="Y397" s="106">
        <v>9</v>
      </c>
      <c r="Z397" s="106">
        <v>7.5</v>
      </c>
      <c r="AA397" s="106">
        <f t="shared" si="119"/>
        <v>53.456162496238825</v>
      </c>
      <c r="AB397" s="106">
        <f t="shared" si="124"/>
        <v>2.4828686714462993</v>
      </c>
      <c r="AC397" s="106">
        <v>10.3</v>
      </c>
      <c r="AD397" s="106">
        <v>8.5</v>
      </c>
      <c r="AE397" s="106">
        <f t="shared" si="120"/>
        <v>69.397781717798537</v>
      </c>
      <c r="AF397" s="106">
        <f t="shared" si="125"/>
        <v>3.223306164319486</v>
      </c>
      <c r="AG397" s="106">
        <v>10.4</v>
      </c>
      <c r="AH397" s="106">
        <v>8.1</v>
      </c>
      <c r="AI397" s="106">
        <f t="shared" si="121"/>
        <v>67.200630355694173</v>
      </c>
      <c r="AJ397" s="106">
        <f t="shared" si="126"/>
        <v>3.121255474022024</v>
      </c>
      <c r="AK397" s="74"/>
      <c r="AL397" s="74"/>
      <c r="AM397" s="74"/>
      <c r="AN397" s="74"/>
      <c r="AO397" s="74"/>
    </row>
    <row r="398" spans="1:41" x14ac:dyDescent="0.15">
      <c r="A398" s="74" t="s">
        <v>160</v>
      </c>
      <c r="B398" s="74">
        <v>2</v>
      </c>
      <c r="C398">
        <v>15</v>
      </c>
      <c r="D398" s="118" t="d">
        <v>2009-08-28</v>
      </c>
      <c r="E398" s="96" t="s">
        <v>152</v>
      </c>
      <c r="F398" s="96" t="s">
        <v>154</v>
      </c>
      <c r="G398" s="97">
        <v>2</v>
      </c>
      <c r="H398" s="96">
        <v>6</v>
      </c>
      <c r="I398" s="96">
        <v>10</v>
      </c>
      <c r="J398" s="96">
        <v>3</v>
      </c>
      <c r="K398" s="104">
        <v>2</v>
      </c>
      <c r="L398" s="103">
        <v>3</v>
      </c>
      <c r="M398" s="106">
        <v>8.8000000000000007</v>
      </c>
      <c r="N398" s="106">
        <v>8.6999999999999993</v>
      </c>
      <c r="O398" s="106">
        <f t="shared" si="116"/>
        <v>60.132046885117134</v>
      </c>
      <c r="P398" s="106">
        <f t="shared" si="127"/>
        <v>2.7929422612687942</v>
      </c>
      <c r="Q398" s="106">
        <v>8.6999999999999993</v>
      </c>
      <c r="R398" s="106">
        <v>8.6</v>
      </c>
      <c r="S398" s="106">
        <f t="shared" si="117"/>
        <v>58.765454080805547</v>
      </c>
      <c r="T398" s="106">
        <f t="shared" si="122"/>
        <v>2.7294683734698353</v>
      </c>
      <c r="U398" s="106">
        <v>10.1</v>
      </c>
      <c r="V398" s="106">
        <v>8.9</v>
      </c>
      <c r="W398" s="106">
        <f t="shared" si="118"/>
        <v>70.882184246619701</v>
      </c>
      <c r="X398" s="106">
        <f t="shared" si="123"/>
        <v>3.2922519389976639</v>
      </c>
      <c r="Y398" s="106">
        <v>9.5</v>
      </c>
      <c r="Z398" s="106">
        <v>9.5</v>
      </c>
      <c r="AA398" s="106">
        <f t="shared" si="119"/>
        <v>70.882184246619701</v>
      </c>
      <c r="AB398" s="106">
        <f t="shared" si="124"/>
        <v>3.2922519389976639</v>
      </c>
      <c r="AC398" s="106">
        <v>10.4</v>
      </c>
      <c r="AD398" s="106">
        <v>10.199999999999999</v>
      </c>
      <c r="AE398" s="106">
        <f t="shared" si="120"/>
        <v>83.322891154835304</v>
      </c>
      <c r="AF398" s="106">
        <f t="shared" si="125"/>
        <v>3.8700831934433486</v>
      </c>
      <c r="AG398" s="106">
        <v>9.8000000000000007</v>
      </c>
      <c r="AH398" s="106">
        <v>8.9</v>
      </c>
      <c r="AI398" s="106">
        <f t="shared" si="121"/>
        <v>68.661470939613451</v>
      </c>
      <c r="AJ398" s="106">
        <f t="shared" si="126"/>
        <v>3.1891068713243591</v>
      </c>
      <c r="AK398" s="74"/>
      <c r="AL398" s="74"/>
      <c r="AM398" s="74"/>
      <c r="AN398" s="74"/>
      <c r="AO398" s="74"/>
    </row>
    <row r="399" spans="1:41" x14ac:dyDescent="0.15">
      <c r="A399" s="74" t="s">
        <v>160</v>
      </c>
      <c r="B399" s="74">
        <v>2</v>
      </c>
      <c r="C399">
        <v>15</v>
      </c>
      <c r="D399" s="118" t="d">
        <v>2009-08-28</v>
      </c>
      <c r="E399" s="96" t="s">
        <v>150</v>
      </c>
      <c r="F399" s="96" t="s">
        <v>155</v>
      </c>
      <c r="G399" s="97">
        <v>2</v>
      </c>
      <c r="H399" s="96">
        <v>1</v>
      </c>
      <c r="I399" s="96">
        <v>5</v>
      </c>
      <c r="J399" s="96">
        <v>1</v>
      </c>
      <c r="K399" s="104">
        <v>1</v>
      </c>
      <c r="L399" s="103">
        <v>4</v>
      </c>
      <c r="M399" s="106">
        <v>31.2</v>
      </c>
      <c r="N399" s="106">
        <v>20.6</v>
      </c>
      <c r="O399" s="106">
        <f t="shared" si="116"/>
        <v>526.85294198864221</v>
      </c>
      <c r="P399" s="106">
        <f t="shared" si="127"/>
        <v>24.470642916332665</v>
      </c>
      <c r="Q399" s="106">
        <v>60.8</v>
      </c>
      <c r="R399" s="106">
        <v>26.6</v>
      </c>
      <c r="S399" s="106">
        <f t="shared" si="117"/>
        <v>1499.8670186584734</v>
      </c>
      <c r="T399" s="106">
        <f t="shared" si="122"/>
        <v>69.664051029190588</v>
      </c>
      <c r="U399" s="106"/>
      <c r="V399" s="106"/>
      <c r="W399" s="98">
        <v>2152.9986326330149</v>
      </c>
      <c r="X399" s="106">
        <f t="shared" si="123"/>
        <v>99.999936490153971</v>
      </c>
      <c r="Y399" s="106"/>
      <c r="Z399" s="106"/>
      <c r="AA399" s="98">
        <v>2152.9986326330149</v>
      </c>
      <c r="AB399" s="106">
        <f t="shared" si="124"/>
        <v>99.999936490153971</v>
      </c>
      <c r="AC399" s="106"/>
      <c r="AD399" s="106"/>
      <c r="AE399" s="98">
        <v>2152.9986326330149</v>
      </c>
      <c r="AF399" s="106">
        <f t="shared" si="125"/>
        <v>99.999936490153971</v>
      </c>
      <c r="AG399" s="106"/>
      <c r="AH399" s="106"/>
      <c r="AI399" s="98">
        <v>2152.9986326330149</v>
      </c>
      <c r="AJ399" s="106">
        <f t="shared" si="126"/>
        <v>99.999936490153971</v>
      </c>
      <c r="AK399" s="74"/>
      <c r="AL399" s="74"/>
      <c r="AM399" s="74"/>
      <c r="AN399" s="74"/>
      <c r="AO399" s="74"/>
    </row>
    <row r="400" spans="1:41" x14ac:dyDescent="0.15">
      <c r="A400" s="74" t="s">
        <v>160</v>
      </c>
      <c r="B400" s="74">
        <v>2</v>
      </c>
      <c r="C400">
        <v>15</v>
      </c>
      <c r="D400" s="118" t="d">
        <v>2009-08-28</v>
      </c>
      <c r="E400" s="96" t="s">
        <v>150</v>
      </c>
      <c r="F400" s="96" t="s">
        <v>155</v>
      </c>
      <c r="G400" s="97">
        <v>2</v>
      </c>
      <c r="H400" s="96">
        <v>1</v>
      </c>
      <c r="I400" s="96">
        <v>5</v>
      </c>
      <c r="J400" s="96">
        <v>2</v>
      </c>
      <c r="K400" s="104">
        <v>1</v>
      </c>
      <c r="L400" s="103">
        <v>4</v>
      </c>
      <c r="M400" s="106">
        <v>26.6</v>
      </c>
      <c r="N400" s="106">
        <v>25.1</v>
      </c>
      <c r="O400" s="106">
        <f t="shared" si="116"/>
        <v>524.82072424085152</v>
      </c>
      <c r="P400" s="106">
        <f t="shared" si="127"/>
        <v>24.376252867666118</v>
      </c>
      <c r="Q400" s="106">
        <v>44.2</v>
      </c>
      <c r="R400" s="106">
        <v>24.4</v>
      </c>
      <c r="S400" s="106">
        <f t="shared" si="117"/>
        <v>924.01308525546369</v>
      </c>
      <c r="T400" s="106">
        <f t="shared" si="122"/>
        <v>42.917467963560782</v>
      </c>
      <c r="U400" s="106">
        <v>52.6</v>
      </c>
      <c r="V400" s="106">
        <v>29.6</v>
      </c>
      <c r="W400" s="106">
        <f>PI()*(AVERAGE(U400:V400)/2)*(AVERAGE(U400:V400)/2)</f>
        <v>1326.7024315926037</v>
      </c>
      <c r="X400" s="106">
        <f t="shared" si="123"/>
        <v>61.621106901653675</v>
      </c>
      <c r="Y400" s="106"/>
      <c r="Z400" s="106"/>
      <c r="AA400" s="98">
        <v>2152.9986326330149</v>
      </c>
      <c r="AB400" s="106">
        <f t="shared" si="124"/>
        <v>99.999936490153971</v>
      </c>
      <c r="AC400" s="106"/>
      <c r="AD400" s="106"/>
      <c r="AE400" s="98">
        <v>2152.9986326330149</v>
      </c>
      <c r="AF400" s="106">
        <f t="shared" si="125"/>
        <v>99.999936490153971</v>
      </c>
      <c r="AG400" s="106"/>
      <c r="AH400" s="106"/>
      <c r="AI400" s="98">
        <v>2152.9986326330149</v>
      </c>
      <c r="AJ400" s="106">
        <f t="shared" si="126"/>
        <v>99.999936490153971</v>
      </c>
      <c r="AK400" s="74"/>
      <c r="AL400" s="74"/>
      <c r="AM400" s="74"/>
      <c r="AN400" s="74"/>
      <c r="AO400" s="74"/>
    </row>
    <row r="401" spans="1:41" x14ac:dyDescent="0.15">
      <c r="A401" s="74" t="s">
        <v>160</v>
      </c>
      <c r="B401" s="74">
        <v>2</v>
      </c>
      <c r="C401">
        <v>15</v>
      </c>
      <c r="D401" s="118" t="d">
        <v>2009-08-28</v>
      </c>
      <c r="E401" s="96" t="s">
        <v>150</v>
      </c>
      <c r="F401" s="96" t="s">
        <v>155</v>
      </c>
      <c r="G401" s="97">
        <v>2</v>
      </c>
      <c r="H401" s="96">
        <v>1</v>
      </c>
      <c r="I401" s="96">
        <v>5</v>
      </c>
      <c r="J401" s="96">
        <v>3</v>
      </c>
      <c r="K401" s="104">
        <v>1</v>
      </c>
      <c r="L401" s="103">
        <v>4</v>
      </c>
      <c r="M401" s="106">
        <v>31.2</v>
      </c>
      <c r="N401" s="106">
        <v>15</v>
      </c>
      <c r="O401" s="106">
        <f t="shared" si="116"/>
        <v>419.09631397051237</v>
      </c>
      <c r="P401" s="106">
        <f t="shared" si="127"/>
        <v>19.465690384138988</v>
      </c>
      <c r="Q401" s="106">
        <v>40.700000000000003</v>
      </c>
      <c r="R401" s="106">
        <v>17.2</v>
      </c>
      <c r="S401" s="106">
        <f t="shared" si="117"/>
        <v>658.24416423881007</v>
      </c>
      <c r="T401" s="106">
        <f t="shared" si="122"/>
        <v>30.573347154612634</v>
      </c>
      <c r="U401" s="106"/>
      <c r="V401" s="106"/>
      <c r="W401" s="98">
        <v>2152.9986326330149</v>
      </c>
      <c r="X401" s="106">
        <f t="shared" si="123"/>
        <v>99.999936490153971</v>
      </c>
      <c r="Y401" s="106"/>
      <c r="Z401" s="106"/>
      <c r="AA401" s="98">
        <v>2152.9986326330149</v>
      </c>
      <c r="AB401" s="106">
        <f t="shared" si="124"/>
        <v>99.999936490153971</v>
      </c>
      <c r="AC401" s="106"/>
      <c r="AD401" s="106"/>
      <c r="AE401" s="98">
        <v>2152.9986326330149</v>
      </c>
      <c r="AF401" s="106">
        <f t="shared" si="125"/>
        <v>99.999936490153971</v>
      </c>
      <c r="AG401" s="106"/>
      <c r="AH401" s="106"/>
      <c r="AI401" s="98">
        <v>2152.9986326330149</v>
      </c>
      <c r="AJ401" s="106">
        <f t="shared" si="126"/>
        <v>99.999936490153971</v>
      </c>
      <c r="AK401" s="74"/>
      <c r="AL401" s="74"/>
      <c r="AM401" s="74"/>
      <c r="AN401" s="74"/>
      <c r="AO401" s="74"/>
    </row>
    <row r="402" spans="1:41" x14ac:dyDescent="0.15">
      <c r="A402" s="74" t="s">
        <v>160</v>
      </c>
      <c r="B402" s="74">
        <v>2</v>
      </c>
      <c r="C402">
        <v>15</v>
      </c>
      <c r="D402" s="118" t="d">
        <v>2009-08-28</v>
      </c>
      <c r="E402" s="96" t="s">
        <v>150</v>
      </c>
      <c r="F402" s="96" t="s">
        <v>155</v>
      </c>
      <c r="G402" s="97">
        <v>2</v>
      </c>
      <c r="H402" s="96">
        <v>2</v>
      </c>
      <c r="I402" s="96">
        <v>13</v>
      </c>
      <c r="J402" s="96">
        <v>1</v>
      </c>
      <c r="K402" s="104">
        <v>1</v>
      </c>
      <c r="L402" s="103">
        <v>4</v>
      </c>
      <c r="M402" s="106">
        <v>17.899999999999999</v>
      </c>
      <c r="N402" s="106">
        <v>19.100000000000001</v>
      </c>
      <c r="O402" s="106">
        <f t="shared" si="116"/>
        <v>268.80252142277669</v>
      </c>
      <c r="P402" s="106">
        <f t="shared" si="127"/>
        <v>12.485021896088096</v>
      </c>
      <c r="Q402" s="106">
        <v>45.6</v>
      </c>
      <c r="R402" s="106">
        <v>21.8</v>
      </c>
      <c r="S402" s="106">
        <f t="shared" si="117"/>
        <v>891.96884018884828</v>
      </c>
      <c r="T402" s="106">
        <f t="shared" si="122"/>
        <v>41.429114732412827</v>
      </c>
      <c r="U402" s="106">
        <v>58.9</v>
      </c>
      <c r="V402" s="106">
        <v>27.1</v>
      </c>
      <c r="W402" s="106">
        <f>PI()*(AVERAGE(U402:V402)/2)*(AVERAGE(U402:V402)/2)</f>
        <v>1452.2012041218818</v>
      </c>
      <c r="X402" s="106">
        <f t="shared" si="123"/>
        <v>67.450125597857962</v>
      </c>
      <c r="Y402" s="106"/>
      <c r="Z402" s="106"/>
      <c r="AA402" s="98">
        <v>2152.9986326330149</v>
      </c>
      <c r="AB402" s="106">
        <f t="shared" si="124"/>
        <v>99.999936490153971</v>
      </c>
      <c r="AC402" s="106"/>
      <c r="AD402" s="106"/>
      <c r="AE402" s="98">
        <v>2152.9986326330149</v>
      </c>
      <c r="AF402" s="106">
        <f t="shared" si="125"/>
        <v>99.999936490153971</v>
      </c>
      <c r="AG402" s="106"/>
      <c r="AH402" s="106"/>
      <c r="AI402" s="98">
        <v>2152.9986326330149</v>
      </c>
      <c r="AJ402" s="106">
        <f t="shared" si="126"/>
        <v>99.999936490153971</v>
      </c>
      <c r="AK402" s="74"/>
      <c r="AL402" s="74"/>
      <c r="AM402" s="74"/>
      <c r="AN402" s="74"/>
      <c r="AO402" s="74"/>
    </row>
    <row r="403" spans="1:41" x14ac:dyDescent="0.15">
      <c r="A403" s="74" t="s">
        <v>160</v>
      </c>
      <c r="B403" s="74">
        <v>2</v>
      </c>
      <c r="C403">
        <v>15</v>
      </c>
      <c r="D403" s="118" t="d">
        <v>2009-08-28</v>
      </c>
      <c r="E403" s="96" t="s">
        <v>150</v>
      </c>
      <c r="F403" s="96" t="s">
        <v>155</v>
      </c>
      <c r="G403" s="97">
        <v>2</v>
      </c>
      <c r="H403" s="96">
        <v>2</v>
      </c>
      <c r="I403" s="96">
        <v>13</v>
      </c>
      <c r="J403" s="96">
        <v>2</v>
      </c>
      <c r="K403" s="104">
        <v>1</v>
      </c>
      <c r="L403" s="103">
        <v>4</v>
      </c>
      <c r="M403" s="106">
        <v>28.8</v>
      </c>
      <c r="N403" s="106">
        <v>19.100000000000001</v>
      </c>
      <c r="O403" s="106">
        <f t="shared" si="116"/>
        <v>450.50635002018493</v>
      </c>
      <c r="P403" s="106">
        <f t="shared" si="127"/>
        <v>20.924586624253831</v>
      </c>
      <c r="Q403" s="106">
        <v>58.8</v>
      </c>
      <c r="R403" s="106">
        <v>20.100000000000001</v>
      </c>
      <c r="S403" s="106">
        <f t="shared" si="117"/>
        <v>1222.3171251908575</v>
      </c>
      <c r="T403" s="106">
        <f t="shared" si="122"/>
        <v>56.772741532320367</v>
      </c>
      <c r="U403" s="106"/>
      <c r="V403" s="106"/>
      <c r="W403" s="98">
        <v>2152.9986326330149</v>
      </c>
      <c r="X403" s="106">
        <f t="shared" si="123"/>
        <v>99.999936490153971</v>
      </c>
      <c r="Y403" s="106"/>
      <c r="Z403" s="106"/>
      <c r="AA403" s="98">
        <v>2152.9986326330149</v>
      </c>
      <c r="AB403" s="106">
        <f t="shared" si="124"/>
        <v>99.999936490153971</v>
      </c>
      <c r="AC403" s="106"/>
      <c r="AD403" s="106"/>
      <c r="AE403" s="98">
        <v>2152.9986326330149</v>
      </c>
      <c r="AF403" s="106">
        <f t="shared" si="125"/>
        <v>99.999936490153971</v>
      </c>
      <c r="AG403" s="106"/>
      <c r="AH403" s="106"/>
      <c r="AI403" s="98">
        <v>2152.9986326330149</v>
      </c>
      <c r="AJ403" s="106">
        <f t="shared" si="126"/>
        <v>99.999936490153971</v>
      </c>
      <c r="AK403" s="74"/>
      <c r="AL403" s="74"/>
      <c r="AM403" s="74"/>
      <c r="AN403" s="74"/>
      <c r="AO403" s="74"/>
    </row>
    <row r="404" spans="1:41" x14ac:dyDescent="0.15">
      <c r="A404" s="74" t="s">
        <v>160</v>
      </c>
      <c r="B404" s="74">
        <v>2</v>
      </c>
      <c r="C404">
        <v>15</v>
      </c>
      <c r="D404" s="118" t="d">
        <v>2009-08-28</v>
      </c>
      <c r="E404" s="96" t="s">
        <v>150</v>
      </c>
      <c r="F404" s="96" t="s">
        <v>155</v>
      </c>
      <c r="G404" s="97">
        <v>2</v>
      </c>
      <c r="H404" s="96">
        <v>2</v>
      </c>
      <c r="I404" s="96">
        <v>13</v>
      </c>
      <c r="J404" s="96">
        <v>3</v>
      </c>
      <c r="K404" s="104">
        <v>1</v>
      </c>
      <c r="L404" s="103">
        <v>4</v>
      </c>
      <c r="M404" s="106">
        <v>30.9</v>
      </c>
      <c r="N404" s="106">
        <v>17.7</v>
      </c>
      <c r="O404" s="106">
        <f t="shared" si="116"/>
        <v>463.76976150455914</v>
      </c>
      <c r="P404" s="106">
        <f t="shared" si="127"/>
        <v>21.540629888739392</v>
      </c>
      <c r="Q404" s="106">
        <v>53.6</v>
      </c>
      <c r="R404" s="106">
        <v>23</v>
      </c>
      <c r="S404" s="106">
        <f t="shared" si="117"/>
        <v>1152.0927119060827</v>
      </c>
      <c r="T404" s="106">
        <f t="shared" si="122"/>
        <v>53.511040961731659</v>
      </c>
      <c r="U404" s="106">
        <v>64.099999999999994</v>
      </c>
      <c r="V404" s="106">
        <v>26.5</v>
      </c>
      <c r="W404" s="106">
        <f>PI()*(AVERAGE(U404:V404)/2)*(AVERAGE(U404:V404)/2)</f>
        <v>1611.7077171262695</v>
      </c>
      <c r="X404" s="106">
        <f t="shared" si="123"/>
        <v>74.858695639863882</v>
      </c>
      <c r="Y404" s="106"/>
      <c r="Z404" s="106"/>
      <c r="AA404" s="98">
        <v>2152.9986326330149</v>
      </c>
      <c r="AB404" s="106">
        <f t="shared" si="124"/>
        <v>99.999936490153971</v>
      </c>
      <c r="AC404" s="106"/>
      <c r="AD404" s="106"/>
      <c r="AE404" s="98">
        <v>2152.9986326330149</v>
      </c>
      <c r="AF404" s="106">
        <f t="shared" si="125"/>
        <v>99.999936490153971</v>
      </c>
      <c r="AG404" s="106"/>
      <c r="AH404" s="106"/>
      <c r="AI404" s="98">
        <v>2152.9986326330149</v>
      </c>
      <c r="AJ404" s="106">
        <f t="shared" si="126"/>
        <v>99.999936490153971</v>
      </c>
      <c r="AK404" s="74"/>
      <c r="AL404" s="74"/>
      <c r="AM404" s="74"/>
      <c r="AN404" s="74"/>
      <c r="AO404" s="74"/>
    </row>
    <row r="405" spans="1:41" x14ac:dyDescent="0.15">
      <c r="A405" s="74" t="s">
        <v>160</v>
      </c>
      <c r="B405" s="74">
        <v>2</v>
      </c>
      <c r="C405">
        <v>15</v>
      </c>
      <c r="D405" s="118" t="d">
        <v>2009-08-28</v>
      </c>
      <c r="E405" s="96" t="s">
        <v>150</v>
      </c>
      <c r="F405" s="96" t="s">
        <v>155</v>
      </c>
      <c r="G405" s="97">
        <v>2</v>
      </c>
      <c r="H405" s="96">
        <v>3</v>
      </c>
      <c r="I405" s="96">
        <v>8</v>
      </c>
      <c r="J405" s="96">
        <v>1</v>
      </c>
      <c r="K405" s="104">
        <v>1</v>
      </c>
      <c r="L405" s="103">
        <v>4</v>
      </c>
      <c r="M405" s="106">
        <v>25.5</v>
      </c>
      <c r="N405" s="106">
        <v>19</v>
      </c>
      <c r="O405" s="106">
        <f t="shared" si="116"/>
        <v>388.82117826694929</v>
      </c>
      <c r="P405" s="106">
        <f t="shared" si="127"/>
        <v>18.059506654293976</v>
      </c>
      <c r="Q405" s="106">
        <v>44.4</v>
      </c>
      <c r="R405" s="106">
        <v>30.6</v>
      </c>
      <c r="S405" s="106">
        <f t="shared" si="117"/>
        <v>1104.4661672776617</v>
      </c>
      <c r="T405" s="106">
        <f t="shared" si="122"/>
        <v>51.298939492692142</v>
      </c>
      <c r="U405" s="106"/>
      <c r="V405" s="106"/>
      <c r="W405" s="98">
        <v>2152.9986326330149</v>
      </c>
      <c r="X405" s="106">
        <f t="shared" si="123"/>
        <v>99.999936490153971</v>
      </c>
      <c r="Y405" s="106"/>
      <c r="Z405" s="106"/>
      <c r="AA405" s="98">
        <v>2152.9986326330149</v>
      </c>
      <c r="AB405" s="106">
        <f t="shared" si="124"/>
        <v>99.999936490153971</v>
      </c>
      <c r="AC405" s="106"/>
      <c r="AD405" s="106"/>
      <c r="AE405" s="98">
        <v>2152.9986326330149</v>
      </c>
      <c r="AF405" s="106">
        <f t="shared" si="125"/>
        <v>99.999936490153971</v>
      </c>
      <c r="AG405" s="106"/>
      <c r="AH405" s="106"/>
      <c r="AI405" s="98">
        <v>2152.9986326330149</v>
      </c>
      <c r="AJ405" s="106">
        <f t="shared" si="126"/>
        <v>99.999936490153971</v>
      </c>
      <c r="AK405" s="74"/>
      <c r="AL405" s="74"/>
      <c r="AM405" s="74"/>
      <c r="AN405" s="74"/>
      <c r="AO405" s="74"/>
    </row>
    <row r="406" spans="1:41" x14ac:dyDescent="0.15">
      <c r="A406" s="74" t="s">
        <v>160</v>
      </c>
      <c r="B406" s="74">
        <v>2</v>
      </c>
      <c r="C406">
        <v>15</v>
      </c>
      <c r="D406" s="118" t="d">
        <v>2009-08-28</v>
      </c>
      <c r="E406" s="96" t="s">
        <v>150</v>
      </c>
      <c r="F406" s="96" t="s">
        <v>155</v>
      </c>
      <c r="G406" s="97">
        <v>2</v>
      </c>
      <c r="H406" s="96">
        <v>3</v>
      </c>
      <c r="I406" s="96">
        <v>8</v>
      </c>
      <c r="J406" s="96">
        <v>2</v>
      </c>
      <c r="K406" s="104">
        <v>1</v>
      </c>
      <c r="L406" s="103">
        <v>4</v>
      </c>
      <c r="M406" s="106">
        <v>19.2</v>
      </c>
      <c r="N406" s="106">
        <v>18.7</v>
      </c>
      <c r="O406" s="106">
        <f t="shared" si="116"/>
        <v>282.03844397143212</v>
      </c>
      <c r="P406" s="106">
        <f t="shared" si="127"/>
        <v>13.099788386968514</v>
      </c>
      <c r="Q406" s="106">
        <v>38</v>
      </c>
      <c r="R406" s="106">
        <v>23.7</v>
      </c>
      <c r="S406" s="106">
        <f t="shared" si="117"/>
        <v>747.48110356402799</v>
      </c>
      <c r="T406" s="106">
        <f t="shared" si="122"/>
        <v>34.718119069392841</v>
      </c>
      <c r="U406" s="106">
        <v>38</v>
      </c>
      <c r="V406" s="106">
        <v>30.7</v>
      </c>
      <c r="W406" s="106">
        <f>PI()*(AVERAGE(U406:V406)/2)*(AVERAGE(U406:V406)/2)</f>
        <v>926.70896445132576</v>
      </c>
      <c r="X406" s="106">
        <f t="shared" si="123"/>
        <v>43.042682974980295</v>
      </c>
      <c r="Y406" s="106"/>
      <c r="Z406" s="106"/>
      <c r="AA406" s="98">
        <v>2152.9986326330149</v>
      </c>
      <c r="AB406" s="106">
        <f t="shared" si="124"/>
        <v>99.999936490153971</v>
      </c>
      <c r="AC406" s="106"/>
      <c r="AD406" s="106"/>
      <c r="AE406" s="98">
        <v>2152.9986326330149</v>
      </c>
      <c r="AF406" s="106">
        <f t="shared" si="125"/>
        <v>99.999936490153971</v>
      </c>
      <c r="AG406" s="106"/>
      <c r="AH406" s="106"/>
      <c r="AI406" s="98">
        <v>2152.9986326330149</v>
      </c>
      <c r="AJ406" s="106">
        <f t="shared" si="126"/>
        <v>99.999936490153971</v>
      </c>
      <c r="AK406" s="74"/>
      <c r="AL406" s="74"/>
      <c r="AM406" s="74"/>
      <c r="AN406" s="74"/>
      <c r="AO406" s="74"/>
    </row>
    <row r="407" spans="1:41" x14ac:dyDescent="0.15">
      <c r="A407" s="74" t="s">
        <v>160</v>
      </c>
      <c r="B407" s="74">
        <v>2</v>
      </c>
      <c r="C407">
        <v>15</v>
      </c>
      <c r="D407" s="118" t="d">
        <v>2009-08-28</v>
      </c>
      <c r="E407" s="96" t="s">
        <v>150</v>
      </c>
      <c r="F407" s="96" t="s">
        <v>155</v>
      </c>
      <c r="G407" s="97">
        <v>2</v>
      </c>
      <c r="H407" s="96">
        <v>3</v>
      </c>
      <c r="I407" s="96">
        <v>8</v>
      </c>
      <c r="J407" s="96">
        <v>3</v>
      </c>
      <c r="K407" s="104">
        <v>1</v>
      </c>
      <c r="L407" s="103">
        <v>4</v>
      </c>
      <c r="M407" s="106">
        <v>28.8</v>
      </c>
      <c r="N407" s="106">
        <v>18.5</v>
      </c>
      <c r="O407" s="106">
        <f t="shared" si="116"/>
        <v>439.29086424686926</v>
      </c>
      <c r="P407" s="106">
        <f t="shared" si="127"/>
        <v>20.403662993352032</v>
      </c>
      <c r="Q407" s="106">
        <v>37.6</v>
      </c>
      <c r="R407" s="106">
        <v>23.5</v>
      </c>
      <c r="S407" s="106">
        <f t="shared" si="117"/>
        <v>733.01406939424692</v>
      </c>
      <c r="T407" s="106">
        <f t="shared" si="122"/>
        <v>34.04617136062457</v>
      </c>
      <c r="U407" s="106">
        <v>42.2</v>
      </c>
      <c r="V407" s="106">
        <v>25.4</v>
      </c>
      <c r="W407" s="106">
        <f>PI()*(AVERAGE(U407:V407)/2)*(AVERAGE(U407:V407)/2)</f>
        <v>897.2702777917807</v>
      </c>
      <c r="X407" s="106">
        <f t="shared" si="123"/>
        <v>41.675349641977739</v>
      </c>
      <c r="Y407" s="106"/>
      <c r="Z407" s="106"/>
      <c r="AA407" s="98">
        <v>2152.9986326330149</v>
      </c>
      <c r="AB407" s="106">
        <f t="shared" si="124"/>
        <v>99.999936490153971</v>
      </c>
      <c r="AC407" s="106"/>
      <c r="AD407" s="106"/>
      <c r="AE407" s="98">
        <v>2152.9986326330149</v>
      </c>
      <c r="AF407" s="106">
        <f t="shared" si="125"/>
        <v>99.999936490153971</v>
      </c>
      <c r="AG407" s="106"/>
      <c r="AH407" s="106"/>
      <c r="AI407" s="98">
        <v>2152.9986326330149</v>
      </c>
      <c r="AJ407" s="106">
        <f t="shared" si="126"/>
        <v>99.999936490153971</v>
      </c>
      <c r="AK407" s="74"/>
      <c r="AL407" s="74"/>
      <c r="AM407" s="74"/>
      <c r="AN407" s="74"/>
      <c r="AO407" s="74"/>
    </row>
    <row r="408" spans="1:41" x14ac:dyDescent="0.15">
      <c r="A408" s="74" t="s">
        <v>160</v>
      </c>
      <c r="B408" s="74">
        <v>2</v>
      </c>
      <c r="C408">
        <v>15</v>
      </c>
      <c r="D408" s="118" t="d">
        <v>2009-08-28</v>
      </c>
      <c r="E408" s="96" t="s">
        <v>150</v>
      </c>
      <c r="F408" s="96" t="s">
        <v>155</v>
      </c>
      <c r="G408" s="97">
        <v>2</v>
      </c>
      <c r="H408" s="96">
        <v>4</v>
      </c>
      <c r="I408" s="96">
        <v>9</v>
      </c>
      <c r="J408" s="96">
        <v>1</v>
      </c>
      <c r="K408" s="104">
        <v>1</v>
      </c>
      <c r="L408" s="103">
        <v>4</v>
      </c>
      <c r="M408" s="106">
        <v>23.5</v>
      </c>
      <c r="N408" s="106">
        <v>17.399999999999999</v>
      </c>
      <c r="O408" s="106">
        <f t="shared" si="116"/>
        <v>328.45547542822135</v>
      </c>
      <c r="P408" s="106">
        <f t="shared" si="127"/>
        <v>15.255711817381389</v>
      </c>
      <c r="Q408" s="106">
        <v>38.9</v>
      </c>
      <c r="R408" s="106">
        <v>18.100000000000001</v>
      </c>
      <c r="S408" s="106">
        <f t="shared" si="117"/>
        <v>637.93965821957738</v>
      </c>
      <c r="T408" s="106">
        <f t="shared" si="122"/>
        <v>29.630267450978977</v>
      </c>
      <c r="U408" s="106">
        <v>39.799999999999997</v>
      </c>
      <c r="V408" s="106">
        <v>23.9</v>
      </c>
      <c r="W408" s="106">
        <f>PI()*(AVERAGE(U408:V408)/2)*(AVERAGE(U408:V408)/2)</f>
        <v>796.72556840904781</v>
      </c>
      <c r="X408" s="106">
        <f t="shared" si="123"/>
        <v>37.005367784907008</v>
      </c>
      <c r="Y408" s="106"/>
      <c r="Z408" s="106"/>
      <c r="AA408" s="98">
        <v>2152.9986326330149</v>
      </c>
      <c r="AB408" s="106">
        <f t="shared" si="124"/>
        <v>99.999936490153971</v>
      </c>
      <c r="AC408" s="106"/>
      <c r="AD408" s="106"/>
      <c r="AE408" s="98">
        <v>2152.9986326330149</v>
      </c>
      <c r="AF408" s="106">
        <f t="shared" si="125"/>
        <v>99.999936490153971</v>
      </c>
      <c r="AG408" s="106"/>
      <c r="AH408" s="106"/>
      <c r="AI408" s="98">
        <v>2152.9986326330149</v>
      </c>
      <c r="AJ408" s="106">
        <f t="shared" si="126"/>
        <v>99.999936490153971</v>
      </c>
      <c r="AK408" s="74"/>
      <c r="AL408" s="74"/>
      <c r="AM408" s="74"/>
      <c r="AN408" s="74"/>
      <c r="AO408" s="74"/>
    </row>
    <row r="409" spans="1:41" x14ac:dyDescent="0.15">
      <c r="A409" s="74" t="s">
        <v>160</v>
      </c>
      <c r="B409" s="74">
        <v>2</v>
      </c>
      <c r="C409">
        <v>15</v>
      </c>
      <c r="D409" s="118" t="d">
        <v>2009-08-28</v>
      </c>
      <c r="E409" s="96" t="s">
        <v>150</v>
      </c>
      <c r="F409" s="96" t="s">
        <v>155</v>
      </c>
      <c r="G409" s="97">
        <v>2</v>
      </c>
      <c r="H409" s="96">
        <v>4</v>
      </c>
      <c r="I409" s="96">
        <v>9</v>
      </c>
      <c r="J409" s="96">
        <v>2</v>
      </c>
      <c r="K409" s="104">
        <v>1</v>
      </c>
      <c r="L409" s="103">
        <v>4</v>
      </c>
      <c r="M409" s="106">
        <v>22.3</v>
      </c>
      <c r="N409" s="106">
        <v>18.600000000000001</v>
      </c>
      <c r="O409" s="106">
        <f t="shared" si="116"/>
        <v>328.45547542822146</v>
      </c>
      <c r="P409" s="106">
        <f t="shared" si="127"/>
        <v>15.255711817381396</v>
      </c>
      <c r="Q409" s="106">
        <v>39.6</v>
      </c>
      <c r="R409" s="106">
        <v>22.4</v>
      </c>
      <c r="S409" s="106">
        <f t="shared" si="117"/>
        <v>754.76763502494782</v>
      </c>
      <c r="T409" s="106">
        <f t="shared" si="122"/>
        <v>35.056555272872636</v>
      </c>
      <c r="U409" s="106"/>
      <c r="V409" s="106"/>
      <c r="W409" s="98">
        <v>2152.9986326330149</v>
      </c>
      <c r="X409" s="106">
        <f t="shared" si="123"/>
        <v>99.999936490153971</v>
      </c>
      <c r="Y409" s="106"/>
      <c r="Z409" s="106"/>
      <c r="AA409" s="98">
        <v>2152.9986326330149</v>
      </c>
      <c r="AB409" s="106">
        <f t="shared" si="124"/>
        <v>99.999936490153971</v>
      </c>
      <c r="AC409" s="106"/>
      <c r="AD409" s="106"/>
      <c r="AE409" s="98">
        <v>2152.9986326330149</v>
      </c>
      <c r="AF409" s="106">
        <f t="shared" si="125"/>
        <v>99.999936490153971</v>
      </c>
      <c r="AG409" s="106"/>
      <c r="AH409" s="106"/>
      <c r="AI409" s="98">
        <v>2152.9986326330149</v>
      </c>
      <c r="AJ409" s="106">
        <f t="shared" si="126"/>
        <v>99.999936490153971</v>
      </c>
      <c r="AK409" s="74"/>
      <c r="AL409" s="74"/>
      <c r="AM409" s="74"/>
      <c r="AN409" s="74"/>
      <c r="AO409" s="74"/>
    </row>
    <row r="410" spans="1:41" x14ac:dyDescent="0.15">
      <c r="A410" s="74" t="s">
        <v>160</v>
      </c>
      <c r="B410" s="74">
        <v>2</v>
      </c>
      <c r="C410">
        <v>15</v>
      </c>
      <c r="D410" s="118" t="d">
        <v>2009-08-28</v>
      </c>
      <c r="E410" s="96" t="s">
        <v>150</v>
      </c>
      <c r="F410" s="96" t="s">
        <v>155</v>
      </c>
      <c r="G410" s="97">
        <v>2</v>
      </c>
      <c r="H410" s="96">
        <v>4</v>
      </c>
      <c r="I410" s="96">
        <v>9</v>
      </c>
      <c r="J410" s="96">
        <v>3</v>
      </c>
      <c r="K410" s="104">
        <v>1</v>
      </c>
      <c r="L410" s="103">
        <v>4</v>
      </c>
      <c r="M410" s="106">
        <v>28.3</v>
      </c>
      <c r="N410" s="106">
        <v>19.100000000000001</v>
      </c>
      <c r="O410" s="106">
        <f t="shared" si="116"/>
        <v>441.15029439871284</v>
      </c>
      <c r="P410" s="106">
        <f t="shared" si="127"/>
        <v>20.490027607929068</v>
      </c>
      <c r="Q410" s="106">
        <v>44.5</v>
      </c>
      <c r="R410" s="106">
        <v>17.3</v>
      </c>
      <c r="S410" s="106">
        <f t="shared" si="117"/>
        <v>749.90602039351757</v>
      </c>
      <c r="T410" s="106">
        <f t="shared" si="122"/>
        <v>34.830748740990131</v>
      </c>
      <c r="U410" s="106">
        <v>48.9</v>
      </c>
      <c r="V410" s="106">
        <v>21.9</v>
      </c>
      <c r="W410" s="106">
        <f>PI()*(AVERAGE(U410:V410)/2)*(AVERAGE(U410:V410)/2)</f>
        <v>984.22956244314616</v>
      </c>
      <c r="X410" s="106">
        <f t="shared" si="123"/>
        <v>45.714331743759686</v>
      </c>
      <c r="Y410" s="106"/>
      <c r="Z410" s="106"/>
      <c r="AA410" s="98">
        <v>2152.9986326330149</v>
      </c>
      <c r="AB410" s="106">
        <f t="shared" si="124"/>
        <v>99.999936490153971</v>
      </c>
      <c r="AC410" s="106"/>
      <c r="AD410" s="106"/>
      <c r="AE410" s="98">
        <v>2152.9986326330149</v>
      </c>
      <c r="AF410" s="106">
        <f t="shared" si="125"/>
        <v>99.999936490153971</v>
      </c>
      <c r="AG410" s="106"/>
      <c r="AH410" s="106"/>
      <c r="AI410" s="98">
        <v>2152.9986326330149</v>
      </c>
      <c r="AJ410" s="106">
        <f t="shared" si="126"/>
        <v>99.999936490153971</v>
      </c>
      <c r="AK410" s="74"/>
      <c r="AL410" s="74"/>
      <c r="AM410" s="74"/>
      <c r="AN410" s="74"/>
      <c r="AO410" s="74"/>
    </row>
    <row r="411" spans="1:41" x14ac:dyDescent="0.15">
      <c r="A411" s="74" t="s">
        <v>160</v>
      </c>
      <c r="B411" s="74">
        <v>2</v>
      </c>
      <c r="C411">
        <v>15</v>
      </c>
      <c r="D411" s="118" t="d">
        <v>2009-08-28</v>
      </c>
      <c r="E411" s="96" t="s">
        <v>150</v>
      </c>
      <c r="F411" s="96" t="s">
        <v>155</v>
      </c>
      <c r="G411" s="97">
        <v>2</v>
      </c>
      <c r="H411" s="96">
        <v>5</v>
      </c>
      <c r="I411" s="96">
        <v>12</v>
      </c>
      <c r="J411" s="96">
        <v>1</v>
      </c>
      <c r="K411" s="104">
        <v>1</v>
      </c>
      <c r="L411" s="103">
        <v>4</v>
      </c>
      <c r="M411" s="106">
        <v>2.9</v>
      </c>
      <c r="N411" s="106">
        <v>22.7</v>
      </c>
      <c r="O411" s="106">
        <f t="shared" ref="O411:O474" si="128">PI()*(AVERAGE(M411:N411)/2)*(AVERAGE(M411:N411)/2)</f>
        <v>128.67963509103791</v>
      </c>
      <c r="P411" s="106">
        <f t="shared" si="127"/>
        <v>5.9767596419432376</v>
      </c>
      <c r="Q411" s="106">
        <v>42.8</v>
      </c>
      <c r="R411" s="106">
        <v>19.399999999999999</v>
      </c>
      <c r="S411" s="106">
        <f t="shared" ref="S411:S416" si="129">PI()*(AVERAGE(Q411:R411)/2)*(AVERAGE(Q411:R411)/2)</f>
        <v>759.64495761964588</v>
      </c>
      <c r="T411" s="106">
        <f t="shared" si="122"/>
        <v>35.283091389672364</v>
      </c>
      <c r="U411" s="106"/>
      <c r="V411" s="106"/>
      <c r="W411" s="98">
        <v>2152.9986326330149</v>
      </c>
      <c r="X411" s="106">
        <f t="shared" si="123"/>
        <v>99.999936490153971</v>
      </c>
      <c r="Y411" s="106"/>
      <c r="Z411" s="106"/>
      <c r="AA411" s="98">
        <v>2152.9986326330149</v>
      </c>
      <c r="AB411" s="106">
        <f t="shared" si="124"/>
        <v>99.999936490153971</v>
      </c>
      <c r="AC411" s="106"/>
      <c r="AD411" s="106"/>
      <c r="AE411" s="98">
        <v>2152.9986326330149</v>
      </c>
      <c r="AF411" s="106">
        <f t="shared" si="125"/>
        <v>99.999936490153971</v>
      </c>
      <c r="AG411" s="106"/>
      <c r="AH411" s="106"/>
      <c r="AI411" s="98">
        <v>2152.9986326330149</v>
      </c>
      <c r="AJ411" s="106">
        <f t="shared" si="126"/>
        <v>99.999936490153971</v>
      </c>
      <c r="AK411" s="74"/>
      <c r="AL411" s="74"/>
      <c r="AM411" s="74"/>
      <c r="AN411" s="74"/>
      <c r="AO411" s="74"/>
    </row>
    <row r="412" spans="1:41" x14ac:dyDescent="0.15">
      <c r="A412" s="74" t="s">
        <v>160</v>
      </c>
      <c r="B412" s="74">
        <v>2</v>
      </c>
      <c r="C412">
        <v>15</v>
      </c>
      <c r="D412" s="118" t="d">
        <v>2009-08-28</v>
      </c>
      <c r="E412" s="96" t="s">
        <v>150</v>
      </c>
      <c r="F412" s="96" t="s">
        <v>155</v>
      </c>
      <c r="G412" s="97">
        <v>2</v>
      </c>
      <c r="H412" s="96">
        <v>5</v>
      </c>
      <c r="I412" s="96">
        <v>12</v>
      </c>
      <c r="J412" s="96">
        <v>2</v>
      </c>
      <c r="K412" s="104">
        <v>1</v>
      </c>
      <c r="L412" s="103">
        <v>4</v>
      </c>
      <c r="M412" s="106">
        <v>24.9</v>
      </c>
      <c r="N412" s="106">
        <v>18.2</v>
      </c>
      <c r="O412" s="106">
        <f t="shared" si="128"/>
        <v>364.74087057718339</v>
      </c>
      <c r="P412" s="106">
        <f t="shared" si="127"/>
        <v>16.9410529761813</v>
      </c>
      <c r="Q412" s="106">
        <v>46.6</v>
      </c>
      <c r="R412" s="106">
        <v>23.5</v>
      </c>
      <c r="S412" s="106">
        <f t="shared" si="129"/>
        <v>964.86360722917357</v>
      </c>
      <c r="T412" s="106">
        <f t="shared" si="122"/>
        <v>44.814844738930489</v>
      </c>
      <c r="U412" s="106"/>
      <c r="V412" s="106"/>
      <c r="W412" s="98">
        <v>2152.9986326330149</v>
      </c>
      <c r="X412" s="106">
        <f t="shared" si="123"/>
        <v>99.999936490153971</v>
      </c>
      <c r="Y412" s="106"/>
      <c r="Z412" s="106"/>
      <c r="AA412" s="98">
        <v>2152.9986326330149</v>
      </c>
      <c r="AB412" s="106">
        <f t="shared" si="124"/>
        <v>99.999936490153971</v>
      </c>
      <c r="AC412" s="106"/>
      <c r="AD412" s="106"/>
      <c r="AE412" s="98">
        <v>2152.9986326330149</v>
      </c>
      <c r="AF412" s="106">
        <f t="shared" si="125"/>
        <v>99.999936490153971</v>
      </c>
      <c r="AG412" s="106"/>
      <c r="AH412" s="106"/>
      <c r="AI412" s="98">
        <v>2152.9986326330149</v>
      </c>
      <c r="AJ412" s="106">
        <f t="shared" si="126"/>
        <v>99.999936490153971</v>
      </c>
      <c r="AK412" s="74"/>
      <c r="AL412" s="74"/>
      <c r="AM412" s="74"/>
      <c r="AN412" s="74"/>
      <c r="AO412" s="74"/>
    </row>
    <row r="413" spans="1:41" x14ac:dyDescent="0.15">
      <c r="A413" s="74" t="s">
        <v>160</v>
      </c>
      <c r="B413" s="74">
        <v>2</v>
      </c>
      <c r="C413">
        <v>15</v>
      </c>
      <c r="D413" s="118" t="d">
        <v>2009-08-28</v>
      </c>
      <c r="E413" s="96" t="s">
        <v>150</v>
      </c>
      <c r="F413" s="96" t="s">
        <v>155</v>
      </c>
      <c r="G413" s="97">
        <v>2</v>
      </c>
      <c r="H413" s="96">
        <v>5</v>
      </c>
      <c r="I413" s="96">
        <v>12</v>
      </c>
      <c r="J413" s="96">
        <v>3</v>
      </c>
      <c r="K413" s="104">
        <v>1</v>
      </c>
      <c r="L413" s="103">
        <v>4</v>
      </c>
      <c r="M413" s="106">
        <v>20.3</v>
      </c>
      <c r="N413" s="106">
        <v>13</v>
      </c>
      <c r="O413" s="106">
        <f t="shared" si="128"/>
        <v>217.73004235244909</v>
      </c>
      <c r="P413" s="106">
        <f t="shared" si="127"/>
        <v>10.112867735831356</v>
      </c>
      <c r="Q413" s="106">
        <v>26.6</v>
      </c>
      <c r="R413" s="106">
        <v>21.8</v>
      </c>
      <c r="S413" s="106">
        <f t="shared" si="129"/>
        <v>459.9605804120817</v>
      </c>
      <c r="T413" s="106">
        <f t="shared" si="122"/>
        <v>21.363705546311273</v>
      </c>
      <c r="U413" s="106"/>
      <c r="V413" s="106"/>
      <c r="W413" s="98">
        <v>2152.9986326330149</v>
      </c>
      <c r="X413" s="106">
        <f t="shared" si="123"/>
        <v>99.999936490153971</v>
      </c>
      <c r="Y413" s="106"/>
      <c r="Z413" s="106"/>
      <c r="AA413" s="98">
        <v>2152.9986326330149</v>
      </c>
      <c r="AB413" s="106">
        <f t="shared" si="124"/>
        <v>99.999936490153971</v>
      </c>
      <c r="AC413" s="106"/>
      <c r="AD413" s="106"/>
      <c r="AE413" s="98">
        <v>2152.9986326330149</v>
      </c>
      <c r="AF413" s="106">
        <f t="shared" si="125"/>
        <v>99.999936490153971</v>
      </c>
      <c r="AG413" s="106"/>
      <c r="AH413" s="106"/>
      <c r="AI413" s="98">
        <v>2152.9986326330149</v>
      </c>
      <c r="AJ413" s="106">
        <f t="shared" si="126"/>
        <v>99.999936490153971</v>
      </c>
      <c r="AK413" s="74"/>
      <c r="AL413" s="74"/>
      <c r="AM413" s="74"/>
      <c r="AN413" s="74"/>
      <c r="AO413" s="74"/>
    </row>
    <row r="414" spans="1:41" x14ac:dyDescent="0.15">
      <c r="A414" s="74" t="s">
        <v>160</v>
      </c>
      <c r="B414" s="74">
        <v>2</v>
      </c>
      <c r="C414">
        <v>15</v>
      </c>
      <c r="D414" s="118" t="d">
        <v>2009-08-28</v>
      </c>
      <c r="E414" s="96" t="s">
        <v>150</v>
      </c>
      <c r="F414" s="96" t="s">
        <v>155</v>
      </c>
      <c r="G414" s="97">
        <v>2</v>
      </c>
      <c r="H414" s="96">
        <v>6</v>
      </c>
      <c r="I414" s="96">
        <v>13</v>
      </c>
      <c r="J414" s="96">
        <v>1</v>
      </c>
      <c r="K414" s="104">
        <v>1</v>
      </c>
      <c r="L414" s="103">
        <v>4</v>
      </c>
      <c r="M414" s="106">
        <v>29.2</v>
      </c>
      <c r="N414" s="106">
        <v>23.4</v>
      </c>
      <c r="O414" s="106">
        <f t="shared" si="128"/>
        <v>543.25205564038083</v>
      </c>
      <c r="P414" s="106">
        <f t="shared" si="127"/>
        <v>25.232329569920147</v>
      </c>
      <c r="Q414" s="106">
        <v>42.4</v>
      </c>
      <c r="R414" s="106">
        <v>27.3</v>
      </c>
      <c r="S414" s="106">
        <f t="shared" si="129"/>
        <v>953.88374090487741</v>
      </c>
      <c r="T414" s="106">
        <f t="shared" si="122"/>
        <v>44.304864881787154</v>
      </c>
      <c r="U414" s="106">
        <v>48.2</v>
      </c>
      <c r="V414" s="106">
        <v>77.7</v>
      </c>
      <c r="W414" s="98">
        <v>2152.9986326330149</v>
      </c>
      <c r="X414" s="106">
        <f t="shared" si="123"/>
        <v>99.999936490153971</v>
      </c>
      <c r="Y414" s="106"/>
      <c r="Z414" s="106"/>
      <c r="AA414" s="98">
        <v>2152.9986326330149</v>
      </c>
      <c r="AB414" s="106">
        <f t="shared" si="124"/>
        <v>99.999936490153971</v>
      </c>
      <c r="AC414" s="106"/>
      <c r="AD414" s="106"/>
      <c r="AE414" s="98">
        <v>2152.9986326330149</v>
      </c>
      <c r="AF414" s="106">
        <f t="shared" si="125"/>
        <v>99.999936490153971</v>
      </c>
      <c r="AG414" s="106"/>
      <c r="AH414" s="106"/>
      <c r="AI414" s="98">
        <v>2152.9986326330149</v>
      </c>
      <c r="AJ414" s="106">
        <f t="shared" si="126"/>
        <v>99.999936490153971</v>
      </c>
      <c r="AK414" s="74"/>
      <c r="AL414" s="74"/>
      <c r="AM414" s="74"/>
      <c r="AN414" s="74"/>
      <c r="AO414" s="74"/>
    </row>
    <row r="415" spans="1:41" x14ac:dyDescent="0.15">
      <c r="A415" s="74" t="s">
        <v>160</v>
      </c>
      <c r="B415" s="74">
        <v>2</v>
      </c>
      <c r="C415">
        <v>15</v>
      </c>
      <c r="D415" s="118" t="d">
        <v>2009-08-28</v>
      </c>
      <c r="E415" s="96" t="s">
        <v>150</v>
      </c>
      <c r="F415" s="96" t="s">
        <v>155</v>
      </c>
      <c r="G415" s="97">
        <v>2</v>
      </c>
      <c r="H415" s="96">
        <v>6</v>
      </c>
      <c r="I415" s="96">
        <v>13</v>
      </c>
      <c r="J415" s="96">
        <v>2</v>
      </c>
      <c r="K415" s="104">
        <v>1</v>
      </c>
      <c r="L415" s="103">
        <v>4</v>
      </c>
      <c r="M415" s="106">
        <v>23.9</v>
      </c>
      <c r="N415" s="106">
        <v>19.7</v>
      </c>
      <c r="O415" s="106">
        <f t="shared" si="128"/>
        <v>373.2526231730032</v>
      </c>
      <c r="P415" s="106">
        <f t="shared" si="127"/>
        <v>17.336396803204977</v>
      </c>
      <c r="Q415" s="106">
        <v>31</v>
      </c>
      <c r="R415" s="106">
        <v>22.2</v>
      </c>
      <c r="S415" s="106">
        <f t="shared" si="129"/>
        <v>555.71632449349852</v>
      </c>
      <c r="T415" s="106">
        <f t="shared" si="122"/>
        <v>25.811255201741691</v>
      </c>
      <c r="U415" s="106">
        <v>56.7</v>
      </c>
      <c r="V415" s="106">
        <v>23.3</v>
      </c>
      <c r="W415" s="106">
        <f>PI()*(AVERAGE(U415:V415)/2)*(AVERAGE(U415:V415)/2)</f>
        <v>1256.6370614359173</v>
      </c>
      <c r="X415" s="106">
        <f t="shared" si="123"/>
        <v>58.366793378351943</v>
      </c>
      <c r="Y415" s="106"/>
      <c r="Z415" s="106"/>
      <c r="AA415" s="98">
        <v>2152.9986326330149</v>
      </c>
      <c r="AB415" s="106">
        <f t="shared" si="124"/>
        <v>99.999936490153971</v>
      </c>
      <c r="AC415" s="106"/>
      <c r="AD415" s="106"/>
      <c r="AE415" s="98">
        <v>2152.9986326330149</v>
      </c>
      <c r="AF415" s="106">
        <f t="shared" si="125"/>
        <v>99.999936490153971</v>
      </c>
      <c r="AG415" s="106"/>
      <c r="AH415" s="106"/>
      <c r="AI415" s="98">
        <v>2152.9986326330149</v>
      </c>
      <c r="AJ415" s="106">
        <f t="shared" si="126"/>
        <v>99.999936490153971</v>
      </c>
      <c r="AK415" s="74"/>
      <c r="AL415" s="74"/>
      <c r="AM415" s="74"/>
      <c r="AN415" s="74"/>
      <c r="AO415" s="74"/>
    </row>
    <row r="416" spans="1:41" x14ac:dyDescent="0.15">
      <c r="A416" s="74" t="s">
        <v>160</v>
      </c>
      <c r="B416" s="74">
        <v>2</v>
      </c>
      <c r="C416">
        <v>15</v>
      </c>
      <c r="D416" s="118" t="d">
        <v>2009-08-28</v>
      </c>
      <c r="E416" s="96" t="s">
        <v>150</v>
      </c>
      <c r="F416" s="96" t="s">
        <v>155</v>
      </c>
      <c r="G416" s="97">
        <v>2</v>
      </c>
      <c r="H416" s="96">
        <v>6</v>
      </c>
      <c r="I416" s="96">
        <v>13</v>
      </c>
      <c r="J416" s="96">
        <v>3</v>
      </c>
      <c r="K416" s="104">
        <v>1</v>
      </c>
      <c r="L416" s="103">
        <v>4</v>
      </c>
      <c r="M416" s="106">
        <v>22.5</v>
      </c>
      <c r="N416" s="106">
        <v>19.2</v>
      </c>
      <c r="O416" s="106">
        <f t="shared" si="128"/>
        <v>341.43025308754727</v>
      </c>
      <c r="P416" s="106">
        <f t="shared" si="127"/>
        <v>15.858348959012877</v>
      </c>
      <c r="Q416" s="106">
        <v>36.299999999999997</v>
      </c>
      <c r="R416" s="106">
        <v>20.9</v>
      </c>
      <c r="S416" s="106">
        <f t="shared" si="129"/>
        <v>642.42428173257667</v>
      </c>
      <c r="T416" s="106">
        <f t="shared" si="122"/>
        <v>29.838563944847962</v>
      </c>
      <c r="U416" s="106"/>
      <c r="V416" s="106"/>
      <c r="W416" s="98">
        <v>2152.9986326330149</v>
      </c>
      <c r="X416" s="106">
        <f t="shared" si="123"/>
        <v>99.999936490153971</v>
      </c>
      <c r="Y416" s="106"/>
      <c r="Z416" s="106"/>
      <c r="AA416" s="98">
        <v>2152.9986326330149</v>
      </c>
      <c r="AB416" s="106">
        <f t="shared" si="124"/>
        <v>99.999936490153971</v>
      </c>
      <c r="AC416" s="106"/>
      <c r="AD416" s="106"/>
      <c r="AE416" s="98">
        <v>2152.9986326330149</v>
      </c>
      <c r="AF416" s="106">
        <f t="shared" si="125"/>
        <v>99.999936490153971</v>
      </c>
      <c r="AG416" s="106"/>
      <c r="AH416" s="106"/>
      <c r="AI416" s="98">
        <v>2152.9986326330149</v>
      </c>
      <c r="AJ416" s="106">
        <f t="shared" si="126"/>
        <v>99.999936490153971</v>
      </c>
      <c r="AK416" s="74"/>
      <c r="AL416" s="74"/>
      <c r="AM416" s="74"/>
      <c r="AN416" s="74"/>
      <c r="AO416" s="74"/>
    </row>
    <row r="417" spans="1:41" x14ac:dyDescent="0.15">
      <c r="A417" s="74" t="s">
        <v>160</v>
      </c>
      <c r="B417" s="74">
        <v>2</v>
      </c>
      <c r="C417">
        <v>15</v>
      </c>
      <c r="D417" s="118" t="d">
        <v>2009-08-28</v>
      </c>
      <c r="E417" s="96" t="s">
        <v>152</v>
      </c>
      <c r="F417" s="96" t="s">
        <v>155</v>
      </c>
      <c r="G417" s="97">
        <v>2</v>
      </c>
      <c r="H417" s="96">
        <v>1</v>
      </c>
      <c r="I417" s="96">
        <v>8</v>
      </c>
      <c r="J417" s="96">
        <v>1</v>
      </c>
      <c r="K417" s="104">
        <v>2</v>
      </c>
      <c r="L417" s="103">
        <v>4</v>
      </c>
      <c r="M417" s="106">
        <v>36.6</v>
      </c>
      <c r="N417" s="106">
        <v>23.6</v>
      </c>
      <c r="O417" s="106">
        <f t="shared" si="128"/>
        <v>711.57859001972224</v>
      </c>
      <c r="P417" s="106">
        <f t="shared" si="127"/>
        <v>33.050561542950405</v>
      </c>
      <c r="Q417" s="106">
        <v>99.5</v>
      </c>
      <c r="R417" s="106">
        <v>34.299999999999997</v>
      </c>
      <c r="S417" s="98">
        <v>2152.9986326330149</v>
      </c>
      <c r="T417" s="106">
        <f t="shared" si="122"/>
        <v>99.999936490153971</v>
      </c>
      <c r="U417" s="106"/>
      <c r="V417" s="106"/>
      <c r="W417" s="98">
        <v>2152.9986326330149</v>
      </c>
      <c r="X417" s="106">
        <f t="shared" si="123"/>
        <v>99.999936490153971</v>
      </c>
      <c r="Y417" s="106"/>
      <c r="Z417" s="106"/>
      <c r="AA417" s="98">
        <v>2152.9986326330149</v>
      </c>
      <c r="AB417" s="106">
        <f t="shared" si="124"/>
        <v>99.999936490153971</v>
      </c>
      <c r="AC417" s="106"/>
      <c r="AD417" s="106"/>
      <c r="AE417" s="98">
        <v>2152.9986326330149</v>
      </c>
      <c r="AF417" s="106">
        <f t="shared" si="125"/>
        <v>99.999936490153971</v>
      </c>
      <c r="AG417" s="106"/>
      <c r="AH417" s="106"/>
      <c r="AI417" s="98">
        <v>2152.9986326330149</v>
      </c>
      <c r="AJ417" s="106">
        <f t="shared" si="126"/>
        <v>99.999936490153971</v>
      </c>
      <c r="AK417" s="74"/>
      <c r="AL417" s="74"/>
      <c r="AM417" s="74"/>
      <c r="AN417" s="74"/>
      <c r="AO417" s="74"/>
    </row>
    <row r="418" spans="1:41" x14ac:dyDescent="0.15">
      <c r="A418" s="74" t="s">
        <v>160</v>
      </c>
      <c r="B418" s="74">
        <v>2</v>
      </c>
      <c r="C418">
        <v>15</v>
      </c>
      <c r="D418" s="118" t="d">
        <v>2009-08-28</v>
      </c>
      <c r="E418" s="96" t="s">
        <v>152</v>
      </c>
      <c r="F418" s="96" t="s">
        <v>155</v>
      </c>
      <c r="G418" s="97">
        <v>2</v>
      </c>
      <c r="H418" s="96">
        <v>1</v>
      </c>
      <c r="I418" s="96">
        <v>8</v>
      </c>
      <c r="J418" s="96">
        <v>2</v>
      </c>
      <c r="K418" s="104">
        <v>2</v>
      </c>
      <c r="L418" s="103">
        <v>4</v>
      </c>
      <c r="M418" s="106">
        <v>24.5</v>
      </c>
      <c r="N418" s="106">
        <v>17.8</v>
      </c>
      <c r="O418" s="106">
        <f t="shared" si="128"/>
        <v>351.32626994635501</v>
      </c>
      <c r="P418" s="106">
        <f t="shared" si="127"/>
        <v>16.317987456867396</v>
      </c>
      <c r="Q418" s="106">
        <v>52.1</v>
      </c>
      <c r="R418" s="106">
        <v>23.9</v>
      </c>
      <c r="S418" s="106">
        <f t="shared" ref="S418:S460" si="130">PI()*(AVERAGE(Q418:R418)/2)*(AVERAGE(Q418:R418)/2)</f>
        <v>1134.1149479459152</v>
      </c>
      <c r="T418" s="106">
        <f t="shared" si="122"/>
        <v>52.676031023962622</v>
      </c>
      <c r="U418" s="106">
        <v>70.8</v>
      </c>
      <c r="V418" s="106">
        <v>26.5</v>
      </c>
      <c r="W418" s="106">
        <f>PI()*(AVERAGE(U418:V418)/2)*(AVERAGE(U418:V418)/2)</f>
        <v>1858.8980445877571</v>
      </c>
      <c r="X418" s="106">
        <f t="shared" si="123"/>
        <v>86.339899887958993</v>
      </c>
      <c r="Y418" s="106"/>
      <c r="Z418" s="106"/>
      <c r="AA418" s="98">
        <v>2152.9986326330149</v>
      </c>
      <c r="AB418" s="106">
        <f t="shared" si="124"/>
        <v>99.999936490153971</v>
      </c>
      <c r="AC418" s="106"/>
      <c r="AD418" s="106"/>
      <c r="AE418" s="98">
        <v>2152.9986326330149</v>
      </c>
      <c r="AF418" s="106">
        <f t="shared" si="125"/>
        <v>99.999936490153971</v>
      </c>
      <c r="AG418" s="106"/>
      <c r="AH418" s="106"/>
      <c r="AI418" s="98">
        <v>2152.9986326330149</v>
      </c>
      <c r="AJ418" s="106">
        <f t="shared" si="126"/>
        <v>99.999936490153971</v>
      </c>
      <c r="AK418" s="74"/>
      <c r="AL418" s="74"/>
      <c r="AM418" s="74"/>
      <c r="AN418" s="74"/>
      <c r="AO418" s="74"/>
    </row>
    <row r="419" spans="1:41" x14ac:dyDescent="0.15">
      <c r="A419" s="74" t="s">
        <v>160</v>
      </c>
      <c r="B419" s="74">
        <v>2</v>
      </c>
      <c r="C419">
        <v>15</v>
      </c>
      <c r="D419" s="118" t="d">
        <v>2009-08-28</v>
      </c>
      <c r="E419" s="96" t="s">
        <v>152</v>
      </c>
      <c r="F419" s="96" t="s">
        <v>155</v>
      </c>
      <c r="G419" s="97">
        <v>2</v>
      </c>
      <c r="H419" s="96">
        <v>1</v>
      </c>
      <c r="I419" s="96">
        <v>8</v>
      </c>
      <c r="J419" s="96">
        <v>3</v>
      </c>
      <c r="K419" s="104">
        <v>2</v>
      </c>
      <c r="L419" s="103">
        <v>4</v>
      </c>
      <c r="M419" s="106">
        <v>20.100000000000001</v>
      </c>
      <c r="N419" s="106">
        <v>23</v>
      </c>
      <c r="O419" s="106">
        <f t="shared" si="128"/>
        <v>364.7408705771835</v>
      </c>
      <c r="P419" s="106">
        <f t="shared" si="127"/>
        <v>16.941052976181307</v>
      </c>
      <c r="Q419" s="106">
        <v>36.1</v>
      </c>
      <c r="R419" s="106">
        <v>26.5</v>
      </c>
      <c r="S419" s="106">
        <f t="shared" si="130"/>
        <v>769.44672669884619</v>
      </c>
      <c r="T419" s="106">
        <f t="shared" si="122"/>
        <v>35.738352378023514</v>
      </c>
      <c r="U419" s="106">
        <v>46.6</v>
      </c>
      <c r="V419" s="106">
        <v>33.200000000000003</v>
      </c>
      <c r="W419" s="106">
        <f>PI()*(AVERAGE(U419:V419)/2)*(AVERAGE(U419:V419)/2)</f>
        <v>1250.361730110372</v>
      </c>
      <c r="X419" s="106">
        <f t="shared" si="123"/>
        <v>58.075324203918811</v>
      </c>
      <c r="Y419" s="106"/>
      <c r="Z419" s="106"/>
      <c r="AA419" s="98">
        <v>2152.9986326330149</v>
      </c>
      <c r="AB419" s="106">
        <f t="shared" si="124"/>
        <v>99.999936490153971</v>
      </c>
      <c r="AC419" s="106"/>
      <c r="AD419" s="106"/>
      <c r="AE419" s="98">
        <v>2152.9986326330149</v>
      </c>
      <c r="AF419" s="106">
        <f t="shared" si="125"/>
        <v>99.999936490153971</v>
      </c>
      <c r="AG419" s="106"/>
      <c r="AH419" s="106"/>
      <c r="AI419" s="98">
        <v>2152.9986326330149</v>
      </c>
      <c r="AJ419" s="106">
        <f t="shared" si="126"/>
        <v>99.999936490153971</v>
      </c>
      <c r="AK419" s="74"/>
      <c r="AL419" s="74"/>
      <c r="AM419" s="74"/>
      <c r="AN419" s="74"/>
      <c r="AO419" s="74"/>
    </row>
    <row r="420" spans="1:41" x14ac:dyDescent="0.15">
      <c r="A420" s="74" t="s">
        <v>160</v>
      </c>
      <c r="B420" s="74">
        <v>2</v>
      </c>
      <c r="C420">
        <v>15</v>
      </c>
      <c r="D420" s="118" t="d">
        <v>2009-08-28</v>
      </c>
      <c r="E420" s="96" t="s">
        <v>152</v>
      </c>
      <c r="F420" s="96" t="s">
        <v>155</v>
      </c>
      <c r="G420" s="97">
        <v>2</v>
      </c>
      <c r="H420" s="96">
        <v>2</v>
      </c>
      <c r="I420" s="96">
        <v>2</v>
      </c>
      <c r="J420" s="96">
        <v>1</v>
      </c>
      <c r="K420" s="104">
        <v>2</v>
      </c>
      <c r="L420" s="103">
        <v>4</v>
      </c>
      <c r="M420" s="106">
        <v>26.8</v>
      </c>
      <c r="N420" s="106">
        <v>14.9</v>
      </c>
      <c r="O420" s="106">
        <f t="shared" si="128"/>
        <v>341.43025308754727</v>
      </c>
      <c r="P420" s="106">
        <f t="shared" si="127"/>
        <v>15.858348959012877</v>
      </c>
      <c r="Q420" s="106">
        <v>54.2</v>
      </c>
      <c r="R420" s="106">
        <v>17.3</v>
      </c>
      <c r="S420" s="106">
        <f t="shared" si="130"/>
        <v>1003.7879402071512</v>
      </c>
      <c r="T420" s="106">
        <f t="shared" si="122"/>
        <v>46.622756163824953</v>
      </c>
      <c r="U420" s="106">
        <v>58.7</v>
      </c>
      <c r="V420" s="106">
        <v>19.100000000000001</v>
      </c>
      <c r="W420" s="106">
        <f>PI()*(AVERAGE(U420:V420)/2)*(AVERAGE(U420:V420)/2)</f>
        <v>1188.4723548346531</v>
      </c>
      <c r="X420" s="106">
        <f t="shared" si="123"/>
        <v>55.20075963003498</v>
      </c>
      <c r="Y420" s="106">
        <v>90.4</v>
      </c>
      <c r="Z420" s="106">
        <v>33.9</v>
      </c>
      <c r="AA420" s="98">
        <v>2152.9986326330149</v>
      </c>
      <c r="AB420" s="106">
        <f t="shared" si="124"/>
        <v>99.999936490153971</v>
      </c>
      <c r="AC420" s="106">
        <v>90.4</v>
      </c>
      <c r="AD420" s="106">
        <v>33.9</v>
      </c>
      <c r="AE420" s="98">
        <v>2152.9986326330149</v>
      </c>
      <c r="AF420" s="106">
        <f t="shared" si="125"/>
        <v>99.999936490153971</v>
      </c>
      <c r="AG420" s="106">
        <v>95.9</v>
      </c>
      <c r="AH420" s="106">
        <v>35</v>
      </c>
      <c r="AI420" s="98">
        <v>2152.9986326330149</v>
      </c>
      <c r="AJ420" s="106">
        <f t="shared" si="126"/>
        <v>99.999936490153971</v>
      </c>
      <c r="AK420" s="74"/>
      <c r="AL420" s="74"/>
      <c r="AM420" s="74"/>
      <c r="AN420" s="74"/>
      <c r="AO420" s="74"/>
    </row>
    <row r="421" spans="1:41" x14ac:dyDescent="0.15">
      <c r="A421" s="74" t="s">
        <v>160</v>
      </c>
      <c r="B421" s="74">
        <v>2</v>
      </c>
      <c r="C421">
        <v>15</v>
      </c>
      <c r="D421" s="118" t="d">
        <v>2009-08-28</v>
      </c>
      <c r="E421" s="96" t="s">
        <v>152</v>
      </c>
      <c r="F421" s="96" t="s">
        <v>155</v>
      </c>
      <c r="G421" s="97">
        <v>2</v>
      </c>
      <c r="H421" s="96">
        <v>2</v>
      </c>
      <c r="I421" s="96">
        <v>2</v>
      </c>
      <c r="J421" s="96">
        <v>2</v>
      </c>
      <c r="K421" s="104">
        <v>2</v>
      </c>
      <c r="L421" s="103">
        <v>4</v>
      </c>
      <c r="M421" s="106">
        <v>33</v>
      </c>
      <c r="N421" s="106">
        <v>14.9</v>
      </c>
      <c r="O421" s="106">
        <f t="shared" si="128"/>
        <v>450.50635002018475</v>
      </c>
      <c r="P421" s="106">
        <f t="shared" si="127"/>
        <v>20.92458662425382</v>
      </c>
      <c r="Q421" s="106">
        <v>77.3</v>
      </c>
      <c r="R421" s="106">
        <v>20.8</v>
      </c>
      <c r="S421" s="106">
        <f t="shared" si="130"/>
        <v>1889.5914048133291</v>
      </c>
      <c r="T421" s="106">
        <f t="shared" si="122"/>
        <v>87.765508816225221</v>
      </c>
      <c r="U421" s="106"/>
      <c r="V421" s="106"/>
      <c r="W421" s="98">
        <v>2152.9986326330149</v>
      </c>
      <c r="X421" s="106">
        <f t="shared" si="123"/>
        <v>99.999936490153971</v>
      </c>
      <c r="Y421" s="106"/>
      <c r="Z421" s="106"/>
      <c r="AA421" s="98">
        <v>2152.9986326330149</v>
      </c>
      <c r="AB421" s="106">
        <f t="shared" si="124"/>
        <v>99.999936490153971</v>
      </c>
      <c r="AC421" s="106"/>
      <c r="AD421" s="106"/>
      <c r="AE421" s="98">
        <v>2152.9986326330149</v>
      </c>
      <c r="AF421" s="106">
        <f t="shared" si="125"/>
        <v>99.999936490153971</v>
      </c>
      <c r="AG421" s="106"/>
      <c r="AH421" s="106"/>
      <c r="AI421" s="98">
        <v>2152.9986326330149</v>
      </c>
      <c r="AJ421" s="106">
        <f t="shared" si="126"/>
        <v>99.999936490153971</v>
      </c>
      <c r="AK421" s="74"/>
      <c r="AL421" s="74"/>
      <c r="AM421" s="74"/>
      <c r="AN421" s="74"/>
      <c r="AO421" s="74"/>
    </row>
    <row r="422" spans="1:41" x14ac:dyDescent="0.15">
      <c r="A422" s="74" t="s">
        <v>160</v>
      </c>
      <c r="B422" s="74">
        <v>2</v>
      </c>
      <c r="C422">
        <v>15</v>
      </c>
      <c r="D422" s="118" t="d">
        <v>2009-08-28</v>
      </c>
      <c r="E422" s="96" t="s">
        <v>152</v>
      </c>
      <c r="F422" s="96" t="s">
        <v>155</v>
      </c>
      <c r="G422" s="97">
        <v>2</v>
      </c>
      <c r="H422" s="96">
        <v>2</v>
      </c>
      <c r="I422" s="96">
        <v>2</v>
      </c>
      <c r="J422" s="96">
        <v>3</v>
      </c>
      <c r="K422" s="104">
        <v>2</v>
      </c>
      <c r="L422" s="103">
        <v>4</v>
      </c>
      <c r="M422" s="106">
        <v>13.3</v>
      </c>
      <c r="N422" s="106">
        <v>17.899999999999999</v>
      </c>
      <c r="O422" s="106">
        <f t="shared" si="128"/>
        <v>191.13449704440302</v>
      </c>
      <c r="P422" s="106">
        <f t="shared" si="127"/>
        <v>8.8775892728473309</v>
      </c>
      <c r="Q422" s="106">
        <v>27.4</v>
      </c>
      <c r="R422" s="106">
        <v>18.600000000000001</v>
      </c>
      <c r="S422" s="106">
        <f t="shared" si="130"/>
        <v>415.47562843725012</v>
      </c>
      <c r="T422" s="106">
        <f t="shared" si="122"/>
        <v>19.29752106071761</v>
      </c>
      <c r="U422" s="106">
        <v>27.8</v>
      </c>
      <c r="V422" s="106">
        <v>18.100000000000001</v>
      </c>
      <c r="W422" s="106">
        <f t="shared" ref="W422:W435" si="131">PI()*(AVERAGE(U422:V422)/2)*(AVERAGE(U422:V422)/2)</f>
        <v>413.67117615684458</v>
      </c>
      <c r="X422" s="106">
        <f t="shared" si="123"/>
        <v>19.213709993350886</v>
      </c>
      <c r="Y422" s="106">
        <v>29.8</v>
      </c>
      <c r="Z422" s="106">
        <v>19.100000000000001</v>
      </c>
      <c r="AA422" s="106">
        <f>PI()*(AVERAGE(Y422:Z422)/2)*(AVERAGE(Y422:Z422)/2)</f>
        <v>469.51298557440322</v>
      </c>
      <c r="AB422" s="106">
        <f t="shared" si="124"/>
        <v>21.807384374101403</v>
      </c>
      <c r="AC422" s="106">
        <v>31.7</v>
      </c>
      <c r="AD422" s="106">
        <v>18.2</v>
      </c>
      <c r="AE422" s="106">
        <f>PI()*(AVERAGE(AC422:AD422)/2)*(AVERAGE(AC422:AD422)/2)</f>
        <v>488.91232021031999</v>
      </c>
      <c r="AF422" s="106">
        <f t="shared" si="125"/>
        <v>22.708421746879704</v>
      </c>
      <c r="AG422" s="106">
        <v>30.9</v>
      </c>
      <c r="AH422" s="106">
        <v>18.899999999999999</v>
      </c>
      <c r="AI422" s="106">
        <f>PI()*(AVERAGE(AG422:AH422)/2)*(AVERAGE(AG422:AH422)/2)</f>
        <v>486.95471528805189</v>
      </c>
      <c r="AJ422" s="106">
        <f t="shared" si="126"/>
        <v>22.617497226569991</v>
      </c>
      <c r="AK422" s="74"/>
      <c r="AL422" s="74"/>
      <c r="AM422" s="74"/>
      <c r="AN422" s="74"/>
      <c r="AO422" s="74"/>
    </row>
    <row r="423" spans="1:41" x14ac:dyDescent="0.15">
      <c r="A423" s="74" t="s">
        <v>160</v>
      </c>
      <c r="B423" s="74">
        <v>2</v>
      </c>
      <c r="C423">
        <v>15</v>
      </c>
      <c r="D423" s="118" t="d">
        <v>2009-08-28</v>
      </c>
      <c r="E423" s="96" t="s">
        <v>152</v>
      </c>
      <c r="F423" s="96" t="s">
        <v>155</v>
      </c>
      <c r="G423" s="97">
        <v>2</v>
      </c>
      <c r="H423" s="96">
        <v>3</v>
      </c>
      <c r="I423" s="96">
        <v>1</v>
      </c>
      <c r="J423" s="96">
        <v>1</v>
      </c>
      <c r="K423" s="104">
        <v>2</v>
      </c>
      <c r="L423" s="103">
        <v>4</v>
      </c>
      <c r="M423" s="106">
        <v>27.9</v>
      </c>
      <c r="N423" s="106">
        <v>21.1</v>
      </c>
      <c r="O423" s="106">
        <f t="shared" si="128"/>
        <v>471.43524757931829</v>
      </c>
      <c r="P423" s="106">
        <f t="shared" si="127"/>
        <v>21.896667328347345</v>
      </c>
      <c r="Q423" s="106">
        <v>40.9</v>
      </c>
      <c r="R423" s="106">
        <v>27.2</v>
      </c>
      <c r="S423" s="106">
        <f t="shared" si="130"/>
        <v>910.59259413840982</v>
      </c>
      <c r="T423" s="106">
        <f t="shared" si="122"/>
        <v>42.294128849902918</v>
      </c>
      <c r="U423" s="106">
        <v>66.7</v>
      </c>
      <c r="V423" s="106">
        <v>30.9</v>
      </c>
      <c r="W423" s="106">
        <f t="shared" si="131"/>
        <v>1870.3786022412189</v>
      </c>
      <c r="X423" s="106">
        <f t="shared" si="123"/>
        <v>86.873135264339012</v>
      </c>
      <c r="Y423" s="106"/>
      <c r="Z423" s="106"/>
      <c r="AA423" s="98">
        <v>2152.9986326330149</v>
      </c>
      <c r="AB423" s="106">
        <f t="shared" si="124"/>
        <v>99.999936490153971</v>
      </c>
      <c r="AC423" s="106"/>
      <c r="AD423" s="106"/>
      <c r="AE423" s="98">
        <v>2152.9986326330149</v>
      </c>
      <c r="AF423" s="106">
        <f t="shared" si="125"/>
        <v>99.999936490153971</v>
      </c>
      <c r="AG423" s="106"/>
      <c r="AH423" s="106"/>
      <c r="AI423" s="98">
        <v>2152.9986326330149</v>
      </c>
      <c r="AJ423" s="106">
        <f t="shared" si="126"/>
        <v>99.999936490153971</v>
      </c>
      <c r="AK423" s="74"/>
      <c r="AL423" s="74"/>
      <c r="AM423" s="74"/>
      <c r="AN423" s="74"/>
      <c r="AO423" s="74"/>
    </row>
    <row r="424" spans="1:41" x14ac:dyDescent="0.15">
      <c r="A424" s="74" t="s">
        <v>160</v>
      </c>
      <c r="B424" s="74">
        <v>2</v>
      </c>
      <c r="C424">
        <v>15</v>
      </c>
      <c r="D424" s="118" t="d">
        <v>2009-08-28</v>
      </c>
      <c r="E424" s="96" t="s">
        <v>152</v>
      </c>
      <c r="F424" s="96" t="s">
        <v>155</v>
      </c>
      <c r="G424" s="97">
        <v>2</v>
      </c>
      <c r="H424" s="96">
        <v>3</v>
      </c>
      <c r="I424" s="96">
        <v>1</v>
      </c>
      <c r="J424" s="96">
        <v>2</v>
      </c>
      <c r="K424" s="104">
        <v>2</v>
      </c>
      <c r="L424" s="103">
        <v>4</v>
      </c>
      <c r="M424" s="106">
        <v>16.5</v>
      </c>
      <c r="N424" s="106">
        <v>14.6</v>
      </c>
      <c r="O424" s="106">
        <f t="shared" si="128"/>
        <v>189.9112394049115</v>
      </c>
      <c r="P424" s="106">
        <f t="shared" si="127"/>
        <v>8.8207728474180911</v>
      </c>
      <c r="Q424" s="106">
        <v>40.5</v>
      </c>
      <c r="R424" s="106">
        <v>25.5</v>
      </c>
      <c r="S424" s="106">
        <f t="shared" si="130"/>
        <v>855.2985999398212</v>
      </c>
      <c r="T424" s="106">
        <f t="shared" si="122"/>
        <v>39.725898743140789</v>
      </c>
      <c r="U424" s="106">
        <v>64</v>
      </c>
      <c r="V424" s="106">
        <v>30.6</v>
      </c>
      <c r="W424" s="106">
        <f t="shared" si="131"/>
        <v>1757.163456987477</v>
      </c>
      <c r="X424" s="106">
        <f t="shared" si="123"/>
        <v>81.614651973408129</v>
      </c>
      <c r="Y424" s="106"/>
      <c r="Z424" s="106"/>
      <c r="AA424" s="98">
        <v>2152.9986326330149</v>
      </c>
      <c r="AB424" s="106">
        <f t="shared" si="124"/>
        <v>99.999936490153971</v>
      </c>
      <c r="AC424" s="106"/>
      <c r="AD424" s="106"/>
      <c r="AE424" s="98">
        <v>2152.9986326330149</v>
      </c>
      <c r="AF424" s="106">
        <f t="shared" si="125"/>
        <v>99.999936490153971</v>
      </c>
      <c r="AG424" s="106"/>
      <c r="AH424" s="106"/>
      <c r="AI424" s="98">
        <v>2152.9986326330149</v>
      </c>
      <c r="AJ424" s="106">
        <f t="shared" si="126"/>
        <v>99.999936490153971</v>
      </c>
      <c r="AK424" s="74"/>
      <c r="AL424" s="74"/>
      <c r="AM424" s="74"/>
      <c r="AN424" s="74"/>
      <c r="AO424" s="74"/>
    </row>
    <row r="425" spans="1:41" x14ac:dyDescent="0.15">
      <c r="A425" s="74" t="s">
        <v>160</v>
      </c>
      <c r="B425" s="74">
        <v>2</v>
      </c>
      <c r="C425">
        <v>15</v>
      </c>
      <c r="D425" s="118" t="d">
        <v>2009-08-28</v>
      </c>
      <c r="E425" s="96" t="s">
        <v>152</v>
      </c>
      <c r="F425" s="96" t="s">
        <v>155</v>
      </c>
      <c r="G425" s="97">
        <v>2</v>
      </c>
      <c r="H425" s="96">
        <v>3</v>
      </c>
      <c r="I425" s="96">
        <v>1</v>
      </c>
      <c r="J425" s="96">
        <v>3</v>
      </c>
      <c r="K425" s="104">
        <v>2</v>
      </c>
      <c r="L425" s="103">
        <v>4</v>
      </c>
      <c r="M425" s="106">
        <v>0</v>
      </c>
      <c r="N425" s="106">
        <v>0</v>
      </c>
      <c r="O425" s="106">
        <f t="shared" si="128"/>
        <v>0</v>
      </c>
      <c r="P425" s="106">
        <f t="shared" si="127"/>
        <v>0</v>
      </c>
      <c r="Q425" s="106">
        <v>0</v>
      </c>
      <c r="R425" s="106">
        <v>0</v>
      </c>
      <c r="S425" s="106">
        <f t="shared" si="130"/>
        <v>0</v>
      </c>
      <c r="T425" s="106">
        <f t="shared" si="122"/>
        <v>0</v>
      </c>
      <c r="U425" s="106">
        <v>0</v>
      </c>
      <c r="V425" s="106">
        <v>0</v>
      </c>
      <c r="W425" s="106">
        <f t="shared" si="131"/>
        <v>0</v>
      </c>
      <c r="X425" s="106">
        <f t="shared" si="123"/>
        <v>0</v>
      </c>
      <c r="Y425" s="106">
        <v>0</v>
      </c>
      <c r="Z425" s="106">
        <v>0</v>
      </c>
      <c r="AA425" s="106">
        <f>PI()*(AVERAGE(Y425:Z425)/2)*(AVERAGE(Y425:Z425)/2)</f>
        <v>0</v>
      </c>
      <c r="AB425" s="106">
        <f t="shared" si="124"/>
        <v>0</v>
      </c>
      <c r="AC425" s="106">
        <v>0</v>
      </c>
      <c r="AD425" s="106"/>
      <c r="AE425" s="106">
        <f>PI()*(AVERAGE(AC425:AD425)/2)*(AVERAGE(AC425:AD425)/2)</f>
        <v>0</v>
      </c>
      <c r="AF425" s="106">
        <f t="shared" si="125"/>
        <v>0</v>
      </c>
      <c r="AG425" s="106">
        <v>0</v>
      </c>
      <c r="AH425" s="106">
        <v>0</v>
      </c>
      <c r="AI425" s="106">
        <f>PI()*(AVERAGE(AG425:AH425)/2)*(AVERAGE(AG425:AH425)/2)</f>
        <v>0</v>
      </c>
      <c r="AJ425" s="106">
        <f t="shared" si="126"/>
        <v>0</v>
      </c>
      <c r="AK425" s="74"/>
      <c r="AL425" s="74"/>
      <c r="AM425" s="74"/>
      <c r="AN425" s="74"/>
      <c r="AO425" s="74"/>
    </row>
    <row r="426" spans="1:41" x14ac:dyDescent="0.15">
      <c r="A426" s="74" t="s">
        <v>160</v>
      </c>
      <c r="B426" s="74">
        <v>2</v>
      </c>
      <c r="C426">
        <v>15</v>
      </c>
      <c r="D426" s="118" t="d">
        <v>2009-08-28</v>
      </c>
      <c r="E426" s="96" t="s">
        <v>152</v>
      </c>
      <c r="F426" s="96" t="s">
        <v>155</v>
      </c>
      <c r="G426" s="97">
        <v>2</v>
      </c>
      <c r="H426" s="96">
        <v>4</v>
      </c>
      <c r="I426" s="96">
        <v>13</v>
      </c>
      <c r="J426" s="96">
        <v>1</v>
      </c>
      <c r="K426" s="104">
        <v>2</v>
      </c>
      <c r="L426" s="103">
        <v>4</v>
      </c>
      <c r="M426" s="106">
        <v>18.600000000000001</v>
      </c>
      <c r="N426" s="106">
        <v>17.5</v>
      </c>
      <c r="O426" s="106">
        <f t="shared" si="128"/>
        <v>255.88468513029716</v>
      </c>
      <c r="P426" s="106">
        <f t="shared" si="127"/>
        <v>11.885029499781567</v>
      </c>
      <c r="Q426" s="106">
        <v>26.1</v>
      </c>
      <c r="R426" s="106">
        <v>17.2</v>
      </c>
      <c r="S426" s="106">
        <f t="shared" si="130"/>
        <v>368.13379064306037</v>
      </c>
      <c r="T426" s="106">
        <f t="shared" si="122"/>
        <v>17.098643318302852</v>
      </c>
      <c r="U426" s="106">
        <v>42.7</v>
      </c>
      <c r="V426" s="106">
        <v>18.2</v>
      </c>
      <c r="W426" s="106">
        <f t="shared" si="131"/>
        <v>728.22314059752262</v>
      </c>
      <c r="X426" s="106">
        <f t="shared" si="123"/>
        <v>33.823647960869607</v>
      </c>
      <c r="Y426" s="106">
        <v>44.3</v>
      </c>
      <c r="Z426" s="106">
        <v>16.7</v>
      </c>
      <c r="AA426" s="106">
        <f>PI()*(AVERAGE(Y426:Z426)/2)*(AVERAGE(Y426:Z426)/2)</f>
        <v>730.61664150047625</v>
      </c>
      <c r="AB426" s="106">
        <f t="shared" si="124"/>
        <v>33.934818462632435</v>
      </c>
      <c r="AC426" s="106">
        <v>44.5</v>
      </c>
      <c r="AD426" s="106">
        <v>16.600000000000001</v>
      </c>
      <c r="AE426" s="106">
        <f>PI()*(AVERAGE(AC426:AD426)/2)*(AVERAGE(AC426:AD426)/2)</f>
        <v>733.01406939424692</v>
      </c>
      <c r="AF426" s="106">
        <f t="shared" si="125"/>
        <v>34.04617136062457</v>
      </c>
      <c r="AG426" s="106">
        <v>44.5</v>
      </c>
      <c r="AH426" s="106">
        <v>17.3</v>
      </c>
      <c r="AI426" s="106">
        <f>PI()*(AVERAGE(AG426:AH426)/2)*(AVERAGE(AG426:AH426)/2)</f>
        <v>749.90602039351757</v>
      </c>
      <c r="AJ426" s="106">
        <f t="shared" si="126"/>
        <v>34.830748740990131</v>
      </c>
      <c r="AK426" s="74"/>
      <c r="AL426" s="74"/>
      <c r="AM426" s="74"/>
      <c r="AN426" s="74"/>
      <c r="AO426" s="74"/>
    </row>
    <row r="427" spans="1:41" x14ac:dyDescent="0.15">
      <c r="A427" s="74" t="s">
        <v>160</v>
      </c>
      <c r="B427" s="74">
        <v>2</v>
      </c>
      <c r="C427">
        <v>15</v>
      </c>
      <c r="D427" s="118" t="d">
        <v>2009-08-28</v>
      </c>
      <c r="E427" s="96" t="s">
        <v>152</v>
      </c>
      <c r="F427" s="96" t="s">
        <v>155</v>
      </c>
      <c r="G427" s="97">
        <v>2</v>
      </c>
      <c r="H427" s="96">
        <v>4</v>
      </c>
      <c r="I427" s="96">
        <v>13</v>
      </c>
      <c r="J427" s="96">
        <v>2</v>
      </c>
      <c r="K427" s="104">
        <v>2</v>
      </c>
      <c r="L427" s="103">
        <v>4</v>
      </c>
      <c r="M427" s="106">
        <v>23.7</v>
      </c>
      <c r="N427" s="106">
        <v>20.3</v>
      </c>
      <c r="O427" s="106">
        <f t="shared" si="128"/>
        <v>380.13271108436493</v>
      </c>
      <c r="P427" s="106">
        <f t="shared" si="127"/>
        <v>17.655954996951458</v>
      </c>
      <c r="Q427" s="106">
        <v>42.8</v>
      </c>
      <c r="R427" s="106">
        <v>24.5</v>
      </c>
      <c r="S427" s="106">
        <f t="shared" si="130"/>
        <v>889.32401187360699</v>
      </c>
      <c r="T427" s="106">
        <f t="shared" si="122"/>
        <v>41.306270871974313</v>
      </c>
      <c r="U427" s="106">
        <v>73.5</v>
      </c>
      <c r="V427" s="106">
        <v>24.7</v>
      </c>
      <c r="W427" s="106">
        <f t="shared" si="131"/>
        <v>1893.4457463002025</v>
      </c>
      <c r="X427" s="106">
        <f t="shared" si="123"/>
        <v>87.944530715290398</v>
      </c>
      <c r="Y427" s="106"/>
      <c r="Z427" s="106"/>
      <c r="AA427" s="98">
        <v>2152.9986326330149</v>
      </c>
      <c r="AB427" s="106">
        <f t="shared" si="124"/>
        <v>99.999936490153971</v>
      </c>
      <c r="AC427" s="106"/>
      <c r="AD427" s="106"/>
      <c r="AE427" s="98">
        <v>2152.9986326330149</v>
      </c>
      <c r="AF427" s="106">
        <f t="shared" si="125"/>
        <v>99.999936490153971</v>
      </c>
      <c r="AG427" s="106"/>
      <c r="AH427" s="106"/>
      <c r="AI427" s="98">
        <v>2152.9986326330149</v>
      </c>
      <c r="AJ427" s="106">
        <f t="shared" si="126"/>
        <v>99.999936490153971</v>
      </c>
      <c r="AK427" s="74"/>
      <c r="AL427" s="74"/>
      <c r="AM427" s="74"/>
      <c r="AN427" s="74"/>
      <c r="AO427" s="74"/>
    </row>
    <row r="428" spans="1:41" x14ac:dyDescent="0.15">
      <c r="A428" s="74" t="s">
        <v>160</v>
      </c>
      <c r="B428" s="74">
        <v>2</v>
      </c>
      <c r="C428">
        <v>15</v>
      </c>
      <c r="D428" s="118" t="d">
        <v>2009-08-28</v>
      </c>
      <c r="E428" s="96" t="s">
        <v>152</v>
      </c>
      <c r="F428" s="96" t="s">
        <v>155</v>
      </c>
      <c r="G428" s="97">
        <v>2</v>
      </c>
      <c r="H428" s="96">
        <v>4</v>
      </c>
      <c r="I428" s="96">
        <v>13</v>
      </c>
      <c r="J428" s="96">
        <v>3</v>
      </c>
      <c r="K428" s="104">
        <v>2</v>
      </c>
      <c r="L428" s="103">
        <v>4</v>
      </c>
      <c r="M428" s="106">
        <v>19</v>
      </c>
      <c r="N428" s="106">
        <v>12.8</v>
      </c>
      <c r="O428" s="106">
        <f t="shared" si="128"/>
        <v>198.5565096885089</v>
      </c>
      <c r="P428" s="106">
        <f t="shared" si="127"/>
        <v>9.2223181462382211</v>
      </c>
      <c r="Q428" s="106">
        <v>29.2</v>
      </c>
      <c r="R428" s="106">
        <v>9.1999999999999993</v>
      </c>
      <c r="S428" s="106">
        <f t="shared" si="130"/>
        <v>289.52917895483534</v>
      </c>
      <c r="T428" s="106">
        <f t="shared" si="122"/>
        <v>13.447709194372287</v>
      </c>
      <c r="U428" s="106">
        <v>31.1</v>
      </c>
      <c r="V428" s="106">
        <v>12.7</v>
      </c>
      <c r="W428" s="106">
        <f t="shared" si="131"/>
        <v>376.68481314705008</v>
      </c>
      <c r="X428" s="106">
        <f t="shared" si="123"/>
        <v>17.495811107619605</v>
      </c>
      <c r="Y428" s="106">
        <v>29.9</v>
      </c>
      <c r="Z428" s="106">
        <v>12.9</v>
      </c>
      <c r="AA428" s="106">
        <f>PI()*(AVERAGE(Y428:Z428)/2)*(AVERAGE(Y428:Z428)/2)</f>
        <v>359.68094290949534</v>
      </c>
      <c r="AB428" s="106">
        <f t="shared" si="124"/>
        <v>16.706035434718778</v>
      </c>
      <c r="AC428" s="106">
        <v>29.6</v>
      </c>
      <c r="AD428" s="106">
        <v>13.1</v>
      </c>
      <c r="AE428" s="106">
        <f>PI()*(AVERAGE(AC428:AD428)/2)*(AVERAGE(AC428:AD428)/2)</f>
        <v>358.0021543352334</v>
      </c>
      <c r="AF428" s="106">
        <f t="shared" si="125"/>
        <v>16.628061046689893</v>
      </c>
      <c r="AG428" s="106">
        <v>30.9</v>
      </c>
      <c r="AH428" s="106">
        <v>14.2</v>
      </c>
      <c r="AI428" s="106">
        <f>PI()*(AVERAGE(AG428:AH428)/2)*(AVERAGE(AG428:AH428)/2)</f>
        <v>399.37692958301085</v>
      </c>
      <c r="AJ428" s="106">
        <f t="shared" si="126"/>
        <v>18.549787718672125</v>
      </c>
      <c r="AK428" s="74"/>
      <c r="AL428" s="74"/>
      <c r="AM428" s="74"/>
      <c r="AN428" s="74"/>
      <c r="AO428" s="74"/>
    </row>
    <row r="429" spans="1:41" x14ac:dyDescent="0.15">
      <c r="A429" s="74" t="s">
        <v>160</v>
      </c>
      <c r="B429" s="74">
        <v>2</v>
      </c>
      <c r="C429">
        <v>15</v>
      </c>
      <c r="D429" s="118" t="d">
        <v>2009-08-28</v>
      </c>
      <c r="E429" s="96" t="s">
        <v>152</v>
      </c>
      <c r="F429" s="96" t="s">
        <v>155</v>
      </c>
      <c r="G429" s="97">
        <v>2</v>
      </c>
      <c r="H429" s="96">
        <v>5</v>
      </c>
      <c r="I429" s="96">
        <v>9</v>
      </c>
      <c r="J429" s="96">
        <v>1</v>
      </c>
      <c r="K429" s="104">
        <v>2</v>
      </c>
      <c r="L429" s="103">
        <v>4</v>
      </c>
      <c r="M429" s="106">
        <v>13.9</v>
      </c>
      <c r="N429" s="106">
        <v>14.3</v>
      </c>
      <c r="O429" s="106">
        <f t="shared" si="128"/>
        <v>156.14500886504672</v>
      </c>
      <c r="P429" s="106">
        <f t="shared" si="127"/>
        <v>7.2524388697188442</v>
      </c>
      <c r="Q429" s="106">
        <v>36.4</v>
      </c>
      <c r="R429" s="106">
        <v>16.399999999999999</v>
      </c>
      <c r="S429" s="106">
        <f t="shared" si="130"/>
        <v>547.39110396148556</v>
      </c>
      <c r="T429" s="106">
        <f t="shared" si="122"/>
        <v>25.424575195610107</v>
      </c>
      <c r="U429" s="106">
        <v>58.7</v>
      </c>
      <c r="V429" s="106">
        <v>21.1</v>
      </c>
      <c r="W429" s="106">
        <f t="shared" si="131"/>
        <v>1250.361730110372</v>
      </c>
      <c r="X429" s="106">
        <f t="shared" si="123"/>
        <v>58.075324203918811</v>
      </c>
      <c r="Y429" s="106"/>
      <c r="Z429" s="106"/>
      <c r="AA429" s="98">
        <v>2152.9986326330149</v>
      </c>
      <c r="AB429" s="106">
        <f t="shared" si="124"/>
        <v>99.999936490153971</v>
      </c>
      <c r="AC429" s="106"/>
      <c r="AD429" s="106"/>
      <c r="AE429" s="98">
        <v>2152.9986326330149</v>
      </c>
      <c r="AF429" s="106">
        <f t="shared" si="125"/>
        <v>99.999936490153971</v>
      </c>
      <c r="AG429" s="106"/>
      <c r="AH429" s="106"/>
      <c r="AI429" s="98">
        <v>2152.9986326330149</v>
      </c>
      <c r="AJ429" s="106">
        <f t="shared" si="126"/>
        <v>99.999936490153971</v>
      </c>
      <c r="AK429" s="74"/>
      <c r="AL429" s="74"/>
      <c r="AM429" s="74"/>
      <c r="AN429" s="74"/>
      <c r="AO429" s="74"/>
    </row>
    <row r="430" spans="1:41" x14ac:dyDescent="0.15">
      <c r="A430" s="74" t="s">
        <v>160</v>
      </c>
      <c r="B430" s="74">
        <v>2</v>
      </c>
      <c r="C430">
        <v>15</v>
      </c>
      <c r="D430" s="118" t="d">
        <v>2009-08-28</v>
      </c>
      <c r="E430" s="96" t="s">
        <v>152</v>
      </c>
      <c r="F430" s="96" t="s">
        <v>155</v>
      </c>
      <c r="G430" s="97">
        <v>2</v>
      </c>
      <c r="H430" s="96">
        <v>5</v>
      </c>
      <c r="I430" s="96">
        <v>9</v>
      </c>
      <c r="J430" s="96">
        <v>2</v>
      </c>
      <c r="K430" s="104">
        <v>2</v>
      </c>
      <c r="L430" s="103">
        <v>4</v>
      </c>
      <c r="M430" s="106">
        <v>14.6</v>
      </c>
      <c r="N430" s="106">
        <v>11.5</v>
      </c>
      <c r="O430" s="106">
        <f t="shared" si="128"/>
        <v>133.75527072199395</v>
      </c>
      <c r="P430" s="106">
        <f t="shared" si="127"/>
        <v>6.2125067683229886</v>
      </c>
      <c r="Q430" s="106">
        <v>17.7</v>
      </c>
      <c r="R430" s="106">
        <v>13.7</v>
      </c>
      <c r="S430" s="106">
        <f t="shared" si="130"/>
        <v>193.592793295837</v>
      </c>
      <c r="T430" s="106">
        <f t="shared" si="122"/>
        <v>8.9917693123937301</v>
      </c>
      <c r="U430" s="106">
        <v>25.7</v>
      </c>
      <c r="V430" s="106">
        <v>13</v>
      </c>
      <c r="W430" s="106">
        <f t="shared" si="131"/>
        <v>294.07074383468114</v>
      </c>
      <c r="X430" s="106">
        <f t="shared" si="123"/>
        <v>13.658650433566239</v>
      </c>
      <c r="Y430" s="106">
        <v>51.7</v>
      </c>
      <c r="Z430" s="106">
        <v>14.4</v>
      </c>
      <c r="AA430" s="106">
        <f>PI()*(AVERAGE(Y430:Z430)/2)*(AVERAGE(Y430:Z430)/2)</f>
        <v>857.89237737444148</v>
      </c>
      <c r="AB430" s="106">
        <f t="shared" si="124"/>
        <v>39.846371452598305</v>
      </c>
      <c r="AC430" s="106">
        <v>65.599999999999994</v>
      </c>
      <c r="AD430" s="106">
        <v>14.6</v>
      </c>
      <c r="AE430" s="106">
        <f>PI()*(AVERAGE(AC430:AD430)/2)*(AVERAGE(AC430:AD430)/2)</f>
        <v>1262.9281007247305</v>
      </c>
      <c r="AF430" s="106">
        <f t="shared" si="125"/>
        <v>58.658992137702306</v>
      </c>
      <c r="AG430" s="108"/>
      <c r="AH430" s="106"/>
      <c r="AI430" s="98">
        <v>2152.9986326330149</v>
      </c>
      <c r="AJ430" s="106">
        <f t="shared" si="126"/>
        <v>99.999936490153971</v>
      </c>
      <c r="AK430" s="74"/>
      <c r="AL430" s="74"/>
      <c r="AM430" s="74"/>
      <c r="AN430" s="74"/>
      <c r="AO430" s="74"/>
    </row>
    <row r="431" spans="1:41" x14ac:dyDescent="0.15">
      <c r="A431" s="74" t="s">
        <v>160</v>
      </c>
      <c r="B431" s="74">
        <v>2</v>
      </c>
      <c r="C431">
        <v>15</v>
      </c>
      <c r="D431" s="118" t="d">
        <v>2009-08-28</v>
      </c>
      <c r="E431" s="96" t="s">
        <v>152</v>
      </c>
      <c r="F431" s="96" t="s">
        <v>155</v>
      </c>
      <c r="G431" s="97">
        <v>2</v>
      </c>
      <c r="H431" s="96">
        <v>5</v>
      </c>
      <c r="I431" s="96">
        <v>9</v>
      </c>
      <c r="J431" s="96">
        <v>3</v>
      </c>
      <c r="K431" s="104">
        <v>2</v>
      </c>
      <c r="L431" s="103">
        <v>4</v>
      </c>
      <c r="M431" s="106">
        <v>15.8</v>
      </c>
      <c r="N431" s="106">
        <v>13.9</v>
      </c>
      <c r="O431" s="106">
        <f t="shared" si="128"/>
        <v>173.19796648781383</v>
      </c>
      <c r="P431" s="106">
        <f t="shared" si="127"/>
        <v>8.0444944954860116</v>
      </c>
      <c r="Q431" s="106">
        <v>23.9</v>
      </c>
      <c r="R431" s="106">
        <v>17.8</v>
      </c>
      <c r="S431" s="106">
        <f t="shared" si="130"/>
        <v>341.43025308754727</v>
      </c>
      <c r="T431" s="106">
        <f t="shared" si="122"/>
        <v>15.858348959012877</v>
      </c>
      <c r="U431" s="106">
        <v>32.200000000000003</v>
      </c>
      <c r="V431" s="106">
        <v>20.8</v>
      </c>
      <c r="W431" s="106">
        <f t="shared" si="131"/>
        <v>551.54586024585808</v>
      </c>
      <c r="X431" s="106">
        <f t="shared" si="123"/>
        <v>25.617550406217283</v>
      </c>
      <c r="Y431" s="106">
        <v>42.6</v>
      </c>
      <c r="Z431" s="106">
        <v>23.4</v>
      </c>
      <c r="AA431" s="106">
        <f>PI()*(AVERAGE(Y431:Z431)/2)*(AVERAGE(Y431:Z431)/2)</f>
        <v>855.2985999398212</v>
      </c>
      <c r="AB431" s="106">
        <f t="shared" si="124"/>
        <v>39.725898743140789</v>
      </c>
      <c r="AC431" s="106">
        <v>44.9</v>
      </c>
      <c r="AD431" s="106">
        <v>23.5</v>
      </c>
      <c r="AE431" s="106">
        <f>PI()*(AVERAGE(AC431:AD431)/2)*(AVERAGE(AC431:AD431)/2)</f>
        <v>918.63310783619158</v>
      </c>
      <c r="AF431" s="106">
        <f t="shared" si="125"/>
        <v>42.667585129409737</v>
      </c>
      <c r="AG431" s="106">
        <v>44.4</v>
      </c>
      <c r="AH431" s="106">
        <v>23.1</v>
      </c>
      <c r="AI431" s="106">
        <f>PI()*(AVERAGE(AG431:AH431)/2)*(AVERAGE(AG431:AH431)/2)</f>
        <v>894.61759549490591</v>
      </c>
      <c r="AJ431" s="106">
        <f t="shared" si="126"/>
        <v>41.552140989080627</v>
      </c>
      <c r="AK431" s="74"/>
      <c r="AL431" s="74"/>
      <c r="AM431" s="74"/>
      <c r="AN431" s="74"/>
      <c r="AO431" s="74"/>
    </row>
    <row r="432" spans="1:41" x14ac:dyDescent="0.15">
      <c r="A432" s="74" t="s">
        <v>160</v>
      </c>
      <c r="B432" s="74">
        <v>2</v>
      </c>
      <c r="C432">
        <v>15</v>
      </c>
      <c r="D432" s="118" t="d">
        <v>2009-08-28</v>
      </c>
      <c r="E432" s="96" t="s">
        <v>152</v>
      </c>
      <c r="F432" s="96" t="s">
        <v>155</v>
      </c>
      <c r="G432" s="97">
        <v>2</v>
      </c>
      <c r="H432" s="96">
        <v>6</v>
      </c>
      <c r="I432" s="96">
        <v>4</v>
      </c>
      <c r="J432" s="96">
        <v>1</v>
      </c>
      <c r="K432" s="104">
        <v>2</v>
      </c>
      <c r="L432" s="103">
        <v>4</v>
      </c>
      <c r="M432" s="106">
        <v>20.5</v>
      </c>
      <c r="N432" s="106">
        <v>17.899999999999999</v>
      </c>
      <c r="O432" s="106">
        <f t="shared" si="128"/>
        <v>289.52917895483534</v>
      </c>
      <c r="P432" s="106">
        <f t="shared" si="127"/>
        <v>13.447709194372287</v>
      </c>
      <c r="Q432" s="106">
        <v>34.9</v>
      </c>
      <c r="R432" s="106">
        <v>20.5</v>
      </c>
      <c r="S432" s="106">
        <f t="shared" si="130"/>
        <v>602.62815679322807</v>
      </c>
      <c r="T432" s="106">
        <f t="shared" si="122"/>
        <v>27.99016055704729</v>
      </c>
      <c r="U432" s="106">
        <v>61.6</v>
      </c>
      <c r="V432" s="106">
        <v>21.5</v>
      </c>
      <c r="W432" s="106">
        <f t="shared" si="131"/>
        <v>1355.913352784763</v>
      </c>
      <c r="X432" s="106">
        <f t="shared" si="123"/>
        <v>62.97786125335638</v>
      </c>
      <c r="Y432" s="106">
        <v>86.5</v>
      </c>
      <c r="Z432" s="106">
        <v>30</v>
      </c>
      <c r="AA432" s="98">
        <v>2152.9986326330149</v>
      </c>
      <c r="AB432" s="106">
        <f t="shared" si="124"/>
        <v>99.999936490153971</v>
      </c>
      <c r="AC432" s="106"/>
      <c r="AD432" s="106"/>
      <c r="AE432" s="98">
        <v>2152.9986326330149</v>
      </c>
      <c r="AF432" s="106">
        <f t="shared" si="125"/>
        <v>99.999936490153971</v>
      </c>
      <c r="AG432" s="106"/>
      <c r="AH432" s="106"/>
      <c r="AI432" s="98">
        <v>2152.9986326330149</v>
      </c>
      <c r="AJ432" s="106">
        <f t="shared" si="126"/>
        <v>99.999936490153971</v>
      </c>
      <c r="AK432" s="74"/>
      <c r="AL432" s="74"/>
      <c r="AM432" s="74"/>
      <c r="AN432" s="74"/>
      <c r="AO432" s="74"/>
    </row>
    <row r="433" spans="1:41" x14ac:dyDescent="0.15">
      <c r="A433" s="74" t="s">
        <v>160</v>
      </c>
      <c r="B433" s="74">
        <v>2</v>
      </c>
      <c r="C433">
        <v>15</v>
      </c>
      <c r="D433" s="118" t="d">
        <v>2009-08-28</v>
      </c>
      <c r="E433" s="96" t="s">
        <v>152</v>
      </c>
      <c r="F433" s="96" t="s">
        <v>155</v>
      </c>
      <c r="G433" s="97">
        <v>2</v>
      </c>
      <c r="H433" s="96">
        <v>6</v>
      </c>
      <c r="I433" s="96">
        <v>4</v>
      </c>
      <c r="J433" s="96">
        <v>2</v>
      </c>
      <c r="K433" s="104">
        <v>2</v>
      </c>
      <c r="L433" s="103">
        <v>4</v>
      </c>
      <c r="M433" s="106">
        <v>18.100000000000001</v>
      </c>
      <c r="N433" s="106">
        <v>17.399999999999999</v>
      </c>
      <c r="O433" s="106">
        <f t="shared" si="128"/>
        <v>247.44950885540857</v>
      </c>
      <c r="P433" s="106">
        <f t="shared" si="127"/>
        <v>11.493242399229381</v>
      </c>
      <c r="Q433" s="106">
        <v>33.6</v>
      </c>
      <c r="R433" s="106">
        <v>21.9</v>
      </c>
      <c r="S433" s="106">
        <f t="shared" si="130"/>
        <v>604.80567320124749</v>
      </c>
      <c r="T433" s="106">
        <f t="shared" si="122"/>
        <v>28.091299266198209</v>
      </c>
      <c r="U433" s="106">
        <v>47.7</v>
      </c>
      <c r="V433" s="106">
        <v>25.8</v>
      </c>
      <c r="W433" s="106">
        <f t="shared" si="131"/>
        <v>1060.7293070534663</v>
      </c>
      <c r="X433" s="106">
        <f t="shared" si="123"/>
        <v>49.267501488781527</v>
      </c>
      <c r="Y433" s="106">
        <v>81</v>
      </c>
      <c r="Z433" s="106">
        <v>32</v>
      </c>
      <c r="AA433" s="98">
        <v>2152.9986326330149</v>
      </c>
      <c r="AB433" s="106">
        <f t="shared" si="124"/>
        <v>99.999936490153971</v>
      </c>
      <c r="AC433" s="106"/>
      <c r="AD433" s="106"/>
      <c r="AE433" s="98">
        <v>2152.9986326330149</v>
      </c>
      <c r="AF433" s="106">
        <f t="shared" si="125"/>
        <v>99.999936490153971</v>
      </c>
      <c r="AG433" s="106"/>
      <c r="AH433" s="106"/>
      <c r="AI433" s="98">
        <v>2152.9986326330149</v>
      </c>
      <c r="AJ433" s="106">
        <f t="shared" si="126"/>
        <v>99.999936490153971</v>
      </c>
      <c r="AK433" s="74"/>
      <c r="AL433" s="74"/>
      <c r="AM433" s="74"/>
      <c r="AN433" s="74"/>
      <c r="AO433" s="74"/>
    </row>
    <row r="434" spans="1:41" x14ac:dyDescent="0.15">
      <c r="A434" s="74" t="s">
        <v>160</v>
      </c>
      <c r="B434" s="74">
        <v>2</v>
      </c>
      <c r="C434">
        <v>15</v>
      </c>
      <c r="D434" s="118" t="d">
        <v>2009-08-28</v>
      </c>
      <c r="E434" s="96" t="s">
        <v>152</v>
      </c>
      <c r="F434" s="96" t="s">
        <v>155</v>
      </c>
      <c r="G434" s="97">
        <v>2</v>
      </c>
      <c r="H434" s="96">
        <v>6</v>
      </c>
      <c r="I434" s="96">
        <v>4</v>
      </c>
      <c r="J434" s="96">
        <v>3</v>
      </c>
      <c r="K434" s="104">
        <v>2</v>
      </c>
      <c r="L434" s="103">
        <v>4</v>
      </c>
      <c r="M434" s="106">
        <v>19.600000000000001</v>
      </c>
      <c r="N434" s="106">
        <v>16.600000000000001</v>
      </c>
      <c r="O434" s="106">
        <f t="shared" si="128"/>
        <v>257.30429231063806</v>
      </c>
      <c r="P434" s="106">
        <f t="shared" si="127"/>
        <v>11.950965736676174</v>
      </c>
      <c r="Q434" s="106">
        <v>31.6</v>
      </c>
      <c r="R434" s="106">
        <v>17.600000000000001</v>
      </c>
      <c r="S434" s="106">
        <f t="shared" si="130"/>
        <v>475.29155256159987</v>
      </c>
      <c r="T434" s="106">
        <f t="shared" si="122"/>
        <v>22.075780425527167</v>
      </c>
      <c r="U434" s="106">
        <v>37.200000000000003</v>
      </c>
      <c r="V434" s="106">
        <v>18.8</v>
      </c>
      <c r="W434" s="106">
        <f t="shared" si="131"/>
        <v>615.75216010359941</v>
      </c>
      <c r="X434" s="106">
        <f t="shared" si="123"/>
        <v>28.599728755392452</v>
      </c>
      <c r="Y434" s="106">
        <v>43</v>
      </c>
      <c r="Z434" s="106">
        <v>20</v>
      </c>
      <c r="AA434" s="106">
        <f>PI()*(AVERAGE(Y434:Z434)/2)*(AVERAGE(Y434:Z434)/2)</f>
        <v>779.31132763111805</v>
      </c>
      <c r="AB434" s="106">
        <f t="shared" si="124"/>
        <v>36.196531706043572</v>
      </c>
      <c r="AC434" s="106">
        <v>45</v>
      </c>
      <c r="AD434" s="106">
        <v>22.4</v>
      </c>
      <c r="AE434" s="106">
        <f>PI()*(AVERAGE(AC434:AD434)/2)*(AVERAGE(AC434:AD434)/2)</f>
        <v>891.96884018884828</v>
      </c>
      <c r="AF434" s="106">
        <f t="shared" si="125"/>
        <v>41.429114732412827</v>
      </c>
      <c r="AG434" s="106">
        <v>43.3</v>
      </c>
      <c r="AH434" s="106">
        <v>20.399999999999999</v>
      </c>
      <c r="AI434" s="106">
        <f>PI()*(AVERAGE(AG434:AH434)/2)*(AVERAGE(AG434:AH434)/2)</f>
        <v>796.72556840904781</v>
      </c>
      <c r="AJ434" s="106">
        <f t="shared" si="126"/>
        <v>37.005367784907008</v>
      </c>
      <c r="AK434" s="74"/>
      <c r="AL434" s="74"/>
      <c r="AM434" s="74"/>
      <c r="AN434" s="74"/>
      <c r="AO434" s="74"/>
    </row>
    <row r="435" spans="1:41" x14ac:dyDescent="0.15">
      <c r="A435" s="74" t="s">
        <v>160</v>
      </c>
      <c r="B435" s="74">
        <v>2</v>
      </c>
      <c r="C435">
        <v>15</v>
      </c>
      <c r="D435" s="118" t="d">
        <v>2009-08-28</v>
      </c>
      <c r="E435" s="96" t="s">
        <v>150</v>
      </c>
      <c r="F435" s="96" t="s">
        <v>156</v>
      </c>
      <c r="G435" s="97">
        <v>2</v>
      </c>
      <c r="H435" s="96">
        <v>1</v>
      </c>
      <c r="I435" s="96">
        <v>7</v>
      </c>
      <c r="J435" s="96">
        <v>1</v>
      </c>
      <c r="K435" s="104">
        <v>1</v>
      </c>
      <c r="L435" s="103">
        <v>5</v>
      </c>
      <c r="M435" s="106">
        <v>21.8</v>
      </c>
      <c r="N435" s="106">
        <v>17.2</v>
      </c>
      <c r="O435" s="106">
        <f t="shared" si="128"/>
        <v>298.64765163187968</v>
      </c>
      <c r="P435" s="106">
        <f t="shared" si="127"/>
        <v>13.871233238823951</v>
      </c>
      <c r="Q435" s="106">
        <v>30.4</v>
      </c>
      <c r="R435" s="106">
        <v>17.2</v>
      </c>
      <c r="S435" s="106">
        <f t="shared" si="130"/>
        <v>444.88093567485055</v>
      </c>
      <c r="T435" s="106">
        <f t="shared" si="122"/>
        <v>20.663304025771044</v>
      </c>
      <c r="U435" s="106">
        <v>41.4</v>
      </c>
      <c r="V435" s="106">
        <v>20.7</v>
      </c>
      <c r="W435" s="106">
        <f t="shared" si="131"/>
        <v>757.20433282688828</v>
      </c>
      <c r="X435" s="106">
        <f t="shared" si="123"/>
        <v>35.169732133157837</v>
      </c>
      <c r="Y435" s="106">
        <v>61.9</v>
      </c>
      <c r="Z435" s="106">
        <v>19.399999999999999</v>
      </c>
      <c r="AA435" s="106">
        <f>PI()*(AVERAGE(Y435:Z435)/2)*(AVERAGE(Y435:Z435)/2)</f>
        <v>1297.8095966566198</v>
      </c>
      <c r="AB435" s="106">
        <f t="shared" si="124"/>
        <v>60.279126644524837</v>
      </c>
      <c r="AC435" s="106"/>
      <c r="AD435" s="106"/>
      <c r="AE435" s="98">
        <v>2152.9986326330149</v>
      </c>
      <c r="AF435" s="106">
        <f t="shared" si="125"/>
        <v>99.999936490153971</v>
      </c>
      <c r="AG435" s="106"/>
      <c r="AH435" s="106"/>
      <c r="AI435" s="98">
        <v>2152.9986326330149</v>
      </c>
      <c r="AJ435" s="106">
        <f t="shared" si="126"/>
        <v>99.999936490153971</v>
      </c>
      <c r="AK435" s="74"/>
      <c r="AL435" s="74"/>
      <c r="AM435" s="74"/>
      <c r="AN435" s="74"/>
      <c r="AO435" s="74"/>
    </row>
    <row r="436" spans="1:41" x14ac:dyDescent="0.15">
      <c r="A436" s="74" t="s">
        <v>160</v>
      </c>
      <c r="B436" s="74">
        <v>2</v>
      </c>
      <c r="C436">
        <v>15</v>
      </c>
      <c r="D436" s="118" t="d">
        <v>2009-08-28</v>
      </c>
      <c r="E436" s="96" t="s">
        <v>150</v>
      </c>
      <c r="F436" s="96" t="s">
        <v>156</v>
      </c>
      <c r="G436" s="97">
        <v>2</v>
      </c>
      <c r="H436" s="96">
        <v>1</v>
      </c>
      <c r="I436" s="96">
        <v>7</v>
      </c>
      <c r="J436" s="96">
        <v>2</v>
      </c>
      <c r="K436" s="104">
        <v>1</v>
      </c>
      <c r="L436" s="103">
        <v>5</v>
      </c>
      <c r="M436" s="106">
        <v>25.1</v>
      </c>
      <c r="N436" s="106">
        <v>19.100000000000001</v>
      </c>
      <c r="O436" s="106">
        <f t="shared" si="128"/>
        <v>383.5963169849478</v>
      </c>
      <c r="P436" s="106">
        <f t="shared" si="127"/>
        <v>17.816828471200548</v>
      </c>
      <c r="Q436" s="106">
        <v>62.7</v>
      </c>
      <c r="R436" s="106">
        <v>23.1</v>
      </c>
      <c r="S436" s="106">
        <f t="shared" si="130"/>
        <v>1445.454633898298</v>
      </c>
      <c r="T436" s="106">
        <f t="shared" si="122"/>
        <v>67.136768875907933</v>
      </c>
      <c r="U436" s="106"/>
      <c r="V436" s="106"/>
      <c r="W436" s="98">
        <v>2152.9986326330149</v>
      </c>
      <c r="X436" s="106">
        <f t="shared" si="123"/>
        <v>99.999936490153971</v>
      </c>
      <c r="Y436" s="106"/>
      <c r="Z436" s="106"/>
      <c r="AA436" s="98">
        <v>2152.9986326330149</v>
      </c>
      <c r="AB436" s="106">
        <f t="shared" si="124"/>
        <v>99.999936490153971</v>
      </c>
      <c r="AC436" s="106"/>
      <c r="AD436" s="106"/>
      <c r="AE436" s="98">
        <v>2152.9986326330149</v>
      </c>
      <c r="AF436" s="106">
        <f t="shared" si="125"/>
        <v>99.999936490153971</v>
      </c>
      <c r="AG436" s="106"/>
      <c r="AH436" s="106"/>
      <c r="AI436" s="98">
        <v>2152.9986326330149</v>
      </c>
      <c r="AJ436" s="106">
        <f t="shared" si="126"/>
        <v>99.999936490153971</v>
      </c>
      <c r="AK436" s="74"/>
      <c r="AL436" s="74"/>
      <c r="AM436" s="74"/>
      <c r="AN436" s="74"/>
      <c r="AO436" s="74"/>
    </row>
    <row r="437" spans="1:41" x14ac:dyDescent="0.15">
      <c r="A437" s="74" t="s">
        <v>160</v>
      </c>
      <c r="B437" s="74">
        <v>2</v>
      </c>
      <c r="C437">
        <v>15</v>
      </c>
      <c r="D437" s="118" t="d">
        <v>2009-08-28</v>
      </c>
      <c r="E437" s="96" t="s">
        <v>150</v>
      </c>
      <c r="F437" s="96" t="s">
        <v>156</v>
      </c>
      <c r="G437" s="97">
        <v>2</v>
      </c>
      <c r="H437" s="96">
        <v>1</v>
      </c>
      <c r="I437" s="96">
        <v>7</v>
      </c>
      <c r="J437" s="96">
        <v>3</v>
      </c>
      <c r="K437" s="104">
        <v>1</v>
      </c>
      <c r="L437" s="103">
        <v>5</v>
      </c>
      <c r="M437" s="106">
        <v>20.2</v>
      </c>
      <c r="N437" s="106">
        <v>13.3</v>
      </c>
      <c r="O437" s="106">
        <f t="shared" si="128"/>
        <v>220.35327221819657</v>
      </c>
      <c r="P437" s="106">
        <f t="shared" si="127"/>
        <v>10.234708417008665</v>
      </c>
      <c r="Q437" s="106">
        <v>24.8</v>
      </c>
      <c r="R437" s="106">
        <v>12.7</v>
      </c>
      <c r="S437" s="106">
        <f t="shared" si="130"/>
        <v>276.11654181941543</v>
      </c>
      <c r="T437" s="106">
        <f t="shared" si="122"/>
        <v>12.824734873173036</v>
      </c>
      <c r="U437" s="106">
        <v>25.7</v>
      </c>
      <c r="V437" s="106">
        <v>12.8</v>
      </c>
      <c r="W437" s="106">
        <f>PI()*(AVERAGE(U437:V437)/2)*(AVERAGE(U437:V437)/2)</f>
        <v>291.03910692396693</v>
      </c>
      <c r="X437" s="106">
        <f t="shared" si="123"/>
        <v>13.517840544540963</v>
      </c>
      <c r="Y437" s="106">
        <v>26</v>
      </c>
      <c r="Z437" s="106">
        <v>13.4</v>
      </c>
      <c r="AA437" s="106">
        <f>PI()*(AVERAGE(Y437:Z437)/2)*(AVERAGE(Y437:Z437)/2)</f>
        <v>304.80517323291565</v>
      </c>
      <c r="AB437" s="106">
        <f t="shared" si="124"/>
        <v>14.157230526377877</v>
      </c>
      <c r="AC437" s="106">
        <v>26.6</v>
      </c>
      <c r="AD437" s="106">
        <v>14</v>
      </c>
      <c r="AE437" s="106">
        <f>PI()*(AVERAGE(AC437:AD437)/2)*(AVERAGE(AC437:AD437)/2)</f>
        <v>323.65472915445451</v>
      </c>
      <c r="AF437" s="106">
        <f t="shared" si="125"/>
        <v>15.032732427053158</v>
      </c>
      <c r="AG437" s="106">
        <v>15.9</v>
      </c>
      <c r="AH437" s="106">
        <v>14.4</v>
      </c>
      <c r="AI437" s="106">
        <f>PI()*(AVERAGE(AG437:AH437)/2)*(AVERAGE(AG437:AH437)/2)</f>
        <v>180.26654995839081</v>
      </c>
      <c r="AJ437" s="106">
        <f t="shared" si="126"/>
        <v>8.3728077082392378</v>
      </c>
      <c r="AK437" s="74"/>
      <c r="AL437" s="74"/>
      <c r="AM437" s="74"/>
      <c r="AN437" s="74"/>
      <c r="AO437" s="74"/>
    </row>
    <row r="438" spans="1:41" x14ac:dyDescent="0.15">
      <c r="A438" s="74" t="s">
        <v>160</v>
      </c>
      <c r="B438" s="74">
        <v>2</v>
      </c>
      <c r="C438">
        <v>15</v>
      </c>
      <c r="D438" s="118" t="d">
        <v>2009-08-28</v>
      </c>
      <c r="E438" s="96" t="s">
        <v>150</v>
      </c>
      <c r="F438" s="96" t="s">
        <v>156</v>
      </c>
      <c r="G438" s="97">
        <v>2</v>
      </c>
      <c r="H438" s="96">
        <v>2</v>
      </c>
      <c r="I438" s="96">
        <v>5</v>
      </c>
      <c r="J438" s="96">
        <v>1</v>
      </c>
      <c r="K438" s="104">
        <v>1</v>
      </c>
      <c r="L438" s="103">
        <v>5</v>
      </c>
      <c r="M438" s="106">
        <v>4.8</v>
      </c>
      <c r="N438" s="106">
        <v>3.5</v>
      </c>
      <c r="O438" s="106">
        <f t="shared" si="128"/>
        <v>13.526519869112555</v>
      </c>
      <c r="P438" s="106">
        <f t="shared" si="127"/>
        <v>0.62826381184916658</v>
      </c>
      <c r="Q438" s="106">
        <v>19.2</v>
      </c>
      <c r="R438" s="106">
        <v>16.8</v>
      </c>
      <c r="S438" s="106">
        <f t="shared" si="130"/>
        <v>254.46900494077323</v>
      </c>
      <c r="T438" s="106">
        <f t="shared" si="122"/>
        <v>11.819275659116267</v>
      </c>
      <c r="U438" s="106">
        <v>19.399999999999999</v>
      </c>
      <c r="V438" s="106">
        <v>18.600000000000001</v>
      </c>
      <c r="W438" s="106">
        <f>PI()*(AVERAGE(U438:V438)/2)*(AVERAGE(U438:V438)/2)</f>
        <v>283.5287369864788</v>
      </c>
      <c r="X438" s="106">
        <f t="shared" si="123"/>
        <v>13.169007755990656</v>
      </c>
      <c r="Y438" s="106">
        <v>19.899999999999999</v>
      </c>
      <c r="Z438" s="106">
        <v>18.8</v>
      </c>
      <c r="AA438" s="106">
        <f>PI()*(AVERAGE(Y438:Z438)/2)*(AVERAGE(Y438:Z438)/2)</f>
        <v>294.07074383468114</v>
      </c>
      <c r="AB438" s="106">
        <f t="shared" si="124"/>
        <v>13.658650433566239</v>
      </c>
      <c r="AC438" s="106">
        <v>19.100000000000001</v>
      </c>
      <c r="AD438" s="106">
        <v>19.2</v>
      </c>
      <c r="AE438" s="106">
        <f>PI()*(AVERAGE(AC438:AD438)/2)*(AVERAGE(AC438:AD438)/2)</f>
        <v>288.02317797652069</v>
      </c>
      <c r="AF438" s="106">
        <f t="shared" si="125"/>
        <v>13.377760240432915</v>
      </c>
      <c r="AG438" s="106">
        <v>18.7</v>
      </c>
      <c r="AH438" s="106">
        <v>19.100000000000001</v>
      </c>
      <c r="AI438" s="106">
        <f>PI()*(AVERAGE(AG438:AH438)/2)*(AVERAGE(AG438:AH438)/2)</f>
        <v>280.55207794720246</v>
      </c>
      <c r="AJ438" s="106">
        <f t="shared" si="126"/>
        <v>13.030751414175684</v>
      </c>
      <c r="AK438" s="74"/>
      <c r="AL438" s="74"/>
      <c r="AM438" s="74"/>
      <c r="AN438" s="74"/>
      <c r="AO438" s="74"/>
    </row>
    <row r="439" spans="1:41" x14ac:dyDescent="0.15">
      <c r="A439" s="74" t="s">
        <v>160</v>
      </c>
      <c r="B439" s="74">
        <v>2</v>
      </c>
      <c r="C439">
        <v>15</v>
      </c>
      <c r="D439" s="118" t="d">
        <v>2009-08-28</v>
      </c>
      <c r="E439" s="96" t="s">
        <v>150</v>
      </c>
      <c r="F439" s="96" t="s">
        <v>156</v>
      </c>
      <c r="G439" s="97">
        <v>2</v>
      </c>
      <c r="H439" s="96">
        <v>2</v>
      </c>
      <c r="I439" s="96">
        <v>5</v>
      </c>
      <c r="J439" s="96">
        <v>2</v>
      </c>
      <c r="K439" s="104">
        <v>1</v>
      </c>
      <c r="L439" s="103">
        <v>5</v>
      </c>
      <c r="M439" s="106">
        <v>5.0999999999999996</v>
      </c>
      <c r="N439" s="106">
        <v>4.5</v>
      </c>
      <c r="O439" s="106">
        <f t="shared" si="128"/>
        <v>18.095573684677209</v>
      </c>
      <c r="P439" s="106">
        <f t="shared" si="127"/>
        <v>0.84048182464826793</v>
      </c>
      <c r="Q439" s="106">
        <v>35.700000000000003</v>
      </c>
      <c r="R439" s="106">
        <v>15.4</v>
      </c>
      <c r="S439" s="106">
        <f t="shared" si="130"/>
        <v>512.70988456126281</v>
      </c>
      <c r="T439" s="106">
        <f t="shared" si="122"/>
        <v>23.81374289648225</v>
      </c>
      <c r="U439" s="106"/>
      <c r="V439" s="106"/>
      <c r="W439" s="98">
        <v>2152.9986326330149</v>
      </c>
      <c r="X439" s="106">
        <f t="shared" si="123"/>
        <v>99.999936490153971</v>
      </c>
      <c r="Y439" s="106"/>
      <c r="Z439" s="106"/>
      <c r="AA439" s="98">
        <v>2152.9986326330149</v>
      </c>
      <c r="AB439" s="106">
        <f t="shared" si="124"/>
        <v>99.999936490153971</v>
      </c>
      <c r="AC439" s="106"/>
      <c r="AD439" s="106"/>
      <c r="AE439" s="98">
        <v>2152.9986326330149</v>
      </c>
      <c r="AF439" s="106">
        <f t="shared" si="125"/>
        <v>99.999936490153971</v>
      </c>
      <c r="AG439" s="106"/>
      <c r="AH439" s="106"/>
      <c r="AI439" s="98">
        <v>2152.9986326330149</v>
      </c>
      <c r="AJ439" s="106">
        <f t="shared" si="126"/>
        <v>99.999936490153971</v>
      </c>
      <c r="AK439" s="74"/>
      <c r="AL439" s="74"/>
      <c r="AM439" s="74"/>
      <c r="AN439" s="74"/>
      <c r="AO439" s="74"/>
    </row>
    <row r="440" spans="1:41" x14ac:dyDescent="0.15">
      <c r="A440" s="74" t="s">
        <v>160</v>
      </c>
      <c r="B440" s="74">
        <v>2</v>
      </c>
      <c r="C440">
        <v>15</v>
      </c>
      <c r="D440" s="118" t="d">
        <v>2009-08-28</v>
      </c>
      <c r="E440" s="96" t="s">
        <v>150</v>
      </c>
      <c r="F440" s="96" t="s">
        <v>156</v>
      </c>
      <c r="G440" s="97">
        <v>2</v>
      </c>
      <c r="H440" s="96">
        <v>2</v>
      </c>
      <c r="I440" s="96">
        <v>5</v>
      </c>
      <c r="J440" s="96">
        <v>3</v>
      </c>
      <c r="K440" s="104">
        <v>1</v>
      </c>
      <c r="L440" s="103">
        <v>5</v>
      </c>
      <c r="M440" s="106">
        <v>7.5</v>
      </c>
      <c r="N440" s="106">
        <v>6.4</v>
      </c>
      <c r="O440" s="106">
        <f t="shared" si="128"/>
        <v>37.936694787505246</v>
      </c>
      <c r="P440" s="106">
        <f t="shared" si="127"/>
        <v>1.7620387732236529</v>
      </c>
      <c r="Q440" s="106">
        <v>44.1</v>
      </c>
      <c r="R440" s="106">
        <v>30.4</v>
      </c>
      <c r="S440" s="106">
        <f t="shared" si="130"/>
        <v>1089.7890390991718</v>
      </c>
      <c r="T440" s="106">
        <f t="shared" si="122"/>
        <v>50.61723358565591</v>
      </c>
      <c r="U440" s="106"/>
      <c r="V440" s="106"/>
      <c r="W440" s="98">
        <v>2152.9986326330149</v>
      </c>
      <c r="X440" s="106">
        <f t="shared" si="123"/>
        <v>99.999936490153971</v>
      </c>
      <c r="Y440" s="106"/>
      <c r="Z440" s="106"/>
      <c r="AA440" s="98">
        <v>2152.9986326330149</v>
      </c>
      <c r="AB440" s="106">
        <f t="shared" si="124"/>
        <v>99.999936490153971</v>
      </c>
      <c r="AC440" s="106"/>
      <c r="AD440" s="106"/>
      <c r="AE440" s="98">
        <v>2152.9986326330149</v>
      </c>
      <c r="AF440" s="106">
        <f t="shared" si="125"/>
        <v>99.999936490153971</v>
      </c>
      <c r="AG440" s="106"/>
      <c r="AH440" s="106"/>
      <c r="AI440" s="98">
        <v>2152.9986326330149</v>
      </c>
      <c r="AJ440" s="106">
        <f t="shared" si="126"/>
        <v>99.999936490153971</v>
      </c>
      <c r="AK440" s="74"/>
      <c r="AL440" s="74"/>
      <c r="AM440" s="74"/>
      <c r="AN440" s="74"/>
      <c r="AO440" s="74"/>
    </row>
    <row r="441" spans="1:41" x14ac:dyDescent="0.15">
      <c r="A441" s="74" t="s">
        <v>160</v>
      </c>
      <c r="B441" s="74">
        <v>2</v>
      </c>
      <c r="C441">
        <v>15</v>
      </c>
      <c r="D441" s="118" t="d">
        <v>2009-08-28</v>
      </c>
      <c r="E441" s="96" t="s">
        <v>150</v>
      </c>
      <c r="F441" s="96" t="s">
        <v>156</v>
      </c>
      <c r="G441" s="97">
        <v>2</v>
      </c>
      <c r="H441" s="96">
        <v>3</v>
      </c>
      <c r="I441" s="96">
        <v>11</v>
      </c>
      <c r="J441" s="96">
        <v>1</v>
      </c>
      <c r="K441" s="104">
        <v>1</v>
      </c>
      <c r="L441" s="103">
        <v>5</v>
      </c>
      <c r="M441" s="106">
        <v>28.7</v>
      </c>
      <c r="N441" s="106">
        <v>25</v>
      </c>
      <c r="O441" s="106">
        <f t="shared" si="128"/>
        <v>566.21120745189694</v>
      </c>
      <c r="P441" s="106">
        <f t="shared" si="127"/>
        <v>26.298709124565576</v>
      </c>
      <c r="Q441" s="106">
        <v>44.8</v>
      </c>
      <c r="R441" s="106">
        <v>25.8</v>
      </c>
      <c r="S441" s="106">
        <f t="shared" si="130"/>
        <v>978.67679742792609</v>
      </c>
      <c r="T441" s="106">
        <f t="shared" si="122"/>
        <v>45.456423475519095</v>
      </c>
      <c r="U441" s="106"/>
      <c r="V441" s="106"/>
      <c r="W441" s="98">
        <v>2152.9986326330149</v>
      </c>
      <c r="X441" s="106">
        <f t="shared" si="123"/>
        <v>99.999936490153971</v>
      </c>
      <c r="Y441" s="106"/>
      <c r="Z441" s="106"/>
      <c r="AA441" s="98">
        <v>2152.9986326330149</v>
      </c>
      <c r="AB441" s="106">
        <f t="shared" si="124"/>
        <v>99.999936490153971</v>
      </c>
      <c r="AC441" s="106"/>
      <c r="AD441" s="106"/>
      <c r="AE441" s="98">
        <v>2152.9986326330149</v>
      </c>
      <c r="AF441" s="106">
        <f t="shared" si="125"/>
        <v>99.999936490153971</v>
      </c>
      <c r="AG441" s="106"/>
      <c r="AH441" s="106"/>
      <c r="AI441" s="98">
        <v>2152.9986326330149</v>
      </c>
      <c r="AJ441" s="106">
        <f t="shared" si="126"/>
        <v>99.999936490153971</v>
      </c>
      <c r="AK441" s="74"/>
      <c r="AL441" s="74"/>
      <c r="AM441" s="74"/>
      <c r="AN441" s="74"/>
      <c r="AO441" s="74"/>
    </row>
    <row r="442" spans="1:41" x14ac:dyDescent="0.15">
      <c r="A442" s="74" t="s">
        <v>160</v>
      </c>
      <c r="B442" s="74">
        <v>2</v>
      </c>
      <c r="C442">
        <v>15</v>
      </c>
      <c r="D442" s="118" t="d">
        <v>2009-08-28</v>
      </c>
      <c r="E442" s="96" t="s">
        <v>150</v>
      </c>
      <c r="F442" s="96" t="s">
        <v>156</v>
      </c>
      <c r="G442" s="97">
        <v>2</v>
      </c>
      <c r="H442" s="96">
        <v>3</v>
      </c>
      <c r="I442" s="96">
        <v>11</v>
      </c>
      <c r="J442" s="96">
        <v>2</v>
      </c>
      <c r="K442" s="104">
        <v>1</v>
      </c>
      <c r="L442" s="103">
        <v>5</v>
      </c>
      <c r="M442" s="106">
        <v>38.200000000000003</v>
      </c>
      <c r="N442" s="106">
        <v>20.399999999999999</v>
      </c>
      <c r="O442" s="106">
        <f t="shared" si="128"/>
        <v>674.25646929507548</v>
      </c>
      <c r="P442" s="106">
        <f t="shared" si="127"/>
        <v>31.31706777961335</v>
      </c>
      <c r="Q442" s="106">
        <v>68.5</v>
      </c>
      <c r="R442" s="106">
        <v>22.9</v>
      </c>
      <c r="S442" s="106">
        <f t="shared" si="130"/>
        <v>1640.2962102739368</v>
      </c>
      <c r="T442" s="106">
        <f t="shared" si="122"/>
        <v>76.186540189221404</v>
      </c>
      <c r="U442" s="106"/>
      <c r="V442" s="106"/>
      <c r="W442" s="98">
        <v>2152.9986326330149</v>
      </c>
      <c r="X442" s="106">
        <f t="shared" si="123"/>
        <v>99.999936490153971</v>
      </c>
      <c r="Y442" s="106"/>
      <c r="Z442" s="106"/>
      <c r="AA442" s="98">
        <v>2152.9986326330149</v>
      </c>
      <c r="AB442" s="106">
        <f t="shared" si="124"/>
        <v>99.999936490153971</v>
      </c>
      <c r="AC442" s="106"/>
      <c r="AD442" s="106"/>
      <c r="AE442" s="98">
        <v>2152.9986326330149</v>
      </c>
      <c r="AF442" s="106">
        <f t="shared" si="125"/>
        <v>99.999936490153971</v>
      </c>
      <c r="AG442" s="106"/>
      <c r="AH442" s="106"/>
      <c r="AI442" s="98">
        <v>2152.9986326330149</v>
      </c>
      <c r="AJ442" s="106">
        <f t="shared" si="126"/>
        <v>99.999936490153971</v>
      </c>
      <c r="AK442" s="74"/>
      <c r="AL442" s="74"/>
      <c r="AM442" s="74"/>
      <c r="AN442" s="74"/>
      <c r="AO442" s="74"/>
    </row>
    <row r="443" spans="1:41" x14ac:dyDescent="0.15">
      <c r="A443" s="74" t="s">
        <v>160</v>
      </c>
      <c r="B443" s="74">
        <v>2</v>
      </c>
      <c r="C443">
        <v>15</v>
      </c>
      <c r="D443" s="118" t="d">
        <v>2009-08-28</v>
      </c>
      <c r="E443" s="96" t="s">
        <v>150</v>
      </c>
      <c r="F443" s="96" t="s">
        <v>156</v>
      </c>
      <c r="G443" s="97">
        <v>2</v>
      </c>
      <c r="H443" s="96">
        <v>3</v>
      </c>
      <c r="I443" s="96">
        <v>11</v>
      </c>
      <c r="J443" s="96">
        <v>3</v>
      </c>
      <c r="K443" s="104">
        <v>1</v>
      </c>
      <c r="L443" s="103">
        <v>5</v>
      </c>
      <c r="M443" s="106">
        <v>33.200000000000003</v>
      </c>
      <c r="N443" s="106">
        <v>17.8</v>
      </c>
      <c r="O443" s="106">
        <f t="shared" si="128"/>
        <v>510.70515574919074</v>
      </c>
      <c r="P443" s="106">
        <f t="shared" si="127"/>
        <v>23.720629621420841</v>
      </c>
      <c r="Q443" s="106">
        <v>59.8</v>
      </c>
      <c r="R443" s="106">
        <v>21.1</v>
      </c>
      <c r="S443" s="106">
        <f t="shared" si="130"/>
        <v>1285.0704384463136</v>
      </c>
      <c r="T443" s="106">
        <f t="shared" si="122"/>
        <v>59.687433276651817</v>
      </c>
      <c r="U443" s="106"/>
      <c r="V443" s="106"/>
      <c r="W443" s="98">
        <v>2152.9986326330149</v>
      </c>
      <c r="X443" s="106">
        <f t="shared" si="123"/>
        <v>99.999936490153971</v>
      </c>
      <c r="Y443" s="106"/>
      <c r="Z443" s="106"/>
      <c r="AA443" s="98">
        <v>2152.9986326330149</v>
      </c>
      <c r="AB443" s="106">
        <f t="shared" si="124"/>
        <v>99.999936490153971</v>
      </c>
      <c r="AC443" s="106"/>
      <c r="AD443" s="106"/>
      <c r="AE443" s="98">
        <v>2152.9986326330149</v>
      </c>
      <c r="AF443" s="106">
        <f t="shared" si="125"/>
        <v>99.999936490153971</v>
      </c>
      <c r="AG443" s="106"/>
      <c r="AH443" s="106"/>
      <c r="AI443" s="98">
        <v>2152.9986326330149</v>
      </c>
      <c r="AJ443" s="106">
        <f t="shared" si="126"/>
        <v>99.999936490153971</v>
      </c>
      <c r="AK443" s="74"/>
      <c r="AL443" s="74"/>
      <c r="AM443" s="74"/>
      <c r="AN443" s="74"/>
      <c r="AO443" s="74"/>
    </row>
    <row r="444" spans="1:41" x14ac:dyDescent="0.15">
      <c r="A444" s="74" t="s">
        <v>160</v>
      </c>
      <c r="B444" s="74">
        <v>2</v>
      </c>
      <c r="C444">
        <v>15</v>
      </c>
      <c r="D444" s="118" t="d">
        <v>2009-08-28</v>
      </c>
      <c r="E444" s="96" t="s">
        <v>150</v>
      </c>
      <c r="F444" s="96" t="s">
        <v>156</v>
      </c>
      <c r="G444" s="97">
        <v>2</v>
      </c>
      <c r="H444" s="96">
        <v>4</v>
      </c>
      <c r="I444" s="96">
        <v>12</v>
      </c>
      <c r="J444" s="96">
        <v>1</v>
      </c>
      <c r="K444" s="104">
        <v>1</v>
      </c>
      <c r="L444" s="103">
        <v>5</v>
      </c>
      <c r="M444" s="106">
        <v>28.7</v>
      </c>
      <c r="N444" s="106">
        <v>17.899999999999999</v>
      </c>
      <c r="O444" s="106">
        <f t="shared" si="128"/>
        <v>426.38480892684055</v>
      </c>
      <c r="P444" s="106">
        <f t="shared" si="127"/>
        <v>19.804217785733421</v>
      </c>
      <c r="Q444" s="106">
        <v>47.4</v>
      </c>
      <c r="R444" s="106">
        <v>22.9</v>
      </c>
      <c r="S444" s="106">
        <f t="shared" si="130"/>
        <v>970.37710233622363</v>
      </c>
      <c r="T444" s="106">
        <f t="shared" si="122"/>
        <v>45.070929044878014</v>
      </c>
      <c r="U444" s="106"/>
      <c r="V444" s="106"/>
      <c r="W444" s="98">
        <v>2152.9986326330149</v>
      </c>
      <c r="X444" s="106">
        <f t="shared" si="123"/>
        <v>99.999936490153971</v>
      </c>
      <c r="Y444" s="106"/>
      <c r="Z444" s="106"/>
      <c r="AA444" s="98">
        <v>2152.9986326330149</v>
      </c>
      <c r="AB444" s="106">
        <f t="shared" si="124"/>
        <v>99.999936490153971</v>
      </c>
      <c r="AC444" s="106"/>
      <c r="AD444" s="106"/>
      <c r="AE444" s="98">
        <v>2152.9986326330149</v>
      </c>
      <c r="AF444" s="106">
        <f t="shared" si="125"/>
        <v>99.999936490153971</v>
      </c>
      <c r="AG444" s="106"/>
      <c r="AH444" s="106"/>
      <c r="AI444" s="98">
        <v>2152.9986326330149</v>
      </c>
      <c r="AJ444" s="106">
        <f t="shared" si="126"/>
        <v>99.999936490153971</v>
      </c>
      <c r="AK444" s="74"/>
      <c r="AL444" s="74"/>
      <c r="AM444" s="74"/>
      <c r="AN444" s="74"/>
      <c r="AO444" s="74"/>
    </row>
    <row r="445" spans="1:41" x14ac:dyDescent="0.15">
      <c r="A445" s="74" t="s">
        <v>160</v>
      </c>
      <c r="B445" s="74">
        <v>2</v>
      </c>
      <c r="C445">
        <v>15</v>
      </c>
      <c r="D445" s="118" t="d">
        <v>2009-08-28</v>
      </c>
      <c r="E445" s="96" t="s">
        <v>150</v>
      </c>
      <c r="F445" s="96" t="s">
        <v>156</v>
      </c>
      <c r="G445" s="97">
        <v>2</v>
      </c>
      <c r="H445" s="96">
        <v>4</v>
      </c>
      <c r="I445" s="96">
        <v>12</v>
      </c>
      <c r="J445" s="96">
        <v>2</v>
      </c>
      <c r="K445" s="104">
        <v>1</v>
      </c>
      <c r="L445" s="103">
        <v>5</v>
      </c>
      <c r="M445" s="106">
        <v>26</v>
      </c>
      <c r="N445" s="106">
        <v>18.100000000000001</v>
      </c>
      <c r="O445" s="106">
        <f t="shared" si="128"/>
        <v>381.86255053924788</v>
      </c>
      <c r="P445" s="106">
        <f t="shared" si="127"/>
        <v>17.736300535961348</v>
      </c>
      <c r="Q445" s="106">
        <v>46.2</v>
      </c>
      <c r="R445" s="106">
        <v>19.2</v>
      </c>
      <c r="S445" s="106">
        <f t="shared" si="130"/>
        <v>839.81840213925761</v>
      </c>
      <c r="T445" s="106">
        <f t="shared" si="122"/>
        <v>39.006892807211223</v>
      </c>
      <c r="U445" s="106">
        <v>68</v>
      </c>
      <c r="V445" s="106">
        <v>18.5</v>
      </c>
      <c r="W445" s="106">
        <f>PI()*(AVERAGE(U445:V445)/2)*(AVERAGE(U445:V445)/2)</f>
        <v>1469.1363520201394</v>
      </c>
      <c r="X445" s="106">
        <f t="shared" si="123"/>
        <v>68.236709336745903</v>
      </c>
      <c r="Y445" s="106"/>
      <c r="Z445" s="106"/>
      <c r="AA445" s="98">
        <v>2152.9986326330149</v>
      </c>
      <c r="AB445" s="106">
        <f t="shared" si="124"/>
        <v>99.999936490153971</v>
      </c>
      <c r="AC445" s="106"/>
      <c r="AD445" s="106"/>
      <c r="AE445" s="98">
        <v>2152.9986326330149</v>
      </c>
      <c r="AF445" s="106">
        <f t="shared" si="125"/>
        <v>99.999936490153971</v>
      </c>
      <c r="AG445" s="106"/>
      <c r="AH445" s="106"/>
      <c r="AI445" s="98">
        <v>2152.9986326330149</v>
      </c>
      <c r="AJ445" s="106">
        <f t="shared" si="126"/>
        <v>99.999936490153971</v>
      </c>
      <c r="AK445" s="74"/>
      <c r="AL445" s="74"/>
      <c r="AM445" s="74"/>
      <c r="AN445" s="74"/>
      <c r="AO445" s="74"/>
    </row>
    <row r="446" spans="1:41" x14ac:dyDescent="0.15">
      <c r="A446" s="74" t="s">
        <v>160</v>
      </c>
      <c r="B446" s="74">
        <v>2</v>
      </c>
      <c r="C446">
        <v>15</v>
      </c>
      <c r="D446" s="118" t="d">
        <v>2009-08-28</v>
      </c>
      <c r="E446" s="96" t="s">
        <v>150</v>
      </c>
      <c r="F446" s="96" t="s">
        <v>156</v>
      </c>
      <c r="G446" s="97">
        <v>2</v>
      </c>
      <c r="H446" s="96">
        <v>4</v>
      </c>
      <c r="I446" s="96">
        <v>12</v>
      </c>
      <c r="J446" s="96">
        <v>3</v>
      </c>
      <c r="K446" s="104">
        <v>1</v>
      </c>
      <c r="L446" s="103">
        <v>5</v>
      </c>
      <c r="M446" s="106">
        <v>28.4</v>
      </c>
      <c r="N446" s="106">
        <v>23.3</v>
      </c>
      <c r="O446" s="106">
        <f t="shared" si="128"/>
        <v>524.82072424085152</v>
      </c>
      <c r="P446" s="106">
        <f t="shared" si="127"/>
        <v>24.376252867666118</v>
      </c>
      <c r="Q446" s="106">
        <v>32.9</v>
      </c>
      <c r="R446" s="106">
        <v>24.7</v>
      </c>
      <c r="S446" s="106">
        <f t="shared" si="130"/>
        <v>651.44065264837934</v>
      </c>
      <c r="T446" s="106">
        <f t="shared" si="122"/>
        <v>30.25734568733764</v>
      </c>
      <c r="U446" s="106">
        <v>51.6</v>
      </c>
      <c r="V446" s="106">
        <v>26</v>
      </c>
      <c r="W446" s="106">
        <f>PI()*(AVERAGE(U446:V446)/2)*(AVERAGE(U446:V446)/2)</f>
        <v>1182.3698111050544</v>
      </c>
      <c r="X446" s="106">
        <f t="shared" si="123"/>
        <v>54.917315889691331</v>
      </c>
      <c r="Y446" s="106">
        <v>64.8</v>
      </c>
      <c r="Z446" s="106">
        <v>26</v>
      </c>
      <c r="AA446" s="106">
        <f>PI()*(AVERAGE(Y446:Z446)/2)*(AVERAGE(Y446:Z446)/2)</f>
        <v>1618.8312784682842</v>
      </c>
      <c r="AB446" s="106">
        <f t="shared" si="124"/>
        <v>75.189562399827409</v>
      </c>
      <c r="AC446" s="106">
        <v>62.1</v>
      </c>
      <c r="AD446" s="106">
        <v>21.9</v>
      </c>
      <c r="AE446" s="106">
        <f>PI()*(AVERAGE(AC446:AD446)/2)*(AVERAGE(AC446:AD446)/2)</f>
        <v>1385.442360233099</v>
      </c>
      <c r="AF446" s="106">
        <f t="shared" si="125"/>
        <v>64.349389699633022</v>
      </c>
      <c r="AG446" s="106"/>
      <c r="AH446" s="106"/>
      <c r="AI446" s="98">
        <v>2152.9986326330149</v>
      </c>
      <c r="AJ446" s="106">
        <f t="shared" si="126"/>
        <v>99.999936490153971</v>
      </c>
      <c r="AK446" s="74"/>
      <c r="AL446" s="74"/>
      <c r="AM446" s="74"/>
      <c r="AN446" s="74"/>
      <c r="AO446" s="74"/>
    </row>
    <row r="447" spans="1:41" x14ac:dyDescent="0.15">
      <c r="A447" s="74" t="s">
        <v>160</v>
      </c>
      <c r="B447" s="74">
        <v>2</v>
      </c>
      <c r="C447">
        <v>15</v>
      </c>
      <c r="D447" s="118" t="d">
        <v>2009-08-28</v>
      </c>
      <c r="E447" s="96" t="s">
        <v>150</v>
      </c>
      <c r="F447" s="96" t="s">
        <v>156</v>
      </c>
      <c r="G447" s="97">
        <v>2</v>
      </c>
      <c r="H447" s="96">
        <v>5</v>
      </c>
      <c r="I447" s="96">
        <v>7</v>
      </c>
      <c r="J447" s="96">
        <v>1</v>
      </c>
      <c r="K447" s="104">
        <v>1</v>
      </c>
      <c r="L447" s="103">
        <v>5</v>
      </c>
      <c r="M447" s="106">
        <v>17.8</v>
      </c>
      <c r="N447" s="106">
        <v>17.5</v>
      </c>
      <c r="O447" s="106">
        <f t="shared" si="128"/>
        <v>244.66919935698152</v>
      </c>
      <c r="P447" s="106">
        <f t="shared" si="127"/>
        <v>11.364105868879774</v>
      </c>
      <c r="Q447" s="106">
        <v>45.3</v>
      </c>
      <c r="R447" s="106">
        <v>19.899999999999999</v>
      </c>
      <c r="S447" s="106">
        <f t="shared" si="130"/>
        <v>834.68975213227179</v>
      </c>
      <c r="T447" s="106">
        <f t="shared" si="122"/>
        <v>38.768683331735801</v>
      </c>
      <c r="U447" s="106">
        <v>71.8</v>
      </c>
      <c r="V447" s="106">
        <v>20.6</v>
      </c>
      <c r="W447" s="106">
        <f>PI()*(AVERAGE(U447:V447)/2)*(AVERAGE(U447:V447)/2)</f>
        <v>1676.3852558820495</v>
      </c>
      <c r="X447" s="106">
        <f t="shared" si="123"/>
        <v>77.862761536555951</v>
      </c>
      <c r="Y447" s="106"/>
      <c r="Z447" s="106"/>
      <c r="AA447" s="98">
        <v>2152.9986326330149</v>
      </c>
      <c r="AB447" s="106">
        <f t="shared" si="124"/>
        <v>99.999936490153971</v>
      </c>
      <c r="AC447" s="106"/>
      <c r="AD447" s="106"/>
      <c r="AE447" s="98">
        <v>2152.9986326330149</v>
      </c>
      <c r="AF447" s="106">
        <f t="shared" si="125"/>
        <v>99.999936490153971</v>
      </c>
      <c r="AG447" s="106"/>
      <c r="AH447" s="106"/>
      <c r="AI447" s="98">
        <v>2152.9986326330149</v>
      </c>
      <c r="AJ447" s="106">
        <f t="shared" si="126"/>
        <v>99.999936490153971</v>
      </c>
      <c r="AK447" s="74"/>
      <c r="AL447" s="74"/>
      <c r="AM447" s="74"/>
      <c r="AN447" s="74"/>
      <c r="AO447" s="74"/>
    </row>
    <row r="448" spans="1:41" x14ac:dyDescent="0.15">
      <c r="A448" s="74" t="s">
        <v>160</v>
      </c>
      <c r="B448" s="74">
        <v>2</v>
      </c>
      <c r="C448">
        <v>15</v>
      </c>
      <c r="D448" s="118" t="d">
        <v>2009-08-28</v>
      </c>
      <c r="E448" s="96" t="s">
        <v>150</v>
      </c>
      <c r="F448" s="96" t="s">
        <v>156</v>
      </c>
      <c r="G448" s="97">
        <v>2</v>
      </c>
      <c r="H448" s="96">
        <v>5</v>
      </c>
      <c r="I448" s="96">
        <v>7</v>
      </c>
      <c r="J448" s="96">
        <v>2</v>
      </c>
      <c r="K448" s="104">
        <v>1</v>
      </c>
      <c r="L448" s="103">
        <v>5</v>
      </c>
      <c r="M448" s="106">
        <v>20.6</v>
      </c>
      <c r="N448" s="106">
        <v>15.1</v>
      </c>
      <c r="O448" s="106">
        <f t="shared" si="128"/>
        <v>250.2455263171035</v>
      </c>
      <c r="P448" s="106">
        <f t="shared" si="127"/>
        <v>11.623108514496215</v>
      </c>
      <c r="Q448" s="106">
        <v>30.6</v>
      </c>
      <c r="R448" s="106">
        <v>19.5</v>
      </c>
      <c r="S448" s="106">
        <f t="shared" si="130"/>
        <v>492.8393110273073</v>
      </c>
      <c r="T448" s="106">
        <f t="shared" si="122"/>
        <v>22.890817976187055</v>
      </c>
      <c r="U448" s="106">
        <v>55.1</v>
      </c>
      <c r="V448" s="106">
        <v>17.100000000000001</v>
      </c>
      <c r="W448" s="106">
        <f>PI()*(AVERAGE(U448:V448)/2)*(AVERAGE(U448:V448)/2)</f>
        <v>1023.5387405211886</v>
      </c>
      <c r="X448" s="106">
        <f t="shared" si="123"/>
        <v>47.540117999126267</v>
      </c>
      <c r="Y448" s="106"/>
      <c r="Z448" s="106"/>
      <c r="AA448" s="98">
        <v>2152.9986326330149</v>
      </c>
      <c r="AB448" s="106">
        <f t="shared" si="124"/>
        <v>99.999936490153971</v>
      </c>
      <c r="AC448" s="106"/>
      <c r="AD448" s="106"/>
      <c r="AE448" s="98">
        <v>2152.9986326330149</v>
      </c>
      <c r="AF448" s="106">
        <f t="shared" si="125"/>
        <v>99.999936490153971</v>
      </c>
      <c r="AG448" s="106"/>
      <c r="AH448" s="106"/>
      <c r="AI448" s="98">
        <v>2152.9986326330149</v>
      </c>
      <c r="AJ448" s="106">
        <f t="shared" si="126"/>
        <v>99.999936490153971</v>
      </c>
      <c r="AK448" s="74"/>
      <c r="AL448" s="74"/>
      <c r="AM448" s="74"/>
      <c r="AN448" s="74"/>
      <c r="AO448" s="74"/>
    </row>
    <row r="449" spans="1:41" x14ac:dyDescent="0.15">
      <c r="A449" s="74" t="s">
        <v>160</v>
      </c>
      <c r="B449" s="74">
        <v>2</v>
      </c>
      <c r="C449">
        <v>15</v>
      </c>
      <c r="D449" s="118" t="d">
        <v>2009-08-28</v>
      </c>
      <c r="E449" s="96" t="s">
        <v>150</v>
      </c>
      <c r="F449" s="96" t="s">
        <v>156</v>
      </c>
      <c r="G449" s="97">
        <v>2</v>
      </c>
      <c r="H449" s="96">
        <v>5</v>
      </c>
      <c r="I449" s="96">
        <v>7</v>
      </c>
      <c r="J449" s="96">
        <v>3</v>
      </c>
      <c r="K449" s="104">
        <v>1</v>
      </c>
      <c r="L449" s="103">
        <v>5</v>
      </c>
      <c r="M449" s="106">
        <v>17.5</v>
      </c>
      <c r="N449" s="106">
        <v>16.8</v>
      </c>
      <c r="O449" s="106">
        <f t="shared" si="128"/>
        <v>231.00327131386592</v>
      </c>
      <c r="P449" s="106">
        <f t="shared" si="127"/>
        <v>10.729366990890195</v>
      </c>
      <c r="Q449" s="106">
        <v>24.5</v>
      </c>
      <c r="R449" s="106">
        <v>16.600000000000001</v>
      </c>
      <c r="S449" s="106">
        <f t="shared" si="130"/>
        <v>331.67560789815093</v>
      </c>
      <c r="T449" s="106">
        <f t="shared" si="122"/>
        <v>15.405276725413419</v>
      </c>
      <c r="U449" s="106">
        <v>30.7</v>
      </c>
      <c r="V449" s="106">
        <v>17.2</v>
      </c>
      <c r="W449" s="106">
        <f>PI()*(AVERAGE(U449:V449)/2)*(AVERAGE(U449:V449)/2)</f>
        <v>450.50635002018475</v>
      </c>
      <c r="X449" s="106">
        <f t="shared" si="123"/>
        <v>20.92458662425382</v>
      </c>
      <c r="Y449" s="106">
        <v>42.9</v>
      </c>
      <c r="Z449" s="106">
        <v>17.3</v>
      </c>
      <c r="AA449" s="106">
        <f>PI()*(AVERAGE(Y449:Z449)/2)*(AVERAGE(Y449:Z449)/2)</f>
        <v>711.57859001972224</v>
      </c>
      <c r="AB449" s="106">
        <f t="shared" si="124"/>
        <v>33.050561542950405</v>
      </c>
      <c r="AC449" s="106"/>
      <c r="AD449" s="106"/>
      <c r="AE449" s="98">
        <v>2152.9986326330149</v>
      </c>
      <c r="AF449" s="106">
        <f t="shared" si="125"/>
        <v>99.999936490153971</v>
      </c>
      <c r="AG449" s="108"/>
      <c r="AH449" s="106"/>
      <c r="AI449" s="98">
        <v>2152.9986326330149</v>
      </c>
      <c r="AJ449" s="106">
        <f t="shared" si="126"/>
        <v>99.999936490153971</v>
      </c>
      <c r="AK449" s="74"/>
      <c r="AL449" s="74"/>
      <c r="AM449" s="74"/>
      <c r="AN449" s="74"/>
      <c r="AO449" s="74"/>
    </row>
    <row r="450" spans="1:41" x14ac:dyDescent="0.15">
      <c r="A450" s="74" t="s">
        <v>160</v>
      </c>
      <c r="B450" s="74">
        <v>2</v>
      </c>
      <c r="C450">
        <v>15</v>
      </c>
      <c r="D450" s="118" t="d">
        <v>2009-08-28</v>
      </c>
      <c r="E450" s="96" t="s">
        <v>150</v>
      </c>
      <c r="F450" s="96" t="s">
        <v>156</v>
      </c>
      <c r="G450" s="97">
        <v>2</v>
      </c>
      <c r="H450" s="96">
        <v>6</v>
      </c>
      <c r="I450" s="96">
        <v>11</v>
      </c>
      <c r="J450" s="96">
        <v>1</v>
      </c>
      <c r="K450" s="104">
        <v>1</v>
      </c>
      <c r="L450" s="103">
        <v>5</v>
      </c>
      <c r="M450" s="106">
        <v>21</v>
      </c>
      <c r="N450" s="106">
        <v>15.5</v>
      </c>
      <c r="O450" s="106">
        <f t="shared" si="128"/>
        <v>261.58667579656259</v>
      </c>
      <c r="P450" s="106">
        <f t="shared" si="127"/>
        <v>12.149868824735838</v>
      </c>
      <c r="Q450" s="106">
        <v>35.4</v>
      </c>
      <c r="R450" s="106">
        <v>18.7</v>
      </c>
      <c r="S450" s="106">
        <f t="shared" si="130"/>
        <v>574.67779965332124</v>
      </c>
      <c r="T450" s="106">
        <f t="shared" si="122"/>
        <v>26.691955394952217</v>
      </c>
      <c r="U450" s="106">
        <v>69.2</v>
      </c>
      <c r="V450" s="106">
        <v>60</v>
      </c>
      <c r="W450" s="98">
        <v>2152.9986326330149</v>
      </c>
      <c r="X450" s="106">
        <f t="shared" si="123"/>
        <v>99.999936490153971</v>
      </c>
      <c r="Y450" s="106"/>
      <c r="Z450" s="106"/>
      <c r="AA450" s="98">
        <v>2152.9986326330149</v>
      </c>
      <c r="AB450" s="106">
        <f t="shared" si="124"/>
        <v>99.999936490153971</v>
      </c>
      <c r="AC450" s="106"/>
      <c r="AD450" s="106"/>
      <c r="AE450" s="98">
        <v>2152.9986326330149</v>
      </c>
      <c r="AF450" s="106">
        <f t="shared" si="125"/>
        <v>99.999936490153971</v>
      </c>
      <c r="AG450" s="106"/>
      <c r="AH450" s="106"/>
      <c r="AI450" s="98">
        <v>2152.9986326330149</v>
      </c>
      <c r="AJ450" s="106">
        <f t="shared" si="126"/>
        <v>99.999936490153971</v>
      </c>
      <c r="AK450" s="74"/>
      <c r="AL450" s="74"/>
      <c r="AM450" s="74"/>
      <c r="AN450" s="74"/>
      <c r="AO450" s="74"/>
    </row>
    <row r="451" spans="1:41" x14ac:dyDescent="0.15">
      <c r="A451" s="74" t="s">
        <v>160</v>
      </c>
      <c r="B451" s="74">
        <v>2</v>
      </c>
      <c r="C451">
        <v>15</v>
      </c>
      <c r="D451" s="118" t="d">
        <v>2009-08-28</v>
      </c>
      <c r="E451" s="96" t="s">
        <v>150</v>
      </c>
      <c r="F451" s="96" t="s">
        <v>156</v>
      </c>
      <c r="G451" s="97">
        <v>2</v>
      </c>
      <c r="H451" s="96">
        <v>6</v>
      </c>
      <c r="I451" s="96">
        <v>11</v>
      </c>
      <c r="J451" s="96">
        <v>2</v>
      </c>
      <c r="K451" s="104">
        <v>1</v>
      </c>
      <c r="L451" s="103">
        <v>5</v>
      </c>
      <c r="M451" s="106">
        <v>22.4</v>
      </c>
      <c r="N451" s="106">
        <v>14.4</v>
      </c>
      <c r="O451" s="106">
        <f t="shared" si="128"/>
        <v>265.90440219984004</v>
      </c>
      <c r="P451" s="106">
        <f t="shared" si="127"/>
        <v>12.350413478859268</v>
      </c>
      <c r="Q451" s="106">
        <v>31.3</v>
      </c>
      <c r="R451" s="106">
        <v>15.3</v>
      </c>
      <c r="S451" s="106">
        <f t="shared" si="130"/>
        <v>426.38480892684072</v>
      </c>
      <c r="T451" s="106">
        <f t="shared" ref="T451:T514" si="132">S451/2153*100</f>
        <v>19.804217785733432</v>
      </c>
      <c r="U451" s="106">
        <v>75.8</v>
      </c>
      <c r="V451" s="106">
        <v>56.5</v>
      </c>
      <c r="W451" s="98">
        <v>2152.9986326330149</v>
      </c>
      <c r="X451" s="106">
        <f t="shared" ref="X451:X514" si="133">W451/2153*100</f>
        <v>99.999936490153971</v>
      </c>
      <c r="Y451" s="106"/>
      <c r="Z451" s="106"/>
      <c r="AA451" s="98">
        <v>2152.9986326330149</v>
      </c>
      <c r="AB451" s="106">
        <f t="shared" ref="AB451:AB514" si="134">AA451/2153*100</f>
        <v>99.999936490153971</v>
      </c>
      <c r="AC451" s="106"/>
      <c r="AD451" s="106"/>
      <c r="AE451" s="98">
        <v>2152.9986326330149</v>
      </c>
      <c r="AF451" s="106">
        <f t="shared" ref="AF451:AF514" si="135">AE451/2153*100</f>
        <v>99.999936490153971</v>
      </c>
      <c r="AG451" s="106"/>
      <c r="AH451" s="106"/>
      <c r="AI451" s="98">
        <v>2152.9986326330149</v>
      </c>
      <c r="AJ451" s="106">
        <f t="shared" ref="AJ451:AJ514" si="136">AI451/2153*100</f>
        <v>99.999936490153971</v>
      </c>
      <c r="AK451" s="74"/>
      <c r="AL451" s="74"/>
      <c r="AM451" s="74"/>
      <c r="AN451" s="74"/>
      <c r="AO451" s="74"/>
    </row>
    <row r="452" spans="1:41" x14ac:dyDescent="0.15">
      <c r="A452" s="74" t="s">
        <v>160</v>
      </c>
      <c r="B452" s="74">
        <v>2</v>
      </c>
      <c r="C452">
        <v>15</v>
      </c>
      <c r="D452" s="118" t="d">
        <v>2009-08-28</v>
      </c>
      <c r="E452" s="96" t="s">
        <v>150</v>
      </c>
      <c r="F452" s="96" t="s">
        <v>156</v>
      </c>
      <c r="G452" s="97">
        <v>2</v>
      </c>
      <c r="H452" s="96">
        <v>6</v>
      </c>
      <c r="I452" s="96">
        <v>11</v>
      </c>
      <c r="J452" s="96">
        <v>3</v>
      </c>
      <c r="K452" s="104">
        <v>1</v>
      </c>
      <c r="L452" s="103">
        <v>5</v>
      </c>
      <c r="M452" s="106">
        <v>22.4</v>
      </c>
      <c r="N452" s="106">
        <v>20.3</v>
      </c>
      <c r="O452" s="106">
        <f t="shared" si="128"/>
        <v>358.0021543352334</v>
      </c>
      <c r="P452" s="106">
        <f t="shared" ref="P452:P515" si="137">O452/2153*100</f>
        <v>16.628061046689893</v>
      </c>
      <c r="Q452" s="106">
        <v>41.6</v>
      </c>
      <c r="R452" s="106">
        <v>21.9</v>
      </c>
      <c r="S452" s="106">
        <f t="shared" si="130"/>
        <v>791.73043608984028</v>
      </c>
      <c r="T452" s="106">
        <f t="shared" si="132"/>
        <v>36.773359781228066</v>
      </c>
      <c r="U452" s="106"/>
      <c r="V452" s="106"/>
      <c r="W452" s="98">
        <v>2152.9986326330149</v>
      </c>
      <c r="X452" s="106">
        <f t="shared" si="133"/>
        <v>99.999936490153971</v>
      </c>
      <c r="Y452" s="106"/>
      <c r="Z452" s="106"/>
      <c r="AA452" s="98">
        <v>2152.9986326330149</v>
      </c>
      <c r="AB452" s="106">
        <f t="shared" si="134"/>
        <v>99.999936490153971</v>
      </c>
      <c r="AC452" s="106"/>
      <c r="AD452" s="106"/>
      <c r="AE452" s="98">
        <v>2152.9986326330149</v>
      </c>
      <c r="AF452" s="106">
        <f t="shared" si="135"/>
        <v>99.999936490153971</v>
      </c>
      <c r="AG452" s="106"/>
      <c r="AH452" s="106"/>
      <c r="AI452" s="98">
        <v>2152.9986326330149</v>
      </c>
      <c r="AJ452" s="106">
        <f t="shared" si="136"/>
        <v>99.999936490153971</v>
      </c>
      <c r="AK452" s="74"/>
      <c r="AL452" s="74"/>
      <c r="AM452" s="74"/>
      <c r="AN452" s="74"/>
      <c r="AO452" s="74"/>
    </row>
    <row r="453" spans="1:41" x14ac:dyDescent="0.15">
      <c r="A453" s="74" t="s">
        <v>160</v>
      </c>
      <c r="B453" s="74">
        <v>2</v>
      </c>
      <c r="C453">
        <v>15</v>
      </c>
      <c r="D453" s="118" t="d">
        <v>2009-08-28</v>
      </c>
      <c r="E453" s="96" t="s">
        <v>152</v>
      </c>
      <c r="F453" s="96" t="s">
        <v>156</v>
      </c>
      <c r="G453" s="97">
        <v>2</v>
      </c>
      <c r="H453" s="96">
        <v>1</v>
      </c>
      <c r="I453" s="96">
        <v>15</v>
      </c>
      <c r="J453" s="96">
        <v>1</v>
      </c>
      <c r="K453" s="104">
        <v>2</v>
      </c>
      <c r="L453" s="103">
        <v>5</v>
      </c>
      <c r="M453" s="106">
        <v>31.4</v>
      </c>
      <c r="N453" s="106">
        <v>18.600000000000001</v>
      </c>
      <c r="O453" s="106">
        <f t="shared" si="128"/>
        <v>490.87385212340519</v>
      </c>
      <c r="P453" s="106">
        <f t="shared" si="137"/>
        <v>22.799528663418727</v>
      </c>
      <c r="Q453" s="106">
        <v>66.2</v>
      </c>
      <c r="R453" s="106">
        <v>20.9</v>
      </c>
      <c r="S453" s="106">
        <f t="shared" si="130"/>
        <v>1489.5881201950087</v>
      </c>
      <c r="T453" s="106">
        <f t="shared" si="132"/>
        <v>69.186628898978569</v>
      </c>
      <c r="U453" s="106"/>
      <c r="V453" s="106"/>
      <c r="W453" s="98">
        <v>2152.9986326330149</v>
      </c>
      <c r="X453" s="106">
        <f t="shared" si="133"/>
        <v>99.999936490153971</v>
      </c>
      <c r="Y453" s="106"/>
      <c r="Z453" s="106"/>
      <c r="AA453" s="98">
        <v>2152.9986326330149</v>
      </c>
      <c r="AB453" s="106">
        <f t="shared" si="134"/>
        <v>99.999936490153971</v>
      </c>
      <c r="AC453" s="106"/>
      <c r="AD453" s="106"/>
      <c r="AE453" s="98">
        <v>2152.9986326330149</v>
      </c>
      <c r="AF453" s="106">
        <f t="shared" si="135"/>
        <v>99.999936490153971</v>
      </c>
      <c r="AG453" s="106"/>
      <c r="AH453" s="106"/>
      <c r="AI453" s="98">
        <v>2152.9986326330149</v>
      </c>
      <c r="AJ453" s="106">
        <f t="shared" si="136"/>
        <v>99.999936490153971</v>
      </c>
      <c r="AK453" s="74"/>
      <c r="AL453" s="74"/>
      <c r="AM453" s="74"/>
      <c r="AN453" s="74"/>
      <c r="AO453" s="74"/>
    </row>
    <row r="454" spans="1:41" x14ac:dyDescent="0.15">
      <c r="A454" s="74" t="s">
        <v>160</v>
      </c>
      <c r="B454" s="74">
        <v>2</v>
      </c>
      <c r="C454">
        <v>15</v>
      </c>
      <c r="D454" s="118" t="d">
        <v>2009-08-28</v>
      </c>
      <c r="E454" s="96" t="s">
        <v>152</v>
      </c>
      <c r="F454" s="96" t="s">
        <v>156</v>
      </c>
      <c r="G454" s="97">
        <v>2</v>
      </c>
      <c r="H454" s="96">
        <v>1</v>
      </c>
      <c r="I454" s="96">
        <v>15</v>
      </c>
      <c r="J454" s="96">
        <v>2</v>
      </c>
      <c r="K454" s="104">
        <v>2</v>
      </c>
      <c r="L454" s="103">
        <v>5</v>
      </c>
      <c r="M454" s="106">
        <v>22.3</v>
      </c>
      <c r="N454" s="106">
        <v>15.9</v>
      </c>
      <c r="O454" s="106">
        <f t="shared" si="128"/>
        <v>286.52110398902317</v>
      </c>
      <c r="P454" s="106">
        <f t="shared" si="137"/>
        <v>13.307993682722859</v>
      </c>
      <c r="Q454" s="106">
        <v>61.4</v>
      </c>
      <c r="R454" s="106">
        <v>19.8</v>
      </c>
      <c r="S454" s="106">
        <f t="shared" si="130"/>
        <v>1294.6189166178181</v>
      </c>
      <c r="T454" s="106">
        <f t="shared" si="132"/>
        <v>60.130929708212633</v>
      </c>
      <c r="U454" s="106"/>
      <c r="V454" s="106"/>
      <c r="W454" s="98">
        <v>2152.9986326330149</v>
      </c>
      <c r="X454" s="106">
        <f t="shared" si="133"/>
        <v>99.999936490153971</v>
      </c>
      <c r="Y454" s="106"/>
      <c r="Z454" s="106"/>
      <c r="AA454" s="98">
        <v>2152.9986326330149</v>
      </c>
      <c r="AB454" s="106">
        <f t="shared" si="134"/>
        <v>99.999936490153971</v>
      </c>
      <c r="AC454" s="106"/>
      <c r="AD454" s="106"/>
      <c r="AE454" s="98">
        <v>2152.9986326330149</v>
      </c>
      <c r="AF454" s="106">
        <f t="shared" si="135"/>
        <v>99.999936490153971</v>
      </c>
      <c r="AG454" s="106"/>
      <c r="AH454" s="106"/>
      <c r="AI454" s="98">
        <v>2152.9986326330149</v>
      </c>
      <c r="AJ454" s="106">
        <f t="shared" si="136"/>
        <v>99.999936490153971</v>
      </c>
      <c r="AK454" s="74"/>
      <c r="AL454" s="74"/>
      <c r="AM454" s="74"/>
      <c r="AN454" s="74"/>
      <c r="AO454" s="74"/>
    </row>
    <row r="455" spans="1:41" x14ac:dyDescent="0.15">
      <c r="A455" s="74" t="s">
        <v>160</v>
      </c>
      <c r="B455" s="74">
        <v>2</v>
      </c>
      <c r="C455">
        <v>15</v>
      </c>
      <c r="D455" s="118" t="d">
        <v>2009-08-28</v>
      </c>
      <c r="E455" s="96" t="s">
        <v>152</v>
      </c>
      <c r="F455" s="96" t="s">
        <v>156</v>
      </c>
      <c r="G455" s="97">
        <v>2</v>
      </c>
      <c r="H455" s="96">
        <v>1</v>
      </c>
      <c r="I455" s="96">
        <v>15</v>
      </c>
      <c r="J455" s="96">
        <v>3</v>
      </c>
      <c r="K455" s="104">
        <v>2</v>
      </c>
      <c r="L455" s="103">
        <v>5</v>
      </c>
      <c r="M455" s="106">
        <v>15.6</v>
      </c>
      <c r="N455" s="106">
        <v>15.3</v>
      </c>
      <c r="O455" s="106">
        <f t="shared" si="128"/>
        <v>187.47650509837939</v>
      </c>
      <c r="P455" s="106">
        <f t="shared" si="137"/>
        <v>8.7076871852475328</v>
      </c>
      <c r="Q455" s="106">
        <v>46.9</v>
      </c>
      <c r="R455" s="106">
        <v>19.3</v>
      </c>
      <c r="S455" s="106">
        <f t="shared" si="130"/>
        <v>860.49008179987834</v>
      </c>
      <c r="T455" s="106">
        <f t="shared" si="132"/>
        <v>39.967026558285106</v>
      </c>
      <c r="U455" s="106">
        <v>66.7</v>
      </c>
      <c r="V455" s="106">
        <v>23.9</v>
      </c>
      <c r="W455" s="106">
        <f>PI()*(AVERAGE(U455:V455)/2)*(AVERAGE(U455:V455)/2)</f>
        <v>1611.7077171262695</v>
      </c>
      <c r="X455" s="106">
        <f t="shared" si="133"/>
        <v>74.858695639863882</v>
      </c>
      <c r="Y455" s="106"/>
      <c r="Z455" s="106"/>
      <c r="AA455" s="98">
        <v>2152.9986326330149</v>
      </c>
      <c r="AB455" s="106">
        <f t="shared" si="134"/>
        <v>99.999936490153971</v>
      </c>
      <c r="AC455" s="106"/>
      <c r="AD455" s="106"/>
      <c r="AE455" s="98">
        <v>2152.9986326330149</v>
      </c>
      <c r="AF455" s="106">
        <f t="shared" si="135"/>
        <v>99.999936490153971</v>
      </c>
      <c r="AG455" s="106"/>
      <c r="AH455" s="106"/>
      <c r="AI455" s="98">
        <v>2152.9986326330149</v>
      </c>
      <c r="AJ455" s="106">
        <f t="shared" si="136"/>
        <v>99.999936490153971</v>
      </c>
      <c r="AK455" s="74"/>
      <c r="AL455" s="74"/>
      <c r="AM455" s="74"/>
      <c r="AN455" s="74"/>
      <c r="AO455" s="74"/>
    </row>
    <row r="456" spans="1:41" x14ac:dyDescent="0.15">
      <c r="A456" s="74" t="s">
        <v>160</v>
      </c>
      <c r="B456" s="74">
        <v>2</v>
      </c>
      <c r="C456">
        <v>15</v>
      </c>
      <c r="D456" s="118" t="d">
        <v>2009-08-28</v>
      </c>
      <c r="E456" s="96" t="s">
        <v>152</v>
      </c>
      <c r="F456" s="96" t="s">
        <v>156</v>
      </c>
      <c r="G456" s="97">
        <v>2</v>
      </c>
      <c r="H456" s="96">
        <v>2</v>
      </c>
      <c r="I456" s="96">
        <v>14</v>
      </c>
      <c r="J456" s="96">
        <v>1</v>
      </c>
      <c r="K456" s="104">
        <v>2</v>
      </c>
      <c r="L456" s="103">
        <v>5</v>
      </c>
      <c r="M456" s="106">
        <v>14.4</v>
      </c>
      <c r="N456" s="106">
        <v>10.6</v>
      </c>
      <c r="O456" s="106">
        <f t="shared" si="128"/>
        <v>122.7184630308513</v>
      </c>
      <c r="P456" s="106">
        <f t="shared" si="137"/>
        <v>5.6998821658546817</v>
      </c>
      <c r="Q456" s="106">
        <v>15.4</v>
      </c>
      <c r="R456" s="106">
        <v>11.2</v>
      </c>
      <c r="S456" s="106">
        <f t="shared" si="130"/>
        <v>138.92908112337463</v>
      </c>
      <c r="T456" s="106">
        <f t="shared" si="132"/>
        <v>6.4528138004354227</v>
      </c>
      <c r="U456" s="106">
        <v>15.9</v>
      </c>
      <c r="V456" s="106">
        <v>11.4</v>
      </c>
      <c r="W456" s="106">
        <f>PI()*(AVERAGE(U456:V456)/2)*(AVERAGE(U456:V456)/2)</f>
        <v>146.33734929962105</v>
      </c>
      <c r="X456" s="106">
        <f t="shared" si="133"/>
        <v>6.7969042870237359</v>
      </c>
      <c r="Y456" s="106">
        <v>16.5</v>
      </c>
      <c r="Z456" s="106">
        <v>11.2</v>
      </c>
      <c r="AA456" s="106">
        <f>PI()*(AVERAGE(Y456:Z456)/2)*(AVERAGE(Y456:Z456)/2)</f>
        <v>150.65703919830702</v>
      </c>
      <c r="AB456" s="106">
        <f t="shared" si="134"/>
        <v>6.9975401392618224</v>
      </c>
      <c r="AC456" s="106">
        <v>15.7</v>
      </c>
      <c r="AD456" s="106">
        <v>11.2</v>
      </c>
      <c r="AE456" s="106">
        <f>PI()*(AVERAGE(AC456:AD456)/2)*(AVERAGE(AC456:AD456)/2)</f>
        <v>142.08049125400686</v>
      </c>
      <c r="AF456" s="106">
        <f t="shared" si="135"/>
        <v>6.5991867744545685</v>
      </c>
      <c r="AG456" s="106">
        <v>16.600000000000001</v>
      </c>
      <c r="AH456" s="106">
        <v>10.7</v>
      </c>
      <c r="AI456" s="106">
        <f>PI()*(AVERAGE(AG456:AH456)/2)*(AVERAGE(AG456:AH456)/2)</f>
        <v>146.33734929962105</v>
      </c>
      <c r="AJ456" s="106">
        <f t="shared" si="136"/>
        <v>6.7969042870237359</v>
      </c>
      <c r="AK456" s="74"/>
      <c r="AL456" s="74"/>
      <c r="AM456" s="74"/>
      <c r="AN456" s="74"/>
      <c r="AO456" s="74"/>
    </row>
    <row r="457" spans="1:41" x14ac:dyDescent="0.15">
      <c r="A457" s="74" t="s">
        <v>160</v>
      </c>
      <c r="B457" s="74">
        <v>2</v>
      </c>
      <c r="C457">
        <v>15</v>
      </c>
      <c r="D457" s="118" t="d">
        <v>2009-08-28</v>
      </c>
      <c r="E457" s="96" t="s">
        <v>152</v>
      </c>
      <c r="F457" s="96" t="s">
        <v>156</v>
      </c>
      <c r="G457" s="97">
        <v>2</v>
      </c>
      <c r="H457" s="96">
        <v>2</v>
      </c>
      <c r="I457" s="96">
        <v>14</v>
      </c>
      <c r="J457" s="96">
        <v>2</v>
      </c>
      <c r="K457" s="104">
        <v>2</v>
      </c>
      <c r="L457" s="103">
        <v>5</v>
      </c>
      <c r="M457" s="106">
        <v>27</v>
      </c>
      <c r="N457" s="106">
        <v>12.4</v>
      </c>
      <c r="O457" s="106">
        <f t="shared" si="128"/>
        <v>304.80517323291565</v>
      </c>
      <c r="P457" s="106">
        <f t="shared" si="137"/>
        <v>14.157230526377877</v>
      </c>
      <c r="Q457" s="106">
        <v>59.2</v>
      </c>
      <c r="R457" s="106">
        <v>15.8</v>
      </c>
      <c r="S457" s="106">
        <f t="shared" si="130"/>
        <v>1104.4661672776617</v>
      </c>
      <c r="T457" s="106">
        <f t="shared" si="132"/>
        <v>51.298939492692142</v>
      </c>
      <c r="U457" s="106"/>
      <c r="V457" s="106"/>
      <c r="W457" s="98">
        <v>2152.9986326330149</v>
      </c>
      <c r="X457" s="106">
        <f t="shared" si="133"/>
        <v>99.999936490153971</v>
      </c>
      <c r="Y457" s="106"/>
      <c r="Z457" s="106"/>
      <c r="AA457" s="98">
        <v>2152.9986326330149</v>
      </c>
      <c r="AB457" s="106">
        <f t="shared" si="134"/>
        <v>99.999936490153971</v>
      </c>
      <c r="AC457" s="106"/>
      <c r="AD457" s="106"/>
      <c r="AE457" s="98">
        <v>2152.9986326330149</v>
      </c>
      <c r="AF457" s="106">
        <f t="shared" si="135"/>
        <v>99.999936490153971</v>
      </c>
      <c r="AG457" s="106"/>
      <c r="AH457" s="106"/>
      <c r="AI457" s="98">
        <v>2152.9986326330149</v>
      </c>
      <c r="AJ457" s="106">
        <f t="shared" si="136"/>
        <v>99.999936490153971</v>
      </c>
      <c r="AK457" s="74"/>
      <c r="AL457" s="74"/>
      <c r="AM457" s="74"/>
      <c r="AN457" s="74"/>
      <c r="AO457" s="74"/>
    </row>
    <row r="458" spans="1:41" x14ac:dyDescent="0.15">
      <c r="A458" s="74" t="s">
        <v>160</v>
      </c>
      <c r="B458" s="74">
        <v>2</v>
      </c>
      <c r="C458">
        <v>15</v>
      </c>
      <c r="D458" s="118" t="d">
        <v>2009-08-28</v>
      </c>
      <c r="E458" s="96" t="s">
        <v>152</v>
      </c>
      <c r="F458" s="96" t="s">
        <v>156</v>
      </c>
      <c r="G458" s="97">
        <v>2</v>
      </c>
      <c r="H458" s="96">
        <v>2</v>
      </c>
      <c r="I458" s="96">
        <v>14</v>
      </c>
      <c r="J458" s="96">
        <v>3</v>
      </c>
      <c r="K458" s="104">
        <v>2</v>
      </c>
      <c r="L458" s="103">
        <v>5</v>
      </c>
      <c r="M458" s="106">
        <v>32</v>
      </c>
      <c r="N458" s="106">
        <v>14.2</v>
      </c>
      <c r="O458" s="106">
        <f t="shared" si="128"/>
        <v>419.09631397051237</v>
      </c>
      <c r="P458" s="106">
        <f t="shared" si="137"/>
        <v>19.465690384138988</v>
      </c>
      <c r="Q458" s="106">
        <v>81.7</v>
      </c>
      <c r="R458" s="106">
        <v>16</v>
      </c>
      <c r="S458" s="106">
        <f t="shared" si="130"/>
        <v>1874.2133087740074</v>
      </c>
      <c r="T458" s="106">
        <f t="shared" si="132"/>
        <v>87.051245182257659</v>
      </c>
      <c r="U458" s="106"/>
      <c r="V458" s="106"/>
      <c r="W458" s="98">
        <v>2152.9986326330149</v>
      </c>
      <c r="X458" s="106">
        <f t="shared" si="133"/>
        <v>99.999936490153971</v>
      </c>
      <c r="Y458" s="106"/>
      <c r="Z458" s="106"/>
      <c r="AA458" s="98">
        <v>2152.9986326330149</v>
      </c>
      <c r="AB458" s="106">
        <f t="shared" si="134"/>
        <v>99.999936490153971</v>
      </c>
      <c r="AC458" s="106"/>
      <c r="AD458" s="106"/>
      <c r="AE458" s="98">
        <v>2152.9986326330149</v>
      </c>
      <c r="AF458" s="106">
        <f t="shared" si="135"/>
        <v>99.999936490153971</v>
      </c>
      <c r="AG458" s="106"/>
      <c r="AH458" s="106"/>
      <c r="AI458" s="98">
        <v>2152.9986326330149</v>
      </c>
      <c r="AJ458" s="106">
        <f t="shared" si="136"/>
        <v>99.999936490153971</v>
      </c>
      <c r="AK458" s="74"/>
      <c r="AL458" s="74"/>
      <c r="AM458" s="74"/>
      <c r="AN458" s="74"/>
      <c r="AO458" s="74"/>
    </row>
    <row r="459" spans="1:41" x14ac:dyDescent="0.15">
      <c r="A459" s="74" t="s">
        <v>160</v>
      </c>
      <c r="B459" s="74">
        <v>2</v>
      </c>
      <c r="C459">
        <v>15</v>
      </c>
      <c r="D459" s="118" t="d">
        <v>2009-08-28</v>
      </c>
      <c r="E459" s="96" t="s">
        <v>152</v>
      </c>
      <c r="F459" s="96" t="s">
        <v>156</v>
      </c>
      <c r="G459" s="97">
        <v>2</v>
      </c>
      <c r="H459" s="96">
        <v>3</v>
      </c>
      <c r="I459" s="96">
        <v>15</v>
      </c>
      <c r="J459" s="96">
        <v>1</v>
      </c>
      <c r="K459" s="104">
        <v>2</v>
      </c>
      <c r="L459" s="103">
        <v>5</v>
      </c>
      <c r="M459" s="106">
        <v>18.3</v>
      </c>
      <c r="N459" s="106">
        <v>14</v>
      </c>
      <c r="O459" s="106">
        <f t="shared" si="128"/>
        <v>204.84951247273091</v>
      </c>
      <c r="P459" s="106">
        <f t="shared" si="137"/>
        <v>9.5146081037032459</v>
      </c>
      <c r="Q459" s="106">
        <v>21.9</v>
      </c>
      <c r="R459" s="106">
        <v>15.9</v>
      </c>
      <c r="S459" s="106">
        <f t="shared" si="130"/>
        <v>280.55207794720246</v>
      </c>
      <c r="T459" s="106">
        <f t="shared" si="132"/>
        <v>13.030751414175684</v>
      </c>
      <c r="U459" s="106">
        <v>48.7</v>
      </c>
      <c r="V459" s="106">
        <v>24.3</v>
      </c>
      <c r="W459" s="106">
        <f>PI()*(AVERAGE(U459:V459)/2)*(AVERAGE(U459:V459)/2)</f>
        <v>1046.3467031862504</v>
      </c>
      <c r="X459" s="106">
        <f t="shared" si="133"/>
        <v>48.599475298943354</v>
      </c>
      <c r="Y459" s="106">
        <v>58</v>
      </c>
      <c r="Z459" s="106">
        <v>21.7</v>
      </c>
      <c r="AA459" s="106">
        <f>PI()*(AVERAGE(Y459:Z459)/2)*(AVERAGE(Y459:Z459)/2)</f>
        <v>1247.2299549338245</v>
      </c>
      <c r="AB459" s="106">
        <f t="shared" si="134"/>
        <v>57.929863211046197</v>
      </c>
      <c r="AC459" s="106"/>
      <c r="AD459" s="106"/>
      <c r="AE459" s="98">
        <v>2152.9986326330149</v>
      </c>
      <c r="AF459" s="106">
        <f t="shared" si="135"/>
        <v>99.999936490153971</v>
      </c>
      <c r="AG459" s="106"/>
      <c r="AH459" s="106"/>
      <c r="AI459" s="98">
        <v>2152.9986326330149</v>
      </c>
      <c r="AJ459" s="106">
        <f t="shared" si="136"/>
        <v>99.999936490153971</v>
      </c>
      <c r="AK459" s="74"/>
      <c r="AL459" s="74"/>
      <c r="AM459" s="74"/>
      <c r="AN459" s="74"/>
      <c r="AO459" s="74"/>
    </row>
    <row r="460" spans="1:41" x14ac:dyDescent="0.15">
      <c r="A460" s="74" t="s">
        <v>160</v>
      </c>
      <c r="B460" s="74">
        <v>2</v>
      </c>
      <c r="C460">
        <v>15</v>
      </c>
      <c r="D460" s="118" t="d">
        <v>2009-08-28</v>
      </c>
      <c r="E460" s="96" t="s">
        <v>152</v>
      </c>
      <c r="F460" s="96" t="s">
        <v>156</v>
      </c>
      <c r="G460" s="97">
        <v>2</v>
      </c>
      <c r="H460" s="96">
        <v>3</v>
      </c>
      <c r="I460" s="96">
        <v>15</v>
      </c>
      <c r="J460" s="96">
        <v>2</v>
      </c>
      <c r="K460" s="104">
        <v>2</v>
      </c>
      <c r="L460" s="103">
        <v>5</v>
      </c>
      <c r="M460" s="106">
        <v>18.899999999999999</v>
      </c>
      <c r="N460" s="106">
        <v>17.399999999999999</v>
      </c>
      <c r="O460" s="106">
        <f t="shared" si="128"/>
        <v>258.72782648179589</v>
      </c>
      <c r="P460" s="106">
        <f t="shared" si="137"/>
        <v>12.017084369800088</v>
      </c>
      <c r="Q460" s="106">
        <v>59.9</v>
      </c>
      <c r="R460" s="106">
        <v>19.100000000000001</v>
      </c>
      <c r="S460" s="106">
        <f t="shared" si="130"/>
        <v>1225.4174844408687</v>
      </c>
      <c r="T460" s="106">
        <f t="shared" si="132"/>
        <v>56.916743355358513</v>
      </c>
      <c r="U460" s="106">
        <v>61.2</v>
      </c>
      <c r="V460" s="106">
        <v>26.5</v>
      </c>
      <c r="W460" s="106">
        <f>PI()*(AVERAGE(U460:V460)/2)*(AVERAGE(U460:V460)/2)</f>
        <v>1510.18126003929</v>
      </c>
      <c r="X460" s="106">
        <f t="shared" si="133"/>
        <v>70.143114725466333</v>
      </c>
      <c r="Y460" s="106"/>
      <c r="Z460" s="106"/>
      <c r="AA460" s="98">
        <v>2152.9986326330149</v>
      </c>
      <c r="AB460" s="106">
        <f t="shared" si="134"/>
        <v>99.999936490153971</v>
      </c>
      <c r="AC460" s="106"/>
      <c r="AD460" s="106"/>
      <c r="AE460" s="98">
        <v>2152.9986326330149</v>
      </c>
      <c r="AF460" s="106">
        <f t="shared" si="135"/>
        <v>99.999936490153971</v>
      </c>
      <c r="AG460" s="106"/>
      <c r="AH460" s="106"/>
      <c r="AI460" s="98">
        <v>2152.9986326330149</v>
      </c>
      <c r="AJ460" s="106">
        <f t="shared" si="136"/>
        <v>99.999936490153971</v>
      </c>
      <c r="AK460" s="74"/>
      <c r="AL460" s="74"/>
      <c r="AM460" s="74"/>
      <c r="AN460" s="74"/>
      <c r="AO460" s="74"/>
    </row>
    <row r="461" spans="1:41" x14ac:dyDescent="0.15">
      <c r="A461" s="74" t="s">
        <v>160</v>
      </c>
      <c r="B461" s="74">
        <v>2</v>
      </c>
      <c r="C461">
        <v>15</v>
      </c>
      <c r="D461" s="118" t="d">
        <v>2009-08-28</v>
      </c>
      <c r="E461" s="96" t="s">
        <v>152</v>
      </c>
      <c r="F461" s="96" t="s">
        <v>156</v>
      </c>
      <c r="G461" s="97">
        <v>2</v>
      </c>
      <c r="H461" s="96">
        <v>3</v>
      </c>
      <c r="I461" s="96">
        <v>15</v>
      </c>
      <c r="J461" s="96">
        <v>3</v>
      </c>
      <c r="K461" s="104">
        <v>2</v>
      </c>
      <c r="L461" s="103">
        <v>5</v>
      </c>
      <c r="M461" s="106">
        <v>45.1</v>
      </c>
      <c r="N461" s="106">
        <v>21.7</v>
      </c>
      <c r="O461" s="106">
        <f t="shared" si="128"/>
        <v>876.15877515965735</v>
      </c>
      <c r="P461" s="106">
        <f t="shared" si="137"/>
        <v>40.694787513221428</v>
      </c>
      <c r="Q461" s="106">
        <v>81.5</v>
      </c>
      <c r="R461" s="106">
        <v>27.3</v>
      </c>
      <c r="S461" s="98">
        <v>2152.9986326330149</v>
      </c>
      <c r="T461" s="106">
        <f t="shared" si="132"/>
        <v>99.999936490153971</v>
      </c>
      <c r="U461" s="106">
        <v>75.8</v>
      </c>
      <c r="V461" s="106">
        <v>27.6</v>
      </c>
      <c r="W461" s="106">
        <f>PI()*(AVERAGE(U461:V461)/2)*(AVERAGE(U461:V461)/2)</f>
        <v>2099.2828969634061</v>
      </c>
      <c r="X461" s="106">
        <f t="shared" si="133"/>
        <v>97.505011470664471</v>
      </c>
      <c r="Y461" s="106"/>
      <c r="Z461" s="106"/>
      <c r="AA461" s="98">
        <v>2152.9986326330149</v>
      </c>
      <c r="AB461" s="106">
        <f t="shared" si="134"/>
        <v>99.999936490153971</v>
      </c>
      <c r="AC461" s="106"/>
      <c r="AD461" s="106"/>
      <c r="AE461" s="98">
        <v>2152.9986326330149</v>
      </c>
      <c r="AF461" s="106">
        <f t="shared" si="135"/>
        <v>99.999936490153971</v>
      </c>
      <c r="AG461" s="106"/>
      <c r="AH461" s="106"/>
      <c r="AI461" s="98">
        <v>2152.9986326330149</v>
      </c>
      <c r="AJ461" s="106">
        <f t="shared" si="136"/>
        <v>99.999936490153971</v>
      </c>
      <c r="AK461" s="74"/>
      <c r="AL461" s="74"/>
      <c r="AM461" s="74"/>
      <c r="AN461" s="74"/>
      <c r="AO461" s="74"/>
    </row>
    <row r="462" spans="1:41" x14ac:dyDescent="0.15">
      <c r="A462" s="74" t="s">
        <v>160</v>
      </c>
      <c r="B462" s="74">
        <v>2</v>
      </c>
      <c r="C462">
        <v>15</v>
      </c>
      <c r="D462" s="118" t="d">
        <v>2009-08-28</v>
      </c>
      <c r="E462" s="96" t="s">
        <v>152</v>
      </c>
      <c r="F462" s="96" t="s">
        <v>156</v>
      </c>
      <c r="G462" s="97">
        <v>2</v>
      </c>
      <c r="H462" s="96">
        <v>4</v>
      </c>
      <c r="I462" s="96">
        <v>10</v>
      </c>
      <c r="J462" s="96">
        <v>1</v>
      </c>
      <c r="K462" s="104">
        <v>2</v>
      </c>
      <c r="L462" s="103">
        <v>5</v>
      </c>
      <c r="M462" s="106">
        <v>18.399999999999999</v>
      </c>
      <c r="N462" s="106">
        <v>13.1</v>
      </c>
      <c r="O462" s="106">
        <f t="shared" si="128"/>
        <v>194.82783190777951</v>
      </c>
      <c r="P462" s="106">
        <f t="shared" si="137"/>
        <v>9.0491329265108931</v>
      </c>
      <c r="Q462" s="106">
        <v>25.9</v>
      </c>
      <c r="R462" s="106">
        <v>13.6</v>
      </c>
      <c r="S462" s="106">
        <f t="shared" ref="S462:S525" si="138">PI()*(AVERAGE(Q462:R462)/2)*(AVERAGE(Q462:R462)/2)</f>
        <v>306.35437111021719</v>
      </c>
      <c r="T462" s="106">
        <f t="shared" si="132"/>
        <v>14.229185838839628</v>
      </c>
      <c r="U462" s="106">
        <v>31.5</v>
      </c>
      <c r="V462" s="106">
        <v>14.3</v>
      </c>
      <c r="W462" s="106">
        <f>PI()*(AVERAGE(U462:V462)/2)*(AVERAGE(U462:V462)/2)</f>
        <v>411.87065086725579</v>
      </c>
      <c r="X462" s="106">
        <f t="shared" si="133"/>
        <v>19.13008132221346</v>
      </c>
      <c r="Y462" s="106">
        <v>32.5</v>
      </c>
      <c r="Z462" s="106">
        <v>16.8</v>
      </c>
      <c r="AA462" s="106">
        <f>PI()*(AVERAGE(Y462:Z462)/2)*(AVERAGE(Y462:Z462)/2)</f>
        <v>477.22559553896593</v>
      </c>
      <c r="AB462" s="106">
        <f t="shared" si="134"/>
        <v>22.165610568461027</v>
      </c>
      <c r="AC462" s="106">
        <v>30.1</v>
      </c>
      <c r="AD462" s="106">
        <v>15.7</v>
      </c>
      <c r="AE462" s="106">
        <f>PI()*(AVERAGE(AC462:AD462)/2)*(AVERAGE(AC462:AD462)/2)</f>
        <v>411.87065086725579</v>
      </c>
      <c r="AF462" s="106">
        <f t="shared" si="135"/>
        <v>19.13008132221346</v>
      </c>
      <c r="AG462" s="106">
        <v>32.799999999999997</v>
      </c>
      <c r="AH462" s="106">
        <v>16</v>
      </c>
      <c r="AI462" s="106">
        <f>PI()*(AVERAGE(AG462:AH462)/2)*(AVERAGE(AG462:AH462)/2)</f>
        <v>467.59465056030473</v>
      </c>
      <c r="AJ462" s="106">
        <f t="shared" si="136"/>
        <v>21.718283816084753</v>
      </c>
      <c r="AK462" s="74"/>
      <c r="AL462" s="74"/>
      <c r="AM462" s="74"/>
      <c r="AN462" s="74"/>
      <c r="AO462" s="74"/>
    </row>
    <row r="463" spans="1:41" x14ac:dyDescent="0.15">
      <c r="A463" s="74" t="s">
        <v>160</v>
      </c>
      <c r="B463" s="74">
        <v>2</v>
      </c>
      <c r="C463">
        <v>15</v>
      </c>
      <c r="D463" s="118" t="d">
        <v>2009-08-28</v>
      </c>
      <c r="E463" s="96" t="s">
        <v>152</v>
      </c>
      <c r="F463" s="96" t="s">
        <v>156</v>
      </c>
      <c r="G463" s="97">
        <v>2</v>
      </c>
      <c r="H463" s="96">
        <v>4</v>
      </c>
      <c r="I463" s="96">
        <v>10</v>
      </c>
      <c r="J463" s="96">
        <v>2</v>
      </c>
      <c r="K463" s="104">
        <v>2</v>
      </c>
      <c r="L463" s="103">
        <v>5</v>
      </c>
      <c r="M463" s="106">
        <v>16.899999999999999</v>
      </c>
      <c r="N463" s="106">
        <v>15.9</v>
      </c>
      <c r="O463" s="106">
        <f t="shared" si="128"/>
        <v>211.24069002737764</v>
      </c>
      <c r="P463" s="106">
        <f t="shared" si="137"/>
        <v>9.8114579669009583</v>
      </c>
      <c r="Q463" s="106">
        <v>28.8</v>
      </c>
      <c r="R463" s="106">
        <v>21.9</v>
      </c>
      <c r="S463" s="106">
        <f t="shared" si="138"/>
        <v>504.71453125787673</v>
      </c>
      <c r="T463" s="106">
        <f t="shared" si="132"/>
        <v>23.442384173612481</v>
      </c>
      <c r="U463" s="106">
        <v>65.7</v>
      </c>
      <c r="V463" s="106">
        <v>25.4</v>
      </c>
      <c r="W463" s="106">
        <f>PI()*(AVERAGE(U463:V463)/2)*(AVERAGE(U463:V463)/2)</f>
        <v>1629.5460729124341</v>
      </c>
      <c r="X463" s="106">
        <f t="shared" si="133"/>
        <v>75.687230511492515</v>
      </c>
      <c r="Y463" s="106">
        <v>68.8</v>
      </c>
      <c r="Z463" s="106">
        <v>24.7</v>
      </c>
      <c r="AA463" s="106">
        <f>PI()*(AVERAGE(Y463:Z463)/2)*(AVERAGE(Y463:Z463)/2)</f>
        <v>1716.5367734903357</v>
      </c>
      <c r="AB463" s="106">
        <f t="shared" si="134"/>
        <v>79.727671783108946</v>
      </c>
      <c r="AC463" s="106">
        <v>59.2</v>
      </c>
      <c r="AD463" s="106">
        <v>27.5</v>
      </c>
      <c r="AE463" s="106">
        <f>PI()*(AVERAGE(AC463:AD463)/2)*(AVERAGE(AC463:AD463)/2)</f>
        <v>1475.9379001151615</v>
      </c>
      <c r="AF463" s="106">
        <f t="shared" si="135"/>
        <v>68.552619605906244</v>
      </c>
      <c r="AG463" s="106">
        <v>60.3</v>
      </c>
      <c r="AH463" s="106">
        <v>29.7</v>
      </c>
      <c r="AI463" s="106">
        <f>PI()*(AVERAGE(AG463:AH463)/2)*(AVERAGE(AG463:AH463)/2)</f>
        <v>1590.4312808798329</v>
      </c>
      <c r="AJ463" s="106">
        <f t="shared" si="136"/>
        <v>73.870472869476671</v>
      </c>
      <c r="AK463" s="74"/>
      <c r="AL463" s="74"/>
      <c r="AM463" s="74"/>
      <c r="AN463" s="74"/>
      <c r="AO463" s="74"/>
    </row>
    <row r="464" spans="1:41" x14ac:dyDescent="0.15">
      <c r="A464" s="74" t="s">
        <v>160</v>
      </c>
      <c r="B464" s="74">
        <v>2</v>
      </c>
      <c r="C464">
        <v>15</v>
      </c>
      <c r="D464" s="118" t="d">
        <v>2009-08-28</v>
      </c>
      <c r="E464" s="96" t="s">
        <v>152</v>
      </c>
      <c r="F464" s="96" t="s">
        <v>156</v>
      </c>
      <c r="G464" s="97">
        <v>2</v>
      </c>
      <c r="H464" s="96">
        <v>4</v>
      </c>
      <c r="I464" s="96">
        <v>10</v>
      </c>
      <c r="J464" s="96">
        <v>3</v>
      </c>
      <c r="K464" s="104">
        <v>2</v>
      </c>
      <c r="L464" s="103">
        <v>5</v>
      </c>
      <c r="M464" s="106">
        <v>18.899999999999999</v>
      </c>
      <c r="N464" s="106">
        <v>19.7</v>
      </c>
      <c r="O464" s="106">
        <f t="shared" si="128"/>
        <v>292.55296188391543</v>
      </c>
      <c r="P464" s="106">
        <f t="shared" si="137"/>
        <v>13.588154290938942</v>
      </c>
      <c r="Q464" s="106">
        <v>73.5</v>
      </c>
      <c r="R464" s="106">
        <v>23.6</v>
      </c>
      <c r="S464" s="106">
        <f t="shared" si="138"/>
        <v>1851.2639744395335</v>
      </c>
      <c r="T464" s="106">
        <f t="shared" si="132"/>
        <v>85.98532161818548</v>
      </c>
      <c r="U464" s="106"/>
      <c r="V464" s="106"/>
      <c r="W464" s="98">
        <v>2152.9986326330149</v>
      </c>
      <c r="X464" s="106">
        <f t="shared" si="133"/>
        <v>99.999936490153971</v>
      </c>
      <c r="Y464" s="106"/>
      <c r="Z464" s="106"/>
      <c r="AA464" s="98">
        <v>2152.9986326330149</v>
      </c>
      <c r="AB464" s="106">
        <f t="shared" si="134"/>
        <v>99.999936490153971</v>
      </c>
      <c r="AC464" s="106"/>
      <c r="AD464" s="106"/>
      <c r="AE464" s="98">
        <v>2152.9986326330149</v>
      </c>
      <c r="AF464" s="106">
        <f t="shared" si="135"/>
        <v>99.999936490153971</v>
      </c>
      <c r="AG464" s="106"/>
      <c r="AH464" s="106"/>
      <c r="AI464" s="98">
        <v>2152.9986326330149</v>
      </c>
      <c r="AJ464" s="106">
        <f t="shared" si="136"/>
        <v>99.999936490153971</v>
      </c>
      <c r="AK464" s="74"/>
      <c r="AL464" s="74"/>
      <c r="AM464" s="74"/>
      <c r="AN464" s="74"/>
      <c r="AO464" s="74"/>
    </row>
    <row r="465" spans="1:41" x14ac:dyDescent="0.15">
      <c r="A465" s="74" t="s">
        <v>160</v>
      </c>
      <c r="B465" s="74">
        <v>2</v>
      </c>
      <c r="C465">
        <v>15</v>
      </c>
      <c r="D465" s="118" t="d">
        <v>2009-08-28</v>
      </c>
      <c r="E465" s="96" t="s">
        <v>152</v>
      </c>
      <c r="F465" s="96" t="s">
        <v>156</v>
      </c>
      <c r="G465" s="97">
        <v>2</v>
      </c>
      <c r="H465" s="96">
        <v>5</v>
      </c>
      <c r="I465" s="96">
        <v>15</v>
      </c>
      <c r="J465" s="96">
        <v>1</v>
      </c>
      <c r="K465" s="104">
        <v>2</v>
      </c>
      <c r="L465" s="103">
        <v>5</v>
      </c>
      <c r="M465" s="106">
        <v>13.5</v>
      </c>
      <c r="N465" s="106">
        <v>14.4</v>
      </c>
      <c r="O465" s="106">
        <f t="shared" si="128"/>
        <v>152.84044609255193</v>
      </c>
      <c r="P465" s="106">
        <f t="shared" si="137"/>
        <v>7.0989524427567074</v>
      </c>
      <c r="Q465" s="106">
        <v>27.8</v>
      </c>
      <c r="R465" s="106">
        <v>21.1</v>
      </c>
      <c r="S465" s="106">
        <f t="shared" si="138"/>
        <v>469.51298557440322</v>
      </c>
      <c r="T465" s="106">
        <f t="shared" si="132"/>
        <v>21.807384374101403</v>
      </c>
      <c r="U465" s="106">
        <v>52.4</v>
      </c>
      <c r="V465" s="106">
        <v>21.8</v>
      </c>
      <c r="W465" s="106">
        <f t="shared" ref="W465:W475" si="139">PI()*(AVERAGE(U465:V465)/2)*(AVERAGE(U465:V465)/2)</f>
        <v>1081.0298860818818</v>
      </c>
      <c r="X465" s="106">
        <f t="shared" si="133"/>
        <v>50.210398796185871</v>
      </c>
      <c r="Y465" s="106"/>
      <c r="Z465" s="106"/>
      <c r="AA465" s="98">
        <v>2152.9986326330149</v>
      </c>
      <c r="AB465" s="106">
        <f t="shared" si="134"/>
        <v>99.999936490153971</v>
      </c>
      <c r="AC465" s="106"/>
      <c r="AD465" s="106"/>
      <c r="AE465" s="98">
        <v>2152.9986326330149</v>
      </c>
      <c r="AF465" s="106">
        <f t="shared" si="135"/>
        <v>99.999936490153971</v>
      </c>
      <c r="AG465" s="106"/>
      <c r="AH465" s="106"/>
      <c r="AI465" s="98">
        <v>2152.9986326330149</v>
      </c>
      <c r="AJ465" s="106">
        <f t="shared" si="136"/>
        <v>99.999936490153971</v>
      </c>
      <c r="AK465" s="74"/>
      <c r="AL465" s="74"/>
      <c r="AM465" s="74"/>
      <c r="AN465" s="74"/>
      <c r="AO465" s="74"/>
    </row>
    <row r="466" spans="1:41" x14ac:dyDescent="0.15">
      <c r="A466" s="74" t="s">
        <v>160</v>
      </c>
      <c r="B466" s="74">
        <v>2</v>
      </c>
      <c r="C466">
        <v>15</v>
      </c>
      <c r="D466" s="118" t="d">
        <v>2009-08-28</v>
      </c>
      <c r="E466" s="96" t="s">
        <v>152</v>
      </c>
      <c r="F466" s="96" t="s">
        <v>156</v>
      </c>
      <c r="G466" s="97">
        <v>2</v>
      </c>
      <c r="H466" s="96">
        <v>5</v>
      </c>
      <c r="I466" s="96">
        <v>15</v>
      </c>
      <c r="J466" s="96">
        <v>2</v>
      </c>
      <c r="K466" s="104">
        <v>2</v>
      </c>
      <c r="L466" s="103">
        <v>5</v>
      </c>
      <c r="M466" s="106">
        <v>15.1</v>
      </c>
      <c r="N466" s="106">
        <v>15.2</v>
      </c>
      <c r="O466" s="106">
        <f t="shared" si="128"/>
        <v>180.26654995839078</v>
      </c>
      <c r="P466" s="106">
        <f t="shared" si="137"/>
        <v>8.372807708239236</v>
      </c>
      <c r="Q466" s="106">
        <v>33.1</v>
      </c>
      <c r="R466" s="106">
        <v>19</v>
      </c>
      <c r="S466" s="106">
        <f t="shared" si="138"/>
        <v>532.97315717691697</v>
      </c>
      <c r="T466" s="106">
        <f t="shared" si="132"/>
        <v>24.754907439708173</v>
      </c>
      <c r="U466" s="106">
        <v>54.3</v>
      </c>
      <c r="V466" s="106">
        <v>19.2</v>
      </c>
      <c r="W466" s="106">
        <f t="shared" si="139"/>
        <v>1060.7293070534663</v>
      </c>
      <c r="X466" s="106">
        <f t="shared" si="133"/>
        <v>49.267501488781527</v>
      </c>
      <c r="Y466" s="106"/>
      <c r="Z466" s="106"/>
      <c r="AA466" s="98">
        <v>2152.9986326330149</v>
      </c>
      <c r="AB466" s="106">
        <f t="shared" si="134"/>
        <v>99.999936490153971</v>
      </c>
      <c r="AC466" s="106"/>
      <c r="AD466" s="106"/>
      <c r="AE466" s="98">
        <v>2152.9986326330149</v>
      </c>
      <c r="AF466" s="106">
        <f t="shared" si="135"/>
        <v>99.999936490153971</v>
      </c>
      <c r="AG466" s="106"/>
      <c r="AH466" s="106"/>
      <c r="AI466" s="98">
        <v>2152.9986326330149</v>
      </c>
      <c r="AJ466" s="106">
        <f t="shared" si="136"/>
        <v>99.999936490153971</v>
      </c>
      <c r="AK466" s="74"/>
      <c r="AL466" s="74"/>
      <c r="AM466" s="74"/>
      <c r="AN466" s="74"/>
      <c r="AO466" s="74"/>
    </row>
    <row r="467" spans="1:41" x14ac:dyDescent="0.15">
      <c r="A467" s="74" t="s">
        <v>160</v>
      </c>
      <c r="B467" s="74">
        <v>2</v>
      </c>
      <c r="C467">
        <v>15</v>
      </c>
      <c r="D467" s="118" t="d">
        <v>2009-08-28</v>
      </c>
      <c r="E467" s="96" t="s">
        <v>152</v>
      </c>
      <c r="F467" s="96" t="s">
        <v>156</v>
      </c>
      <c r="G467" s="97">
        <v>2</v>
      </c>
      <c r="H467" s="96">
        <v>5</v>
      </c>
      <c r="I467" s="96">
        <v>15</v>
      </c>
      <c r="J467" s="96">
        <v>3</v>
      </c>
      <c r="K467" s="104">
        <v>2</v>
      </c>
      <c r="L467" s="103">
        <v>5</v>
      </c>
      <c r="M467" s="106">
        <v>13.8</v>
      </c>
      <c r="N467" s="106">
        <v>12.9</v>
      </c>
      <c r="O467" s="106">
        <f t="shared" si="128"/>
        <v>139.97562417610175</v>
      </c>
      <c r="P467" s="106">
        <f t="shared" si="137"/>
        <v>6.5014223955458306</v>
      </c>
      <c r="Q467" s="106">
        <v>32.4</v>
      </c>
      <c r="R467" s="106">
        <v>16.399999999999999</v>
      </c>
      <c r="S467" s="106">
        <f t="shared" si="138"/>
        <v>467.59465056030473</v>
      </c>
      <c r="T467" s="106">
        <f t="shared" si="132"/>
        <v>21.718283816084753</v>
      </c>
      <c r="U467" s="106">
        <v>68.5</v>
      </c>
      <c r="V467" s="106">
        <v>18.899999999999999</v>
      </c>
      <c r="W467" s="106">
        <f t="shared" si="139"/>
        <v>1499.8670186584734</v>
      </c>
      <c r="X467" s="106">
        <f t="shared" si="133"/>
        <v>69.664051029190588</v>
      </c>
      <c r="Y467" s="106">
        <v>86.8</v>
      </c>
      <c r="Z467" s="106">
        <v>17.5</v>
      </c>
      <c r="AA467" s="106">
        <f>PI()*(AVERAGE(Y467:Z467)/2)*(AVERAGE(Y467:Z467)/2)</f>
        <v>2135.9865166343766</v>
      </c>
      <c r="AB467" s="106">
        <f t="shared" si="134"/>
        <v>99.209777827885574</v>
      </c>
      <c r="AC467" s="106">
        <v>89.9</v>
      </c>
      <c r="AD467" s="106">
        <v>17.8</v>
      </c>
      <c r="AE467" s="98">
        <v>2152.9986326330149</v>
      </c>
      <c r="AF467" s="106">
        <f t="shared" si="135"/>
        <v>99.999936490153971</v>
      </c>
      <c r="AG467" s="106"/>
      <c r="AH467" s="106"/>
      <c r="AI467" s="98">
        <v>2152.9986326330149</v>
      </c>
      <c r="AJ467" s="106">
        <f t="shared" si="136"/>
        <v>99.999936490153971</v>
      </c>
      <c r="AK467" s="74"/>
      <c r="AL467" s="74"/>
      <c r="AM467" s="74"/>
      <c r="AN467" s="74"/>
      <c r="AO467" s="74"/>
    </row>
    <row r="468" spans="1:41" x14ac:dyDescent="0.15">
      <c r="A468" s="74" t="s">
        <v>160</v>
      </c>
      <c r="B468" s="74">
        <v>2</v>
      </c>
      <c r="C468">
        <v>15</v>
      </c>
      <c r="D468" s="118" t="d">
        <v>2009-08-28</v>
      </c>
      <c r="E468" s="96" t="s">
        <v>152</v>
      </c>
      <c r="F468" s="96" t="s">
        <v>156</v>
      </c>
      <c r="G468" s="97">
        <v>2</v>
      </c>
      <c r="H468" s="96">
        <v>6</v>
      </c>
      <c r="I468" s="96">
        <v>14</v>
      </c>
      <c r="J468" s="96">
        <v>1</v>
      </c>
      <c r="K468" s="104">
        <v>2</v>
      </c>
      <c r="L468" s="103">
        <v>5</v>
      </c>
      <c r="M468" s="106">
        <v>12.4</v>
      </c>
      <c r="N468" s="106">
        <v>14.3</v>
      </c>
      <c r="O468" s="106">
        <f t="shared" si="128"/>
        <v>139.97562417610175</v>
      </c>
      <c r="P468" s="106">
        <f t="shared" si="137"/>
        <v>6.5014223955458306</v>
      </c>
      <c r="Q468" s="106">
        <v>35.4</v>
      </c>
      <c r="R468" s="106">
        <v>16.100000000000001</v>
      </c>
      <c r="S468" s="106">
        <f t="shared" si="138"/>
        <v>520.76806971772055</v>
      </c>
      <c r="T468" s="106">
        <f t="shared" si="132"/>
        <v>24.188019959020927</v>
      </c>
      <c r="U468" s="106">
        <v>68.5</v>
      </c>
      <c r="V468" s="106">
        <v>24.5</v>
      </c>
      <c r="W468" s="106">
        <f t="shared" si="139"/>
        <v>1698.2271788061323</v>
      </c>
      <c r="X468" s="106">
        <f t="shared" si="133"/>
        <v>78.877249363963415</v>
      </c>
      <c r="Y468" s="106"/>
      <c r="Z468" s="106"/>
      <c r="AA468" s="98">
        <v>2152.9986326330149</v>
      </c>
      <c r="AB468" s="106">
        <f t="shared" si="134"/>
        <v>99.999936490153971</v>
      </c>
      <c r="AC468" s="106"/>
      <c r="AD468" s="106"/>
      <c r="AE468" s="98">
        <v>2152.9986326330149</v>
      </c>
      <c r="AF468" s="106">
        <f t="shared" si="135"/>
        <v>99.999936490153971</v>
      </c>
      <c r="AG468" s="106"/>
      <c r="AH468" s="106"/>
      <c r="AI468" s="98">
        <v>2152.9986326330149</v>
      </c>
      <c r="AJ468" s="106">
        <f t="shared" si="136"/>
        <v>99.999936490153971</v>
      </c>
      <c r="AK468" s="74"/>
      <c r="AL468" s="74"/>
      <c r="AM468" s="74"/>
      <c r="AN468" s="74"/>
      <c r="AO468" s="74"/>
    </row>
    <row r="469" spans="1:41" x14ac:dyDescent="0.15">
      <c r="A469" s="74" t="s">
        <v>160</v>
      </c>
      <c r="B469" s="74">
        <v>2</v>
      </c>
      <c r="C469">
        <v>15</v>
      </c>
      <c r="D469" s="118" t="d">
        <v>2009-08-28</v>
      </c>
      <c r="E469" s="96" t="s">
        <v>152</v>
      </c>
      <c r="F469" s="96" t="s">
        <v>156</v>
      </c>
      <c r="G469" s="97">
        <v>2</v>
      </c>
      <c r="H469" s="96">
        <v>6</v>
      </c>
      <c r="I469" s="96">
        <v>14</v>
      </c>
      <c r="J469" s="96">
        <v>2</v>
      </c>
      <c r="K469" s="104">
        <v>2</v>
      </c>
      <c r="L469" s="103">
        <v>5</v>
      </c>
      <c r="M469" s="106">
        <v>15.2</v>
      </c>
      <c r="N469" s="106">
        <v>13.9</v>
      </c>
      <c r="O469" s="106">
        <f t="shared" si="128"/>
        <v>166.2707546866483</v>
      </c>
      <c r="P469" s="106">
        <f t="shared" si="137"/>
        <v>7.7227475469878444</v>
      </c>
      <c r="Q469" s="106">
        <v>20.100000000000001</v>
      </c>
      <c r="R469" s="106">
        <v>15.8</v>
      </c>
      <c r="S469" s="106">
        <f t="shared" si="138"/>
        <v>253.0572517420664</v>
      </c>
      <c r="T469" s="106">
        <f t="shared" si="132"/>
        <v>11.753704214680278</v>
      </c>
      <c r="U469" s="106">
        <v>28</v>
      </c>
      <c r="V469" s="106">
        <v>22.5</v>
      </c>
      <c r="W469" s="106">
        <f t="shared" si="139"/>
        <v>500.74041655108562</v>
      </c>
      <c r="X469" s="106">
        <f t="shared" si="133"/>
        <v>23.257799189553445</v>
      </c>
      <c r="Y469" s="106">
        <v>32</v>
      </c>
      <c r="Z469" s="106">
        <v>17.5</v>
      </c>
      <c r="AA469" s="106">
        <f t="shared" ref="AA469:AA475" si="140">PI()*(AVERAGE(Y469:Z469)/2)*(AVERAGE(Y469:Z469)/2)</f>
        <v>481.10546246614945</v>
      </c>
      <c r="AB469" s="106">
        <f t="shared" si="134"/>
        <v>22.345818043016695</v>
      </c>
      <c r="AC469" s="106">
        <v>33.5</v>
      </c>
      <c r="AD469" s="106">
        <v>17.899999999999999</v>
      </c>
      <c r="AE469" s="106">
        <f t="shared" ref="AE469:AE474" si="141">PI()*(AVERAGE(AC469:AD469)/2)*(AVERAGE(AC469:AD469)/2)</f>
        <v>518.74763294238062</v>
      </c>
      <c r="AF469" s="106">
        <f t="shared" si="135"/>
        <v>24.094177099042298</v>
      </c>
      <c r="AG469" s="106">
        <v>30.4</v>
      </c>
      <c r="AH469" s="106">
        <v>17.899999999999999</v>
      </c>
      <c r="AI469" s="106">
        <f t="shared" ref="AI469:AI474" si="142">PI()*(AVERAGE(AG469:AH469)/2)*(AVERAGE(AG469:AH469)/2)</f>
        <v>458.06188035206821</v>
      </c>
      <c r="AJ469" s="106">
        <f t="shared" si="136"/>
        <v>21.27551696944116</v>
      </c>
      <c r="AK469" s="74"/>
      <c r="AL469" s="74"/>
      <c r="AM469" s="74"/>
      <c r="AN469" s="74"/>
      <c r="AO469" s="74"/>
    </row>
    <row r="470" spans="1:41" x14ac:dyDescent="0.15">
      <c r="A470" s="74" t="s">
        <v>160</v>
      </c>
      <c r="B470" s="74">
        <v>2</v>
      </c>
      <c r="C470">
        <v>15</v>
      </c>
      <c r="D470" s="118" t="d">
        <v>2009-08-28</v>
      </c>
      <c r="E470" s="96" t="s">
        <v>152</v>
      </c>
      <c r="F470" s="96" t="s">
        <v>156</v>
      </c>
      <c r="G470" s="97">
        <v>2</v>
      </c>
      <c r="H470" s="96">
        <v>6</v>
      </c>
      <c r="I470" s="96">
        <v>14</v>
      </c>
      <c r="J470" s="96">
        <v>3</v>
      </c>
      <c r="K470" s="104">
        <v>2</v>
      </c>
      <c r="L470" s="103">
        <v>5</v>
      </c>
      <c r="M470" s="106">
        <v>18.399999999999999</v>
      </c>
      <c r="N470" s="106">
        <v>15.1</v>
      </c>
      <c r="O470" s="106">
        <f t="shared" si="128"/>
        <v>220.35327221819657</v>
      </c>
      <c r="P470" s="106">
        <f t="shared" si="137"/>
        <v>10.234708417008665</v>
      </c>
      <c r="Q470" s="106">
        <v>23.4</v>
      </c>
      <c r="R470" s="106">
        <v>14.3</v>
      </c>
      <c r="S470" s="106">
        <f t="shared" si="138"/>
        <v>279.0696389137899</v>
      </c>
      <c r="T470" s="106">
        <f t="shared" si="132"/>
        <v>12.961896837612164</v>
      </c>
      <c r="U470" s="106">
        <v>36</v>
      </c>
      <c r="V470" s="106">
        <v>15</v>
      </c>
      <c r="W470" s="106">
        <f t="shared" si="139"/>
        <v>510.70515574919074</v>
      </c>
      <c r="X470" s="106">
        <f t="shared" si="133"/>
        <v>23.720629621420841</v>
      </c>
      <c r="Y470" s="106">
        <v>37</v>
      </c>
      <c r="Z470" s="106">
        <v>17</v>
      </c>
      <c r="AA470" s="106">
        <f t="shared" si="140"/>
        <v>572.55526111673976</v>
      </c>
      <c r="AB470" s="106">
        <f t="shared" si="134"/>
        <v>26.593370233011598</v>
      </c>
      <c r="AC470" s="106">
        <v>36.200000000000003</v>
      </c>
      <c r="AD470" s="106">
        <v>17.899999999999999</v>
      </c>
      <c r="AE470" s="106">
        <f t="shared" si="141"/>
        <v>574.67779965332147</v>
      </c>
      <c r="AF470" s="106">
        <f t="shared" si="135"/>
        <v>26.691955394952227</v>
      </c>
      <c r="AG470" s="106">
        <v>36.200000000000003</v>
      </c>
      <c r="AH470" s="106">
        <v>17</v>
      </c>
      <c r="AI470" s="106">
        <f t="shared" si="142"/>
        <v>555.71632449349852</v>
      </c>
      <c r="AJ470" s="106">
        <f t="shared" si="136"/>
        <v>25.811255201741691</v>
      </c>
      <c r="AK470" s="74"/>
      <c r="AL470" s="74"/>
      <c r="AM470" s="74"/>
      <c r="AN470" s="74"/>
      <c r="AO470" s="74"/>
    </row>
    <row r="471" spans="1:41" x14ac:dyDescent="0.15">
      <c r="A471" s="74" t="s">
        <v>160</v>
      </c>
      <c r="B471" s="74">
        <v>2</v>
      </c>
      <c r="C471">
        <v>15</v>
      </c>
      <c r="D471" s="118" t="d">
        <v>2009-08-28</v>
      </c>
      <c r="E471" s="96" t="s">
        <v>150</v>
      </c>
      <c r="F471" s="96" t="s">
        <v>157</v>
      </c>
      <c r="G471" s="97">
        <v>2</v>
      </c>
      <c r="H471" s="96">
        <v>1</v>
      </c>
      <c r="I471" s="96">
        <v>1</v>
      </c>
      <c r="J471" s="96">
        <v>1</v>
      </c>
      <c r="K471" s="104">
        <v>1</v>
      </c>
      <c r="L471" s="103">
        <v>6</v>
      </c>
      <c r="M471" s="106">
        <v>19.899999999999999</v>
      </c>
      <c r="N471" s="106">
        <v>16.2</v>
      </c>
      <c r="O471" s="106">
        <f t="shared" si="128"/>
        <v>255.88468513029707</v>
      </c>
      <c r="P471" s="106">
        <f t="shared" si="137"/>
        <v>11.885029499781565</v>
      </c>
      <c r="Q471" s="106">
        <v>24.4</v>
      </c>
      <c r="R471" s="106">
        <v>21.7</v>
      </c>
      <c r="S471" s="106">
        <f t="shared" si="138"/>
        <v>417.28400770847264</v>
      </c>
      <c r="T471" s="106">
        <f t="shared" si="132"/>
        <v>19.381514524313641</v>
      </c>
      <c r="U471" s="106">
        <v>27.1</v>
      </c>
      <c r="V471" s="106">
        <v>21.7</v>
      </c>
      <c r="W471" s="106">
        <f t="shared" si="139"/>
        <v>467.59465056030473</v>
      </c>
      <c r="X471" s="106">
        <f t="shared" si="133"/>
        <v>21.718283816084753</v>
      </c>
      <c r="Y471" s="106">
        <v>27.7</v>
      </c>
      <c r="Z471" s="106">
        <v>24.3</v>
      </c>
      <c r="AA471" s="106">
        <f t="shared" si="140"/>
        <v>530.92915845667505</v>
      </c>
      <c r="AB471" s="106">
        <f t="shared" si="134"/>
        <v>24.659970202353694</v>
      </c>
      <c r="AC471" s="106">
        <v>26.4</v>
      </c>
      <c r="AD471" s="106">
        <v>25.7</v>
      </c>
      <c r="AE471" s="106">
        <f t="shared" si="141"/>
        <v>532.97315717691674</v>
      </c>
      <c r="AF471" s="106">
        <f t="shared" si="135"/>
        <v>24.754907439708163</v>
      </c>
      <c r="AG471" s="106">
        <v>28.1</v>
      </c>
      <c r="AH471" s="106">
        <v>22.1</v>
      </c>
      <c r="AI471" s="106">
        <f t="shared" si="142"/>
        <v>494.80869692202646</v>
      </c>
      <c r="AJ471" s="106">
        <f t="shared" si="136"/>
        <v>22.982289685184693</v>
      </c>
      <c r="AK471" s="74"/>
      <c r="AL471" s="74"/>
      <c r="AM471" s="74"/>
      <c r="AN471" s="74"/>
      <c r="AO471" s="74"/>
    </row>
    <row r="472" spans="1:41" x14ac:dyDescent="0.15">
      <c r="A472" s="74" t="s">
        <v>160</v>
      </c>
      <c r="B472" s="74">
        <v>2</v>
      </c>
      <c r="C472">
        <v>15</v>
      </c>
      <c r="D472" s="118" t="d">
        <v>2009-08-28</v>
      </c>
      <c r="E472" s="96" t="s">
        <v>150</v>
      </c>
      <c r="F472" s="96" t="s">
        <v>157</v>
      </c>
      <c r="G472" s="97">
        <v>2</v>
      </c>
      <c r="H472" s="96">
        <v>1</v>
      </c>
      <c r="I472" s="96">
        <v>1</v>
      </c>
      <c r="J472" s="96">
        <v>2</v>
      </c>
      <c r="K472" s="104">
        <v>1</v>
      </c>
      <c r="L472" s="103">
        <v>6</v>
      </c>
      <c r="M472" s="106">
        <v>16.5</v>
      </c>
      <c r="N472" s="106">
        <v>11.8</v>
      </c>
      <c r="O472" s="106">
        <f t="shared" si="128"/>
        <v>157.25438377084561</v>
      </c>
      <c r="P472" s="106">
        <f t="shared" si="137"/>
        <v>7.303965804498171</v>
      </c>
      <c r="Q472" s="106">
        <v>19.399999999999999</v>
      </c>
      <c r="R472" s="106">
        <v>13.7</v>
      </c>
      <c r="S472" s="106">
        <f t="shared" si="138"/>
        <v>215.1225204499695</v>
      </c>
      <c r="T472" s="106">
        <f t="shared" si="132"/>
        <v>9.9917566395712729</v>
      </c>
      <c r="U472" s="106">
        <v>19.5</v>
      </c>
      <c r="V472" s="106">
        <v>17.399999999999999</v>
      </c>
      <c r="W472" s="106">
        <f t="shared" si="139"/>
        <v>267.3514983158999</v>
      </c>
      <c r="X472" s="106">
        <f t="shared" si="133"/>
        <v>12.41762648935903</v>
      </c>
      <c r="Y472" s="106">
        <v>20.7</v>
      </c>
      <c r="Z472" s="106">
        <v>13.4</v>
      </c>
      <c r="AA472" s="106">
        <f t="shared" si="140"/>
        <v>228.31720959504673</v>
      </c>
      <c r="AB472" s="106">
        <f t="shared" si="134"/>
        <v>10.604607970043972</v>
      </c>
      <c r="AC472" s="106">
        <v>19.7</v>
      </c>
      <c r="AD472" s="106">
        <v>15.5</v>
      </c>
      <c r="AE472" s="106">
        <f t="shared" si="141"/>
        <v>243.28493509399362</v>
      </c>
      <c r="AF472" s="106">
        <f t="shared" si="135"/>
        <v>11.299811198048937</v>
      </c>
      <c r="AG472" s="106">
        <v>20.3</v>
      </c>
      <c r="AH472" s="106">
        <v>16.100000000000001</v>
      </c>
      <c r="AI472" s="106">
        <f t="shared" si="142"/>
        <v>260.15528764377086</v>
      </c>
      <c r="AJ472" s="106">
        <f t="shared" si="136"/>
        <v>12.083385399153315</v>
      </c>
      <c r="AK472" s="74"/>
      <c r="AL472" s="74"/>
      <c r="AM472" s="74"/>
      <c r="AN472" s="74"/>
      <c r="AO472" s="74"/>
    </row>
    <row r="473" spans="1:41" x14ac:dyDescent="0.15">
      <c r="A473" s="74" t="s">
        <v>160</v>
      </c>
      <c r="B473" s="74">
        <v>2</v>
      </c>
      <c r="C473">
        <v>15</v>
      </c>
      <c r="D473" s="118" t="d">
        <v>2009-08-28</v>
      </c>
      <c r="E473" s="96" t="s">
        <v>150</v>
      </c>
      <c r="F473" s="96" t="s">
        <v>157</v>
      </c>
      <c r="G473" s="97">
        <v>2</v>
      </c>
      <c r="H473" s="96">
        <v>1</v>
      </c>
      <c r="I473" s="96">
        <v>1</v>
      </c>
      <c r="J473" s="96">
        <v>3</v>
      </c>
      <c r="K473" s="104">
        <v>1</v>
      </c>
      <c r="L473" s="103">
        <v>6</v>
      </c>
      <c r="M473" s="106">
        <v>18.600000000000001</v>
      </c>
      <c r="N473" s="106">
        <v>15</v>
      </c>
      <c r="O473" s="106">
        <f t="shared" si="128"/>
        <v>221.6707776372958</v>
      </c>
      <c r="P473" s="106">
        <f t="shared" si="137"/>
        <v>10.295902351941281</v>
      </c>
      <c r="Q473" s="106">
        <v>21.4</v>
      </c>
      <c r="R473" s="106">
        <v>14.9</v>
      </c>
      <c r="S473" s="106">
        <f t="shared" si="138"/>
        <v>258.72782648179589</v>
      </c>
      <c r="T473" s="106">
        <f t="shared" si="132"/>
        <v>12.017084369800088</v>
      </c>
      <c r="U473" s="106">
        <v>22.9</v>
      </c>
      <c r="V473" s="106">
        <v>17</v>
      </c>
      <c r="W473" s="106">
        <f t="shared" si="139"/>
        <v>312.5904325275929</v>
      </c>
      <c r="X473" s="106">
        <f t="shared" si="133"/>
        <v>14.518831050979697</v>
      </c>
      <c r="Y473" s="106">
        <v>22.5</v>
      </c>
      <c r="Z473" s="106">
        <v>16.7</v>
      </c>
      <c r="AA473" s="106">
        <f t="shared" si="140"/>
        <v>301.71855845076379</v>
      </c>
      <c r="AB473" s="106">
        <f t="shared" si="134"/>
        <v>14.013867090142304</v>
      </c>
      <c r="AC473" s="106">
        <v>22.8</v>
      </c>
      <c r="AD473" s="106">
        <v>16.8</v>
      </c>
      <c r="AE473" s="106">
        <f t="shared" si="141"/>
        <v>307.90749597833565</v>
      </c>
      <c r="AF473" s="106">
        <f t="shared" si="135"/>
        <v>14.301323547530684</v>
      </c>
      <c r="AG473" s="106">
        <v>22.7</v>
      </c>
      <c r="AH473" s="106">
        <v>16.100000000000001</v>
      </c>
      <c r="AI473" s="106">
        <f t="shared" si="142"/>
        <v>295.5924527762636</v>
      </c>
      <c r="AJ473" s="106">
        <f t="shared" si="136"/>
        <v>13.729328972422833</v>
      </c>
      <c r="AK473" s="74"/>
      <c r="AL473" s="74"/>
      <c r="AM473" s="74"/>
      <c r="AN473" s="74"/>
      <c r="AO473" s="74"/>
    </row>
    <row r="474" spans="1:41" x14ac:dyDescent="0.15">
      <c r="A474" s="74" t="s">
        <v>160</v>
      </c>
      <c r="B474" s="74">
        <v>2</v>
      </c>
      <c r="C474">
        <v>15</v>
      </c>
      <c r="D474" s="118" t="d">
        <v>2009-08-28</v>
      </c>
      <c r="E474" s="96" t="s">
        <v>150</v>
      </c>
      <c r="F474" s="96" t="s">
        <v>157</v>
      </c>
      <c r="G474" s="97">
        <v>2</v>
      </c>
      <c r="H474" s="96">
        <v>2</v>
      </c>
      <c r="I474" s="96">
        <v>12</v>
      </c>
      <c r="J474" s="96">
        <v>1</v>
      </c>
      <c r="K474" s="104">
        <v>1</v>
      </c>
      <c r="L474" s="103">
        <v>6</v>
      </c>
      <c r="M474" s="106">
        <v>23.6</v>
      </c>
      <c r="N474" s="106">
        <v>18.8</v>
      </c>
      <c r="O474" s="106">
        <f t="shared" si="128"/>
        <v>352.98935055734921</v>
      </c>
      <c r="P474" s="106">
        <f t="shared" si="137"/>
        <v>16.395232259979061</v>
      </c>
      <c r="Q474" s="106">
        <v>28.2</v>
      </c>
      <c r="R474" s="106">
        <v>20.9</v>
      </c>
      <c r="S474" s="106">
        <f t="shared" si="138"/>
        <v>473.36143657505045</v>
      </c>
      <c r="T474" s="106">
        <f t="shared" si="132"/>
        <v>21.986132678822596</v>
      </c>
      <c r="U474" s="106">
        <v>28.5</v>
      </c>
      <c r="V474" s="106">
        <v>20</v>
      </c>
      <c r="W474" s="106">
        <f t="shared" si="139"/>
        <v>461.86320746291193</v>
      </c>
      <c r="X474" s="106">
        <f t="shared" si="133"/>
        <v>21.452076519410678</v>
      </c>
      <c r="Y474" s="106">
        <v>29.1</v>
      </c>
      <c r="Z474" s="106">
        <v>21.6</v>
      </c>
      <c r="AA474" s="106">
        <f t="shared" si="140"/>
        <v>504.71453125787673</v>
      </c>
      <c r="AB474" s="106">
        <f t="shared" si="134"/>
        <v>23.442384173612481</v>
      </c>
      <c r="AC474" s="106">
        <v>28.2</v>
      </c>
      <c r="AD474" s="106">
        <v>19.3</v>
      </c>
      <c r="AE474" s="106">
        <f t="shared" si="141"/>
        <v>443.01365154137318</v>
      </c>
      <c r="AF474" s="106">
        <f t="shared" si="135"/>
        <v>20.576574618735403</v>
      </c>
      <c r="AG474" s="106">
        <v>28.2</v>
      </c>
      <c r="AH474" s="106">
        <v>22.6</v>
      </c>
      <c r="AI474" s="106">
        <f t="shared" si="142"/>
        <v>506.7074790974977</v>
      </c>
      <c r="AJ474" s="106">
        <f t="shared" si="136"/>
        <v>23.534950259985958</v>
      </c>
      <c r="AK474" s="74"/>
      <c r="AL474" s="74"/>
      <c r="AM474" s="74"/>
      <c r="AN474" s="74"/>
      <c r="AO474" s="74"/>
    </row>
    <row r="475" spans="1:41" x14ac:dyDescent="0.15">
      <c r="A475" s="74" t="s">
        <v>160</v>
      </c>
      <c r="B475" s="74">
        <v>2</v>
      </c>
      <c r="C475">
        <v>15</v>
      </c>
      <c r="D475" s="118" t="d">
        <v>2009-08-28</v>
      </c>
      <c r="E475" s="96" t="s">
        <v>150</v>
      </c>
      <c r="F475" s="96" t="s">
        <v>157</v>
      </c>
      <c r="G475" s="97">
        <v>2</v>
      </c>
      <c r="H475" s="96">
        <v>2</v>
      </c>
      <c r="I475" s="96">
        <v>12</v>
      </c>
      <c r="J475" s="96">
        <v>2</v>
      </c>
      <c r="K475" s="104">
        <v>1</v>
      </c>
      <c r="L475" s="103">
        <v>6</v>
      </c>
      <c r="M475" s="106">
        <v>13.9</v>
      </c>
      <c r="N475" s="106">
        <v>12.4</v>
      </c>
      <c r="O475" s="106">
        <f t="shared" ref="O475:O538" si="143">PI()*(AVERAGE(M475:N475)/2)*(AVERAGE(M475:N475)/2)</f>
        <v>135.81301391009526</v>
      </c>
      <c r="P475" s="106">
        <f t="shared" si="137"/>
        <v>6.3080823924800393</v>
      </c>
      <c r="Q475" s="106">
        <v>20</v>
      </c>
      <c r="R475" s="106">
        <v>14.8</v>
      </c>
      <c r="S475" s="106">
        <f t="shared" si="138"/>
        <v>237.78714795021142</v>
      </c>
      <c r="T475" s="106">
        <f t="shared" si="132"/>
        <v>11.044456477018645</v>
      </c>
      <c r="U475" s="106">
        <v>30.2</v>
      </c>
      <c r="V475" s="106">
        <v>18</v>
      </c>
      <c r="W475" s="106">
        <f t="shared" si="139"/>
        <v>456.167107282872</v>
      </c>
      <c r="X475" s="106">
        <f t="shared" si="133"/>
        <v>21.18751078880037</v>
      </c>
      <c r="Y475" s="106">
        <v>31.7</v>
      </c>
      <c r="Z475" s="106">
        <v>18.899999999999999</v>
      </c>
      <c r="AA475" s="106">
        <f t="shared" si="140"/>
        <v>502.72551040907257</v>
      </c>
      <c r="AB475" s="106">
        <f t="shared" si="134"/>
        <v>23.350000483468303</v>
      </c>
      <c r="AC475" s="106"/>
      <c r="AD475" s="106"/>
      <c r="AE475" s="98">
        <v>2152.9986326330149</v>
      </c>
      <c r="AF475" s="106">
        <f t="shared" si="135"/>
        <v>99.999936490153971</v>
      </c>
      <c r="AG475" s="106"/>
      <c r="AH475" s="106"/>
      <c r="AI475" s="98">
        <v>2152.9986326330149</v>
      </c>
      <c r="AJ475" s="106">
        <f t="shared" si="136"/>
        <v>99.999936490153971</v>
      </c>
      <c r="AK475" s="74"/>
      <c r="AL475" s="74"/>
      <c r="AM475" s="74"/>
      <c r="AN475" s="74"/>
      <c r="AO475" s="74"/>
    </row>
    <row r="476" spans="1:41" x14ac:dyDescent="0.15">
      <c r="A476" s="74" t="s">
        <v>160</v>
      </c>
      <c r="B476" s="74">
        <v>2</v>
      </c>
      <c r="C476">
        <v>15</v>
      </c>
      <c r="D476" s="118" t="d">
        <v>2009-08-28</v>
      </c>
      <c r="E476" s="96" t="s">
        <v>150</v>
      </c>
      <c r="F476" s="96" t="s">
        <v>157</v>
      </c>
      <c r="G476" s="97">
        <v>2</v>
      </c>
      <c r="H476" s="96">
        <v>2</v>
      </c>
      <c r="I476" s="96">
        <v>12</v>
      </c>
      <c r="J476" s="96">
        <v>3</v>
      </c>
      <c r="K476" s="104">
        <v>1</v>
      </c>
      <c r="L476" s="103">
        <v>6</v>
      </c>
      <c r="M476" s="106">
        <v>20.399999999999999</v>
      </c>
      <c r="N476" s="106">
        <v>17.5</v>
      </c>
      <c r="O476" s="106">
        <f t="shared" si="143"/>
        <v>282.03844397143212</v>
      </c>
      <c r="P476" s="106">
        <f t="shared" si="137"/>
        <v>13.099788386968514</v>
      </c>
      <c r="Q476" s="106">
        <v>32.799999999999997</v>
      </c>
      <c r="R476" s="106">
        <v>22.5</v>
      </c>
      <c r="S476" s="106">
        <f t="shared" si="138"/>
        <v>600.45456737602558</v>
      </c>
      <c r="T476" s="106">
        <f t="shared" si="132"/>
        <v>27.889204244125665</v>
      </c>
      <c r="U476" s="106"/>
      <c r="V476" s="106"/>
      <c r="W476" s="98">
        <v>2152.9986326330149</v>
      </c>
      <c r="X476" s="106">
        <f t="shared" si="133"/>
        <v>99.999936490153971</v>
      </c>
      <c r="Y476" s="106"/>
      <c r="Z476" s="106"/>
      <c r="AA476" s="98">
        <v>2152.9986326330149</v>
      </c>
      <c r="AB476" s="106">
        <f t="shared" si="134"/>
        <v>99.999936490153971</v>
      </c>
      <c r="AC476" s="106"/>
      <c r="AD476" s="106"/>
      <c r="AE476" s="98">
        <v>2152.9986326330149</v>
      </c>
      <c r="AF476" s="106">
        <f t="shared" si="135"/>
        <v>99.999936490153971</v>
      </c>
      <c r="AG476" s="106"/>
      <c r="AH476" s="106"/>
      <c r="AI476" s="98">
        <v>2152.9986326330149</v>
      </c>
      <c r="AJ476" s="106">
        <f t="shared" si="136"/>
        <v>99.999936490153971</v>
      </c>
      <c r="AK476" s="74"/>
      <c r="AL476" s="74"/>
      <c r="AM476" s="74"/>
      <c r="AN476" s="74"/>
      <c r="AO476" s="74"/>
    </row>
    <row r="477" spans="1:41" x14ac:dyDescent="0.15">
      <c r="A477" s="74" t="s">
        <v>160</v>
      </c>
      <c r="B477" s="74">
        <v>2</v>
      </c>
      <c r="C477">
        <v>15</v>
      </c>
      <c r="D477" s="118" t="d">
        <v>2009-08-28</v>
      </c>
      <c r="E477" s="96" t="s">
        <v>150</v>
      </c>
      <c r="F477" s="96" t="s">
        <v>157</v>
      </c>
      <c r="G477" s="97">
        <v>2</v>
      </c>
      <c r="H477" s="96">
        <v>3</v>
      </c>
      <c r="I477" s="96">
        <v>10</v>
      </c>
      <c r="J477" s="96">
        <v>1</v>
      </c>
      <c r="K477" s="104">
        <v>1</v>
      </c>
      <c r="L477" s="103">
        <v>6</v>
      </c>
      <c r="M477" s="106">
        <v>19.7</v>
      </c>
      <c r="N477" s="106">
        <v>15.5</v>
      </c>
      <c r="O477" s="106">
        <f t="shared" si="143"/>
        <v>243.28493509399362</v>
      </c>
      <c r="P477" s="106">
        <f t="shared" si="137"/>
        <v>11.299811198048937</v>
      </c>
      <c r="Q477" s="106">
        <v>21</v>
      </c>
      <c r="R477" s="106">
        <v>15.9</v>
      </c>
      <c r="S477" s="106">
        <f t="shared" si="138"/>
        <v>267.3514983158999</v>
      </c>
      <c r="T477" s="106">
        <f t="shared" si="132"/>
        <v>12.41762648935903</v>
      </c>
      <c r="U477" s="106">
        <v>21.1</v>
      </c>
      <c r="V477" s="106">
        <v>15.2</v>
      </c>
      <c r="W477" s="106">
        <f t="shared" ref="W477:W495" si="144">PI()*(AVERAGE(U477:V477)/2)*(AVERAGE(U477:V477)/2)</f>
        <v>258.72782648179589</v>
      </c>
      <c r="X477" s="106">
        <f t="shared" si="133"/>
        <v>12.017084369800088</v>
      </c>
      <c r="Y477" s="106">
        <v>21.3</v>
      </c>
      <c r="Z477" s="106">
        <v>17.7</v>
      </c>
      <c r="AA477" s="106">
        <f t="shared" ref="AA477:AA483" si="145">PI()*(AVERAGE(Y477:Z477)/2)*(AVERAGE(Y477:Z477)/2)</f>
        <v>298.64765163187968</v>
      </c>
      <c r="AB477" s="106">
        <f t="shared" si="134"/>
        <v>13.871233238823951</v>
      </c>
      <c r="AC477" s="106">
        <v>22.1</v>
      </c>
      <c r="AD477" s="106"/>
      <c r="AE477" s="106">
        <f>PI()*(AVERAGE(AC477:AD477)/2)*(AVERAGE(AC477:AD477)/2)</f>
        <v>383.5963169849478</v>
      </c>
      <c r="AF477" s="106">
        <f t="shared" si="135"/>
        <v>17.816828471200548</v>
      </c>
      <c r="AG477" s="106">
        <v>22.2</v>
      </c>
      <c r="AH477" s="106">
        <v>16.600000000000001</v>
      </c>
      <c r="AI477" s="106">
        <f>PI()*(AVERAGE(AG477:AH477)/2)*(AVERAGE(AG477:AH477)/2)</f>
        <v>295.5924527762636</v>
      </c>
      <c r="AJ477" s="106">
        <f t="shared" si="136"/>
        <v>13.729328972422833</v>
      </c>
      <c r="AK477" s="74"/>
      <c r="AL477" s="74"/>
      <c r="AM477" s="74"/>
      <c r="AN477" s="74"/>
      <c r="AO477" s="74"/>
    </row>
    <row r="478" spans="1:41" x14ac:dyDescent="0.15">
      <c r="A478" s="74" t="s">
        <v>160</v>
      </c>
      <c r="B478" s="74">
        <v>2</v>
      </c>
      <c r="C478">
        <v>15</v>
      </c>
      <c r="D478" s="118" t="d">
        <v>2009-08-28</v>
      </c>
      <c r="E478" s="96" t="s">
        <v>150</v>
      </c>
      <c r="F478" s="96" t="s">
        <v>157</v>
      </c>
      <c r="G478" s="97">
        <v>2</v>
      </c>
      <c r="H478" s="96">
        <v>3</v>
      </c>
      <c r="I478" s="96">
        <v>10</v>
      </c>
      <c r="J478" s="96">
        <v>2</v>
      </c>
      <c r="K478" s="104">
        <v>1</v>
      </c>
      <c r="L478" s="103">
        <v>6</v>
      </c>
      <c r="M478" s="106">
        <v>21</v>
      </c>
      <c r="N478" s="106">
        <v>28.8</v>
      </c>
      <c r="O478" s="106">
        <f t="shared" si="143"/>
        <v>486.95471528805189</v>
      </c>
      <c r="P478" s="106">
        <f t="shared" si="137"/>
        <v>22.617497226569991</v>
      </c>
      <c r="Q478" s="106">
        <v>37.299999999999997</v>
      </c>
      <c r="R478" s="106">
        <v>20.2</v>
      </c>
      <c r="S478" s="106">
        <f t="shared" si="138"/>
        <v>649.18066943320343</v>
      </c>
      <c r="T478" s="106">
        <f t="shared" si="132"/>
        <v>30.152376657371271</v>
      </c>
      <c r="U478" s="106">
        <v>50.7</v>
      </c>
      <c r="V478" s="106">
        <v>23.2</v>
      </c>
      <c r="W478" s="106">
        <f t="shared" si="144"/>
        <v>1072.3060759819448</v>
      </c>
      <c r="X478" s="106">
        <f t="shared" si="133"/>
        <v>49.805205572779599</v>
      </c>
      <c r="Y478" s="106">
        <v>52.4</v>
      </c>
      <c r="Z478" s="106">
        <v>24.2</v>
      </c>
      <c r="AA478" s="106">
        <f t="shared" si="145"/>
        <v>1152.0927119060827</v>
      </c>
      <c r="AB478" s="106">
        <f t="shared" si="134"/>
        <v>53.511040961731659</v>
      </c>
      <c r="AC478" s="106"/>
      <c r="AD478" s="106"/>
      <c r="AE478" s="98">
        <v>2152.9986326330149</v>
      </c>
      <c r="AF478" s="106">
        <f t="shared" si="135"/>
        <v>99.999936490153971</v>
      </c>
      <c r="AG478" s="106"/>
      <c r="AH478" s="106"/>
      <c r="AI478" s="98">
        <v>2152.9986326330149</v>
      </c>
      <c r="AJ478" s="106">
        <f t="shared" si="136"/>
        <v>99.999936490153971</v>
      </c>
      <c r="AK478" s="74"/>
      <c r="AL478" s="74"/>
      <c r="AM478" s="74"/>
      <c r="AN478" s="74"/>
      <c r="AO478" s="74"/>
    </row>
    <row r="479" spans="1:41" x14ac:dyDescent="0.15">
      <c r="A479" s="74" t="s">
        <v>160</v>
      </c>
      <c r="B479" s="74">
        <v>2</v>
      </c>
      <c r="C479">
        <v>15</v>
      </c>
      <c r="D479" s="118" t="d">
        <v>2009-08-28</v>
      </c>
      <c r="E479" s="96" t="s">
        <v>150</v>
      </c>
      <c r="F479" s="96" t="s">
        <v>157</v>
      </c>
      <c r="G479" s="97">
        <v>2</v>
      </c>
      <c r="H479" s="96">
        <v>3</v>
      </c>
      <c r="I479" s="96">
        <v>10</v>
      </c>
      <c r="J479" s="96">
        <v>3</v>
      </c>
      <c r="K479" s="104">
        <v>1</v>
      </c>
      <c r="L479" s="103">
        <v>6</v>
      </c>
      <c r="M479" s="106">
        <v>14.6</v>
      </c>
      <c r="N479" s="106">
        <v>11.5</v>
      </c>
      <c r="O479" s="106">
        <f t="shared" si="143"/>
        <v>133.75527072199395</v>
      </c>
      <c r="P479" s="106">
        <f t="shared" si="137"/>
        <v>6.2125067683229886</v>
      </c>
      <c r="Q479" s="106">
        <v>15.3</v>
      </c>
      <c r="R479" s="106">
        <v>12.6</v>
      </c>
      <c r="S479" s="106">
        <f t="shared" si="138"/>
        <v>152.84044609255193</v>
      </c>
      <c r="T479" s="106">
        <f t="shared" si="132"/>
        <v>7.0989524427567074</v>
      </c>
      <c r="U479" s="106">
        <v>14.9</v>
      </c>
      <c r="V479" s="106">
        <v>11.7</v>
      </c>
      <c r="W479" s="106">
        <f t="shared" si="144"/>
        <v>138.92908112337463</v>
      </c>
      <c r="X479" s="106">
        <f t="shared" si="133"/>
        <v>6.4528138004354227</v>
      </c>
      <c r="Y479" s="106">
        <v>15.7</v>
      </c>
      <c r="Z479" s="106">
        <v>11.8</v>
      </c>
      <c r="AA479" s="106">
        <f t="shared" si="145"/>
        <v>148.48934026733008</v>
      </c>
      <c r="AB479" s="106">
        <f t="shared" si="134"/>
        <v>6.8968574206841655</v>
      </c>
      <c r="AC479" s="106">
        <v>15.6</v>
      </c>
      <c r="AD479" s="106"/>
      <c r="AE479" s="106">
        <f>PI()*(AVERAGE(AC479:AD479)/2)*(AVERAGE(AC479:AD479)/2)</f>
        <v>191.13449704440302</v>
      </c>
      <c r="AF479" s="106">
        <f t="shared" si="135"/>
        <v>8.8775892728473309</v>
      </c>
      <c r="AG479" s="106">
        <v>15.2</v>
      </c>
      <c r="AH479" s="106">
        <v>11.7</v>
      </c>
      <c r="AI479" s="106">
        <f>PI()*(AVERAGE(AG479:AH479)/2)*(AVERAGE(AG479:AH479)/2)</f>
        <v>142.08049125400686</v>
      </c>
      <c r="AJ479" s="106">
        <f t="shared" si="136"/>
        <v>6.5991867744545685</v>
      </c>
      <c r="AK479" s="74"/>
      <c r="AL479" s="74"/>
      <c r="AM479" s="74"/>
      <c r="AN479" s="74"/>
      <c r="AO479" s="74"/>
    </row>
    <row r="480" spans="1:41" x14ac:dyDescent="0.15">
      <c r="A480" s="74" t="s">
        <v>160</v>
      </c>
      <c r="B480" s="74">
        <v>2</v>
      </c>
      <c r="C480">
        <v>15</v>
      </c>
      <c r="D480" s="118" t="d">
        <v>2009-08-28</v>
      </c>
      <c r="E480" s="96" t="s">
        <v>150</v>
      </c>
      <c r="F480" s="96" t="s">
        <v>157</v>
      </c>
      <c r="G480" s="97">
        <v>2</v>
      </c>
      <c r="H480" s="96">
        <v>4</v>
      </c>
      <c r="I480" s="96">
        <v>5</v>
      </c>
      <c r="J480" s="96">
        <v>1</v>
      </c>
      <c r="K480" s="104">
        <v>1</v>
      </c>
      <c r="L480" s="103">
        <v>6</v>
      </c>
      <c r="M480" s="106">
        <v>22.7</v>
      </c>
      <c r="N480" s="106">
        <v>18.600000000000001</v>
      </c>
      <c r="O480" s="106">
        <f t="shared" si="143"/>
        <v>334.91144833134831</v>
      </c>
      <c r="P480" s="106">
        <f t="shared" si="137"/>
        <v>15.555571218362671</v>
      </c>
      <c r="Q480" s="106">
        <v>36.6</v>
      </c>
      <c r="R480" s="106">
        <v>20.9</v>
      </c>
      <c r="S480" s="106">
        <f t="shared" si="138"/>
        <v>649.18066943320343</v>
      </c>
      <c r="T480" s="106">
        <f t="shared" si="132"/>
        <v>30.152376657371271</v>
      </c>
      <c r="U480" s="106">
        <v>39.299999999999997</v>
      </c>
      <c r="V480" s="106">
        <v>23.4</v>
      </c>
      <c r="W480" s="106">
        <f t="shared" si="144"/>
        <v>771.90698644568852</v>
      </c>
      <c r="X480" s="106">
        <f t="shared" si="133"/>
        <v>35.852623615684557</v>
      </c>
      <c r="Y480" s="106">
        <v>38.9</v>
      </c>
      <c r="Z480" s="106">
        <v>25.8</v>
      </c>
      <c r="AA480" s="106">
        <f t="shared" si="145"/>
        <v>821.9368494541061</v>
      </c>
      <c r="AB480" s="106">
        <f t="shared" si="134"/>
        <v>38.176351577060196</v>
      </c>
      <c r="AC480" s="106"/>
      <c r="AD480" s="106"/>
      <c r="AE480" s="98">
        <v>2152.9986326330149</v>
      </c>
      <c r="AF480" s="106">
        <f t="shared" si="135"/>
        <v>99.999936490153971</v>
      </c>
      <c r="AG480" s="106"/>
      <c r="AH480" s="106"/>
      <c r="AI480" s="98">
        <v>2152.9986326330149</v>
      </c>
      <c r="AJ480" s="106">
        <f t="shared" si="136"/>
        <v>99.999936490153971</v>
      </c>
      <c r="AK480" s="74"/>
      <c r="AL480" s="74"/>
      <c r="AM480" s="74"/>
      <c r="AN480" s="74"/>
      <c r="AO480" s="74"/>
    </row>
    <row r="481" spans="1:41" x14ac:dyDescent="0.15">
      <c r="A481" s="74" t="s">
        <v>160</v>
      </c>
      <c r="B481" s="74">
        <v>2</v>
      </c>
      <c r="C481">
        <v>15</v>
      </c>
      <c r="D481" s="118" t="d">
        <v>2009-08-28</v>
      </c>
      <c r="E481" s="96" t="s">
        <v>150</v>
      </c>
      <c r="F481" s="96" t="s">
        <v>157</v>
      </c>
      <c r="G481" s="97">
        <v>2</v>
      </c>
      <c r="H481" s="96">
        <v>4</v>
      </c>
      <c r="I481" s="96">
        <v>5</v>
      </c>
      <c r="J481" s="96">
        <v>2</v>
      </c>
      <c r="K481" s="104">
        <v>1</v>
      </c>
      <c r="L481" s="103">
        <v>6</v>
      </c>
      <c r="M481" s="106">
        <v>20.2</v>
      </c>
      <c r="N481" s="106">
        <v>12.6</v>
      </c>
      <c r="O481" s="106">
        <f t="shared" si="143"/>
        <v>211.24069002737764</v>
      </c>
      <c r="P481" s="106">
        <f t="shared" si="137"/>
        <v>9.8114579669009583</v>
      </c>
      <c r="Q481" s="106">
        <v>24.9</v>
      </c>
      <c r="R481" s="106">
        <v>12.4</v>
      </c>
      <c r="S481" s="106">
        <f t="shared" si="138"/>
        <v>273.17915268830893</v>
      </c>
      <c r="T481" s="106">
        <f t="shared" si="132"/>
        <v>12.688302493651134</v>
      </c>
      <c r="U481" s="106">
        <v>24.7</v>
      </c>
      <c r="V481" s="106">
        <v>13.6</v>
      </c>
      <c r="W481" s="106">
        <f t="shared" si="144"/>
        <v>288.02317797652069</v>
      </c>
      <c r="X481" s="106">
        <f t="shared" si="133"/>
        <v>13.377760240432915</v>
      </c>
      <c r="Y481" s="106">
        <v>25.6</v>
      </c>
      <c r="Z481" s="106">
        <v>14.2</v>
      </c>
      <c r="AA481" s="106">
        <f t="shared" si="145"/>
        <v>311.02552668702344</v>
      </c>
      <c r="AB481" s="106">
        <f t="shared" si="134"/>
        <v>14.446146153600717</v>
      </c>
      <c r="AC481" s="106">
        <v>23.9</v>
      </c>
      <c r="AD481" s="106">
        <v>12.5</v>
      </c>
      <c r="AE481" s="106">
        <f>PI()*(AVERAGE(AC481:AD481)/2)*(AVERAGE(AC481:AD481)/2)</f>
        <v>260.15528764377075</v>
      </c>
      <c r="AF481" s="106">
        <f t="shared" si="135"/>
        <v>12.083385399153309</v>
      </c>
      <c r="AG481" s="106">
        <v>42.9</v>
      </c>
      <c r="AH481" s="106">
        <v>13.9</v>
      </c>
      <c r="AI481" s="106">
        <f>PI()*(AVERAGE(AG481:AH481)/2)*(AVERAGE(AG481:AH481)/2)</f>
        <v>633.47074266984578</v>
      </c>
      <c r="AJ481" s="106">
        <f t="shared" si="136"/>
        <v>29.422700542027208</v>
      </c>
      <c r="AK481" s="74"/>
      <c r="AL481" s="74"/>
      <c r="AM481" s="74"/>
      <c r="AN481" s="74"/>
      <c r="AO481" s="74"/>
    </row>
    <row r="482" spans="1:41" x14ac:dyDescent="0.15">
      <c r="A482" s="74" t="s">
        <v>160</v>
      </c>
      <c r="B482" s="74">
        <v>2</v>
      </c>
      <c r="C482">
        <v>15</v>
      </c>
      <c r="D482" s="118" t="d">
        <v>2009-08-28</v>
      </c>
      <c r="E482" s="96" t="s">
        <v>150</v>
      </c>
      <c r="F482" s="96" t="s">
        <v>157</v>
      </c>
      <c r="G482" s="97">
        <v>2</v>
      </c>
      <c r="H482" s="96">
        <v>4</v>
      </c>
      <c r="I482" s="96">
        <v>5</v>
      </c>
      <c r="J482" s="96">
        <v>3</v>
      </c>
      <c r="K482" s="104">
        <v>1</v>
      </c>
      <c r="L482" s="103">
        <v>6</v>
      </c>
      <c r="M482" s="106">
        <v>24.3</v>
      </c>
      <c r="N482" s="106">
        <v>18.100000000000001</v>
      </c>
      <c r="O482" s="106">
        <f t="shared" si="143"/>
        <v>352.98935055734921</v>
      </c>
      <c r="P482" s="106">
        <f t="shared" si="137"/>
        <v>16.395232259979061</v>
      </c>
      <c r="Q482" s="106">
        <v>35.799999999999997</v>
      </c>
      <c r="R482" s="106">
        <v>18.600000000000001</v>
      </c>
      <c r="S482" s="106">
        <f t="shared" si="138"/>
        <v>581.06897720796815</v>
      </c>
      <c r="T482" s="106">
        <f t="shared" si="132"/>
        <v>26.988805258149938</v>
      </c>
      <c r="U482" s="106">
        <v>42.5</v>
      </c>
      <c r="V482" s="106">
        <v>20.6</v>
      </c>
      <c r="W482" s="106">
        <f t="shared" si="144"/>
        <v>781.78729534122851</v>
      </c>
      <c r="X482" s="106">
        <f t="shared" si="133"/>
        <v>36.311532528621854</v>
      </c>
      <c r="Y482" s="106">
        <v>44.4</v>
      </c>
      <c r="Z482" s="106">
        <v>22.3</v>
      </c>
      <c r="AA482" s="106">
        <f t="shared" si="145"/>
        <v>873.53750878931851</v>
      </c>
      <c r="AB482" s="106">
        <f t="shared" si="134"/>
        <v>40.573038030158784</v>
      </c>
      <c r="AC482" s="106">
        <v>43.1</v>
      </c>
      <c r="AD482" s="106">
        <v>19.3</v>
      </c>
      <c r="AE482" s="106">
        <f>PI()*(AVERAGE(AC482:AD482)/2)*(AVERAGE(AC482:AD482)/2)</f>
        <v>764.53798817761219</v>
      </c>
      <c r="AF482" s="106">
        <f t="shared" si="135"/>
        <v>35.510357091389331</v>
      </c>
      <c r="AG482" s="106"/>
      <c r="AH482" s="106"/>
      <c r="AI482" s="98">
        <v>2152.9986326330149</v>
      </c>
      <c r="AJ482" s="106">
        <f t="shared" si="136"/>
        <v>99.999936490153971</v>
      </c>
      <c r="AK482" s="74"/>
      <c r="AL482" s="74"/>
      <c r="AM482" s="74"/>
      <c r="AN482" s="74"/>
      <c r="AO482" s="74"/>
    </row>
    <row r="483" spans="1:41" x14ac:dyDescent="0.15">
      <c r="A483" s="74" t="s">
        <v>160</v>
      </c>
      <c r="B483" s="74">
        <v>2</v>
      </c>
      <c r="C483">
        <v>15</v>
      </c>
      <c r="D483" s="118" t="d">
        <v>2009-08-28</v>
      </c>
      <c r="E483" s="96" t="s">
        <v>150</v>
      </c>
      <c r="F483" s="96" t="s">
        <v>157</v>
      </c>
      <c r="G483" s="97">
        <v>2</v>
      </c>
      <c r="H483" s="96">
        <v>5</v>
      </c>
      <c r="I483" s="96">
        <v>1</v>
      </c>
      <c r="J483" s="96">
        <v>1</v>
      </c>
      <c r="K483" s="104">
        <v>1</v>
      </c>
      <c r="L483" s="103">
        <v>6</v>
      </c>
      <c r="M483" s="106">
        <v>29</v>
      </c>
      <c r="N483" s="106">
        <v>18.600000000000001</v>
      </c>
      <c r="O483" s="106">
        <f t="shared" si="143"/>
        <v>444.8809356748506</v>
      </c>
      <c r="P483" s="106">
        <f t="shared" si="137"/>
        <v>20.663304025771044</v>
      </c>
      <c r="Q483" s="106">
        <v>32.6</v>
      </c>
      <c r="R483" s="106">
        <v>20.2</v>
      </c>
      <c r="S483" s="106">
        <f t="shared" si="138"/>
        <v>547.39110396148556</v>
      </c>
      <c r="T483" s="106">
        <f t="shared" si="132"/>
        <v>25.424575195610107</v>
      </c>
      <c r="U483" s="106">
        <v>31.9</v>
      </c>
      <c r="V483" s="106">
        <v>20</v>
      </c>
      <c r="W483" s="106">
        <f t="shared" si="144"/>
        <v>528.88908672725017</v>
      </c>
      <c r="X483" s="106">
        <f t="shared" si="133"/>
        <v>24.565215361228525</v>
      </c>
      <c r="Y483" s="106">
        <v>33.299999999999997</v>
      </c>
      <c r="Z483" s="106">
        <v>20.100000000000001</v>
      </c>
      <c r="AA483" s="106">
        <f t="shared" si="145"/>
        <v>559.90249670440687</v>
      </c>
      <c r="AB483" s="106">
        <f t="shared" si="134"/>
        <v>26.005689582183322</v>
      </c>
      <c r="AC483" s="106">
        <v>23.1</v>
      </c>
      <c r="AD483" s="106">
        <v>20.8</v>
      </c>
      <c r="AE483" s="106">
        <f>PI()*(AVERAGE(AC483:AD483)/2)*(AVERAGE(AC483:AD483)/2)</f>
        <v>378.40679862029918</v>
      </c>
      <c r="AF483" s="106">
        <f t="shared" si="135"/>
        <v>17.575791854170888</v>
      </c>
      <c r="AG483" s="106">
        <v>35.1</v>
      </c>
      <c r="AH483" s="106">
        <v>18.3</v>
      </c>
      <c r="AI483" s="106">
        <f>PI()*(AVERAGE(AG483:AH483)/2)*(AVERAGE(AG483:AH483)/2)</f>
        <v>559.90249670440699</v>
      </c>
      <c r="AJ483" s="106">
        <f t="shared" si="136"/>
        <v>26.005689582183322</v>
      </c>
      <c r="AK483" s="74"/>
      <c r="AL483" s="74"/>
      <c r="AM483" s="74"/>
      <c r="AN483" s="74"/>
      <c r="AO483" s="74"/>
    </row>
    <row r="484" spans="1:41" x14ac:dyDescent="0.15">
      <c r="A484" s="74" t="s">
        <v>160</v>
      </c>
      <c r="B484" s="74">
        <v>2</v>
      </c>
      <c r="C484">
        <v>15</v>
      </c>
      <c r="D484" s="118" t="d">
        <v>2009-08-28</v>
      </c>
      <c r="E484" s="96" t="s">
        <v>150</v>
      </c>
      <c r="F484" s="96" t="s">
        <v>157</v>
      </c>
      <c r="G484" s="97">
        <v>2</v>
      </c>
      <c r="H484" s="96">
        <v>5</v>
      </c>
      <c r="I484" s="96">
        <v>1</v>
      </c>
      <c r="J484" s="96">
        <v>2</v>
      </c>
      <c r="K484" s="104">
        <v>1</v>
      </c>
      <c r="L484" s="103">
        <v>6</v>
      </c>
      <c r="M484" s="106">
        <v>30.1</v>
      </c>
      <c r="N484" s="106">
        <v>19.399999999999999</v>
      </c>
      <c r="O484" s="106">
        <f t="shared" si="143"/>
        <v>481.10546246614945</v>
      </c>
      <c r="P484" s="106">
        <f t="shared" si="137"/>
        <v>22.345818043016695</v>
      </c>
      <c r="Q484" s="106">
        <v>46.2</v>
      </c>
      <c r="R484" s="106">
        <v>25.5</v>
      </c>
      <c r="S484" s="106">
        <f t="shared" si="138"/>
        <v>1009.411391057077</v>
      </c>
      <c r="T484" s="106">
        <f t="shared" si="132"/>
        <v>46.883947564193079</v>
      </c>
      <c r="U484" s="106">
        <v>47.7</v>
      </c>
      <c r="V484" s="106">
        <v>24.3</v>
      </c>
      <c r="W484" s="106">
        <f t="shared" si="144"/>
        <v>1017.8760197630929</v>
      </c>
      <c r="X484" s="106">
        <f t="shared" si="133"/>
        <v>47.277102636465067</v>
      </c>
      <c r="Y484" s="106"/>
      <c r="Z484" s="106"/>
      <c r="AA484" s="98">
        <v>2152.9986326330149</v>
      </c>
      <c r="AB484" s="106">
        <f t="shared" si="134"/>
        <v>99.999936490153971</v>
      </c>
      <c r="AC484" s="106"/>
      <c r="AD484" s="106"/>
      <c r="AE484" s="98">
        <v>2152.9986326330149</v>
      </c>
      <c r="AF484" s="106">
        <f t="shared" si="135"/>
        <v>99.999936490153971</v>
      </c>
      <c r="AG484" s="106"/>
      <c r="AH484" s="106"/>
      <c r="AI484" s="98">
        <v>2152.9986326330149</v>
      </c>
      <c r="AJ484" s="106">
        <f t="shared" si="136"/>
        <v>99.999936490153971</v>
      </c>
      <c r="AK484" s="74"/>
      <c r="AL484" s="74"/>
      <c r="AM484" s="74"/>
      <c r="AN484" s="74"/>
      <c r="AO484" s="74"/>
    </row>
    <row r="485" spans="1:41" x14ac:dyDescent="0.15">
      <c r="A485" s="74" t="s">
        <v>160</v>
      </c>
      <c r="B485" s="74">
        <v>2</v>
      </c>
      <c r="C485">
        <v>15</v>
      </c>
      <c r="D485" s="118" t="d">
        <v>2009-08-28</v>
      </c>
      <c r="E485" s="96" t="s">
        <v>150</v>
      </c>
      <c r="F485" s="96" t="s">
        <v>157</v>
      </c>
      <c r="G485" s="97">
        <v>2</v>
      </c>
      <c r="H485" s="96">
        <v>5</v>
      </c>
      <c r="I485" s="96">
        <v>1</v>
      </c>
      <c r="J485" s="96">
        <v>3</v>
      </c>
      <c r="K485" s="104">
        <v>1</v>
      </c>
      <c r="L485" s="103">
        <v>6</v>
      </c>
      <c r="M485" s="106">
        <v>21.6</v>
      </c>
      <c r="N485" s="106">
        <v>19.100000000000001</v>
      </c>
      <c r="O485" s="106">
        <f t="shared" si="143"/>
        <v>325.25105092155985</v>
      </c>
      <c r="P485" s="106">
        <f t="shared" si="137"/>
        <v>15.106876494266597</v>
      </c>
      <c r="Q485" s="106">
        <v>40.299999999999997</v>
      </c>
      <c r="R485" s="106">
        <v>24.1</v>
      </c>
      <c r="S485" s="106">
        <f t="shared" si="138"/>
        <v>814.33223173701037</v>
      </c>
      <c r="T485" s="106">
        <f t="shared" si="132"/>
        <v>37.823141279006521</v>
      </c>
      <c r="U485" s="106">
        <v>50.6</v>
      </c>
      <c r="V485" s="106">
        <v>21.4</v>
      </c>
      <c r="W485" s="106">
        <f t="shared" si="144"/>
        <v>1017.8760197630929</v>
      </c>
      <c r="X485" s="106">
        <f t="shared" si="133"/>
        <v>47.277102636465067</v>
      </c>
      <c r="Y485" s="106">
        <v>49.9</v>
      </c>
      <c r="Z485" s="106">
        <v>24</v>
      </c>
      <c r="AA485" s="106">
        <f t="shared" ref="AA485:AA495" si="146">PI()*(AVERAGE(Y485:Z485)/2)*(AVERAGE(Y485:Z485)/2)</f>
        <v>1072.3060759819448</v>
      </c>
      <c r="AB485" s="106">
        <f t="shared" si="134"/>
        <v>49.805205572779599</v>
      </c>
      <c r="AC485" s="106">
        <v>52.1</v>
      </c>
      <c r="AD485" s="106">
        <v>23.5</v>
      </c>
      <c r="AE485" s="106">
        <f>PI()*(AVERAGE(AC485:AD485)/2)*(AVERAGE(AC485:AD485)/2)</f>
        <v>1122.2083117888099</v>
      </c>
      <c r="AF485" s="106">
        <f t="shared" si="135"/>
        <v>52.123005656702738</v>
      </c>
      <c r="AG485" s="106"/>
      <c r="AH485" s="106"/>
      <c r="AI485" s="98">
        <v>2152.9986326330149</v>
      </c>
      <c r="AJ485" s="106">
        <f t="shared" si="136"/>
        <v>99.999936490153971</v>
      </c>
      <c r="AK485" s="74"/>
      <c r="AL485" s="74"/>
      <c r="AM485" s="74"/>
      <c r="AN485" s="74"/>
      <c r="AO485" s="74"/>
    </row>
    <row r="486" spans="1:41" x14ac:dyDescent="0.15">
      <c r="A486" s="74" t="s">
        <v>160</v>
      </c>
      <c r="B486" s="74">
        <v>2</v>
      </c>
      <c r="C486">
        <v>15</v>
      </c>
      <c r="D486" s="118" t="d">
        <v>2009-08-28</v>
      </c>
      <c r="E486" s="96" t="s">
        <v>150</v>
      </c>
      <c r="F486" s="96" t="s">
        <v>157</v>
      </c>
      <c r="G486" s="97">
        <v>2</v>
      </c>
      <c r="H486" s="96">
        <v>6</v>
      </c>
      <c r="I486" s="96">
        <v>1</v>
      </c>
      <c r="J486" s="96">
        <v>1</v>
      </c>
      <c r="K486" s="104">
        <v>1</v>
      </c>
      <c r="L486" s="103">
        <v>6</v>
      </c>
      <c r="M486" s="106">
        <v>18.8</v>
      </c>
      <c r="N486" s="106">
        <v>15.1</v>
      </c>
      <c r="O486" s="106">
        <f t="shared" si="143"/>
        <v>225.64685583949534</v>
      </c>
      <c r="P486" s="106">
        <f t="shared" si="137"/>
        <v>10.480578534114972</v>
      </c>
      <c r="Q486" s="106">
        <v>32.1</v>
      </c>
      <c r="R486" s="106">
        <v>21.4</v>
      </c>
      <c r="S486" s="106">
        <f t="shared" si="138"/>
        <v>562.0014732960866</v>
      </c>
      <c r="T486" s="106">
        <f t="shared" si="132"/>
        <v>26.103180366748102</v>
      </c>
      <c r="U486" s="106">
        <v>48.7</v>
      </c>
      <c r="V486" s="106">
        <v>24.7</v>
      </c>
      <c r="W486" s="106">
        <f t="shared" si="144"/>
        <v>1057.8449322983893</v>
      </c>
      <c r="X486" s="106">
        <f t="shared" si="133"/>
        <v>49.133531458355286</v>
      </c>
      <c r="Y486" s="106">
        <v>65</v>
      </c>
      <c r="Z486" s="106">
        <v>27.5</v>
      </c>
      <c r="AA486" s="106">
        <f t="shared" si="146"/>
        <v>1680.0157588923541</v>
      </c>
      <c r="AB486" s="106">
        <f t="shared" si="134"/>
        <v>78.031386850550589</v>
      </c>
      <c r="AC486" s="106"/>
      <c r="AD486" s="106"/>
      <c r="AE486" s="98">
        <v>2152.9986326330149</v>
      </c>
      <c r="AF486" s="106">
        <f t="shared" si="135"/>
        <v>99.999936490153971</v>
      </c>
      <c r="AG486" s="106"/>
      <c r="AH486" s="106"/>
      <c r="AI486" s="98">
        <v>2152.9986326330149</v>
      </c>
      <c r="AJ486" s="106">
        <f t="shared" si="136"/>
        <v>99.999936490153971</v>
      </c>
      <c r="AK486" s="74"/>
      <c r="AL486" s="74"/>
      <c r="AM486" s="74"/>
      <c r="AN486" s="74"/>
      <c r="AO486" s="74"/>
    </row>
    <row r="487" spans="1:41" x14ac:dyDescent="0.15">
      <c r="A487" s="74" t="s">
        <v>160</v>
      </c>
      <c r="B487" s="74">
        <v>2</v>
      </c>
      <c r="C487">
        <v>15</v>
      </c>
      <c r="D487" s="118" t="d">
        <v>2009-08-28</v>
      </c>
      <c r="E487" s="96" t="s">
        <v>150</v>
      </c>
      <c r="F487" s="96" t="s">
        <v>157</v>
      </c>
      <c r="G487" s="97">
        <v>2</v>
      </c>
      <c r="H487" s="96">
        <v>6</v>
      </c>
      <c r="I487" s="96">
        <v>1</v>
      </c>
      <c r="J487" s="96">
        <v>2</v>
      </c>
      <c r="K487" s="104">
        <v>1</v>
      </c>
      <c r="L487" s="103">
        <v>6</v>
      </c>
      <c r="M487" s="106">
        <v>17.100000000000001</v>
      </c>
      <c r="N487" s="106">
        <v>16.100000000000001</v>
      </c>
      <c r="O487" s="106">
        <f t="shared" si="143"/>
        <v>216.42431790580088</v>
      </c>
      <c r="P487" s="106">
        <f t="shared" si="137"/>
        <v>10.052220989586665</v>
      </c>
      <c r="Q487" s="106">
        <v>28.6</v>
      </c>
      <c r="R487" s="106">
        <v>21.4</v>
      </c>
      <c r="S487" s="106">
        <f t="shared" si="138"/>
        <v>490.87385212340519</v>
      </c>
      <c r="T487" s="106">
        <f t="shared" si="132"/>
        <v>22.799528663418727</v>
      </c>
      <c r="U487" s="106">
        <v>46.3</v>
      </c>
      <c r="V487" s="106">
        <v>22.7</v>
      </c>
      <c r="W487" s="106">
        <f t="shared" si="144"/>
        <v>934.82016398381279</v>
      </c>
      <c r="X487" s="106">
        <f t="shared" si="133"/>
        <v>43.41942238661462</v>
      </c>
      <c r="Y487" s="106">
        <v>58</v>
      </c>
      <c r="Z487" s="106">
        <v>29</v>
      </c>
      <c r="AA487" s="106">
        <f t="shared" si="146"/>
        <v>1486.1696746888215</v>
      </c>
      <c r="AB487" s="106">
        <f t="shared" si="134"/>
        <v>69.027852981366536</v>
      </c>
      <c r="AC487" s="106"/>
      <c r="AD487" s="106"/>
      <c r="AE487" s="98">
        <v>2152.9986326330149</v>
      </c>
      <c r="AF487" s="106">
        <f t="shared" si="135"/>
        <v>99.999936490153971</v>
      </c>
      <c r="AG487" s="106"/>
      <c r="AH487" s="106"/>
      <c r="AI487" s="98">
        <v>2152.9986326330149</v>
      </c>
      <c r="AJ487" s="106">
        <f t="shared" si="136"/>
        <v>99.999936490153971</v>
      </c>
      <c r="AK487" s="74"/>
      <c r="AL487" s="74"/>
      <c r="AM487" s="74"/>
      <c r="AN487" s="74"/>
      <c r="AO487" s="74"/>
    </row>
    <row r="488" spans="1:41" x14ac:dyDescent="0.15">
      <c r="A488" s="74" t="s">
        <v>160</v>
      </c>
      <c r="B488" s="74">
        <v>2</v>
      </c>
      <c r="C488">
        <v>15</v>
      </c>
      <c r="D488" s="118" t="d">
        <v>2009-08-28</v>
      </c>
      <c r="E488" s="96" t="s">
        <v>150</v>
      </c>
      <c r="F488" s="96" t="s">
        <v>157</v>
      </c>
      <c r="G488" s="97">
        <v>2</v>
      </c>
      <c r="H488" s="96">
        <v>6</v>
      </c>
      <c r="I488" s="96">
        <v>1</v>
      </c>
      <c r="J488" s="96">
        <v>3</v>
      </c>
      <c r="K488" s="104">
        <v>1</v>
      </c>
      <c r="L488" s="103">
        <v>6</v>
      </c>
      <c r="M488" s="106">
        <v>18.3</v>
      </c>
      <c r="N488" s="106">
        <v>17.3</v>
      </c>
      <c r="O488" s="106">
        <f t="shared" si="143"/>
        <v>248.84555409084754</v>
      </c>
      <c r="P488" s="106">
        <f t="shared" si="137"/>
        <v>11.558084258748144</v>
      </c>
      <c r="Q488" s="106">
        <v>30</v>
      </c>
      <c r="R488" s="106">
        <v>21.1</v>
      </c>
      <c r="S488" s="106">
        <f t="shared" si="138"/>
        <v>512.70988456126281</v>
      </c>
      <c r="T488" s="106">
        <f t="shared" si="132"/>
        <v>23.81374289648225</v>
      </c>
      <c r="U488" s="106">
        <v>38.299999999999997</v>
      </c>
      <c r="V488" s="106">
        <v>21.7</v>
      </c>
      <c r="W488" s="106">
        <f t="shared" si="144"/>
        <v>706.85834705770344</v>
      </c>
      <c r="X488" s="106">
        <f t="shared" si="133"/>
        <v>32.831321275322964</v>
      </c>
      <c r="Y488" s="106">
        <v>48</v>
      </c>
      <c r="Z488" s="106">
        <v>24</v>
      </c>
      <c r="AA488" s="106">
        <f t="shared" si="146"/>
        <v>1017.8760197630929</v>
      </c>
      <c r="AB488" s="106">
        <f t="shared" si="134"/>
        <v>47.277102636465067</v>
      </c>
      <c r="AC488" s="106"/>
      <c r="AD488" s="106"/>
      <c r="AE488" s="98">
        <v>2152.9986326330149</v>
      </c>
      <c r="AF488" s="106">
        <f t="shared" si="135"/>
        <v>99.999936490153971</v>
      </c>
      <c r="AG488" s="106"/>
      <c r="AH488" s="106"/>
      <c r="AI488" s="98">
        <v>2152.9986326330149</v>
      </c>
      <c r="AJ488" s="106">
        <f t="shared" si="136"/>
        <v>99.999936490153971</v>
      </c>
      <c r="AK488" s="74"/>
      <c r="AL488" s="74"/>
      <c r="AM488" s="74"/>
      <c r="AN488" s="74"/>
      <c r="AO488" s="74"/>
    </row>
    <row r="489" spans="1:41" x14ac:dyDescent="0.15">
      <c r="A489" s="74" t="s">
        <v>160</v>
      </c>
      <c r="B489" s="74">
        <v>2</v>
      </c>
      <c r="C489">
        <v>15</v>
      </c>
      <c r="D489" s="118" t="d">
        <v>2009-08-28</v>
      </c>
      <c r="E489" s="96" t="s">
        <v>152</v>
      </c>
      <c r="F489" s="96" t="s">
        <v>157</v>
      </c>
      <c r="G489" s="97">
        <v>2</v>
      </c>
      <c r="H489" s="96">
        <v>1</v>
      </c>
      <c r="I489" s="96">
        <v>12</v>
      </c>
      <c r="J489" s="96">
        <v>1</v>
      </c>
      <c r="K489" s="104">
        <v>2</v>
      </c>
      <c r="L489" s="103">
        <v>6</v>
      </c>
      <c r="M489" s="106">
        <v>13.8</v>
      </c>
      <c r="N489" s="106">
        <v>14.5</v>
      </c>
      <c r="O489" s="106">
        <f t="shared" si="143"/>
        <v>157.25438377084561</v>
      </c>
      <c r="P489" s="106">
        <f t="shared" si="137"/>
        <v>7.303965804498171</v>
      </c>
      <c r="Q489" s="106">
        <v>13.8</v>
      </c>
      <c r="R489" s="106">
        <v>14.4</v>
      </c>
      <c r="S489" s="106">
        <f t="shared" si="138"/>
        <v>156.14500886504672</v>
      </c>
      <c r="T489" s="106">
        <f t="shared" si="132"/>
        <v>7.2524388697188442</v>
      </c>
      <c r="U489" s="106">
        <v>13.9</v>
      </c>
      <c r="V489" s="106">
        <v>15.5</v>
      </c>
      <c r="W489" s="106">
        <f t="shared" si="144"/>
        <v>169.71668912855458</v>
      </c>
      <c r="X489" s="106">
        <f t="shared" si="133"/>
        <v>7.8828002382050428</v>
      </c>
      <c r="Y489" s="106">
        <v>15.1</v>
      </c>
      <c r="Z489" s="106">
        <v>16.2</v>
      </c>
      <c r="AA489" s="106">
        <f t="shared" si="146"/>
        <v>192.36168167471149</v>
      </c>
      <c r="AB489" s="106">
        <f t="shared" si="134"/>
        <v>8.9345880945058749</v>
      </c>
      <c r="AC489" s="106">
        <v>15</v>
      </c>
      <c r="AD489" s="106">
        <v>14.9</v>
      </c>
      <c r="AE489" s="106">
        <f t="shared" ref="AE489:AE495" si="147">PI()*(AVERAGE(AC489:AD489)/2)*(AVERAGE(AC489:AD489)/2)</f>
        <v>175.53845301473817</v>
      </c>
      <c r="AF489" s="106">
        <f t="shared" si="135"/>
        <v>8.1532026481531883</v>
      </c>
      <c r="AG489" s="106">
        <v>15.2</v>
      </c>
      <c r="AH489" s="106">
        <v>15.4</v>
      </c>
      <c r="AI489" s="106">
        <f t="shared" ref="AI489:AI495" si="148">PI()*(AVERAGE(AG489:AH489)/2)*(AVERAGE(AG489:AH489)/2)</f>
        <v>183.85385606970868</v>
      </c>
      <c r="AJ489" s="106">
        <f t="shared" si="136"/>
        <v>8.5394266637115042</v>
      </c>
      <c r="AK489" s="74"/>
      <c r="AL489" s="74"/>
      <c r="AM489" s="74"/>
      <c r="AN489" s="74"/>
      <c r="AO489" s="74"/>
    </row>
    <row r="490" spans="1:41" x14ac:dyDescent="0.15">
      <c r="A490" s="74" t="s">
        <v>160</v>
      </c>
      <c r="B490" s="74">
        <v>2</v>
      </c>
      <c r="C490">
        <v>15</v>
      </c>
      <c r="D490" s="118" t="d">
        <v>2009-08-28</v>
      </c>
      <c r="E490" s="96" t="s">
        <v>152</v>
      </c>
      <c r="F490" s="96" t="s">
        <v>157</v>
      </c>
      <c r="G490" s="97">
        <v>2</v>
      </c>
      <c r="H490" s="96">
        <v>1</v>
      </c>
      <c r="I490" s="96">
        <v>12</v>
      </c>
      <c r="J490" s="96">
        <v>2</v>
      </c>
      <c r="K490" s="104">
        <v>2</v>
      </c>
      <c r="L490" s="103">
        <v>6</v>
      </c>
      <c r="M490" s="106">
        <v>20.9</v>
      </c>
      <c r="N490" s="106">
        <v>13.8</v>
      </c>
      <c r="O490" s="106">
        <f t="shared" si="143"/>
        <v>236.42251864130841</v>
      </c>
      <c r="P490" s="106">
        <f t="shared" si="137"/>
        <v>10.981073787334344</v>
      </c>
      <c r="Q490" s="106">
        <v>20.6</v>
      </c>
      <c r="R490" s="106">
        <v>13.8</v>
      </c>
      <c r="S490" s="106">
        <f t="shared" si="138"/>
        <v>232.35219265950116</v>
      </c>
      <c r="T490" s="106">
        <f t="shared" si="132"/>
        <v>10.792020095657277</v>
      </c>
      <c r="U490" s="106">
        <v>20.3</v>
      </c>
      <c r="V490" s="106">
        <v>14.8</v>
      </c>
      <c r="W490" s="106">
        <f t="shared" si="144"/>
        <v>241.90459782182256</v>
      </c>
      <c r="X490" s="106">
        <f t="shared" si="133"/>
        <v>11.235698923447401</v>
      </c>
      <c r="Y490" s="106">
        <v>19.3</v>
      </c>
      <c r="Z490" s="106">
        <v>15.1</v>
      </c>
      <c r="AA490" s="106">
        <f t="shared" si="146"/>
        <v>232.3521926595011</v>
      </c>
      <c r="AB490" s="106">
        <f t="shared" si="134"/>
        <v>10.792020095657273</v>
      </c>
      <c r="AC490" s="106">
        <v>25.5</v>
      </c>
      <c r="AD490" s="106">
        <v>14.5</v>
      </c>
      <c r="AE490" s="106">
        <f t="shared" si="147"/>
        <v>314.15926535897933</v>
      </c>
      <c r="AF490" s="106">
        <f t="shared" si="135"/>
        <v>14.591698344587986</v>
      </c>
      <c r="AG490" s="106">
        <v>22.6</v>
      </c>
      <c r="AH490" s="106">
        <v>15.5</v>
      </c>
      <c r="AI490" s="106">
        <f t="shared" si="148"/>
        <v>285.02295699234253</v>
      </c>
      <c r="AJ490" s="106">
        <f t="shared" si="136"/>
        <v>13.238409521242106</v>
      </c>
      <c r="AK490" s="74"/>
      <c r="AL490" s="74"/>
      <c r="AM490" s="74"/>
      <c r="AN490" s="74"/>
      <c r="AO490" s="74"/>
    </row>
    <row r="491" spans="1:41" x14ac:dyDescent="0.15">
      <c r="A491" s="74" t="s">
        <v>160</v>
      </c>
      <c r="B491" s="74">
        <v>2</v>
      </c>
      <c r="C491">
        <v>15</v>
      </c>
      <c r="D491" s="118" t="d">
        <v>2009-08-28</v>
      </c>
      <c r="E491" s="96" t="s">
        <v>152</v>
      </c>
      <c r="F491" s="96" t="s">
        <v>157</v>
      </c>
      <c r="G491" s="97">
        <v>2</v>
      </c>
      <c r="H491" s="96">
        <v>1</v>
      </c>
      <c r="I491" s="96">
        <v>12</v>
      </c>
      <c r="J491" s="96">
        <v>3</v>
      </c>
      <c r="K491" s="104">
        <v>2</v>
      </c>
      <c r="L491" s="103">
        <v>6</v>
      </c>
      <c r="M491" s="106">
        <v>19.3</v>
      </c>
      <c r="N491" s="106">
        <v>15.3</v>
      </c>
      <c r="O491" s="106">
        <f t="shared" si="143"/>
        <v>235.0618163232223</v>
      </c>
      <c r="P491" s="106">
        <f t="shared" si="137"/>
        <v>10.917873493879345</v>
      </c>
      <c r="Q491" s="106">
        <v>17.899999999999999</v>
      </c>
      <c r="R491" s="106">
        <v>17.2</v>
      </c>
      <c r="S491" s="106">
        <f t="shared" si="138"/>
        <v>241.90459782182248</v>
      </c>
      <c r="T491" s="106">
        <f t="shared" si="132"/>
        <v>11.235698923447398</v>
      </c>
      <c r="U491" s="106">
        <v>19.3</v>
      </c>
      <c r="V491" s="106">
        <v>18.100000000000001</v>
      </c>
      <c r="W491" s="106">
        <f t="shared" si="144"/>
        <v>274.64588375845381</v>
      </c>
      <c r="X491" s="106">
        <f t="shared" si="133"/>
        <v>12.756427485297436</v>
      </c>
      <c r="Y491" s="106">
        <v>18.2</v>
      </c>
      <c r="Z491" s="106">
        <v>19.3</v>
      </c>
      <c r="AA491" s="106">
        <f t="shared" si="146"/>
        <v>276.11654181941543</v>
      </c>
      <c r="AB491" s="106">
        <f t="shared" si="134"/>
        <v>12.824734873173036</v>
      </c>
      <c r="AC491" s="106">
        <v>23.1</v>
      </c>
      <c r="AD491" s="106">
        <v>19.5</v>
      </c>
      <c r="AE491" s="106">
        <f t="shared" si="147"/>
        <v>356.32729275178838</v>
      </c>
      <c r="AF491" s="106">
        <f t="shared" si="135"/>
        <v>16.550269054890311</v>
      </c>
      <c r="AG491" s="106">
        <v>20.5</v>
      </c>
      <c r="AH491" s="106">
        <v>18.600000000000001</v>
      </c>
      <c r="AI491" s="106">
        <f t="shared" si="148"/>
        <v>300.18114154591325</v>
      </c>
      <c r="AJ491" s="106">
        <f t="shared" si="136"/>
        <v>13.942458966368473</v>
      </c>
      <c r="AK491" s="74"/>
      <c r="AL491" s="74"/>
      <c r="AM491" s="74"/>
      <c r="AN491" s="74"/>
      <c r="AO491" s="74"/>
    </row>
    <row r="492" spans="1:41" x14ac:dyDescent="0.15">
      <c r="A492" s="74" t="s">
        <v>160</v>
      </c>
      <c r="B492" s="74">
        <v>2</v>
      </c>
      <c r="C492">
        <v>15</v>
      </c>
      <c r="D492" s="118" t="d">
        <v>2009-08-28</v>
      </c>
      <c r="E492" s="96" t="s">
        <v>152</v>
      </c>
      <c r="F492" s="96" t="s">
        <v>157</v>
      </c>
      <c r="G492" s="97">
        <v>2</v>
      </c>
      <c r="H492" s="96">
        <v>2</v>
      </c>
      <c r="I492" s="96">
        <v>1</v>
      </c>
      <c r="J492" s="96">
        <v>1</v>
      </c>
      <c r="K492" s="104">
        <v>2</v>
      </c>
      <c r="L492" s="103">
        <v>6</v>
      </c>
      <c r="M492" s="106">
        <v>8</v>
      </c>
      <c r="N492" s="106">
        <v>8.6</v>
      </c>
      <c r="O492" s="106">
        <f t="shared" si="143"/>
        <v>54.106079476450219</v>
      </c>
      <c r="P492" s="106">
        <f t="shared" si="137"/>
        <v>2.5130552473966663</v>
      </c>
      <c r="Q492" s="106">
        <v>8.6999999999999993</v>
      </c>
      <c r="R492" s="106">
        <v>7.8</v>
      </c>
      <c r="S492" s="106">
        <f t="shared" si="138"/>
        <v>53.456162496238825</v>
      </c>
      <c r="T492" s="106">
        <f t="shared" si="132"/>
        <v>2.4828686714462993</v>
      </c>
      <c r="U492" s="106">
        <v>7.4</v>
      </c>
      <c r="V492" s="106">
        <v>8.1</v>
      </c>
      <c r="W492" s="106">
        <f t="shared" si="144"/>
        <v>47.172977189059239</v>
      </c>
      <c r="X492" s="106">
        <f t="shared" si="133"/>
        <v>2.1910347045545397</v>
      </c>
      <c r="Y492" s="106">
        <v>9.3000000000000007</v>
      </c>
      <c r="Z492" s="106">
        <v>8.8000000000000007</v>
      </c>
      <c r="AA492" s="106">
        <f t="shared" si="146"/>
        <v>64.326073077659515</v>
      </c>
      <c r="AB492" s="106">
        <f t="shared" si="134"/>
        <v>2.9877414341690436</v>
      </c>
      <c r="AC492" s="106">
        <v>8.6999999999999993</v>
      </c>
      <c r="AD492" s="106">
        <v>7.8</v>
      </c>
      <c r="AE492" s="106">
        <f t="shared" si="147"/>
        <v>53.456162496238825</v>
      </c>
      <c r="AF492" s="106">
        <f t="shared" si="135"/>
        <v>2.4828686714462993</v>
      </c>
      <c r="AG492" s="106">
        <v>9.1999999999999993</v>
      </c>
      <c r="AH492" s="106">
        <v>8.6999999999999993</v>
      </c>
      <c r="AI492" s="106">
        <f t="shared" si="148"/>
        <v>62.912356383544093</v>
      </c>
      <c r="AJ492" s="106">
        <f t="shared" si="136"/>
        <v>2.9220787916183975</v>
      </c>
      <c r="AK492" s="74"/>
      <c r="AL492" s="74"/>
      <c r="AM492" s="74"/>
      <c r="AN492" s="74"/>
      <c r="AO492" s="74"/>
    </row>
    <row r="493" spans="1:41" x14ac:dyDescent="0.15">
      <c r="A493" s="74" t="s">
        <v>160</v>
      </c>
      <c r="B493" s="74">
        <v>2</v>
      </c>
      <c r="C493">
        <v>15</v>
      </c>
      <c r="D493" s="118" t="d">
        <v>2009-08-28</v>
      </c>
      <c r="E493" s="96" t="s">
        <v>152</v>
      </c>
      <c r="F493" s="96" t="s">
        <v>157</v>
      </c>
      <c r="G493" s="97">
        <v>2</v>
      </c>
      <c r="H493" s="96">
        <v>2</v>
      </c>
      <c r="I493" s="96">
        <v>1</v>
      </c>
      <c r="J493" s="96">
        <v>2</v>
      </c>
      <c r="K493" s="104">
        <v>2</v>
      </c>
      <c r="L493" s="103">
        <v>6</v>
      </c>
      <c r="M493" s="106">
        <v>7.7</v>
      </c>
      <c r="N493" s="106">
        <v>7.1</v>
      </c>
      <c r="O493" s="106">
        <f t="shared" si="143"/>
        <v>43.008403427644268</v>
      </c>
      <c r="P493" s="106">
        <f t="shared" si="137"/>
        <v>1.9976035033740951</v>
      </c>
      <c r="Q493" s="106">
        <v>9.1</v>
      </c>
      <c r="R493" s="106">
        <v>7.6</v>
      </c>
      <c r="S493" s="106">
        <f t="shared" si="138"/>
        <v>54.759923447478585</v>
      </c>
      <c r="T493" s="106">
        <f t="shared" si="132"/>
        <v>2.5434242195763392</v>
      </c>
      <c r="U493" s="106">
        <v>8.8000000000000007</v>
      </c>
      <c r="V493" s="106">
        <v>7.5</v>
      </c>
      <c r="W493" s="106">
        <f t="shared" si="144"/>
        <v>52.168109508267015</v>
      </c>
      <c r="X493" s="106">
        <f t="shared" si="133"/>
        <v>2.4230427082334889</v>
      </c>
      <c r="Y493" s="106">
        <v>8.5</v>
      </c>
      <c r="Z493" s="106">
        <v>6.9</v>
      </c>
      <c r="AA493" s="106">
        <f t="shared" si="146"/>
        <v>46.566257107834716</v>
      </c>
      <c r="AB493" s="106">
        <f t="shared" si="134"/>
        <v>2.1628544871265545</v>
      </c>
      <c r="AC493" s="106">
        <v>8.8000000000000007</v>
      </c>
      <c r="AD493" s="106">
        <v>7.5</v>
      </c>
      <c r="AE493" s="106">
        <f t="shared" si="147"/>
        <v>52.168109508267015</v>
      </c>
      <c r="AF493" s="106">
        <f t="shared" si="135"/>
        <v>2.4230427082334889</v>
      </c>
      <c r="AG493" s="106">
        <v>9.5</v>
      </c>
      <c r="AH493" s="106">
        <v>7.7</v>
      </c>
      <c r="AI493" s="106">
        <f t="shared" si="148"/>
        <v>58.088048164875275</v>
      </c>
      <c r="AJ493" s="106">
        <f t="shared" si="136"/>
        <v>2.6980050239143183</v>
      </c>
      <c r="AK493" s="74"/>
      <c r="AL493" s="74"/>
      <c r="AM493" s="74"/>
      <c r="AN493" s="74"/>
      <c r="AO493" s="74"/>
    </row>
    <row r="494" spans="1:41" x14ac:dyDescent="0.15">
      <c r="A494" s="74" t="s">
        <v>160</v>
      </c>
      <c r="B494" s="74">
        <v>2</v>
      </c>
      <c r="C494">
        <v>15</v>
      </c>
      <c r="D494" s="118" t="d">
        <v>2009-08-28</v>
      </c>
      <c r="E494" s="96" t="s">
        <v>152</v>
      </c>
      <c r="F494" s="96" t="s">
        <v>157</v>
      </c>
      <c r="G494" s="97">
        <v>2</v>
      </c>
      <c r="H494" s="96">
        <v>2</v>
      </c>
      <c r="I494" s="96">
        <v>1</v>
      </c>
      <c r="J494" s="96">
        <v>3</v>
      </c>
      <c r="K494" s="104">
        <v>2</v>
      </c>
      <c r="L494" s="103">
        <v>6</v>
      </c>
      <c r="M494" s="106">
        <v>11.7</v>
      </c>
      <c r="N494" s="106">
        <v>10.6</v>
      </c>
      <c r="O494" s="106">
        <f t="shared" si="143"/>
        <v>97.642663168979226</v>
      </c>
      <c r="P494" s="106">
        <f t="shared" si="137"/>
        <v>4.5351910436125982</v>
      </c>
      <c r="Q494" s="106">
        <v>11.5</v>
      </c>
      <c r="R494" s="106">
        <v>10.6</v>
      </c>
      <c r="S494" s="106">
        <f t="shared" si="138"/>
        <v>95.899079246236951</v>
      </c>
      <c r="T494" s="106">
        <f t="shared" si="132"/>
        <v>4.454207117800137</v>
      </c>
      <c r="U494" s="106">
        <v>12.5</v>
      </c>
      <c r="V494" s="106">
        <v>10.7</v>
      </c>
      <c r="W494" s="106">
        <f t="shared" si="144"/>
        <v>105.68317686676063</v>
      </c>
      <c r="X494" s="106">
        <f t="shared" si="133"/>
        <v>4.9086473231193981</v>
      </c>
      <c r="Y494" s="106">
        <v>13.2</v>
      </c>
      <c r="Z494" s="106">
        <v>11.5</v>
      </c>
      <c r="AA494" s="106">
        <f t="shared" si="146"/>
        <v>119.7908913767873</v>
      </c>
      <c r="AB494" s="106">
        <f t="shared" si="134"/>
        <v>5.5639057769060525</v>
      </c>
      <c r="AC494" s="106">
        <v>12.9</v>
      </c>
      <c r="AD494" s="106">
        <v>11.2</v>
      </c>
      <c r="AE494" s="106">
        <f t="shared" si="147"/>
        <v>114.041776820718</v>
      </c>
      <c r="AF494" s="106">
        <f t="shared" si="135"/>
        <v>5.2968776972000926</v>
      </c>
      <c r="AG494" s="106">
        <v>13.4</v>
      </c>
      <c r="AH494" s="106">
        <v>11.9</v>
      </c>
      <c r="AI494" s="106">
        <f t="shared" si="148"/>
        <v>125.68137760226819</v>
      </c>
      <c r="AJ494" s="106">
        <f t="shared" si="136"/>
        <v>5.8375001208670776</v>
      </c>
      <c r="AK494" s="74"/>
      <c r="AL494" s="74"/>
      <c r="AM494" s="74"/>
      <c r="AN494" s="74"/>
      <c r="AO494" s="74"/>
    </row>
    <row r="495" spans="1:41" x14ac:dyDescent="0.15">
      <c r="A495" s="74" t="s">
        <v>160</v>
      </c>
      <c r="B495" s="74">
        <v>2</v>
      </c>
      <c r="C495">
        <v>15</v>
      </c>
      <c r="D495" s="118" t="d">
        <v>2009-08-28</v>
      </c>
      <c r="E495" s="96" t="s">
        <v>152</v>
      </c>
      <c r="F495" s="96" t="s">
        <v>157</v>
      </c>
      <c r="G495" s="97">
        <v>2</v>
      </c>
      <c r="H495" s="96">
        <v>3</v>
      </c>
      <c r="I495" s="96">
        <v>16</v>
      </c>
      <c r="J495" s="96">
        <v>1</v>
      </c>
      <c r="K495" s="104">
        <v>2</v>
      </c>
      <c r="L495" s="103">
        <v>6</v>
      </c>
      <c r="M495" s="106">
        <v>20.3</v>
      </c>
      <c r="N495" s="106">
        <v>14.4</v>
      </c>
      <c r="O495" s="106">
        <f t="shared" si="143"/>
        <v>236.42251864130841</v>
      </c>
      <c r="P495" s="106">
        <f t="shared" si="137"/>
        <v>10.981073787334344</v>
      </c>
      <c r="Q495" s="106">
        <v>21.3</v>
      </c>
      <c r="R495" s="106">
        <v>16.399999999999999</v>
      </c>
      <c r="S495" s="106">
        <f t="shared" si="138"/>
        <v>279.0696389137899</v>
      </c>
      <c r="T495" s="106">
        <f t="shared" si="132"/>
        <v>12.961896837612164</v>
      </c>
      <c r="U495" s="106">
        <v>22.6</v>
      </c>
      <c r="V495" s="106">
        <v>16.7</v>
      </c>
      <c r="W495" s="106">
        <f t="shared" si="144"/>
        <v>303.25990234643115</v>
      </c>
      <c r="X495" s="106">
        <f t="shared" si="133"/>
        <v>14.085457610145433</v>
      </c>
      <c r="Y495" s="106">
        <v>23.4</v>
      </c>
      <c r="Z495" s="106">
        <v>17.7</v>
      </c>
      <c r="AA495" s="106">
        <f t="shared" si="146"/>
        <v>331.67560789815082</v>
      </c>
      <c r="AB495" s="106">
        <f t="shared" si="134"/>
        <v>15.405276725413414</v>
      </c>
      <c r="AC495" s="106">
        <v>23.8</v>
      </c>
      <c r="AD495" s="106"/>
      <c r="AE495" s="106">
        <f t="shared" si="147"/>
        <v>444.8809356748506</v>
      </c>
      <c r="AF495" s="106">
        <f t="shared" si="135"/>
        <v>20.663304025771044</v>
      </c>
      <c r="AG495" s="106">
        <v>22.7</v>
      </c>
      <c r="AH495" s="106">
        <v>16.7</v>
      </c>
      <c r="AI495" s="106">
        <f t="shared" si="148"/>
        <v>304.80517323291565</v>
      </c>
      <c r="AJ495" s="106">
        <f t="shared" si="136"/>
        <v>14.157230526377877</v>
      </c>
      <c r="AK495" s="74"/>
      <c r="AL495" s="74"/>
      <c r="AM495" s="74"/>
      <c r="AN495" s="74"/>
      <c r="AO495" s="74"/>
    </row>
    <row r="496" spans="1:41" x14ac:dyDescent="0.15">
      <c r="A496" s="74" t="s">
        <v>160</v>
      </c>
      <c r="B496" s="74">
        <v>2</v>
      </c>
      <c r="C496">
        <v>15</v>
      </c>
      <c r="D496" s="118" t="d">
        <v>2009-08-28</v>
      </c>
      <c r="E496" s="96" t="s">
        <v>152</v>
      </c>
      <c r="F496" s="96" t="s">
        <v>157</v>
      </c>
      <c r="G496" s="97">
        <v>2</v>
      </c>
      <c r="H496" s="96">
        <v>3</v>
      </c>
      <c r="I496" s="96">
        <v>16</v>
      </c>
      <c r="J496" s="96">
        <v>2</v>
      </c>
      <c r="K496" s="104">
        <v>2</v>
      </c>
      <c r="L496" s="103">
        <v>6</v>
      </c>
      <c r="M496" s="106">
        <v>39</v>
      </c>
      <c r="N496" s="106">
        <v>23.1</v>
      </c>
      <c r="O496" s="106">
        <f t="shared" si="143"/>
        <v>757.20433282688839</v>
      </c>
      <c r="P496" s="106">
        <f t="shared" si="137"/>
        <v>35.169732133157844</v>
      </c>
      <c r="Q496" s="106">
        <v>63.9</v>
      </c>
      <c r="R496" s="106">
        <v>32.700000000000003</v>
      </c>
      <c r="S496" s="106">
        <f t="shared" si="138"/>
        <v>1832.2475214082729</v>
      </c>
      <c r="T496" s="106">
        <f t="shared" si="132"/>
        <v>85.10206787776464</v>
      </c>
      <c r="U496" s="106">
        <v>73.5</v>
      </c>
      <c r="V496" s="106">
        <v>40.9</v>
      </c>
      <c r="W496" s="98">
        <v>2152.9986326330149</v>
      </c>
      <c r="X496" s="106">
        <f t="shared" si="133"/>
        <v>99.999936490153971</v>
      </c>
      <c r="Y496" s="106">
        <v>74.7</v>
      </c>
      <c r="Z496" s="106">
        <v>41.3</v>
      </c>
      <c r="AA496" s="98">
        <v>2152.9986326330149</v>
      </c>
      <c r="AB496" s="106">
        <f t="shared" si="134"/>
        <v>99.999936490153971</v>
      </c>
      <c r="AC496" s="106">
        <v>73.099999999999994</v>
      </c>
      <c r="AD496" s="106"/>
      <c r="AE496" s="98">
        <v>2152.9986326330149</v>
      </c>
      <c r="AF496" s="106">
        <f t="shared" si="135"/>
        <v>99.999936490153971</v>
      </c>
      <c r="AG496" s="106">
        <v>74.099999999999994</v>
      </c>
      <c r="AH496" s="106">
        <v>43.5</v>
      </c>
      <c r="AI496" s="98">
        <v>2152.9986326330149</v>
      </c>
      <c r="AJ496" s="106">
        <f t="shared" si="136"/>
        <v>99.999936490153971</v>
      </c>
      <c r="AK496" s="74"/>
      <c r="AL496" s="74"/>
      <c r="AM496" s="74"/>
      <c r="AN496" s="74"/>
      <c r="AO496" s="74"/>
    </row>
    <row r="497" spans="1:41" x14ac:dyDescent="0.15">
      <c r="A497" s="74" t="s">
        <v>160</v>
      </c>
      <c r="B497" s="74">
        <v>2</v>
      </c>
      <c r="C497">
        <v>15</v>
      </c>
      <c r="D497" s="118" t="d">
        <v>2009-08-28</v>
      </c>
      <c r="E497" s="96" t="s">
        <v>152</v>
      </c>
      <c r="F497" s="96" t="s">
        <v>157</v>
      </c>
      <c r="G497" s="97">
        <v>2</v>
      </c>
      <c r="H497" s="96">
        <v>3</v>
      </c>
      <c r="I497" s="96">
        <v>16</v>
      </c>
      <c r="J497" s="96">
        <v>3</v>
      </c>
      <c r="K497" s="104">
        <v>2</v>
      </c>
      <c r="L497" s="103">
        <v>6</v>
      </c>
      <c r="M497" s="106">
        <v>31.1</v>
      </c>
      <c r="N497" s="106">
        <v>21.5</v>
      </c>
      <c r="O497" s="106">
        <f t="shared" si="143"/>
        <v>543.25205564038106</v>
      </c>
      <c r="P497" s="106">
        <f t="shared" si="137"/>
        <v>25.232329569920157</v>
      </c>
      <c r="Q497" s="106">
        <v>60.8</v>
      </c>
      <c r="R497" s="106">
        <v>27.2</v>
      </c>
      <c r="S497" s="106">
        <f t="shared" si="138"/>
        <v>1520.5308443374597</v>
      </c>
      <c r="T497" s="106">
        <f t="shared" si="132"/>
        <v>70.623819987805831</v>
      </c>
      <c r="U497" s="106">
        <v>75.3</v>
      </c>
      <c r="V497" s="106">
        <v>28.6</v>
      </c>
      <c r="W497" s="98">
        <v>2152.9986326330149</v>
      </c>
      <c r="X497" s="106">
        <f t="shared" si="133"/>
        <v>99.999936490153971</v>
      </c>
      <c r="Y497" s="106">
        <v>79.8</v>
      </c>
      <c r="Z497" s="106">
        <v>27.2</v>
      </c>
      <c r="AA497" s="98">
        <v>2152.9986326330149</v>
      </c>
      <c r="AB497" s="106">
        <f t="shared" si="134"/>
        <v>99.999936490153971</v>
      </c>
      <c r="AC497" s="106"/>
      <c r="AD497" s="106"/>
      <c r="AE497" s="98">
        <v>2152.9986326330149</v>
      </c>
      <c r="AF497" s="106">
        <f t="shared" si="135"/>
        <v>99.999936490153971</v>
      </c>
      <c r="AG497" s="106"/>
      <c r="AH497" s="106"/>
      <c r="AI497" s="98">
        <v>2152.9986326330149</v>
      </c>
      <c r="AJ497" s="106">
        <f t="shared" si="136"/>
        <v>99.999936490153971</v>
      </c>
      <c r="AK497" s="74"/>
      <c r="AL497" s="74"/>
      <c r="AM497" s="74"/>
      <c r="AN497" s="74"/>
      <c r="AO497" s="74"/>
    </row>
    <row r="498" spans="1:41" x14ac:dyDescent="0.15">
      <c r="A498" s="74" t="s">
        <v>160</v>
      </c>
      <c r="B498" s="74">
        <v>2</v>
      </c>
      <c r="C498">
        <v>15</v>
      </c>
      <c r="D498" s="118" t="d">
        <v>2009-08-28</v>
      </c>
      <c r="E498" s="96" t="s">
        <v>152</v>
      </c>
      <c r="F498" s="96" t="s">
        <v>157</v>
      </c>
      <c r="G498" s="97">
        <v>2</v>
      </c>
      <c r="H498" s="96">
        <v>4</v>
      </c>
      <c r="I498" s="96">
        <v>15</v>
      </c>
      <c r="J498" s="96">
        <v>1</v>
      </c>
      <c r="K498" s="104">
        <v>2</v>
      </c>
      <c r="L498" s="103">
        <v>6</v>
      </c>
      <c r="M498" s="106">
        <v>13.1</v>
      </c>
      <c r="N498" s="106">
        <v>13.6</v>
      </c>
      <c r="O498" s="106">
        <f t="shared" si="143"/>
        <v>139.97562417610172</v>
      </c>
      <c r="P498" s="106">
        <f t="shared" si="137"/>
        <v>6.5014223955458306</v>
      </c>
      <c r="Q498" s="106">
        <v>13.5</v>
      </c>
      <c r="R498" s="106">
        <v>13.2</v>
      </c>
      <c r="S498" s="106">
        <f t="shared" si="138"/>
        <v>139.97562417610172</v>
      </c>
      <c r="T498" s="106">
        <f t="shared" si="132"/>
        <v>6.5014223955458306</v>
      </c>
      <c r="U498" s="106">
        <v>14</v>
      </c>
      <c r="V498" s="106">
        <v>14</v>
      </c>
      <c r="W498" s="106">
        <f t="shared" ref="W498:W561" si="149">PI()*(AVERAGE(U498:V498)/2)*(AVERAGE(U498:V498)/2)</f>
        <v>153.93804002589985</v>
      </c>
      <c r="X498" s="106">
        <f t="shared" si="133"/>
        <v>7.1499321888481129</v>
      </c>
      <c r="Y498" s="106">
        <v>15.2</v>
      </c>
      <c r="Z498" s="106">
        <v>14.8</v>
      </c>
      <c r="AA498" s="106">
        <f t="shared" ref="AA498:AA561" si="150">PI()*(AVERAGE(Y498:Z498)/2)*(AVERAGE(Y498:Z498)/2)</f>
        <v>176.71458676442586</v>
      </c>
      <c r="AB498" s="106">
        <f t="shared" si="134"/>
        <v>8.2078303188307409</v>
      </c>
      <c r="AC498" s="106">
        <v>13.9</v>
      </c>
      <c r="AD498" s="106">
        <v>13.9</v>
      </c>
      <c r="AE498" s="106">
        <f t="shared" ref="AE498:AE561" si="151">PI()*(AVERAGE(AC498:AD498)/2)*(AVERAGE(AC498:AD498)/2)</f>
        <v>151.74677915002098</v>
      </c>
      <c r="AF498" s="106">
        <f t="shared" si="135"/>
        <v>7.0481550928946115</v>
      </c>
      <c r="AG498" s="106">
        <v>14.5</v>
      </c>
      <c r="AH498" s="106">
        <v>14</v>
      </c>
      <c r="AI498" s="106">
        <f t="shared" ref="AI498:AI561" si="152">PI()*(AVERAGE(AG498:AH498)/2)*(AVERAGE(AG498:AH498)/2)</f>
        <v>159.48491455489435</v>
      </c>
      <c r="AJ498" s="106">
        <f t="shared" si="136"/>
        <v>7.4075668627447442</v>
      </c>
      <c r="AK498" s="74"/>
      <c r="AL498" s="74"/>
      <c r="AM498" s="74"/>
      <c r="AN498" s="74"/>
      <c r="AO498" s="74"/>
    </row>
    <row r="499" spans="1:41" x14ac:dyDescent="0.15">
      <c r="A499" s="74" t="s">
        <v>160</v>
      </c>
      <c r="B499" s="74">
        <v>2</v>
      </c>
      <c r="C499">
        <v>15</v>
      </c>
      <c r="D499" s="118" t="d">
        <v>2009-08-28</v>
      </c>
      <c r="E499" s="96" t="s">
        <v>152</v>
      </c>
      <c r="F499" s="96" t="s">
        <v>157</v>
      </c>
      <c r="G499" s="97">
        <v>2</v>
      </c>
      <c r="H499" s="96">
        <v>4</v>
      </c>
      <c r="I499" s="96">
        <v>15</v>
      </c>
      <c r="J499" s="96">
        <v>2</v>
      </c>
      <c r="K499" s="104">
        <v>2</v>
      </c>
      <c r="L499" s="103">
        <v>6</v>
      </c>
      <c r="M499" s="106">
        <v>18.5</v>
      </c>
      <c r="N499" s="106">
        <v>15.3</v>
      </c>
      <c r="O499" s="106">
        <f t="shared" si="143"/>
        <v>224.31756944794517</v>
      </c>
      <c r="P499" s="106">
        <f t="shared" si="137"/>
        <v>10.418837410494435</v>
      </c>
      <c r="Q499" s="106">
        <v>19.399999999999999</v>
      </c>
      <c r="R499" s="106">
        <v>16.5</v>
      </c>
      <c r="S499" s="106">
        <f t="shared" si="138"/>
        <v>253.05725174206631</v>
      </c>
      <c r="T499" s="106">
        <f t="shared" si="132"/>
        <v>11.753704214680274</v>
      </c>
      <c r="U499" s="106">
        <v>19.8</v>
      </c>
      <c r="V499" s="106">
        <v>16.100000000000001</v>
      </c>
      <c r="W499" s="106">
        <f t="shared" si="149"/>
        <v>253.0572517420664</v>
      </c>
      <c r="X499" s="106">
        <f t="shared" si="133"/>
        <v>11.753704214680278</v>
      </c>
      <c r="Y499" s="106">
        <v>20.5</v>
      </c>
      <c r="Z499" s="106">
        <v>18.100000000000001</v>
      </c>
      <c r="AA499" s="106">
        <f t="shared" si="150"/>
        <v>292.55296188391554</v>
      </c>
      <c r="AB499" s="106">
        <f t="shared" si="134"/>
        <v>13.588154290938947</v>
      </c>
      <c r="AC499" s="106">
        <v>19.5</v>
      </c>
      <c r="AD499" s="106">
        <v>15.9</v>
      </c>
      <c r="AE499" s="106">
        <f t="shared" si="151"/>
        <v>246.05739061078654</v>
      </c>
      <c r="AF499" s="106">
        <f t="shared" si="135"/>
        <v>11.428582935939922</v>
      </c>
      <c r="AG499" s="106">
        <v>20.5</v>
      </c>
      <c r="AH499" s="106">
        <v>17.2</v>
      </c>
      <c r="AI499" s="106">
        <f t="shared" si="152"/>
        <v>279.0696389137899</v>
      </c>
      <c r="AJ499" s="106">
        <f t="shared" si="136"/>
        <v>12.961896837612164</v>
      </c>
      <c r="AK499" s="74"/>
      <c r="AL499" s="74"/>
      <c r="AM499" s="74"/>
      <c r="AN499" s="74"/>
      <c r="AO499" s="74"/>
    </row>
    <row r="500" spans="1:41" x14ac:dyDescent="0.15">
      <c r="A500" s="74" t="s">
        <v>160</v>
      </c>
      <c r="B500" s="74">
        <v>2</v>
      </c>
      <c r="C500">
        <v>15</v>
      </c>
      <c r="D500" s="118" t="d">
        <v>2009-08-28</v>
      </c>
      <c r="E500" s="96" t="s">
        <v>152</v>
      </c>
      <c r="F500" s="96" t="s">
        <v>157</v>
      </c>
      <c r="G500" s="97">
        <v>2</v>
      </c>
      <c r="H500" s="96">
        <v>4</v>
      </c>
      <c r="I500" s="96">
        <v>15</v>
      </c>
      <c r="J500" s="96">
        <v>3</v>
      </c>
      <c r="K500" s="104">
        <v>2</v>
      </c>
      <c r="L500" s="103">
        <v>6</v>
      </c>
      <c r="M500" s="106">
        <v>16.399999999999999</v>
      </c>
      <c r="N500" s="106">
        <v>17.7</v>
      </c>
      <c r="O500" s="106">
        <f t="shared" si="143"/>
        <v>228.31720959504662</v>
      </c>
      <c r="P500" s="106">
        <f t="shared" si="137"/>
        <v>10.604607970043968</v>
      </c>
      <c r="Q500" s="106">
        <v>23.2</v>
      </c>
      <c r="R500" s="106">
        <v>21.6</v>
      </c>
      <c r="S500" s="106">
        <f t="shared" si="138"/>
        <v>394.08138246630364</v>
      </c>
      <c r="T500" s="106">
        <f t="shared" si="132"/>
        <v>18.303826403451168</v>
      </c>
      <c r="U500" s="106">
        <v>22.3</v>
      </c>
      <c r="V500" s="106">
        <v>20.3</v>
      </c>
      <c r="W500" s="106">
        <f t="shared" si="149"/>
        <v>356.32729275178838</v>
      </c>
      <c r="X500" s="106">
        <f t="shared" si="133"/>
        <v>16.550269054890311</v>
      </c>
      <c r="Y500" s="106">
        <v>23</v>
      </c>
      <c r="Z500" s="106">
        <v>21.3</v>
      </c>
      <c r="AA500" s="106">
        <f t="shared" si="150"/>
        <v>385.33401042146448</v>
      </c>
      <c r="AB500" s="106">
        <f t="shared" si="134"/>
        <v>17.89753880266904</v>
      </c>
      <c r="AC500" s="106">
        <v>25.4</v>
      </c>
      <c r="AD500" s="106">
        <v>19.899999999999999</v>
      </c>
      <c r="AE500" s="106">
        <f t="shared" si="151"/>
        <v>402.92692928156737</v>
      </c>
      <c r="AF500" s="106">
        <f t="shared" si="135"/>
        <v>18.71467390996597</v>
      </c>
      <c r="AG500" s="106">
        <v>25.4</v>
      </c>
      <c r="AH500" s="106">
        <v>19.5</v>
      </c>
      <c r="AI500" s="106">
        <f t="shared" si="152"/>
        <v>395.84263784772236</v>
      </c>
      <c r="AJ500" s="106">
        <f t="shared" si="136"/>
        <v>18.38563111229551</v>
      </c>
      <c r="AK500" s="74"/>
      <c r="AL500" s="74"/>
      <c r="AM500" s="74"/>
      <c r="AN500" s="74"/>
      <c r="AO500" s="74"/>
    </row>
    <row r="501" spans="1:41" x14ac:dyDescent="0.15">
      <c r="A501" s="74" t="s">
        <v>160</v>
      </c>
      <c r="B501" s="74">
        <v>2</v>
      </c>
      <c r="C501">
        <v>15</v>
      </c>
      <c r="D501" s="118" t="d">
        <v>2009-08-28</v>
      </c>
      <c r="E501" s="96" t="s">
        <v>152</v>
      </c>
      <c r="F501" s="96" t="s">
        <v>157</v>
      </c>
      <c r="G501" s="97">
        <v>2</v>
      </c>
      <c r="H501" s="96">
        <v>5</v>
      </c>
      <c r="I501" s="96">
        <v>5</v>
      </c>
      <c r="J501" s="96">
        <v>1</v>
      </c>
      <c r="K501" s="104">
        <v>2</v>
      </c>
      <c r="L501" s="103">
        <v>6</v>
      </c>
      <c r="M501" s="106">
        <v>17.5</v>
      </c>
      <c r="N501" s="106">
        <v>14.4</v>
      </c>
      <c r="O501" s="106">
        <f t="shared" si="143"/>
        <v>199.80725626371932</v>
      </c>
      <c r="P501" s="106">
        <f t="shared" si="137"/>
        <v>9.2804113452726114</v>
      </c>
      <c r="Q501" s="106">
        <v>21.2</v>
      </c>
      <c r="R501" s="106">
        <v>15.3</v>
      </c>
      <c r="S501" s="106">
        <f t="shared" si="138"/>
        <v>261.58667579656259</v>
      </c>
      <c r="T501" s="106">
        <f t="shared" si="132"/>
        <v>12.149868824735838</v>
      </c>
      <c r="U501" s="106">
        <v>21.4</v>
      </c>
      <c r="V501" s="106">
        <v>15.3</v>
      </c>
      <c r="W501" s="106">
        <f t="shared" si="149"/>
        <v>264.46123307459732</v>
      </c>
      <c r="X501" s="106">
        <f t="shared" si="133"/>
        <v>12.283382864588821</v>
      </c>
      <c r="Y501" s="106">
        <v>21.2</v>
      </c>
      <c r="Z501" s="106">
        <v>16.7</v>
      </c>
      <c r="AA501" s="106">
        <f t="shared" si="150"/>
        <v>282.03844397143212</v>
      </c>
      <c r="AB501" s="106">
        <f t="shared" si="134"/>
        <v>13.099788386968514</v>
      </c>
      <c r="AC501" s="106">
        <v>19.600000000000001</v>
      </c>
      <c r="AD501" s="106">
        <v>16.3</v>
      </c>
      <c r="AE501" s="106">
        <f t="shared" si="151"/>
        <v>253.0572517420664</v>
      </c>
      <c r="AF501" s="106">
        <f t="shared" si="135"/>
        <v>11.753704214680278</v>
      </c>
      <c r="AG501" s="106">
        <v>22.5</v>
      </c>
      <c r="AH501" s="106">
        <v>16.399999999999999</v>
      </c>
      <c r="AI501" s="106">
        <f t="shared" si="152"/>
        <v>297.11808870866315</v>
      </c>
      <c r="AJ501" s="106">
        <f t="shared" si="136"/>
        <v>13.80018990750874</v>
      </c>
      <c r="AK501" s="74"/>
      <c r="AL501" s="74"/>
      <c r="AM501" s="74"/>
      <c r="AN501" s="74"/>
      <c r="AO501" s="74"/>
    </row>
    <row r="502" spans="1:41" x14ac:dyDescent="0.15">
      <c r="A502" s="74" t="s">
        <v>160</v>
      </c>
      <c r="B502" s="74">
        <v>2</v>
      </c>
      <c r="C502">
        <v>15</v>
      </c>
      <c r="D502" s="118" t="d">
        <v>2009-08-28</v>
      </c>
      <c r="E502" s="96" t="s">
        <v>152</v>
      </c>
      <c r="F502" s="96" t="s">
        <v>157</v>
      </c>
      <c r="G502" s="97">
        <v>2</v>
      </c>
      <c r="H502" s="96">
        <v>5</v>
      </c>
      <c r="I502" s="96">
        <v>5</v>
      </c>
      <c r="J502" s="96">
        <v>2</v>
      </c>
      <c r="K502" s="104">
        <v>2</v>
      </c>
      <c r="L502" s="103">
        <v>6</v>
      </c>
      <c r="M502" s="106">
        <v>12.1</v>
      </c>
      <c r="N502" s="106">
        <v>14.4</v>
      </c>
      <c r="O502" s="106">
        <f t="shared" si="143"/>
        <v>137.88646506146452</v>
      </c>
      <c r="P502" s="106">
        <f t="shared" si="137"/>
        <v>6.4043876015543209</v>
      </c>
      <c r="Q502" s="106">
        <v>13.4</v>
      </c>
      <c r="R502" s="106">
        <v>12.1</v>
      </c>
      <c r="S502" s="106">
        <f t="shared" si="138"/>
        <v>127.67628893729768</v>
      </c>
      <c r="T502" s="106">
        <f t="shared" si="132"/>
        <v>5.9301574053552102</v>
      </c>
      <c r="U502" s="106">
        <v>13.6</v>
      </c>
      <c r="V502" s="106">
        <v>13.6</v>
      </c>
      <c r="W502" s="106">
        <f t="shared" si="149"/>
        <v>145.26724430199204</v>
      </c>
      <c r="X502" s="106">
        <f t="shared" si="133"/>
        <v>6.7472013145374845</v>
      </c>
      <c r="Y502" s="106">
        <v>12.9</v>
      </c>
      <c r="Z502" s="106">
        <v>14.1</v>
      </c>
      <c r="AA502" s="106">
        <f t="shared" si="150"/>
        <v>143.13881527918494</v>
      </c>
      <c r="AB502" s="106">
        <f t="shared" si="134"/>
        <v>6.6483425582528994</v>
      </c>
      <c r="AC502" s="106">
        <v>13.9</v>
      </c>
      <c r="AD502" s="106">
        <v>13.8</v>
      </c>
      <c r="AE502" s="106">
        <f t="shared" si="151"/>
        <v>150.65703919830705</v>
      </c>
      <c r="AF502" s="106">
        <f t="shared" si="135"/>
        <v>6.9975401392618224</v>
      </c>
      <c r="AG502" s="106">
        <v>13.3</v>
      </c>
      <c r="AH502" s="106">
        <v>14.1</v>
      </c>
      <c r="AI502" s="106">
        <f t="shared" si="152"/>
        <v>147.41138128806705</v>
      </c>
      <c r="AJ502" s="106">
        <f t="shared" si="136"/>
        <v>6.8467896557392969</v>
      </c>
      <c r="AK502" s="74"/>
      <c r="AL502" s="74"/>
      <c r="AM502" s="74"/>
      <c r="AN502" s="74"/>
      <c r="AO502" s="74"/>
    </row>
    <row r="503" spans="1:41" x14ac:dyDescent="0.15">
      <c r="A503" s="74" t="s">
        <v>160</v>
      </c>
      <c r="B503" s="74">
        <v>2</v>
      </c>
      <c r="C503">
        <v>15</v>
      </c>
      <c r="D503" s="118" t="d">
        <v>2009-08-28</v>
      </c>
      <c r="E503" s="96" t="s">
        <v>152</v>
      </c>
      <c r="F503" s="96" t="s">
        <v>157</v>
      </c>
      <c r="G503" s="97">
        <v>2</v>
      </c>
      <c r="H503" s="96">
        <v>5</v>
      </c>
      <c r="I503" s="96">
        <v>5</v>
      </c>
      <c r="J503" s="96">
        <v>3</v>
      </c>
      <c r="K503" s="104">
        <v>2</v>
      </c>
      <c r="L503" s="103">
        <v>6</v>
      </c>
      <c r="M503" s="106">
        <v>12.3</v>
      </c>
      <c r="N503" s="106">
        <v>12.4</v>
      </c>
      <c r="O503" s="106">
        <f t="shared" si="143"/>
        <v>119.79089137678734</v>
      </c>
      <c r="P503" s="106">
        <f t="shared" si="137"/>
        <v>5.5639057769060543</v>
      </c>
      <c r="Q503" s="106">
        <v>11.9</v>
      </c>
      <c r="R503" s="106">
        <v>12</v>
      </c>
      <c r="S503" s="106">
        <f t="shared" si="138"/>
        <v>112.1568212285641</v>
      </c>
      <c r="T503" s="106">
        <f t="shared" si="132"/>
        <v>5.2093275071325644</v>
      </c>
      <c r="U503" s="106">
        <v>13.2</v>
      </c>
      <c r="V503" s="106">
        <v>12.4</v>
      </c>
      <c r="W503" s="106">
        <f t="shared" si="149"/>
        <v>128.67963509103794</v>
      </c>
      <c r="X503" s="106">
        <f t="shared" si="133"/>
        <v>5.9767596419432394</v>
      </c>
      <c r="Y503" s="106">
        <v>13.4</v>
      </c>
      <c r="Z503" s="106">
        <v>13.6</v>
      </c>
      <c r="AA503" s="106">
        <f t="shared" si="150"/>
        <v>143.13881527918494</v>
      </c>
      <c r="AB503" s="106">
        <f t="shared" si="134"/>
        <v>6.6483425582528994</v>
      </c>
      <c r="AC503" s="106">
        <v>13.6</v>
      </c>
      <c r="AD503" s="106">
        <v>13.1</v>
      </c>
      <c r="AE503" s="106">
        <f t="shared" si="151"/>
        <v>139.97562417610172</v>
      </c>
      <c r="AF503" s="106">
        <f t="shared" si="135"/>
        <v>6.5014223955458306</v>
      </c>
      <c r="AG503" s="106">
        <v>12.9</v>
      </c>
      <c r="AH503" s="106">
        <v>12.8</v>
      </c>
      <c r="AI503" s="106">
        <f t="shared" si="152"/>
        <v>129.68690823559518</v>
      </c>
      <c r="AJ503" s="106">
        <f t="shared" si="136"/>
        <v>6.0235442747605745</v>
      </c>
      <c r="AK503" s="74"/>
      <c r="AL503" s="74"/>
      <c r="AM503" s="74"/>
      <c r="AN503" s="74"/>
      <c r="AO503" s="74"/>
    </row>
    <row r="504" spans="1:41" x14ac:dyDescent="0.15">
      <c r="A504" s="74" t="s">
        <v>160</v>
      </c>
      <c r="B504" s="74">
        <v>2</v>
      </c>
      <c r="C504">
        <v>15</v>
      </c>
      <c r="D504" s="118" t="d">
        <v>2009-08-28</v>
      </c>
      <c r="E504" s="96" t="s">
        <v>152</v>
      </c>
      <c r="F504" s="96" t="s">
        <v>157</v>
      </c>
      <c r="G504" s="97">
        <v>2</v>
      </c>
      <c r="H504" s="96">
        <v>6</v>
      </c>
      <c r="I504" s="96">
        <v>2</v>
      </c>
      <c r="J504" s="96">
        <v>1</v>
      </c>
      <c r="K504" s="104">
        <v>2</v>
      </c>
      <c r="L504" s="103">
        <v>6</v>
      </c>
      <c r="M504" s="106">
        <v>8.3000000000000007</v>
      </c>
      <c r="N504" s="106">
        <v>8.5</v>
      </c>
      <c r="O504" s="106">
        <f t="shared" si="143"/>
        <v>55.41769440932395</v>
      </c>
      <c r="P504" s="106">
        <f t="shared" si="137"/>
        <v>2.5739755879853203</v>
      </c>
      <c r="Q504" s="106">
        <v>8.6999999999999993</v>
      </c>
      <c r="R504" s="106">
        <v>8.1999999999999993</v>
      </c>
      <c r="S504" s="106">
        <f t="shared" si="138"/>
        <v>56.079392361986294</v>
      </c>
      <c r="T504" s="106">
        <f t="shared" si="132"/>
        <v>2.6047093526236087</v>
      </c>
      <c r="U504" s="106">
        <v>9.4</v>
      </c>
      <c r="V504" s="106">
        <v>8.8000000000000007</v>
      </c>
      <c r="W504" s="106">
        <f t="shared" si="149"/>
        <v>65.038821910942715</v>
      </c>
      <c r="X504" s="106">
        <f t="shared" si="133"/>
        <v>3.0208463497883287</v>
      </c>
      <c r="Y504" s="106">
        <v>9</v>
      </c>
      <c r="Z504" s="106">
        <v>9</v>
      </c>
      <c r="AA504" s="106">
        <f t="shared" si="150"/>
        <v>63.617251235193308</v>
      </c>
      <c r="AB504" s="106">
        <f t="shared" si="134"/>
        <v>2.9548189147790667</v>
      </c>
      <c r="AC504" s="106">
        <v>9.9</v>
      </c>
      <c r="AD504" s="106">
        <v>9.1999999999999993</v>
      </c>
      <c r="AE504" s="106">
        <f t="shared" si="151"/>
        <v>71.630275997255794</v>
      </c>
      <c r="AF504" s="106">
        <f t="shared" si="135"/>
        <v>3.3269984206807148</v>
      </c>
      <c r="AG504" s="106">
        <v>9.1999999999999993</v>
      </c>
      <c r="AH504" s="106">
        <v>8.8000000000000007</v>
      </c>
      <c r="AI504" s="106">
        <f t="shared" si="152"/>
        <v>63.617251235193308</v>
      </c>
      <c r="AJ504" s="106">
        <f t="shared" si="136"/>
        <v>2.9548189147790667</v>
      </c>
      <c r="AK504" s="74"/>
      <c r="AL504" s="74"/>
      <c r="AM504" s="74"/>
      <c r="AN504" s="74"/>
      <c r="AO504" s="74"/>
    </row>
    <row r="505" spans="1:41" x14ac:dyDescent="0.15">
      <c r="A505" s="74" t="s">
        <v>160</v>
      </c>
      <c r="B505" s="74">
        <v>2</v>
      </c>
      <c r="C505">
        <v>15</v>
      </c>
      <c r="D505" s="118" t="d">
        <v>2009-08-28</v>
      </c>
      <c r="E505" s="96" t="s">
        <v>152</v>
      </c>
      <c r="F505" s="96" t="s">
        <v>157</v>
      </c>
      <c r="G505" s="97">
        <v>2</v>
      </c>
      <c r="H505" s="96">
        <v>6</v>
      </c>
      <c r="I505" s="96">
        <v>2</v>
      </c>
      <c r="J505" s="96">
        <v>2</v>
      </c>
      <c r="K505" s="104">
        <v>2</v>
      </c>
      <c r="L505" s="103">
        <v>6</v>
      </c>
      <c r="M505" s="106">
        <v>9.6999999999999993</v>
      </c>
      <c r="N505" s="106">
        <v>10.8</v>
      </c>
      <c r="O505" s="106">
        <f t="shared" si="143"/>
        <v>82.515894541944405</v>
      </c>
      <c r="P505" s="106">
        <f t="shared" si="137"/>
        <v>3.8326007683206873</v>
      </c>
      <c r="Q505" s="106">
        <v>8.3000000000000007</v>
      </c>
      <c r="R505" s="106">
        <v>10.7</v>
      </c>
      <c r="S505" s="106">
        <f t="shared" si="138"/>
        <v>70.882184246619701</v>
      </c>
      <c r="T505" s="106">
        <f t="shared" si="132"/>
        <v>3.2922519389976639</v>
      </c>
      <c r="U505" s="106">
        <v>8.9</v>
      </c>
      <c r="V505" s="106">
        <v>11.4</v>
      </c>
      <c r="W505" s="106">
        <f t="shared" si="149"/>
        <v>80.913682288613629</v>
      </c>
      <c r="X505" s="106">
        <f t="shared" si="133"/>
        <v>3.7581831067632896</v>
      </c>
      <c r="Y505" s="106">
        <v>10</v>
      </c>
      <c r="Z505" s="106">
        <v>11.5</v>
      </c>
      <c r="AA505" s="106">
        <f t="shared" si="150"/>
        <v>90.762575257617613</v>
      </c>
      <c r="AB505" s="106">
        <f t="shared" si="134"/>
        <v>4.2156328498661226</v>
      </c>
      <c r="AC505" s="106">
        <v>10.1</v>
      </c>
      <c r="AD505" s="106">
        <v>10.9</v>
      </c>
      <c r="AE505" s="106">
        <f t="shared" si="151"/>
        <v>86.590147514568685</v>
      </c>
      <c r="AF505" s="106">
        <f t="shared" si="135"/>
        <v>4.0218368562270639</v>
      </c>
      <c r="AG505" s="106">
        <v>8.6999999999999993</v>
      </c>
      <c r="AH505" s="106">
        <v>10.3</v>
      </c>
      <c r="AI505" s="106">
        <f t="shared" si="152"/>
        <v>70.882184246619701</v>
      </c>
      <c r="AJ505" s="106">
        <f t="shared" si="136"/>
        <v>3.2922519389976639</v>
      </c>
      <c r="AK505" s="74"/>
      <c r="AL505" s="74"/>
      <c r="AM505" s="74"/>
      <c r="AN505" s="74"/>
      <c r="AO505" s="74"/>
    </row>
    <row r="506" spans="1:41" x14ac:dyDescent="0.15">
      <c r="A506" s="74" t="s">
        <v>160</v>
      </c>
      <c r="B506" s="74">
        <v>2</v>
      </c>
      <c r="C506">
        <v>15</v>
      </c>
      <c r="D506" s="118" t="d">
        <v>2009-08-28</v>
      </c>
      <c r="E506" s="96" t="s">
        <v>152</v>
      </c>
      <c r="F506" s="96" t="s">
        <v>157</v>
      </c>
      <c r="G506" s="97">
        <v>2</v>
      </c>
      <c r="H506" s="96">
        <v>6</v>
      </c>
      <c r="I506" s="96">
        <v>2</v>
      </c>
      <c r="J506" s="96">
        <v>3</v>
      </c>
      <c r="K506" s="104">
        <v>2</v>
      </c>
      <c r="L506" s="103">
        <v>6</v>
      </c>
      <c r="M506" s="106">
        <v>13.3</v>
      </c>
      <c r="N506" s="106">
        <v>11.7</v>
      </c>
      <c r="O506" s="106">
        <f t="shared" si="143"/>
        <v>122.7184630308513</v>
      </c>
      <c r="P506" s="106">
        <f t="shared" si="137"/>
        <v>5.6998821658546817</v>
      </c>
      <c r="Q506" s="106">
        <v>14.8</v>
      </c>
      <c r="R506" s="106">
        <v>11.6</v>
      </c>
      <c r="S506" s="106">
        <f t="shared" si="138"/>
        <v>136.84777599037139</v>
      </c>
      <c r="T506" s="106">
        <f t="shared" si="132"/>
        <v>6.3561437989025267</v>
      </c>
      <c r="U506" s="106">
        <v>15.5</v>
      </c>
      <c r="V506" s="106">
        <v>12.2</v>
      </c>
      <c r="W506" s="106">
        <f t="shared" si="149"/>
        <v>150.65703919830702</v>
      </c>
      <c r="X506" s="106">
        <f t="shared" si="133"/>
        <v>6.9975401392618224</v>
      </c>
      <c r="Y506" s="106">
        <v>14.5</v>
      </c>
      <c r="Z506" s="106">
        <v>13</v>
      </c>
      <c r="AA506" s="106">
        <f t="shared" si="150"/>
        <v>148.48934026733008</v>
      </c>
      <c r="AB506" s="106">
        <f t="shared" si="134"/>
        <v>6.8968574206841655</v>
      </c>
      <c r="AC506" s="106">
        <v>15.7</v>
      </c>
      <c r="AD506" s="106">
        <v>13.9</v>
      </c>
      <c r="AE506" s="106">
        <f t="shared" si="151"/>
        <v>172.03361371057707</v>
      </c>
      <c r="AF506" s="106">
        <f t="shared" si="135"/>
        <v>7.9904140134963804</v>
      </c>
      <c r="AG506" s="106">
        <v>15.3</v>
      </c>
      <c r="AH506" s="106">
        <v>11.6</v>
      </c>
      <c r="AI506" s="106">
        <f t="shared" si="152"/>
        <v>142.08049125400686</v>
      </c>
      <c r="AJ506" s="106">
        <f t="shared" si="136"/>
        <v>6.5991867744545685</v>
      </c>
      <c r="AK506" s="74"/>
      <c r="AL506" s="74"/>
      <c r="AM506" s="74"/>
      <c r="AN506" s="74"/>
      <c r="AO506" s="74"/>
    </row>
    <row r="507" spans="1:41" x14ac:dyDescent="0.15">
      <c r="A507" s="74" t="s">
        <v>160</v>
      </c>
      <c r="B507" s="74">
        <v>2</v>
      </c>
      <c r="C507">
        <v>15</v>
      </c>
      <c r="D507" s="118" t="d">
        <v>2009-08-28</v>
      </c>
      <c r="E507" s="96" t="s">
        <v>150</v>
      </c>
      <c r="F507" s="96" t="s">
        <v>158</v>
      </c>
      <c r="G507" s="97">
        <v>2</v>
      </c>
      <c r="H507" s="96">
        <v>1</v>
      </c>
      <c r="I507" s="96">
        <v>14</v>
      </c>
      <c r="J507" s="96">
        <v>1</v>
      </c>
      <c r="K507" s="104">
        <v>1</v>
      </c>
      <c r="L507" s="103">
        <v>7</v>
      </c>
      <c r="M507" s="106">
        <v>12.7</v>
      </c>
      <c r="N507" s="106">
        <v>9.1999999999999993</v>
      </c>
      <c r="O507" s="106">
        <f t="shared" si="143"/>
        <v>94.17120328676252</v>
      </c>
      <c r="P507" s="106">
        <f t="shared" si="137"/>
        <v>4.3739527769049014</v>
      </c>
      <c r="Q507" s="106">
        <v>12.3</v>
      </c>
      <c r="R507" s="106">
        <v>8.8000000000000007</v>
      </c>
      <c r="S507" s="106">
        <f t="shared" si="138"/>
        <v>87.416779081544504</v>
      </c>
      <c r="T507" s="106">
        <f t="shared" si="132"/>
        <v>4.0602312624962611</v>
      </c>
      <c r="U507" s="106">
        <v>11.6</v>
      </c>
      <c r="V507" s="106">
        <v>8.4</v>
      </c>
      <c r="W507" s="106">
        <f t="shared" si="149"/>
        <v>78.539816339744831</v>
      </c>
      <c r="X507" s="106">
        <f t="shared" si="133"/>
        <v>3.6479245861469964</v>
      </c>
      <c r="Y507" s="106">
        <v>12.9</v>
      </c>
      <c r="Z507" s="106">
        <v>9</v>
      </c>
      <c r="AA507" s="106">
        <f t="shared" si="150"/>
        <v>94.17120328676252</v>
      </c>
      <c r="AB507" s="106">
        <f t="shared" si="134"/>
        <v>4.3739527769049014</v>
      </c>
      <c r="AC507" s="106">
        <v>12.1</v>
      </c>
      <c r="AD507" s="106">
        <v>8.6999999999999993</v>
      </c>
      <c r="AE507" s="106">
        <f t="shared" si="151"/>
        <v>84.94866535306798</v>
      </c>
      <c r="AF507" s="106">
        <f t="shared" si="135"/>
        <v>3.9455952323765899</v>
      </c>
      <c r="AG507" s="106">
        <v>12.2</v>
      </c>
      <c r="AH507" s="106">
        <v>8.8000000000000007</v>
      </c>
      <c r="AI507" s="106">
        <f t="shared" si="152"/>
        <v>86.590147514568685</v>
      </c>
      <c r="AJ507" s="106">
        <f t="shared" si="136"/>
        <v>4.0218368562270639</v>
      </c>
      <c r="AK507" s="74"/>
      <c r="AL507" s="74"/>
      <c r="AM507" s="74"/>
      <c r="AN507" s="74"/>
      <c r="AO507" s="74"/>
    </row>
    <row r="508" spans="1:41" x14ac:dyDescent="0.15">
      <c r="A508" s="74" t="s">
        <v>160</v>
      </c>
      <c r="B508" s="74">
        <v>2</v>
      </c>
      <c r="C508">
        <v>15</v>
      </c>
      <c r="D508" s="118" t="d">
        <v>2009-08-28</v>
      </c>
      <c r="E508" s="96" t="s">
        <v>150</v>
      </c>
      <c r="F508" s="96" t="s">
        <v>158</v>
      </c>
      <c r="G508" s="97">
        <v>2</v>
      </c>
      <c r="H508" s="96">
        <v>1</v>
      </c>
      <c r="I508" s="96">
        <v>14</v>
      </c>
      <c r="J508" s="96">
        <v>2</v>
      </c>
      <c r="K508" s="104">
        <v>1</v>
      </c>
      <c r="L508" s="103">
        <v>7</v>
      </c>
      <c r="M508" s="106">
        <v>13</v>
      </c>
      <c r="N508" s="106">
        <v>12.2</v>
      </c>
      <c r="O508" s="106">
        <f t="shared" si="143"/>
        <v>124.68981242097887</v>
      </c>
      <c r="P508" s="106">
        <f t="shared" si="137"/>
        <v>5.7914450729669698</v>
      </c>
      <c r="Q508" s="106">
        <v>13.2</v>
      </c>
      <c r="R508" s="106">
        <v>11.1</v>
      </c>
      <c r="S508" s="106">
        <f t="shared" si="138"/>
        <v>115.94244037613979</v>
      </c>
      <c r="T508" s="106">
        <f t="shared" si="132"/>
        <v>5.3851574721848481</v>
      </c>
      <c r="U508" s="106">
        <v>12.6</v>
      </c>
      <c r="V508" s="106">
        <v>11.4</v>
      </c>
      <c r="W508" s="106">
        <f t="shared" si="149"/>
        <v>113.09733552923255</v>
      </c>
      <c r="X508" s="106">
        <f t="shared" si="133"/>
        <v>5.2530114040516747</v>
      </c>
      <c r="Y508" s="106">
        <v>11.9</v>
      </c>
      <c r="Z508" s="106">
        <v>11.8</v>
      </c>
      <c r="AA508" s="106">
        <f t="shared" si="150"/>
        <v>110.28757359967821</v>
      </c>
      <c r="AB508" s="106">
        <f t="shared" si="134"/>
        <v>5.1225069019822671</v>
      </c>
      <c r="AC508" s="106">
        <v>13.7</v>
      </c>
      <c r="AD508" s="106">
        <v>12.6</v>
      </c>
      <c r="AE508" s="106">
        <f t="shared" si="151"/>
        <v>135.81301391009521</v>
      </c>
      <c r="AF508" s="106">
        <f t="shared" si="135"/>
        <v>6.3080823924800367</v>
      </c>
      <c r="AG508" s="106">
        <v>13.4</v>
      </c>
      <c r="AH508" s="106">
        <v>11.9</v>
      </c>
      <c r="AI508" s="106">
        <f t="shared" si="152"/>
        <v>125.68137760226819</v>
      </c>
      <c r="AJ508" s="106">
        <f t="shared" si="136"/>
        <v>5.8375001208670776</v>
      </c>
      <c r="AK508" s="74"/>
      <c r="AL508" s="74"/>
      <c r="AM508" s="74"/>
      <c r="AN508" s="74"/>
      <c r="AO508" s="74"/>
    </row>
    <row r="509" spans="1:41" x14ac:dyDescent="0.15">
      <c r="A509" s="74" t="s">
        <v>160</v>
      </c>
      <c r="B509" s="74">
        <v>2</v>
      </c>
      <c r="C509">
        <v>15</v>
      </c>
      <c r="D509" s="118" t="d">
        <v>2009-08-28</v>
      </c>
      <c r="E509" s="96" t="s">
        <v>150</v>
      </c>
      <c r="F509" s="96" t="s">
        <v>158</v>
      </c>
      <c r="G509" s="97">
        <v>2</v>
      </c>
      <c r="H509" s="96">
        <v>1</v>
      </c>
      <c r="I509" s="96">
        <v>14</v>
      </c>
      <c r="J509" s="96">
        <v>3</v>
      </c>
      <c r="K509" s="104">
        <v>1</v>
      </c>
      <c r="L509" s="103">
        <v>7</v>
      </c>
      <c r="M509" s="106">
        <v>14.7</v>
      </c>
      <c r="N509" s="106">
        <v>13.8</v>
      </c>
      <c r="O509" s="106">
        <f t="shared" si="143"/>
        <v>159.48491455489435</v>
      </c>
      <c r="P509" s="106">
        <f t="shared" si="137"/>
        <v>7.4075668627447442</v>
      </c>
      <c r="Q509" s="106">
        <v>14.8</v>
      </c>
      <c r="R509" s="106">
        <v>12.8</v>
      </c>
      <c r="S509" s="106">
        <f t="shared" si="138"/>
        <v>149.57122623741006</v>
      </c>
      <c r="T509" s="106">
        <f t="shared" si="132"/>
        <v>6.9471075818583401</v>
      </c>
      <c r="U509" s="106">
        <v>13.9</v>
      </c>
      <c r="V509" s="106">
        <v>12.2</v>
      </c>
      <c r="W509" s="106">
        <f t="shared" si="149"/>
        <v>133.75527072199395</v>
      </c>
      <c r="X509" s="106">
        <f t="shared" si="133"/>
        <v>6.2125067683229886</v>
      </c>
      <c r="Y509" s="106">
        <v>14.1</v>
      </c>
      <c r="Z509" s="106">
        <v>12.6</v>
      </c>
      <c r="AA509" s="106">
        <f t="shared" si="150"/>
        <v>139.97562417610172</v>
      </c>
      <c r="AB509" s="106">
        <f t="shared" si="134"/>
        <v>6.5014223955458306</v>
      </c>
      <c r="AC509" s="106">
        <v>15.2</v>
      </c>
      <c r="AD509" s="106">
        <v>13.7</v>
      </c>
      <c r="AE509" s="106">
        <f t="shared" si="151"/>
        <v>163.99310001279568</v>
      </c>
      <c r="AF509" s="106">
        <f t="shared" si="135"/>
        <v>7.6169577339895804</v>
      </c>
      <c r="AG509" s="106">
        <v>14.8</v>
      </c>
      <c r="AH509" s="106">
        <v>13</v>
      </c>
      <c r="AI509" s="106">
        <f t="shared" si="152"/>
        <v>151.74677915002098</v>
      </c>
      <c r="AJ509" s="106">
        <f t="shared" si="136"/>
        <v>7.0481550928946115</v>
      </c>
      <c r="AK509" s="74"/>
      <c r="AL509" s="74"/>
      <c r="AM509" s="74"/>
      <c r="AN509" s="74"/>
      <c r="AO509" s="74"/>
    </row>
    <row r="510" spans="1:41" x14ac:dyDescent="0.15">
      <c r="A510" s="74" t="s">
        <v>160</v>
      </c>
      <c r="B510" s="74">
        <v>2</v>
      </c>
      <c r="C510">
        <v>15</v>
      </c>
      <c r="D510" s="118" t="d">
        <v>2009-08-28</v>
      </c>
      <c r="E510" s="96" t="s">
        <v>150</v>
      </c>
      <c r="F510" s="96" t="s">
        <v>158</v>
      </c>
      <c r="G510" s="97">
        <v>2</v>
      </c>
      <c r="H510" s="96">
        <v>2</v>
      </c>
      <c r="I510" s="96">
        <v>7</v>
      </c>
      <c r="J510" s="96">
        <v>1</v>
      </c>
      <c r="K510" s="104">
        <v>1</v>
      </c>
      <c r="L510" s="103">
        <v>7</v>
      </c>
      <c r="M510" s="106">
        <v>4.3</v>
      </c>
      <c r="N510" s="106">
        <v>3.8</v>
      </c>
      <c r="O510" s="106">
        <f t="shared" si="143"/>
        <v>12.882493375126645</v>
      </c>
      <c r="P510" s="106">
        <f t="shared" si="137"/>
        <v>0.59835083024276103</v>
      </c>
      <c r="Q510" s="106">
        <v>11.4</v>
      </c>
      <c r="R510" s="106">
        <v>9.1</v>
      </c>
      <c r="S510" s="106">
        <f t="shared" si="138"/>
        <v>82.515894541944405</v>
      </c>
      <c r="T510" s="106">
        <f t="shared" si="132"/>
        <v>3.8326007683206873</v>
      </c>
      <c r="U510" s="106">
        <v>12.3</v>
      </c>
      <c r="V510" s="106">
        <v>8.8000000000000007</v>
      </c>
      <c r="W510" s="106">
        <f t="shared" si="149"/>
        <v>87.416779081544504</v>
      </c>
      <c r="X510" s="106">
        <f t="shared" si="133"/>
        <v>4.0602312624962611</v>
      </c>
      <c r="Y510" s="106">
        <v>12.3</v>
      </c>
      <c r="Z510" s="106">
        <v>9.8000000000000007</v>
      </c>
      <c r="AA510" s="106">
        <f t="shared" si="150"/>
        <v>95.899079246236951</v>
      </c>
      <c r="AB510" s="106">
        <f t="shared" si="134"/>
        <v>4.454207117800137</v>
      </c>
      <c r="AC510" s="106">
        <v>12.9</v>
      </c>
      <c r="AD510" s="106">
        <v>8.9</v>
      </c>
      <c r="AE510" s="106">
        <f t="shared" si="151"/>
        <v>93.313155793250843</v>
      </c>
      <c r="AF510" s="106">
        <f t="shared" si="135"/>
        <v>4.3340992008012469</v>
      </c>
      <c r="AG510" s="106">
        <v>13.6</v>
      </c>
      <c r="AH510" s="106">
        <v>9.1999999999999993</v>
      </c>
      <c r="AI510" s="106">
        <f t="shared" si="152"/>
        <v>102.07034531513236</v>
      </c>
      <c r="AJ510" s="106">
        <f t="shared" si="136"/>
        <v>4.7408427921566352</v>
      </c>
      <c r="AK510" s="74"/>
      <c r="AL510" s="74"/>
      <c r="AM510" s="74"/>
      <c r="AN510" s="74"/>
      <c r="AO510" s="74"/>
    </row>
    <row r="511" spans="1:41" x14ac:dyDescent="0.15">
      <c r="A511" s="74" t="s">
        <v>160</v>
      </c>
      <c r="B511" s="74">
        <v>2</v>
      </c>
      <c r="C511">
        <v>15</v>
      </c>
      <c r="D511" s="118" t="d">
        <v>2009-08-28</v>
      </c>
      <c r="E511" s="96" t="s">
        <v>150</v>
      </c>
      <c r="F511" s="96" t="s">
        <v>158</v>
      </c>
      <c r="G511" s="97">
        <v>2</v>
      </c>
      <c r="H511" s="96">
        <v>2</v>
      </c>
      <c r="I511" s="96">
        <v>7</v>
      </c>
      <c r="J511" s="96">
        <v>2</v>
      </c>
      <c r="K511" s="104">
        <v>1</v>
      </c>
      <c r="L511" s="103">
        <v>7</v>
      </c>
      <c r="M511" s="106">
        <v>8</v>
      </c>
      <c r="N511" s="106">
        <v>6.6</v>
      </c>
      <c r="O511" s="106">
        <f t="shared" si="143"/>
        <v>41.853868127450014</v>
      </c>
      <c r="P511" s="106">
        <f t="shared" si="137"/>
        <v>1.943979011957734</v>
      </c>
      <c r="Q511" s="106">
        <v>12.2</v>
      </c>
      <c r="R511" s="106">
        <v>8.1999999999999993</v>
      </c>
      <c r="S511" s="106">
        <f t="shared" si="138"/>
        <v>81.712824919870499</v>
      </c>
      <c r="T511" s="106">
        <f t="shared" si="132"/>
        <v>3.7953007394273341</v>
      </c>
      <c r="U511" s="106">
        <v>11.9</v>
      </c>
      <c r="V511" s="106">
        <v>8.6</v>
      </c>
      <c r="W511" s="106">
        <f t="shared" si="149"/>
        <v>82.515894541944405</v>
      </c>
      <c r="X511" s="106">
        <f t="shared" si="133"/>
        <v>3.8326007683206873</v>
      </c>
      <c r="Y511" s="106">
        <v>12.2</v>
      </c>
      <c r="Z511" s="106">
        <v>9.9</v>
      </c>
      <c r="AA511" s="106">
        <f t="shared" si="150"/>
        <v>95.899079246236951</v>
      </c>
      <c r="AB511" s="106">
        <f t="shared" si="134"/>
        <v>4.454207117800137</v>
      </c>
      <c r="AC511" s="106">
        <v>12.3</v>
      </c>
      <c r="AD511" s="106">
        <v>8.8000000000000007</v>
      </c>
      <c r="AE511" s="106">
        <f t="shared" si="151"/>
        <v>87.416779081544504</v>
      </c>
      <c r="AF511" s="106">
        <f t="shared" si="135"/>
        <v>4.0602312624962611</v>
      </c>
      <c r="AG511" s="106">
        <v>12.5</v>
      </c>
      <c r="AH511" s="106">
        <v>9.4</v>
      </c>
      <c r="AI511" s="106">
        <f t="shared" si="152"/>
        <v>94.17120328676252</v>
      </c>
      <c r="AJ511" s="106">
        <f t="shared" si="136"/>
        <v>4.3739527769049014</v>
      </c>
      <c r="AK511" s="74"/>
      <c r="AL511" s="74"/>
      <c r="AM511" s="74"/>
      <c r="AN511" s="74"/>
      <c r="AO511" s="74"/>
    </row>
    <row r="512" spans="1:41" x14ac:dyDescent="0.15">
      <c r="A512" s="74" t="s">
        <v>160</v>
      </c>
      <c r="B512" s="74">
        <v>2</v>
      </c>
      <c r="C512">
        <v>15</v>
      </c>
      <c r="D512" s="118" t="d">
        <v>2009-08-28</v>
      </c>
      <c r="E512" s="96" t="s">
        <v>150</v>
      </c>
      <c r="F512" s="96" t="s">
        <v>158</v>
      </c>
      <c r="G512" s="97">
        <v>2</v>
      </c>
      <c r="H512" s="96">
        <v>2</v>
      </c>
      <c r="I512" s="96">
        <v>7</v>
      </c>
      <c r="J512" s="96">
        <v>3</v>
      </c>
      <c r="K512" s="104">
        <v>1</v>
      </c>
      <c r="L512" s="103">
        <v>7</v>
      </c>
      <c r="M512" s="106">
        <v>4.9000000000000004</v>
      </c>
      <c r="N512" s="106">
        <v>4.8</v>
      </c>
      <c r="O512" s="106">
        <f t="shared" si="143"/>
        <v>18.474528298516475</v>
      </c>
      <c r="P512" s="106">
        <f t="shared" si="137"/>
        <v>0.85808306077642704</v>
      </c>
      <c r="Q512" s="106">
        <v>11.6</v>
      </c>
      <c r="R512" s="106">
        <v>9.3000000000000007</v>
      </c>
      <c r="S512" s="106">
        <f t="shared" si="138"/>
        <v>85.767442938409843</v>
      </c>
      <c r="T512" s="106">
        <f t="shared" si="132"/>
        <v>3.9836248461871735</v>
      </c>
      <c r="U512" s="106">
        <v>1.9</v>
      </c>
      <c r="V512" s="106">
        <v>9.8000000000000007</v>
      </c>
      <c r="W512" s="106">
        <f t="shared" si="149"/>
        <v>26.878288646869176</v>
      </c>
      <c r="X512" s="106">
        <f t="shared" si="133"/>
        <v>1.2484109914941559</v>
      </c>
      <c r="Y512" s="106">
        <v>11.8</v>
      </c>
      <c r="Z512" s="106">
        <v>10.1</v>
      </c>
      <c r="AA512" s="106">
        <f t="shared" si="150"/>
        <v>94.17120328676252</v>
      </c>
      <c r="AB512" s="106">
        <f t="shared" si="134"/>
        <v>4.3739527769049014</v>
      </c>
      <c r="AC512" s="106">
        <v>11.2</v>
      </c>
      <c r="AD512" s="106">
        <v>9.1</v>
      </c>
      <c r="AE512" s="106">
        <f t="shared" si="151"/>
        <v>80.913682288613586</v>
      </c>
      <c r="AF512" s="106">
        <f t="shared" si="135"/>
        <v>3.7581831067632874</v>
      </c>
      <c r="AG512" s="106">
        <v>12.2</v>
      </c>
      <c r="AH512" s="106">
        <v>9.9</v>
      </c>
      <c r="AI512" s="106">
        <f t="shared" si="152"/>
        <v>95.899079246236951</v>
      </c>
      <c r="AJ512" s="106">
        <f t="shared" si="136"/>
        <v>4.454207117800137</v>
      </c>
      <c r="AK512" s="74"/>
      <c r="AL512" s="74"/>
      <c r="AM512" s="74"/>
      <c r="AN512" s="74"/>
      <c r="AO512" s="74"/>
    </row>
    <row r="513" spans="1:41" x14ac:dyDescent="0.15">
      <c r="A513" s="74" t="s">
        <v>160</v>
      </c>
      <c r="B513" s="74">
        <v>2</v>
      </c>
      <c r="C513">
        <v>15</v>
      </c>
      <c r="D513" s="118" t="d">
        <v>2009-08-28</v>
      </c>
      <c r="E513" s="96" t="s">
        <v>150</v>
      </c>
      <c r="F513" s="96" t="s">
        <v>158</v>
      </c>
      <c r="G513" s="97">
        <v>2</v>
      </c>
      <c r="H513" s="96">
        <v>3</v>
      </c>
      <c r="I513" s="96">
        <v>6</v>
      </c>
      <c r="J513" s="96">
        <v>1</v>
      </c>
      <c r="K513" s="104">
        <v>1</v>
      </c>
      <c r="L513" s="103">
        <v>7</v>
      </c>
      <c r="M513" s="106">
        <v>13.4</v>
      </c>
      <c r="N513" s="106">
        <v>10.9</v>
      </c>
      <c r="O513" s="106">
        <f t="shared" si="143"/>
        <v>115.94244037613981</v>
      </c>
      <c r="P513" s="106">
        <f t="shared" si="137"/>
        <v>5.3851574721848499</v>
      </c>
      <c r="Q513" s="106">
        <v>13.2</v>
      </c>
      <c r="R513" s="106">
        <v>10.5</v>
      </c>
      <c r="S513" s="106">
        <f t="shared" si="138"/>
        <v>110.28757359967817</v>
      </c>
      <c r="T513" s="106">
        <f t="shared" si="132"/>
        <v>5.1225069019822644</v>
      </c>
      <c r="U513" s="106">
        <v>12.9</v>
      </c>
      <c r="V513" s="106">
        <v>10.9</v>
      </c>
      <c r="W513" s="106">
        <f t="shared" si="149"/>
        <v>111.22023391871265</v>
      </c>
      <c r="X513" s="106">
        <f t="shared" si="133"/>
        <v>5.165826006442761</v>
      </c>
      <c r="Y513" s="106">
        <v>13.9</v>
      </c>
      <c r="Z513" s="106">
        <v>12</v>
      </c>
      <c r="AA513" s="106">
        <f t="shared" si="150"/>
        <v>131.71323549716055</v>
      </c>
      <c r="AB513" s="106">
        <f t="shared" si="134"/>
        <v>6.1176607290831662</v>
      </c>
      <c r="AC513" s="106">
        <v>13.9</v>
      </c>
      <c r="AD513" s="106"/>
      <c r="AE513" s="106">
        <f t="shared" si="151"/>
        <v>151.74677915002098</v>
      </c>
      <c r="AF513" s="106">
        <f t="shared" si="135"/>
        <v>7.0481550928946115</v>
      </c>
      <c r="AG513" s="106">
        <v>13.8</v>
      </c>
      <c r="AH513" s="106">
        <v>11.5</v>
      </c>
      <c r="AI513" s="106">
        <f t="shared" si="152"/>
        <v>125.68137760226819</v>
      </c>
      <c r="AJ513" s="106">
        <f t="shared" si="136"/>
        <v>5.8375001208670776</v>
      </c>
      <c r="AK513" s="74"/>
      <c r="AL513" s="74"/>
      <c r="AM513" s="74"/>
      <c r="AN513" s="74"/>
      <c r="AO513" s="74"/>
    </row>
    <row r="514" spans="1:41" x14ac:dyDescent="0.15">
      <c r="A514" s="74" t="s">
        <v>160</v>
      </c>
      <c r="B514" s="74">
        <v>2</v>
      </c>
      <c r="C514">
        <v>15</v>
      </c>
      <c r="D514" s="118" t="d">
        <v>2009-08-28</v>
      </c>
      <c r="E514" s="96" t="s">
        <v>150</v>
      </c>
      <c r="F514" s="96" t="s">
        <v>158</v>
      </c>
      <c r="G514" s="97">
        <v>2</v>
      </c>
      <c r="H514" s="96">
        <v>3</v>
      </c>
      <c r="I514" s="96">
        <v>6</v>
      </c>
      <c r="J514" s="96">
        <v>2</v>
      </c>
      <c r="K514" s="104">
        <v>1</v>
      </c>
      <c r="L514" s="103">
        <v>7</v>
      </c>
      <c r="M514" s="106">
        <v>15.1</v>
      </c>
      <c r="N514" s="106">
        <v>14</v>
      </c>
      <c r="O514" s="106">
        <f t="shared" si="143"/>
        <v>166.2707546866483</v>
      </c>
      <c r="P514" s="106">
        <f t="shared" si="137"/>
        <v>7.7227475469878444</v>
      </c>
      <c r="Q514" s="106">
        <v>15.1</v>
      </c>
      <c r="R514" s="106">
        <v>12.9</v>
      </c>
      <c r="S514" s="106">
        <f t="shared" si="138"/>
        <v>153.93804002589985</v>
      </c>
      <c r="T514" s="106">
        <f t="shared" si="132"/>
        <v>7.1499321888481129</v>
      </c>
      <c r="U514" s="106">
        <v>14.9</v>
      </c>
      <c r="V514" s="106">
        <v>13.1</v>
      </c>
      <c r="W514" s="106">
        <f t="shared" si="149"/>
        <v>153.93804002589985</v>
      </c>
      <c r="X514" s="106">
        <f t="shared" si="133"/>
        <v>7.1499321888481129</v>
      </c>
      <c r="Y514" s="106">
        <v>14.9</v>
      </c>
      <c r="Z514" s="106">
        <v>12.8</v>
      </c>
      <c r="AA514" s="106">
        <f t="shared" si="150"/>
        <v>150.65703919830705</v>
      </c>
      <c r="AB514" s="106">
        <f t="shared" si="134"/>
        <v>6.9975401392618224</v>
      </c>
      <c r="AC514" s="106">
        <v>14.7</v>
      </c>
      <c r="AD514" s="106"/>
      <c r="AE514" s="106">
        <f t="shared" si="151"/>
        <v>169.71668912855458</v>
      </c>
      <c r="AF514" s="106">
        <f t="shared" si="135"/>
        <v>7.8828002382050428</v>
      </c>
      <c r="AG514" s="106">
        <v>15.1</v>
      </c>
      <c r="AH514" s="106" t="s">
        <v>161</v>
      </c>
      <c r="AI514" s="106">
        <f t="shared" si="152"/>
        <v>179.07863523625218</v>
      </c>
      <c r="AJ514" s="106">
        <f t="shared" si="136"/>
        <v>8.3176328488737656</v>
      </c>
      <c r="AK514" s="74"/>
      <c r="AL514" s="74"/>
      <c r="AM514" s="74"/>
      <c r="AN514" s="74"/>
      <c r="AO514" s="74"/>
    </row>
    <row r="515" spans="1:41" x14ac:dyDescent="0.15">
      <c r="A515" s="74" t="s">
        <v>160</v>
      </c>
      <c r="B515" s="74">
        <v>2</v>
      </c>
      <c r="C515">
        <v>15</v>
      </c>
      <c r="D515" s="118" t="d">
        <v>2009-08-28</v>
      </c>
      <c r="E515" s="96" t="s">
        <v>150</v>
      </c>
      <c r="F515" s="96" t="s">
        <v>158</v>
      </c>
      <c r="G515" s="97">
        <v>2</v>
      </c>
      <c r="H515" s="96">
        <v>3</v>
      </c>
      <c r="I515" s="96">
        <v>6</v>
      </c>
      <c r="J515" s="96">
        <v>3</v>
      </c>
      <c r="K515" s="104">
        <v>1</v>
      </c>
      <c r="L515" s="103">
        <v>7</v>
      </c>
      <c r="M515" s="106">
        <v>18.899999999999999</v>
      </c>
      <c r="N515" s="106">
        <v>13</v>
      </c>
      <c r="O515" s="106">
        <f t="shared" si="143"/>
        <v>199.80725626371932</v>
      </c>
      <c r="P515" s="106">
        <f t="shared" si="137"/>
        <v>9.2804113452726114</v>
      </c>
      <c r="Q515" s="106">
        <v>18.100000000000001</v>
      </c>
      <c r="R515" s="106">
        <v>11.9</v>
      </c>
      <c r="S515" s="106">
        <f t="shared" si="138"/>
        <v>176.71458676442586</v>
      </c>
      <c r="T515" s="106">
        <f t="shared" ref="T515:T578" si="153">S515/2153*100</f>
        <v>8.2078303188307409</v>
      </c>
      <c r="U515" s="106">
        <v>16.899999999999999</v>
      </c>
      <c r="V515" s="106">
        <v>11.8</v>
      </c>
      <c r="W515" s="106">
        <f t="shared" si="149"/>
        <v>161.73115330221103</v>
      </c>
      <c r="X515" s="106">
        <f t="shared" ref="X515:X578" si="154">W515/2153*100</f>
        <v>7.5118975059085473</v>
      </c>
      <c r="Y515" s="106">
        <v>17.899999999999999</v>
      </c>
      <c r="Z515" s="106">
        <v>12.7</v>
      </c>
      <c r="AA515" s="106">
        <f t="shared" si="150"/>
        <v>183.85385606970863</v>
      </c>
      <c r="AB515" s="106">
        <f t="shared" ref="AB515:AB578" si="155">AA515/2153*100</f>
        <v>8.5394266637115006</v>
      </c>
      <c r="AC515" s="106">
        <v>17.2</v>
      </c>
      <c r="AD515" s="106"/>
      <c r="AE515" s="106">
        <f t="shared" si="151"/>
        <v>232.3521926595011</v>
      </c>
      <c r="AF515" s="106">
        <f t="shared" ref="AF515:AF578" si="156">AE515/2153*100</f>
        <v>10.792020095657273</v>
      </c>
      <c r="AG515" s="106">
        <v>17.7</v>
      </c>
      <c r="AH515" s="106">
        <v>11.7</v>
      </c>
      <c r="AI515" s="106">
        <f t="shared" si="152"/>
        <v>169.71668912855458</v>
      </c>
      <c r="AJ515" s="106">
        <f t="shared" ref="AJ515:AJ578" si="157">AI515/2153*100</f>
        <v>7.8828002382050428</v>
      </c>
      <c r="AK515" s="74"/>
      <c r="AL515" s="74"/>
      <c r="AM515" s="74"/>
      <c r="AN515" s="74"/>
      <c r="AO515" s="74"/>
    </row>
    <row r="516" spans="1:41" x14ac:dyDescent="0.15">
      <c r="A516" s="74" t="s">
        <v>160</v>
      </c>
      <c r="B516" s="74">
        <v>2</v>
      </c>
      <c r="C516">
        <v>15</v>
      </c>
      <c r="D516" s="118" t="d">
        <v>2009-08-28</v>
      </c>
      <c r="E516" s="96" t="s">
        <v>150</v>
      </c>
      <c r="F516" s="96" t="s">
        <v>158</v>
      </c>
      <c r="G516" s="97">
        <v>2</v>
      </c>
      <c r="H516" s="96">
        <v>4</v>
      </c>
      <c r="I516" s="96">
        <v>3</v>
      </c>
      <c r="J516" s="96">
        <v>1</v>
      </c>
      <c r="K516" s="104">
        <v>1</v>
      </c>
      <c r="L516" s="103">
        <v>7</v>
      </c>
      <c r="M516" s="106">
        <v>12.6</v>
      </c>
      <c r="N516" s="106">
        <v>12.6</v>
      </c>
      <c r="O516" s="106">
        <f t="shared" si="143"/>
        <v>124.68981242097887</v>
      </c>
      <c r="P516" s="106">
        <f t="shared" ref="P516:P579" si="158">O516/2153*100</f>
        <v>5.7914450729669698</v>
      </c>
      <c r="Q516" s="106">
        <v>12.9</v>
      </c>
      <c r="R516" s="106">
        <v>11.5</v>
      </c>
      <c r="S516" s="106">
        <f t="shared" si="138"/>
        <v>116.89866264007618</v>
      </c>
      <c r="T516" s="106">
        <f t="shared" si="153"/>
        <v>5.4295709540211883</v>
      </c>
      <c r="U516" s="106">
        <v>13.1</v>
      </c>
      <c r="V516" s="106">
        <v>11</v>
      </c>
      <c r="W516" s="106">
        <f t="shared" si="149"/>
        <v>114.041776820718</v>
      </c>
      <c r="X516" s="106">
        <f t="shared" si="154"/>
        <v>5.2968776972000926</v>
      </c>
      <c r="Y516" s="106">
        <v>12.7</v>
      </c>
      <c r="Z516" s="106">
        <v>12.5</v>
      </c>
      <c r="AA516" s="106">
        <f t="shared" si="150"/>
        <v>124.68981242097887</v>
      </c>
      <c r="AB516" s="106">
        <f t="shared" si="155"/>
        <v>5.7914450729669698</v>
      </c>
      <c r="AC516" s="106">
        <v>13.1</v>
      </c>
      <c r="AD516" s="106">
        <v>11.4</v>
      </c>
      <c r="AE516" s="106">
        <f t="shared" si="151"/>
        <v>117.85881189482957</v>
      </c>
      <c r="AF516" s="106">
        <f t="shared" si="156"/>
        <v>5.4741668320868362</v>
      </c>
      <c r="AG516" s="106">
        <v>13.2</v>
      </c>
      <c r="AH516" s="106">
        <v>13.4</v>
      </c>
      <c r="AI516" s="106">
        <f t="shared" si="152"/>
        <v>138.92908112337463</v>
      </c>
      <c r="AJ516" s="106">
        <f t="shared" si="157"/>
        <v>6.4528138004354227</v>
      </c>
      <c r="AK516" s="74"/>
      <c r="AL516" s="74"/>
      <c r="AM516" s="74"/>
      <c r="AN516" s="74"/>
      <c r="AO516" s="74"/>
    </row>
    <row r="517" spans="1:41" x14ac:dyDescent="0.15">
      <c r="A517" s="74" t="s">
        <v>160</v>
      </c>
      <c r="B517" s="74">
        <v>2</v>
      </c>
      <c r="C517">
        <v>15</v>
      </c>
      <c r="D517" s="118" t="d">
        <v>2009-08-28</v>
      </c>
      <c r="E517" s="96" t="s">
        <v>150</v>
      </c>
      <c r="F517" s="96" t="s">
        <v>158</v>
      </c>
      <c r="G517" s="97">
        <v>2</v>
      </c>
      <c r="H517" s="96">
        <v>4</v>
      </c>
      <c r="I517" s="96">
        <v>3</v>
      </c>
      <c r="J517" s="96">
        <v>2</v>
      </c>
      <c r="K517" s="104">
        <v>1</v>
      </c>
      <c r="L517" s="103">
        <v>7</v>
      </c>
      <c r="M517" s="106">
        <v>14.3</v>
      </c>
      <c r="N517" s="106">
        <v>11.2</v>
      </c>
      <c r="O517" s="106">
        <f t="shared" si="143"/>
        <v>127.67628893729768</v>
      </c>
      <c r="P517" s="106">
        <f t="shared" si="158"/>
        <v>5.9301574053552102</v>
      </c>
      <c r="Q517" s="106">
        <v>14.5</v>
      </c>
      <c r="R517" s="106">
        <v>11.4</v>
      </c>
      <c r="S517" s="106">
        <f t="shared" si="138"/>
        <v>131.71323549716055</v>
      </c>
      <c r="T517" s="106">
        <f t="shared" si="153"/>
        <v>6.1176607290831662</v>
      </c>
      <c r="U517" s="106">
        <v>14.7</v>
      </c>
      <c r="V517" s="106">
        <v>11.1</v>
      </c>
      <c r="W517" s="106">
        <f t="shared" si="149"/>
        <v>130.69810837096932</v>
      </c>
      <c r="X517" s="106">
        <f t="shared" si="154"/>
        <v>6.0705113038072138</v>
      </c>
      <c r="Y517" s="106">
        <v>14.8</v>
      </c>
      <c r="Z517" s="106">
        <v>12.4</v>
      </c>
      <c r="AA517" s="106">
        <f t="shared" si="150"/>
        <v>145.26724430199206</v>
      </c>
      <c r="AB517" s="106">
        <f t="shared" si="155"/>
        <v>6.7472013145374863</v>
      </c>
      <c r="AC517" s="106">
        <v>14.2</v>
      </c>
      <c r="AD517" s="106">
        <v>12.2</v>
      </c>
      <c r="AE517" s="106">
        <f t="shared" si="151"/>
        <v>136.84777599037139</v>
      </c>
      <c r="AF517" s="106">
        <f t="shared" si="156"/>
        <v>6.3561437989025267</v>
      </c>
      <c r="AG517" s="106">
        <v>14.5</v>
      </c>
      <c r="AH517" s="106">
        <v>11.8</v>
      </c>
      <c r="AI517" s="106">
        <f t="shared" si="152"/>
        <v>135.81301391009526</v>
      </c>
      <c r="AJ517" s="106">
        <f t="shared" si="157"/>
        <v>6.3080823924800393</v>
      </c>
      <c r="AK517" s="74"/>
      <c r="AL517" s="74"/>
      <c r="AM517" s="74"/>
      <c r="AN517" s="74"/>
      <c r="AO517" s="74"/>
    </row>
    <row r="518" spans="1:41" x14ac:dyDescent="0.15">
      <c r="A518" s="74" t="s">
        <v>160</v>
      </c>
      <c r="B518" s="74">
        <v>2</v>
      </c>
      <c r="C518">
        <v>15</v>
      </c>
      <c r="D518" s="118" t="d">
        <v>2009-08-28</v>
      </c>
      <c r="E518" s="96" t="s">
        <v>150</v>
      </c>
      <c r="F518" s="96" t="s">
        <v>158</v>
      </c>
      <c r="G518" s="97">
        <v>2</v>
      </c>
      <c r="H518" s="96">
        <v>4</v>
      </c>
      <c r="I518" s="96">
        <v>3</v>
      </c>
      <c r="J518" s="96">
        <v>3</v>
      </c>
      <c r="K518" s="104">
        <v>1</v>
      </c>
      <c r="L518" s="103">
        <v>7</v>
      </c>
      <c r="M518" s="106">
        <v>21.1</v>
      </c>
      <c r="N518" s="106">
        <v>9.9</v>
      </c>
      <c r="O518" s="106">
        <f t="shared" si="143"/>
        <v>188.69190875623696</v>
      </c>
      <c r="P518" s="106">
        <f t="shared" si="158"/>
        <v>8.764138818218159</v>
      </c>
      <c r="Q518" s="106">
        <v>11.9</v>
      </c>
      <c r="R518" s="106">
        <v>9.9</v>
      </c>
      <c r="S518" s="106">
        <f t="shared" si="138"/>
        <v>93.313155793250843</v>
      </c>
      <c r="T518" s="106">
        <f t="shared" si="153"/>
        <v>4.3340992008012469</v>
      </c>
      <c r="U518" s="106">
        <v>11.7</v>
      </c>
      <c r="V518" s="106">
        <v>10.199999999999999</v>
      </c>
      <c r="W518" s="106">
        <f t="shared" si="149"/>
        <v>94.17120328676252</v>
      </c>
      <c r="X518" s="106">
        <f t="shared" si="154"/>
        <v>4.3739527769049014</v>
      </c>
      <c r="Y518" s="106">
        <v>11.9</v>
      </c>
      <c r="Z518" s="106">
        <v>10.7</v>
      </c>
      <c r="AA518" s="106">
        <f t="shared" si="150"/>
        <v>100.28749148422018</v>
      </c>
      <c r="AB518" s="106">
        <f t="shared" si="155"/>
        <v>4.6580349040510995</v>
      </c>
      <c r="AC518" s="106">
        <v>10.9</v>
      </c>
      <c r="AD518" s="106">
        <v>10.5</v>
      </c>
      <c r="AE518" s="106">
        <f t="shared" si="151"/>
        <v>89.920235727373836</v>
      </c>
      <c r="AF518" s="106">
        <f t="shared" si="156"/>
        <v>4.1765088586796946</v>
      </c>
      <c r="AG518" s="106">
        <v>11.7</v>
      </c>
      <c r="AH518" s="106">
        <v>10.6</v>
      </c>
      <c r="AI518" s="106">
        <f t="shared" si="152"/>
        <v>97.642663168979226</v>
      </c>
      <c r="AJ518" s="106">
        <f t="shared" si="157"/>
        <v>4.5351910436125982</v>
      </c>
      <c r="AK518" s="74"/>
      <c r="AL518" s="74"/>
      <c r="AM518" s="74"/>
      <c r="AN518" s="74"/>
      <c r="AO518" s="74"/>
    </row>
    <row r="519" spans="1:41" x14ac:dyDescent="0.15">
      <c r="A519" s="74" t="s">
        <v>160</v>
      </c>
      <c r="B519" s="74">
        <v>2</v>
      </c>
      <c r="C519">
        <v>15</v>
      </c>
      <c r="D519" s="118" t="d">
        <v>2009-08-28</v>
      </c>
      <c r="E519" s="96" t="s">
        <v>150</v>
      </c>
      <c r="F519" s="96" t="s">
        <v>158</v>
      </c>
      <c r="G519" s="97">
        <v>2</v>
      </c>
      <c r="H519" s="96">
        <v>5</v>
      </c>
      <c r="I519" s="96">
        <v>6</v>
      </c>
      <c r="J519" s="96">
        <v>1</v>
      </c>
      <c r="K519" s="104">
        <v>1</v>
      </c>
      <c r="L519" s="103">
        <v>7</v>
      </c>
      <c r="M519" s="106">
        <v>14</v>
      </c>
      <c r="N519" s="106">
        <v>12.7</v>
      </c>
      <c r="O519" s="106">
        <f t="shared" si="143"/>
        <v>139.97562417610172</v>
      </c>
      <c r="P519" s="106">
        <f t="shared" si="158"/>
        <v>6.5014223955458306</v>
      </c>
      <c r="Q519" s="106">
        <v>14.8</v>
      </c>
      <c r="R519" s="106">
        <v>13.2</v>
      </c>
      <c r="S519" s="106">
        <f t="shared" si="138"/>
        <v>153.93804002589985</v>
      </c>
      <c r="T519" s="106">
        <f t="shared" si="153"/>
        <v>7.1499321888481129</v>
      </c>
      <c r="U519" s="106">
        <v>14.3</v>
      </c>
      <c r="V519" s="106">
        <v>13.2</v>
      </c>
      <c r="W519" s="106">
        <f t="shared" si="149"/>
        <v>148.48934026733008</v>
      </c>
      <c r="X519" s="106">
        <f t="shared" si="154"/>
        <v>6.8968574206841655</v>
      </c>
      <c r="Y519" s="106">
        <v>15.3</v>
      </c>
      <c r="Z519" s="106">
        <v>12.5</v>
      </c>
      <c r="AA519" s="106">
        <f t="shared" si="150"/>
        <v>151.74677915002098</v>
      </c>
      <c r="AB519" s="106">
        <f t="shared" si="155"/>
        <v>7.0481550928946115</v>
      </c>
      <c r="AC519" s="106">
        <v>15.1</v>
      </c>
      <c r="AD519" s="106">
        <v>12.6</v>
      </c>
      <c r="AE519" s="106">
        <f t="shared" si="151"/>
        <v>150.65703919830702</v>
      </c>
      <c r="AF519" s="106">
        <f t="shared" si="156"/>
        <v>6.9975401392618224</v>
      </c>
      <c r="AG519" s="106">
        <v>13.6</v>
      </c>
      <c r="AH519" s="106">
        <v>12.6</v>
      </c>
      <c r="AI519" s="106">
        <f t="shared" si="152"/>
        <v>134.78217882063609</v>
      </c>
      <c r="AJ519" s="106">
        <f t="shared" si="157"/>
        <v>6.2602033822868597</v>
      </c>
      <c r="AK519" s="74"/>
      <c r="AL519" s="74"/>
      <c r="AM519" s="74"/>
      <c r="AN519" s="74"/>
      <c r="AO519" s="74"/>
    </row>
    <row r="520" spans="1:41" x14ac:dyDescent="0.15">
      <c r="A520" s="74" t="s">
        <v>160</v>
      </c>
      <c r="B520" s="74">
        <v>2</v>
      </c>
      <c r="C520">
        <v>15</v>
      </c>
      <c r="D520" s="118" t="d">
        <v>2009-08-28</v>
      </c>
      <c r="E520" s="96" t="s">
        <v>150</v>
      </c>
      <c r="F520" s="96" t="s">
        <v>158</v>
      </c>
      <c r="G520" s="97">
        <v>2</v>
      </c>
      <c r="H520" s="96">
        <v>5</v>
      </c>
      <c r="I520" s="96">
        <v>6</v>
      </c>
      <c r="J520" s="96">
        <v>2</v>
      </c>
      <c r="K520" s="104">
        <v>1</v>
      </c>
      <c r="L520" s="103">
        <v>7</v>
      </c>
      <c r="M520" s="106">
        <v>15.8</v>
      </c>
      <c r="N520" s="106">
        <v>12.8</v>
      </c>
      <c r="O520" s="106">
        <f t="shared" si="143"/>
        <v>160.60607043314423</v>
      </c>
      <c r="P520" s="106">
        <f t="shared" si="158"/>
        <v>7.4596409862119932</v>
      </c>
      <c r="Q520" s="106">
        <v>15.4</v>
      </c>
      <c r="R520" s="106">
        <v>12.6</v>
      </c>
      <c r="S520" s="106">
        <f t="shared" si="138"/>
        <v>153.93804002589985</v>
      </c>
      <c r="T520" s="106">
        <f t="shared" si="153"/>
        <v>7.1499321888481129</v>
      </c>
      <c r="U520" s="106">
        <v>15.9</v>
      </c>
      <c r="V520" s="106">
        <v>13.1</v>
      </c>
      <c r="W520" s="106">
        <f t="shared" si="149"/>
        <v>165.1299638543135</v>
      </c>
      <c r="X520" s="106">
        <f t="shared" si="154"/>
        <v>7.6697614423740594</v>
      </c>
      <c r="Y520" s="106">
        <v>16</v>
      </c>
      <c r="Z520" s="106">
        <v>13.4</v>
      </c>
      <c r="AA520" s="106">
        <f t="shared" si="150"/>
        <v>169.71668912855458</v>
      </c>
      <c r="AB520" s="106">
        <f t="shared" si="155"/>
        <v>7.8828002382050428</v>
      </c>
      <c r="AC520" s="106">
        <v>16.8</v>
      </c>
      <c r="AD520" s="106">
        <v>13.6</v>
      </c>
      <c r="AE520" s="106">
        <f t="shared" si="151"/>
        <v>181.45839167134645</v>
      </c>
      <c r="AF520" s="106">
        <f t="shared" si="156"/>
        <v>8.4281649638340195</v>
      </c>
      <c r="AG520" s="106">
        <v>15.9</v>
      </c>
      <c r="AH520" s="106">
        <v>12.8</v>
      </c>
      <c r="AI520" s="106">
        <f t="shared" si="152"/>
        <v>161.73115330221108</v>
      </c>
      <c r="AJ520" s="106">
        <f t="shared" si="157"/>
        <v>7.5118975059085509</v>
      </c>
      <c r="AK520" s="74"/>
      <c r="AL520" s="74"/>
      <c r="AM520" s="74"/>
      <c r="AN520" s="74"/>
      <c r="AO520" s="74"/>
    </row>
    <row r="521" spans="1:41" x14ac:dyDescent="0.15">
      <c r="A521" s="74" t="s">
        <v>160</v>
      </c>
      <c r="B521" s="74">
        <v>2</v>
      </c>
      <c r="C521">
        <v>15</v>
      </c>
      <c r="D521" s="118" t="d">
        <v>2009-08-28</v>
      </c>
      <c r="E521" s="96" t="s">
        <v>150</v>
      </c>
      <c r="F521" s="96" t="s">
        <v>158</v>
      </c>
      <c r="G521" s="97">
        <v>2</v>
      </c>
      <c r="H521" s="96">
        <v>5</v>
      </c>
      <c r="I521" s="96">
        <v>6</v>
      </c>
      <c r="J521" s="96">
        <v>3</v>
      </c>
      <c r="K521" s="104">
        <v>1</v>
      </c>
      <c r="L521" s="103">
        <v>7</v>
      </c>
      <c r="M521" s="106">
        <v>13.8</v>
      </c>
      <c r="N521" s="106">
        <v>12.7</v>
      </c>
      <c r="O521" s="106">
        <f t="shared" si="143"/>
        <v>137.88646506146452</v>
      </c>
      <c r="P521" s="106">
        <f t="shared" si="158"/>
        <v>6.4043876015543209</v>
      </c>
      <c r="Q521" s="106">
        <v>13.5</v>
      </c>
      <c r="R521" s="106">
        <v>11.1</v>
      </c>
      <c r="S521" s="106">
        <f t="shared" si="138"/>
        <v>118.82288814039997</v>
      </c>
      <c r="T521" s="106">
        <f t="shared" si="153"/>
        <v>5.5189451063817918</v>
      </c>
      <c r="U521" s="106">
        <v>14</v>
      </c>
      <c r="V521" s="106">
        <v>11.6</v>
      </c>
      <c r="W521" s="106">
        <f t="shared" si="149"/>
        <v>128.67963509103794</v>
      </c>
      <c r="X521" s="106">
        <f t="shared" si="154"/>
        <v>5.9767596419432394</v>
      </c>
      <c r="Y521" s="106">
        <v>13.6</v>
      </c>
      <c r="Z521" s="106">
        <v>12.8</v>
      </c>
      <c r="AA521" s="106">
        <f t="shared" si="150"/>
        <v>136.84777599037139</v>
      </c>
      <c r="AB521" s="106">
        <f t="shared" si="155"/>
        <v>6.3561437989025267</v>
      </c>
      <c r="AC521" s="106">
        <v>13.5</v>
      </c>
      <c r="AD521" s="106">
        <v>12.9</v>
      </c>
      <c r="AE521" s="106">
        <f t="shared" si="151"/>
        <v>136.84777599037139</v>
      </c>
      <c r="AF521" s="106">
        <f t="shared" si="156"/>
        <v>6.3561437989025267</v>
      </c>
      <c r="AG521" s="106">
        <v>13.2</v>
      </c>
      <c r="AH521" s="106">
        <v>12</v>
      </c>
      <c r="AI521" s="106">
        <f t="shared" si="152"/>
        <v>124.68981242097887</v>
      </c>
      <c r="AJ521" s="106">
        <f t="shared" si="157"/>
        <v>5.7914450729669698</v>
      </c>
      <c r="AK521" s="74"/>
      <c r="AL521" s="74"/>
      <c r="AM521" s="74"/>
      <c r="AN521" s="74"/>
      <c r="AO521" s="74"/>
    </row>
    <row r="522" spans="1:41" x14ac:dyDescent="0.15">
      <c r="A522" s="74" t="s">
        <v>160</v>
      </c>
      <c r="B522" s="74">
        <v>2</v>
      </c>
      <c r="C522">
        <v>15</v>
      </c>
      <c r="D522" s="118" t="d">
        <v>2009-08-28</v>
      </c>
      <c r="E522" s="96" t="s">
        <v>150</v>
      </c>
      <c r="F522" s="96" t="s">
        <v>158</v>
      </c>
      <c r="G522" s="97">
        <v>2</v>
      </c>
      <c r="H522" s="96">
        <v>6</v>
      </c>
      <c r="I522" s="96">
        <v>16</v>
      </c>
      <c r="J522" s="96">
        <v>1</v>
      </c>
      <c r="K522" s="104">
        <v>1</v>
      </c>
      <c r="L522" s="103">
        <v>7</v>
      </c>
      <c r="M522" s="106">
        <v>12.1</v>
      </c>
      <c r="N522" s="106">
        <v>11</v>
      </c>
      <c r="O522" s="106">
        <f t="shared" si="143"/>
        <v>104.77407849262809</v>
      </c>
      <c r="P522" s="106">
        <f t="shared" si="158"/>
        <v>4.8664225960347469</v>
      </c>
      <c r="Q522" s="106">
        <v>11.7</v>
      </c>
      <c r="R522" s="106">
        <v>11.2</v>
      </c>
      <c r="S522" s="106">
        <f t="shared" si="138"/>
        <v>102.96766271681395</v>
      </c>
      <c r="T522" s="106">
        <f t="shared" si="153"/>
        <v>4.782520330553365</v>
      </c>
      <c r="U522" s="106">
        <v>13</v>
      </c>
      <c r="V522" s="106">
        <v>12</v>
      </c>
      <c r="W522" s="106">
        <f t="shared" si="149"/>
        <v>122.7184630308513</v>
      </c>
      <c r="X522" s="106">
        <f t="shared" si="154"/>
        <v>5.6998821658546817</v>
      </c>
      <c r="Y522" s="106">
        <v>12</v>
      </c>
      <c r="Z522" s="106">
        <v>11</v>
      </c>
      <c r="AA522" s="106">
        <f t="shared" si="150"/>
        <v>103.86890710931253</v>
      </c>
      <c r="AB522" s="106">
        <f t="shared" si="155"/>
        <v>4.8243802651794025</v>
      </c>
      <c r="AC522" s="106">
        <v>12.9</v>
      </c>
      <c r="AD522" s="106">
        <v>10.9</v>
      </c>
      <c r="AE522" s="106">
        <f t="shared" si="151"/>
        <v>111.22023391871265</v>
      </c>
      <c r="AF522" s="106">
        <f t="shared" si="156"/>
        <v>5.165826006442761</v>
      </c>
      <c r="AG522" s="106">
        <v>12.2</v>
      </c>
      <c r="AH522" s="106">
        <v>11</v>
      </c>
      <c r="AI522" s="106">
        <f t="shared" si="152"/>
        <v>105.68317686676063</v>
      </c>
      <c r="AJ522" s="106">
        <f t="shared" si="157"/>
        <v>4.9086473231193981</v>
      </c>
      <c r="AK522" s="74"/>
      <c r="AL522" s="74"/>
      <c r="AM522" s="74"/>
      <c r="AN522" s="74"/>
      <c r="AO522" s="74"/>
    </row>
    <row r="523" spans="1:41" x14ac:dyDescent="0.15">
      <c r="A523" s="74" t="s">
        <v>160</v>
      </c>
      <c r="B523" s="74">
        <v>2</v>
      </c>
      <c r="C523">
        <v>15</v>
      </c>
      <c r="D523" s="118" t="d">
        <v>2009-08-28</v>
      </c>
      <c r="E523" s="96" t="s">
        <v>150</v>
      </c>
      <c r="F523" s="96" t="s">
        <v>158</v>
      </c>
      <c r="G523" s="97">
        <v>2</v>
      </c>
      <c r="H523" s="96">
        <v>6</v>
      </c>
      <c r="I523" s="96">
        <v>16</v>
      </c>
      <c r="J523" s="96">
        <v>2</v>
      </c>
      <c r="K523" s="104">
        <v>1</v>
      </c>
      <c r="L523" s="103">
        <v>7</v>
      </c>
      <c r="M523" s="106">
        <v>13.2</v>
      </c>
      <c r="N523" s="106">
        <v>13.7</v>
      </c>
      <c r="O523" s="106">
        <f t="shared" si="143"/>
        <v>142.08049125400686</v>
      </c>
      <c r="P523" s="106">
        <f t="shared" si="158"/>
        <v>6.5991867744545685</v>
      </c>
      <c r="Q523" s="106">
        <v>12.9</v>
      </c>
      <c r="R523" s="106">
        <v>13.1</v>
      </c>
      <c r="S523" s="106">
        <f t="shared" si="138"/>
        <v>132.73228961416876</v>
      </c>
      <c r="T523" s="106">
        <f t="shared" si="153"/>
        <v>6.1649925505884235</v>
      </c>
      <c r="U523" s="106">
        <v>14</v>
      </c>
      <c r="V523" s="106">
        <v>15.5</v>
      </c>
      <c r="W523" s="106">
        <f t="shared" si="149"/>
        <v>170.87318792415735</v>
      </c>
      <c r="X523" s="106">
        <f t="shared" si="154"/>
        <v>7.9365159277360586</v>
      </c>
      <c r="Y523" s="106">
        <v>14</v>
      </c>
      <c r="Z523" s="106">
        <v>14</v>
      </c>
      <c r="AA523" s="106">
        <f t="shared" si="150"/>
        <v>153.93804002589985</v>
      </c>
      <c r="AB523" s="106">
        <f t="shared" si="155"/>
        <v>7.1499321888481129</v>
      </c>
      <c r="AC523" s="106">
        <v>13.6</v>
      </c>
      <c r="AD523" s="106">
        <v>14.2</v>
      </c>
      <c r="AE523" s="106">
        <f t="shared" si="151"/>
        <v>151.74677915002096</v>
      </c>
      <c r="AF523" s="106">
        <f t="shared" si="156"/>
        <v>7.0481550928946106</v>
      </c>
      <c r="AG523" s="106">
        <v>13.5</v>
      </c>
      <c r="AH523" s="106">
        <v>14.4</v>
      </c>
      <c r="AI523" s="106">
        <f t="shared" si="152"/>
        <v>152.84044609255193</v>
      </c>
      <c r="AJ523" s="106">
        <f t="shared" si="157"/>
        <v>7.0989524427567074</v>
      </c>
      <c r="AK523" s="74"/>
      <c r="AL523" s="74"/>
      <c r="AM523" s="74"/>
      <c r="AN523" s="74"/>
      <c r="AO523" s="74"/>
    </row>
    <row r="524" spans="1:41" x14ac:dyDescent="0.15">
      <c r="A524" s="74" t="s">
        <v>160</v>
      </c>
      <c r="B524" s="74">
        <v>2</v>
      </c>
      <c r="C524">
        <v>15</v>
      </c>
      <c r="D524" s="118" t="d">
        <v>2009-08-28</v>
      </c>
      <c r="E524" s="96" t="s">
        <v>150</v>
      </c>
      <c r="F524" s="96" t="s">
        <v>158</v>
      </c>
      <c r="G524" s="97">
        <v>2</v>
      </c>
      <c r="H524" s="96">
        <v>6</v>
      </c>
      <c r="I524" s="96">
        <v>16</v>
      </c>
      <c r="J524" s="96">
        <v>3</v>
      </c>
      <c r="K524" s="104">
        <v>1</v>
      </c>
      <c r="L524" s="103">
        <v>7</v>
      </c>
      <c r="M524" s="106">
        <v>13.4</v>
      </c>
      <c r="N524" s="106">
        <v>10.7</v>
      </c>
      <c r="O524" s="106">
        <f t="shared" si="143"/>
        <v>114.041776820718</v>
      </c>
      <c r="P524" s="106">
        <f t="shared" si="158"/>
        <v>5.2968776972000926</v>
      </c>
      <c r="Q524" s="106">
        <v>12.8</v>
      </c>
      <c r="R524" s="106">
        <v>10.5</v>
      </c>
      <c r="S524" s="106">
        <f t="shared" si="138"/>
        <v>106.59620223171018</v>
      </c>
      <c r="T524" s="106">
        <f t="shared" si="153"/>
        <v>4.9510544464333579</v>
      </c>
      <c r="U524" s="106">
        <v>13</v>
      </c>
      <c r="V524" s="106">
        <v>12</v>
      </c>
      <c r="W524" s="106">
        <f t="shared" si="149"/>
        <v>122.7184630308513</v>
      </c>
      <c r="X524" s="106">
        <f t="shared" si="154"/>
        <v>5.6998821658546817</v>
      </c>
      <c r="Y524" s="106">
        <v>13.5</v>
      </c>
      <c r="Z524" s="106">
        <v>11.5</v>
      </c>
      <c r="AA524" s="106">
        <f t="shared" si="150"/>
        <v>122.7184630308513</v>
      </c>
      <c r="AB524" s="106">
        <f t="shared" si="155"/>
        <v>5.6998821658546817</v>
      </c>
      <c r="AC524" s="106">
        <v>13.1</v>
      </c>
      <c r="AD524" s="106">
        <v>11.7</v>
      </c>
      <c r="AE524" s="106">
        <f t="shared" si="151"/>
        <v>120.76282160399161</v>
      </c>
      <c r="AF524" s="106">
        <f t="shared" si="156"/>
        <v>5.60904884365962</v>
      </c>
      <c r="AG524" s="106">
        <v>12.5</v>
      </c>
      <c r="AH524" s="106">
        <v>11.4</v>
      </c>
      <c r="AI524" s="106">
        <f t="shared" si="152"/>
        <v>112.1568212285641</v>
      </c>
      <c r="AJ524" s="106">
        <f t="shared" si="157"/>
        <v>5.2093275071325644</v>
      </c>
      <c r="AK524" s="74"/>
      <c r="AL524" s="74"/>
      <c r="AM524" s="74"/>
      <c r="AN524" s="74"/>
      <c r="AO524" s="74"/>
    </row>
    <row r="525" spans="1:41" x14ac:dyDescent="0.15">
      <c r="A525" s="74" t="s">
        <v>160</v>
      </c>
      <c r="B525" s="74">
        <v>2</v>
      </c>
      <c r="C525">
        <v>15</v>
      </c>
      <c r="D525" s="118" t="d">
        <v>2009-08-28</v>
      </c>
      <c r="E525" s="96" t="s">
        <v>152</v>
      </c>
      <c r="F525" s="96" t="s">
        <v>158</v>
      </c>
      <c r="G525" s="97">
        <v>2</v>
      </c>
      <c r="H525" s="96">
        <v>1</v>
      </c>
      <c r="I525" s="96">
        <v>4</v>
      </c>
      <c r="J525" s="96">
        <v>1</v>
      </c>
      <c r="K525" s="104">
        <v>2</v>
      </c>
      <c r="L525" s="103">
        <v>7</v>
      </c>
      <c r="M525" s="106">
        <v>9.9</v>
      </c>
      <c r="N525" s="106">
        <v>8.9</v>
      </c>
      <c r="O525" s="106">
        <f t="shared" si="143"/>
        <v>69.397781717798537</v>
      </c>
      <c r="P525" s="106">
        <f t="shared" si="158"/>
        <v>3.223306164319486</v>
      </c>
      <c r="Q525" s="106">
        <v>9.8000000000000007</v>
      </c>
      <c r="R525" s="106">
        <v>8.5</v>
      </c>
      <c r="S525" s="106">
        <f t="shared" si="138"/>
        <v>65.755497735042866</v>
      </c>
      <c r="T525" s="106">
        <f t="shared" si="153"/>
        <v>3.0541336616369192</v>
      </c>
      <c r="U525" s="106">
        <v>10.1</v>
      </c>
      <c r="V525" s="106">
        <v>9.1</v>
      </c>
      <c r="W525" s="106">
        <f t="shared" si="149"/>
        <v>72.382294738708836</v>
      </c>
      <c r="X525" s="106">
        <f t="shared" si="154"/>
        <v>3.3619272985930717</v>
      </c>
      <c r="Y525" s="106">
        <v>9.9</v>
      </c>
      <c r="Z525" s="106">
        <v>8.8000000000000007</v>
      </c>
      <c r="AA525" s="106">
        <f t="shared" si="150"/>
        <v>68.661470939613451</v>
      </c>
      <c r="AB525" s="106">
        <f t="shared" si="155"/>
        <v>3.1891068713243591</v>
      </c>
      <c r="AC525" s="106">
        <v>10.7</v>
      </c>
      <c r="AD525" s="106">
        <v>10.3</v>
      </c>
      <c r="AE525" s="106">
        <f t="shared" si="151"/>
        <v>86.590147514568685</v>
      </c>
      <c r="AF525" s="106">
        <f t="shared" si="156"/>
        <v>4.0218368562270639</v>
      </c>
      <c r="AG525" s="106">
        <v>10</v>
      </c>
      <c r="AH525" s="106">
        <v>9.1</v>
      </c>
      <c r="AI525" s="106">
        <f t="shared" si="152"/>
        <v>71.630275997255794</v>
      </c>
      <c r="AJ525" s="106">
        <f t="shared" si="157"/>
        <v>3.3269984206807148</v>
      </c>
      <c r="AK525" s="74"/>
      <c r="AL525" s="74"/>
      <c r="AM525" s="74"/>
      <c r="AN525" s="74"/>
      <c r="AO525" s="74"/>
    </row>
    <row r="526" spans="1:41" x14ac:dyDescent="0.15">
      <c r="A526" s="74" t="s">
        <v>160</v>
      </c>
      <c r="B526" s="74">
        <v>2</v>
      </c>
      <c r="C526">
        <v>15</v>
      </c>
      <c r="D526" s="118" t="d">
        <v>2009-08-28</v>
      </c>
      <c r="E526" s="96" t="s">
        <v>152</v>
      </c>
      <c r="F526" s="96" t="s">
        <v>158</v>
      </c>
      <c r="G526" s="97">
        <v>2</v>
      </c>
      <c r="H526" s="96">
        <v>1</v>
      </c>
      <c r="I526" s="96">
        <v>4</v>
      </c>
      <c r="J526" s="96">
        <v>2</v>
      </c>
      <c r="K526" s="104">
        <v>2</v>
      </c>
      <c r="L526" s="103">
        <v>7</v>
      </c>
      <c r="M526" s="106">
        <v>8.8000000000000007</v>
      </c>
      <c r="N526" s="106">
        <v>9.4</v>
      </c>
      <c r="O526" s="106">
        <f t="shared" si="143"/>
        <v>65.038821910942715</v>
      </c>
      <c r="P526" s="106">
        <f t="shared" si="158"/>
        <v>3.0208463497883287</v>
      </c>
      <c r="Q526" s="106">
        <v>9.1999999999999993</v>
      </c>
      <c r="R526" s="106">
        <v>10.1</v>
      </c>
      <c r="S526" s="106">
        <f t="shared" ref="S526:S589" si="159">PI()*(AVERAGE(Q526:R526)/2)*(AVERAGE(Q526:R526)/2)</f>
        <v>73.138240470978857</v>
      </c>
      <c r="T526" s="106">
        <f t="shared" si="153"/>
        <v>3.3970385727347354</v>
      </c>
      <c r="U526" s="106">
        <v>9.4</v>
      </c>
      <c r="V526" s="106">
        <v>10.3</v>
      </c>
      <c r="W526" s="106">
        <f t="shared" si="149"/>
        <v>76.201293308228941</v>
      </c>
      <c r="X526" s="106">
        <f t="shared" si="154"/>
        <v>3.5393076315944705</v>
      </c>
      <c r="Y526" s="106">
        <v>8.8000000000000007</v>
      </c>
      <c r="Z526" s="106">
        <v>11.4</v>
      </c>
      <c r="AA526" s="106">
        <f t="shared" si="150"/>
        <v>80.118466648173722</v>
      </c>
      <c r="AB526" s="106">
        <f t="shared" si="155"/>
        <v>3.7212478703285519</v>
      </c>
      <c r="AC526" s="106">
        <v>9.3000000000000007</v>
      </c>
      <c r="AD526" s="106">
        <v>11.4</v>
      </c>
      <c r="AE526" s="106">
        <f t="shared" si="151"/>
        <v>84.133814758543181</v>
      </c>
      <c r="AF526" s="106">
        <f t="shared" si="156"/>
        <v>3.9077480147953176</v>
      </c>
      <c r="AG526" s="106">
        <v>10</v>
      </c>
      <c r="AH526" s="106">
        <v>10.5</v>
      </c>
      <c r="AI526" s="106">
        <f t="shared" si="152"/>
        <v>82.515894541944405</v>
      </c>
      <c r="AJ526" s="106">
        <f t="shared" si="157"/>
        <v>3.8326007683206873</v>
      </c>
      <c r="AK526" s="74"/>
      <c r="AL526" s="74"/>
      <c r="AM526" s="74"/>
      <c r="AN526" s="74"/>
      <c r="AO526" s="74"/>
    </row>
    <row r="527" spans="1:41" x14ac:dyDescent="0.15">
      <c r="A527" s="74" t="s">
        <v>160</v>
      </c>
      <c r="B527" s="74">
        <v>2</v>
      </c>
      <c r="C527">
        <v>15</v>
      </c>
      <c r="D527" s="118" t="d">
        <v>2009-08-28</v>
      </c>
      <c r="E527" s="96" t="s">
        <v>152</v>
      </c>
      <c r="F527" s="96" t="s">
        <v>158</v>
      </c>
      <c r="G527" s="97">
        <v>2</v>
      </c>
      <c r="H527" s="96">
        <v>1</v>
      </c>
      <c r="I527" s="96">
        <v>4</v>
      </c>
      <c r="J527" s="96">
        <v>3</v>
      </c>
      <c r="K527" s="104">
        <v>2</v>
      </c>
      <c r="L527" s="103">
        <v>7</v>
      </c>
      <c r="M527" s="106">
        <v>6.8</v>
      </c>
      <c r="N527" s="106">
        <v>8</v>
      </c>
      <c r="O527" s="106">
        <f t="shared" si="143"/>
        <v>43.008403427644268</v>
      </c>
      <c r="P527" s="106">
        <f t="shared" si="158"/>
        <v>1.9976035033740951</v>
      </c>
      <c r="Q527" s="106">
        <v>7.4</v>
      </c>
      <c r="R527" s="106">
        <v>7.9</v>
      </c>
      <c r="S527" s="106">
        <f t="shared" si="159"/>
        <v>45.963464017427171</v>
      </c>
      <c r="T527" s="106">
        <f t="shared" si="153"/>
        <v>2.134856665927876</v>
      </c>
      <c r="U527" s="106">
        <v>7.3</v>
      </c>
      <c r="V527" s="106">
        <v>8</v>
      </c>
      <c r="W527" s="106">
        <f t="shared" si="149"/>
        <v>45.963464017427171</v>
      </c>
      <c r="X527" s="106">
        <f t="shared" si="154"/>
        <v>2.134856665927876</v>
      </c>
      <c r="Y527" s="106">
        <v>7.9</v>
      </c>
      <c r="Z527" s="106">
        <v>7.2</v>
      </c>
      <c r="AA527" s="106">
        <f t="shared" si="150"/>
        <v>44.769658809063053</v>
      </c>
      <c r="AB527" s="106">
        <f t="shared" si="155"/>
        <v>2.0794082122184419</v>
      </c>
      <c r="AC527" s="106">
        <v>7.5</v>
      </c>
      <c r="AD527" s="106">
        <v>7.8</v>
      </c>
      <c r="AE527" s="106">
        <f t="shared" si="151"/>
        <v>45.963464017427171</v>
      </c>
      <c r="AF527" s="106">
        <f t="shared" si="156"/>
        <v>2.134856665927876</v>
      </c>
      <c r="AG527" s="106">
        <v>8.1</v>
      </c>
      <c r="AH527" s="106">
        <v>8.5</v>
      </c>
      <c r="AI527" s="106">
        <f t="shared" si="152"/>
        <v>54.106079476450219</v>
      </c>
      <c r="AJ527" s="106">
        <f t="shared" si="157"/>
        <v>2.5130552473966663</v>
      </c>
      <c r="AK527" s="74"/>
      <c r="AL527" s="74"/>
      <c r="AM527" s="74"/>
      <c r="AN527" s="74"/>
      <c r="AO527" s="74"/>
    </row>
    <row r="528" spans="1:41" x14ac:dyDescent="0.15">
      <c r="A528" s="74" t="s">
        <v>160</v>
      </c>
      <c r="B528" s="74">
        <v>2</v>
      </c>
      <c r="C528">
        <v>15</v>
      </c>
      <c r="D528" s="118" t="d">
        <v>2009-08-28</v>
      </c>
      <c r="E528" s="96" t="s">
        <v>152</v>
      </c>
      <c r="F528" s="96" t="s">
        <v>158</v>
      </c>
      <c r="G528" s="97">
        <v>2</v>
      </c>
      <c r="H528" s="96">
        <v>2</v>
      </c>
      <c r="I528" s="96">
        <v>11</v>
      </c>
      <c r="J528" s="96">
        <v>1</v>
      </c>
      <c r="K528" s="104">
        <v>2</v>
      </c>
      <c r="L528" s="103">
        <v>7</v>
      </c>
      <c r="M528" s="106">
        <v>9.9</v>
      </c>
      <c r="N528" s="106">
        <v>8.5</v>
      </c>
      <c r="O528" s="106">
        <f t="shared" si="143"/>
        <v>66.476100549960009</v>
      </c>
      <c r="P528" s="106">
        <f t="shared" si="158"/>
        <v>3.0876033697148171</v>
      </c>
      <c r="Q528" s="106">
        <v>9.1999999999999993</v>
      </c>
      <c r="R528" s="106">
        <v>8.1</v>
      </c>
      <c r="S528" s="106">
        <f t="shared" si="159"/>
        <v>58.765454080805547</v>
      </c>
      <c r="T528" s="106">
        <f t="shared" si="153"/>
        <v>2.7294683734698353</v>
      </c>
      <c r="U528" s="106">
        <v>9.4</v>
      </c>
      <c r="V528" s="106">
        <v>8.6</v>
      </c>
      <c r="W528" s="106">
        <f t="shared" si="149"/>
        <v>63.617251235193308</v>
      </c>
      <c r="X528" s="106">
        <f t="shared" si="154"/>
        <v>2.9548189147790667</v>
      </c>
      <c r="Y528" s="106">
        <v>9.6999999999999993</v>
      </c>
      <c r="Z528" s="106">
        <v>9.6</v>
      </c>
      <c r="AA528" s="106">
        <f t="shared" si="150"/>
        <v>73.138240470978857</v>
      </c>
      <c r="AB528" s="106">
        <f t="shared" si="155"/>
        <v>3.3970385727347354</v>
      </c>
      <c r="AC528" s="106">
        <v>9.5</v>
      </c>
      <c r="AD528" s="106">
        <v>8.8000000000000007</v>
      </c>
      <c r="AE528" s="106">
        <f t="shared" si="151"/>
        <v>65.755497735042866</v>
      </c>
      <c r="AF528" s="106">
        <f t="shared" si="156"/>
        <v>3.0541336616369192</v>
      </c>
      <c r="AG528" s="106">
        <v>9.9</v>
      </c>
      <c r="AH528" s="106">
        <v>8.6</v>
      </c>
      <c r="AI528" s="106">
        <f t="shared" si="152"/>
        <v>67.200630355694173</v>
      </c>
      <c r="AJ528" s="106">
        <f t="shared" si="157"/>
        <v>3.121255474022024</v>
      </c>
      <c r="AK528" s="74"/>
      <c r="AL528" s="74"/>
      <c r="AM528" s="74"/>
      <c r="AN528" s="74"/>
      <c r="AO528" s="74"/>
    </row>
    <row r="529" spans="1:41" x14ac:dyDescent="0.15">
      <c r="A529" s="74" t="s">
        <v>160</v>
      </c>
      <c r="B529" s="74">
        <v>2</v>
      </c>
      <c r="C529">
        <v>15</v>
      </c>
      <c r="D529" s="118" t="d">
        <v>2009-08-28</v>
      </c>
      <c r="E529" s="96" t="s">
        <v>152</v>
      </c>
      <c r="F529" s="96" t="s">
        <v>158</v>
      </c>
      <c r="G529" s="97">
        <v>2</v>
      </c>
      <c r="H529" s="96">
        <v>2</v>
      </c>
      <c r="I529" s="96">
        <v>11</v>
      </c>
      <c r="J529" s="96">
        <v>2</v>
      </c>
      <c r="K529" s="104">
        <v>2</v>
      </c>
      <c r="L529" s="103">
        <v>7</v>
      </c>
      <c r="M529" s="106">
        <v>9.8000000000000007</v>
      </c>
      <c r="N529" s="106">
        <v>9.4</v>
      </c>
      <c r="O529" s="106">
        <f t="shared" si="143"/>
        <v>72.38229473870885</v>
      </c>
      <c r="P529" s="106">
        <f t="shared" si="158"/>
        <v>3.3619272985930726</v>
      </c>
      <c r="Q529" s="106">
        <v>10.1</v>
      </c>
      <c r="R529" s="106">
        <v>8</v>
      </c>
      <c r="S529" s="106">
        <f t="shared" si="159"/>
        <v>64.326073077659515</v>
      </c>
      <c r="T529" s="106">
        <f t="shared" si="153"/>
        <v>2.9877414341690436</v>
      </c>
      <c r="U529" s="106">
        <v>9.6999999999999993</v>
      </c>
      <c r="V529" s="106">
        <v>9.3000000000000007</v>
      </c>
      <c r="W529" s="106">
        <f t="shared" si="149"/>
        <v>70.882184246619701</v>
      </c>
      <c r="X529" s="106">
        <f t="shared" si="154"/>
        <v>3.2922519389976639</v>
      </c>
      <c r="Y529" s="106">
        <v>9.5</v>
      </c>
      <c r="Z529" s="106">
        <v>9.5</v>
      </c>
      <c r="AA529" s="106">
        <f t="shared" si="150"/>
        <v>70.882184246619701</v>
      </c>
      <c r="AB529" s="106">
        <f t="shared" si="155"/>
        <v>3.2922519389976639</v>
      </c>
      <c r="AC529" s="106">
        <v>9.6</v>
      </c>
      <c r="AD529" s="106">
        <v>8.1999999999999993</v>
      </c>
      <c r="AE529" s="106">
        <f t="shared" si="151"/>
        <v>62.211388522711857</v>
      </c>
      <c r="AF529" s="106">
        <f t="shared" si="156"/>
        <v>2.8895210646870346</v>
      </c>
      <c r="AG529" s="106">
        <v>10.199999999999999</v>
      </c>
      <c r="AH529" s="106">
        <v>9.1999999999999993</v>
      </c>
      <c r="AI529" s="106">
        <f t="shared" si="152"/>
        <v>73.8981131940659</v>
      </c>
      <c r="AJ529" s="106">
        <f t="shared" si="157"/>
        <v>3.4323322431057082</v>
      </c>
      <c r="AK529" s="74"/>
      <c r="AL529" s="74"/>
      <c r="AM529" s="74"/>
      <c r="AN529" s="74"/>
      <c r="AO529" s="74"/>
    </row>
    <row r="530" spans="1:41" x14ac:dyDescent="0.15">
      <c r="A530" s="74" t="s">
        <v>160</v>
      </c>
      <c r="B530" s="74">
        <v>2</v>
      </c>
      <c r="C530">
        <v>15</v>
      </c>
      <c r="D530" s="118" t="d">
        <v>2009-08-28</v>
      </c>
      <c r="E530" s="96" t="s">
        <v>152</v>
      </c>
      <c r="F530" s="96" t="s">
        <v>158</v>
      </c>
      <c r="G530" s="97">
        <v>2</v>
      </c>
      <c r="H530" s="96">
        <v>2</v>
      </c>
      <c r="I530" s="96">
        <v>11</v>
      </c>
      <c r="J530" s="96">
        <v>3</v>
      </c>
      <c r="K530" s="104">
        <v>2</v>
      </c>
      <c r="L530" s="103">
        <v>7</v>
      </c>
      <c r="M530" s="106">
        <v>10.9</v>
      </c>
      <c r="N530" s="106">
        <v>10.5</v>
      </c>
      <c r="O530" s="106">
        <f t="shared" si="143"/>
        <v>89.920235727373836</v>
      </c>
      <c r="P530" s="106">
        <f t="shared" si="158"/>
        <v>4.1765088586796946</v>
      </c>
      <c r="Q530" s="106">
        <v>11.1</v>
      </c>
      <c r="R530" s="106">
        <v>8.9</v>
      </c>
      <c r="S530" s="106">
        <f t="shared" si="159"/>
        <v>78.539816339744831</v>
      </c>
      <c r="T530" s="106">
        <f t="shared" si="153"/>
        <v>3.6479245861469964</v>
      </c>
      <c r="U530" s="106">
        <v>11.2</v>
      </c>
      <c r="V530" s="106">
        <v>9.1</v>
      </c>
      <c r="W530" s="106">
        <f t="shared" si="149"/>
        <v>80.913682288613586</v>
      </c>
      <c r="X530" s="106">
        <f t="shared" si="154"/>
        <v>3.7581831067632874</v>
      </c>
      <c r="Y530" s="106">
        <v>11.2</v>
      </c>
      <c r="Z530" s="106">
        <v>10.1</v>
      </c>
      <c r="AA530" s="106">
        <f t="shared" si="150"/>
        <v>89.081823187947052</v>
      </c>
      <c r="AB530" s="106">
        <f t="shared" si="155"/>
        <v>4.1375672637225751</v>
      </c>
      <c r="AC530" s="106">
        <v>10.9</v>
      </c>
      <c r="AD530" s="106">
        <v>8.6999999999999993</v>
      </c>
      <c r="AE530" s="106">
        <f t="shared" si="151"/>
        <v>75.429639612690949</v>
      </c>
      <c r="AF530" s="106">
        <f t="shared" si="156"/>
        <v>3.5034667725355759</v>
      </c>
      <c r="AG530" s="106">
        <v>12.3</v>
      </c>
      <c r="AH530" s="106">
        <v>9.6999999999999993</v>
      </c>
      <c r="AI530" s="106">
        <f t="shared" si="152"/>
        <v>95.033177771091232</v>
      </c>
      <c r="AJ530" s="106">
        <f t="shared" si="157"/>
        <v>4.4139887492378644</v>
      </c>
      <c r="AK530" s="74"/>
      <c r="AL530" s="74"/>
      <c r="AM530" s="74"/>
      <c r="AN530" s="74"/>
      <c r="AO530" s="74"/>
    </row>
    <row r="531" spans="1:41" x14ac:dyDescent="0.15">
      <c r="A531" s="74" t="s">
        <v>160</v>
      </c>
      <c r="B531" s="74">
        <v>2</v>
      </c>
      <c r="C531">
        <v>15</v>
      </c>
      <c r="D531" s="118" t="d">
        <v>2009-08-28</v>
      </c>
      <c r="E531" s="96" t="s">
        <v>152</v>
      </c>
      <c r="F531" s="96" t="s">
        <v>158</v>
      </c>
      <c r="G531" s="97">
        <v>2</v>
      </c>
      <c r="H531" s="96">
        <v>3</v>
      </c>
      <c r="I531" s="96">
        <v>9</v>
      </c>
      <c r="J531" s="96">
        <v>1</v>
      </c>
      <c r="K531" s="104">
        <v>2</v>
      </c>
      <c r="L531" s="103">
        <v>7</v>
      </c>
      <c r="M531" s="106">
        <v>8</v>
      </c>
      <c r="N531" s="106">
        <v>7.9</v>
      </c>
      <c r="O531" s="106">
        <f t="shared" si="143"/>
        <v>49.639127422127224</v>
      </c>
      <c r="P531" s="106">
        <f t="shared" si="158"/>
        <v>2.3055795365595553</v>
      </c>
      <c r="Q531" s="106">
        <v>7.9</v>
      </c>
      <c r="R531" s="106">
        <v>7.8</v>
      </c>
      <c r="S531" s="106">
        <f t="shared" si="159"/>
        <v>48.398198323959249</v>
      </c>
      <c r="T531" s="106">
        <f t="shared" si="153"/>
        <v>2.2479423280984325</v>
      </c>
      <c r="U531" s="106">
        <v>7.8</v>
      </c>
      <c r="V531" s="106">
        <v>8.1</v>
      </c>
      <c r="W531" s="106">
        <f t="shared" si="149"/>
        <v>49.639127422127217</v>
      </c>
      <c r="X531" s="106">
        <f t="shared" si="154"/>
        <v>2.3055795365595548</v>
      </c>
      <c r="Y531" s="106">
        <v>8.1999999999999993</v>
      </c>
      <c r="Z531" s="106">
        <v>8.6</v>
      </c>
      <c r="AA531" s="106">
        <f t="shared" si="150"/>
        <v>55.417694409323936</v>
      </c>
      <c r="AB531" s="106">
        <f t="shared" si="155"/>
        <v>2.5739755879853199</v>
      </c>
      <c r="AC531" s="106">
        <v>8.1999999999999993</v>
      </c>
      <c r="AD531" s="106"/>
      <c r="AE531" s="106">
        <f t="shared" si="151"/>
        <v>52.81017250684441</v>
      </c>
      <c r="AF531" s="106">
        <f t="shared" si="156"/>
        <v>2.4528644917252396</v>
      </c>
      <c r="AG531" s="106">
        <v>8.3000000000000007</v>
      </c>
      <c r="AH531" s="106">
        <v>7.9</v>
      </c>
      <c r="AI531" s="106">
        <f t="shared" si="152"/>
        <v>51.5299735005066</v>
      </c>
      <c r="AJ531" s="106">
        <f t="shared" si="157"/>
        <v>2.393403320971045</v>
      </c>
      <c r="AK531" s="74"/>
      <c r="AL531" s="74"/>
      <c r="AM531" s="74"/>
      <c r="AN531" s="74"/>
      <c r="AO531" s="74"/>
    </row>
    <row r="532" spans="1:41" x14ac:dyDescent="0.15">
      <c r="A532" s="74" t="s">
        <v>160</v>
      </c>
      <c r="B532" s="74">
        <v>2</v>
      </c>
      <c r="C532">
        <v>15</v>
      </c>
      <c r="D532" s="118" t="d">
        <v>2009-08-28</v>
      </c>
      <c r="E532" s="96" t="s">
        <v>152</v>
      </c>
      <c r="F532" s="96" t="s">
        <v>158</v>
      </c>
      <c r="G532" s="97">
        <v>2</v>
      </c>
      <c r="H532" s="96">
        <v>3</v>
      </c>
      <c r="I532" s="96">
        <v>9</v>
      </c>
      <c r="J532" s="96">
        <v>2</v>
      </c>
      <c r="K532" s="104">
        <v>2</v>
      </c>
      <c r="L532" s="103">
        <v>7</v>
      </c>
      <c r="M532" s="106">
        <v>7.3</v>
      </c>
      <c r="N532" s="106">
        <v>8</v>
      </c>
      <c r="O532" s="106">
        <f t="shared" si="143"/>
        <v>45.963464017427171</v>
      </c>
      <c r="P532" s="106">
        <f t="shared" si="158"/>
        <v>2.134856665927876</v>
      </c>
      <c r="Q532" s="106">
        <v>7.7</v>
      </c>
      <c r="R532" s="106">
        <v>6.3</v>
      </c>
      <c r="S532" s="106">
        <f t="shared" si="159"/>
        <v>38.484510006474963</v>
      </c>
      <c r="T532" s="106">
        <f t="shared" si="153"/>
        <v>1.7874830472120282</v>
      </c>
      <c r="U532" s="106">
        <v>8.1999999999999993</v>
      </c>
      <c r="V532" s="106">
        <v>6.1</v>
      </c>
      <c r="W532" s="106">
        <f t="shared" si="149"/>
        <v>40.151517608286042</v>
      </c>
      <c r="X532" s="106">
        <f t="shared" si="154"/>
        <v>1.8649102465529976</v>
      </c>
      <c r="Y532" s="106">
        <v>8.1999999999999993</v>
      </c>
      <c r="Z532" s="106">
        <v>8.4</v>
      </c>
      <c r="AA532" s="106">
        <f t="shared" si="150"/>
        <v>54.106079476450219</v>
      </c>
      <c r="AB532" s="106">
        <f t="shared" si="155"/>
        <v>2.5130552473966663</v>
      </c>
      <c r="AC532" s="106">
        <v>8.1</v>
      </c>
      <c r="AD532" s="106"/>
      <c r="AE532" s="106">
        <f t="shared" si="151"/>
        <v>51.529973500506578</v>
      </c>
      <c r="AF532" s="106">
        <f t="shared" si="156"/>
        <v>2.3934033209710441</v>
      </c>
      <c r="AG532" s="106">
        <v>8.1</v>
      </c>
      <c r="AH532" s="106">
        <v>7.5</v>
      </c>
      <c r="AI532" s="106">
        <f t="shared" si="152"/>
        <v>47.783624261100755</v>
      </c>
      <c r="AJ532" s="106">
        <f t="shared" si="157"/>
        <v>2.2193973182118327</v>
      </c>
      <c r="AK532" s="74"/>
      <c r="AL532" s="74"/>
      <c r="AM532" s="74"/>
      <c r="AN532" s="74"/>
      <c r="AO532" s="74"/>
    </row>
    <row r="533" spans="1:41" x14ac:dyDescent="0.15">
      <c r="A533" s="74" t="s">
        <v>160</v>
      </c>
      <c r="B533" s="74">
        <v>2</v>
      </c>
      <c r="C533">
        <v>15</v>
      </c>
      <c r="D533" s="118" t="d">
        <v>2009-08-28</v>
      </c>
      <c r="E533" s="96" t="s">
        <v>152</v>
      </c>
      <c r="F533" s="96" t="s">
        <v>158</v>
      </c>
      <c r="G533" s="97">
        <v>2</v>
      </c>
      <c r="H533" s="96">
        <v>3</v>
      </c>
      <c r="I533" s="96">
        <v>9</v>
      </c>
      <c r="J533" s="96">
        <v>3</v>
      </c>
      <c r="K533" s="104">
        <v>2</v>
      </c>
      <c r="L533" s="103">
        <v>7</v>
      </c>
      <c r="M533" s="106">
        <v>9.4</v>
      </c>
      <c r="N533" s="106">
        <v>9.3000000000000007</v>
      </c>
      <c r="O533" s="106">
        <f t="shared" si="143"/>
        <v>68.661470939613451</v>
      </c>
      <c r="P533" s="106">
        <f t="shared" si="158"/>
        <v>3.1891068713243591</v>
      </c>
      <c r="Q533" s="106">
        <v>9.8000000000000007</v>
      </c>
      <c r="R533" s="106">
        <v>9.1999999999999993</v>
      </c>
      <c r="S533" s="106">
        <f t="shared" si="159"/>
        <v>70.882184246619701</v>
      </c>
      <c r="T533" s="106">
        <f t="shared" si="153"/>
        <v>3.2922519389976639</v>
      </c>
      <c r="U533" s="106">
        <v>9.3000000000000007</v>
      </c>
      <c r="V533" s="106">
        <v>8.9</v>
      </c>
      <c r="W533" s="106">
        <f t="shared" si="149"/>
        <v>65.038821910942715</v>
      </c>
      <c r="X533" s="106">
        <f t="shared" si="154"/>
        <v>3.0208463497883287</v>
      </c>
      <c r="Y533" s="106">
        <v>9.1</v>
      </c>
      <c r="Z533" s="106">
        <v>9.5</v>
      </c>
      <c r="AA533" s="106">
        <f t="shared" si="150"/>
        <v>67.929087152245316</v>
      </c>
      <c r="AB533" s="106">
        <f t="shared" si="155"/>
        <v>3.1550899745585377</v>
      </c>
      <c r="AC533" s="106">
        <v>10.9</v>
      </c>
      <c r="AD533" s="106"/>
      <c r="AE533" s="106">
        <f t="shared" si="151"/>
        <v>93.313155793250843</v>
      </c>
      <c r="AF533" s="106">
        <f t="shared" si="156"/>
        <v>4.3340992008012469</v>
      </c>
      <c r="AG533" s="106">
        <v>10.4</v>
      </c>
      <c r="AH533" s="106">
        <v>9.8000000000000007</v>
      </c>
      <c r="AI533" s="106">
        <f t="shared" si="152"/>
        <v>80.118466648173722</v>
      </c>
      <c r="AJ533" s="106">
        <f t="shared" si="157"/>
        <v>3.7212478703285519</v>
      </c>
      <c r="AK533" s="74"/>
      <c r="AL533" s="74"/>
      <c r="AM533" s="74"/>
      <c r="AN533" s="74"/>
      <c r="AO533" s="74"/>
    </row>
    <row r="534" spans="1:41" x14ac:dyDescent="0.15">
      <c r="A534" s="74" t="s">
        <v>160</v>
      </c>
      <c r="B534" s="74">
        <v>2</v>
      </c>
      <c r="C534">
        <v>15</v>
      </c>
      <c r="D534" s="118" t="d">
        <v>2009-08-28</v>
      </c>
      <c r="E534" s="96" t="s">
        <v>152</v>
      </c>
      <c r="F534" s="96" t="s">
        <v>158</v>
      </c>
      <c r="G534" s="97">
        <v>2</v>
      </c>
      <c r="H534" s="96">
        <v>4</v>
      </c>
      <c r="I534" s="96">
        <v>14</v>
      </c>
      <c r="J534" s="96">
        <v>1</v>
      </c>
      <c r="K534" s="104">
        <v>2</v>
      </c>
      <c r="L534" s="103">
        <v>7</v>
      </c>
      <c r="M534" s="106">
        <v>8.9</v>
      </c>
      <c r="N534" s="106">
        <v>8.1999999999999993</v>
      </c>
      <c r="O534" s="106">
        <f t="shared" si="143"/>
        <v>57.414569239761974</v>
      </c>
      <c r="P534" s="106">
        <f t="shared" si="158"/>
        <v>2.6667240705881086</v>
      </c>
      <c r="Q534" s="106">
        <v>8.9</v>
      </c>
      <c r="R534" s="106">
        <v>8.5</v>
      </c>
      <c r="S534" s="106">
        <f t="shared" si="159"/>
        <v>59.446786987552855</v>
      </c>
      <c r="T534" s="106">
        <f t="shared" si="153"/>
        <v>2.7611141192546613</v>
      </c>
      <c r="U534" s="106">
        <v>10.6</v>
      </c>
      <c r="V534" s="106">
        <v>8.6</v>
      </c>
      <c r="W534" s="106">
        <f t="shared" si="149"/>
        <v>72.382294738708836</v>
      </c>
      <c r="X534" s="106">
        <f t="shared" si="154"/>
        <v>3.3619272985930717</v>
      </c>
      <c r="Y534" s="106">
        <v>9.6</v>
      </c>
      <c r="Z534" s="106">
        <v>8.8000000000000007</v>
      </c>
      <c r="AA534" s="106">
        <f t="shared" si="150"/>
        <v>66.476100549960009</v>
      </c>
      <c r="AB534" s="106">
        <f t="shared" si="155"/>
        <v>3.0876033697148171</v>
      </c>
      <c r="AC534" s="106">
        <v>9.6999999999999993</v>
      </c>
      <c r="AD534" s="106">
        <v>8.6999999999999993</v>
      </c>
      <c r="AE534" s="106">
        <f t="shared" si="151"/>
        <v>66.476100549960009</v>
      </c>
      <c r="AF534" s="106">
        <f t="shared" si="156"/>
        <v>3.0876033697148171</v>
      </c>
      <c r="AG534" s="106">
        <v>9.5</v>
      </c>
      <c r="AH534" s="106">
        <v>9</v>
      </c>
      <c r="AI534" s="106">
        <f t="shared" si="152"/>
        <v>67.200630355694173</v>
      </c>
      <c r="AJ534" s="106">
        <f t="shared" si="157"/>
        <v>3.121255474022024</v>
      </c>
      <c r="AK534" s="74"/>
      <c r="AL534" s="74"/>
      <c r="AM534" s="74"/>
      <c r="AN534" s="74"/>
      <c r="AO534" s="74"/>
    </row>
    <row r="535" spans="1:41" x14ac:dyDescent="0.15">
      <c r="A535" s="74" t="s">
        <v>160</v>
      </c>
      <c r="B535" s="74">
        <v>2</v>
      </c>
      <c r="C535">
        <v>15</v>
      </c>
      <c r="D535" s="118" t="d">
        <v>2009-08-28</v>
      </c>
      <c r="E535" s="96" t="s">
        <v>152</v>
      </c>
      <c r="F535" s="96" t="s">
        <v>158</v>
      </c>
      <c r="G535" s="97">
        <v>2</v>
      </c>
      <c r="H535" s="96">
        <v>4</v>
      </c>
      <c r="I535" s="96">
        <v>14</v>
      </c>
      <c r="J535" s="96">
        <v>2</v>
      </c>
      <c r="K535" s="104">
        <v>2</v>
      </c>
      <c r="L535" s="103">
        <v>7</v>
      </c>
      <c r="M535" s="106">
        <v>8.1</v>
      </c>
      <c r="N535" s="106">
        <v>8.4</v>
      </c>
      <c r="O535" s="106">
        <f t="shared" si="143"/>
        <v>53.456162496238825</v>
      </c>
      <c r="P535" s="106">
        <f t="shared" si="158"/>
        <v>2.4828686714462993</v>
      </c>
      <c r="Q535" s="106">
        <v>7.4</v>
      </c>
      <c r="R535" s="106">
        <v>7.7</v>
      </c>
      <c r="S535" s="106">
        <f t="shared" si="159"/>
        <v>44.769658809063053</v>
      </c>
      <c r="T535" s="106">
        <f t="shared" si="153"/>
        <v>2.0794082122184419</v>
      </c>
      <c r="U535" s="106">
        <v>8.1</v>
      </c>
      <c r="V535" s="106">
        <v>8.5</v>
      </c>
      <c r="W535" s="106">
        <f t="shared" si="149"/>
        <v>54.106079476450219</v>
      </c>
      <c r="X535" s="106">
        <f t="shared" si="154"/>
        <v>2.5130552473966663</v>
      </c>
      <c r="Y535" s="106">
        <v>8</v>
      </c>
      <c r="Z535" s="106">
        <v>9.9</v>
      </c>
      <c r="AA535" s="106">
        <f t="shared" si="150"/>
        <v>62.912356383544093</v>
      </c>
      <c r="AB535" s="106">
        <f t="shared" si="155"/>
        <v>2.9220787916183975</v>
      </c>
      <c r="AC535" s="106">
        <v>8.3000000000000007</v>
      </c>
      <c r="AD535" s="106">
        <v>8.6999999999999993</v>
      </c>
      <c r="AE535" s="106">
        <f t="shared" si="151"/>
        <v>56.745017305465645</v>
      </c>
      <c r="AF535" s="106">
        <f t="shared" si="156"/>
        <v>2.6356255134912048</v>
      </c>
      <c r="AG535" s="106">
        <v>8.1</v>
      </c>
      <c r="AH535" s="106">
        <v>8.8000000000000007</v>
      </c>
      <c r="AI535" s="106">
        <f t="shared" si="152"/>
        <v>56.079392361986294</v>
      </c>
      <c r="AJ535" s="106">
        <f t="shared" si="157"/>
        <v>2.6047093526236087</v>
      </c>
      <c r="AK535" s="74"/>
      <c r="AL535" s="74"/>
      <c r="AM535" s="74"/>
      <c r="AN535" s="74"/>
      <c r="AO535" s="74"/>
    </row>
    <row r="536" spans="1:41" x14ac:dyDescent="0.15">
      <c r="A536" s="74" t="s">
        <v>160</v>
      </c>
      <c r="B536" s="74">
        <v>2</v>
      </c>
      <c r="C536">
        <v>15</v>
      </c>
      <c r="D536" s="118" t="d">
        <v>2009-08-28</v>
      </c>
      <c r="E536" s="96" t="s">
        <v>152</v>
      </c>
      <c r="F536" s="96" t="s">
        <v>158</v>
      </c>
      <c r="G536" s="97">
        <v>2</v>
      </c>
      <c r="H536" s="96">
        <v>4</v>
      </c>
      <c r="I536" s="96">
        <v>14</v>
      </c>
      <c r="J536" s="96">
        <v>3</v>
      </c>
      <c r="K536" s="104">
        <v>2</v>
      </c>
      <c r="L536" s="103">
        <v>7</v>
      </c>
      <c r="M536" s="106">
        <v>8.6</v>
      </c>
      <c r="N536" s="106">
        <v>7.1</v>
      </c>
      <c r="O536" s="106">
        <f t="shared" si="143"/>
        <v>48.398198323959249</v>
      </c>
      <c r="P536" s="106">
        <f t="shared" si="158"/>
        <v>2.2479423280984325</v>
      </c>
      <c r="Q536" s="106">
        <v>8</v>
      </c>
      <c r="R536" s="106">
        <v>6.6</v>
      </c>
      <c r="S536" s="106">
        <f t="shared" si="159"/>
        <v>41.853868127450014</v>
      </c>
      <c r="T536" s="106">
        <f t="shared" si="153"/>
        <v>1.943979011957734</v>
      </c>
      <c r="U536" s="106">
        <v>8.9</v>
      </c>
      <c r="V536" s="106">
        <v>7.4</v>
      </c>
      <c r="W536" s="106">
        <f t="shared" si="149"/>
        <v>52.168109508267015</v>
      </c>
      <c r="X536" s="106">
        <f t="shared" si="154"/>
        <v>2.4230427082334889</v>
      </c>
      <c r="Y536" s="106">
        <v>9</v>
      </c>
      <c r="Z536" s="106">
        <v>7.7</v>
      </c>
      <c r="AA536" s="106">
        <f t="shared" si="150"/>
        <v>54.759923447478585</v>
      </c>
      <c r="AB536" s="106">
        <f t="shared" si="155"/>
        <v>2.5434242195763392</v>
      </c>
      <c r="AC536" s="106">
        <v>7.9</v>
      </c>
      <c r="AD536" s="106">
        <v>6.9</v>
      </c>
      <c r="AE536" s="106">
        <f t="shared" si="151"/>
        <v>43.008403427644268</v>
      </c>
      <c r="AF536" s="106">
        <f t="shared" si="156"/>
        <v>1.9976035033740951</v>
      </c>
      <c r="AG536" s="106">
        <v>8.4</v>
      </c>
      <c r="AH536" s="106">
        <v>7.5</v>
      </c>
      <c r="AI536" s="106">
        <f t="shared" si="152"/>
        <v>49.639127422127224</v>
      </c>
      <c r="AJ536" s="106">
        <f t="shared" si="157"/>
        <v>2.3055795365595553</v>
      </c>
      <c r="AK536" s="74"/>
      <c r="AL536" s="74"/>
      <c r="AM536" s="74"/>
      <c r="AN536" s="74"/>
      <c r="AO536" s="74"/>
    </row>
    <row r="537" spans="1:41" x14ac:dyDescent="0.15">
      <c r="A537" s="74" t="s">
        <v>160</v>
      </c>
      <c r="B537" s="74">
        <v>2</v>
      </c>
      <c r="C537">
        <v>15</v>
      </c>
      <c r="D537" s="118" t="d">
        <v>2009-08-28</v>
      </c>
      <c r="E537" s="96" t="s">
        <v>152</v>
      </c>
      <c r="F537" s="96" t="s">
        <v>158</v>
      </c>
      <c r="G537" s="97">
        <v>2</v>
      </c>
      <c r="H537" s="96">
        <v>5</v>
      </c>
      <c r="I537" s="96">
        <v>11</v>
      </c>
      <c r="J537" s="96">
        <v>1</v>
      </c>
      <c r="K537" s="104">
        <v>2</v>
      </c>
      <c r="L537" s="103">
        <v>7</v>
      </c>
      <c r="M537" s="106">
        <v>7.3</v>
      </c>
      <c r="N537" s="106">
        <v>7.6</v>
      </c>
      <c r="O537" s="106">
        <f t="shared" si="143"/>
        <v>43.591561563966863</v>
      </c>
      <c r="P537" s="106">
        <f t="shared" si="158"/>
        <v>2.0246893434262359</v>
      </c>
      <c r="Q537" s="106">
        <v>7.9</v>
      </c>
      <c r="R537" s="106">
        <v>6.7</v>
      </c>
      <c r="S537" s="106">
        <f t="shared" si="159"/>
        <v>41.853868127450028</v>
      </c>
      <c r="T537" s="106">
        <f t="shared" si="153"/>
        <v>1.9439790119577347</v>
      </c>
      <c r="U537" s="106">
        <v>7.9</v>
      </c>
      <c r="V537" s="106">
        <v>7.4</v>
      </c>
      <c r="W537" s="106">
        <f t="shared" si="149"/>
        <v>45.963464017427171</v>
      </c>
      <c r="X537" s="106">
        <f t="shared" si="154"/>
        <v>2.134856665927876</v>
      </c>
      <c r="Y537" s="106">
        <v>8.1</v>
      </c>
      <c r="Z537" s="106">
        <v>7.6</v>
      </c>
      <c r="AA537" s="106">
        <f t="shared" si="150"/>
        <v>48.398198323959249</v>
      </c>
      <c r="AB537" s="106">
        <f t="shared" si="155"/>
        <v>2.2479423280984325</v>
      </c>
      <c r="AC537" s="106">
        <v>9</v>
      </c>
      <c r="AD537" s="106">
        <v>7.5</v>
      </c>
      <c r="AE537" s="106">
        <f t="shared" si="151"/>
        <v>53.456162496238825</v>
      </c>
      <c r="AF537" s="106">
        <f t="shared" si="156"/>
        <v>2.4828686714462993</v>
      </c>
      <c r="AG537" s="106">
        <v>8.1</v>
      </c>
      <c r="AH537" s="106">
        <v>7.5</v>
      </c>
      <c r="AI537" s="106">
        <f t="shared" si="152"/>
        <v>47.783624261100755</v>
      </c>
      <c r="AJ537" s="106">
        <f t="shared" si="157"/>
        <v>2.2193973182118327</v>
      </c>
      <c r="AK537" s="74"/>
      <c r="AL537" s="74"/>
      <c r="AM537" s="74"/>
      <c r="AN537" s="74"/>
      <c r="AO537" s="74"/>
    </row>
    <row r="538" spans="1:41" x14ac:dyDescent="0.15">
      <c r="A538" s="74" t="s">
        <v>160</v>
      </c>
      <c r="B538" s="74">
        <v>2</v>
      </c>
      <c r="C538">
        <v>15</v>
      </c>
      <c r="D538" s="118" t="d">
        <v>2009-08-28</v>
      </c>
      <c r="E538" s="96" t="s">
        <v>152</v>
      </c>
      <c r="F538" s="96" t="s">
        <v>158</v>
      </c>
      <c r="G538" s="97">
        <v>2</v>
      </c>
      <c r="H538" s="96">
        <v>5</v>
      </c>
      <c r="I538" s="96">
        <v>11</v>
      </c>
      <c r="J538" s="96">
        <v>2</v>
      </c>
      <c r="K538" s="104">
        <v>2</v>
      </c>
      <c r="L538" s="103">
        <v>7</v>
      </c>
      <c r="M538" s="106">
        <v>7.7</v>
      </c>
      <c r="N538" s="106">
        <v>8</v>
      </c>
      <c r="O538" s="106">
        <f t="shared" si="143"/>
        <v>48.398198323959249</v>
      </c>
      <c r="P538" s="106">
        <f t="shared" si="158"/>
        <v>2.2479423280984325</v>
      </c>
      <c r="Q538" s="106">
        <v>7.8</v>
      </c>
      <c r="R538" s="106">
        <v>8.6999999999999993</v>
      </c>
      <c r="S538" s="106">
        <f t="shared" si="159"/>
        <v>53.456162496238825</v>
      </c>
      <c r="T538" s="106">
        <f t="shared" si="153"/>
        <v>2.4828686714462993</v>
      </c>
      <c r="U538" s="106">
        <v>8.1</v>
      </c>
      <c r="V538" s="106">
        <v>9</v>
      </c>
      <c r="W538" s="106">
        <f t="shared" si="149"/>
        <v>57.414569239761974</v>
      </c>
      <c r="X538" s="106">
        <f t="shared" si="154"/>
        <v>2.6667240705881086</v>
      </c>
      <c r="Y538" s="106">
        <v>8.6</v>
      </c>
      <c r="Z538" s="106">
        <v>9.5</v>
      </c>
      <c r="AA538" s="106">
        <f t="shared" si="150"/>
        <v>64.326073077659515</v>
      </c>
      <c r="AB538" s="106">
        <f t="shared" si="155"/>
        <v>2.9877414341690436</v>
      </c>
      <c r="AC538" s="106">
        <v>9.1</v>
      </c>
      <c r="AD538" s="106">
        <v>9.5</v>
      </c>
      <c r="AE538" s="106">
        <f t="shared" si="151"/>
        <v>67.929087152245316</v>
      </c>
      <c r="AF538" s="106">
        <f t="shared" si="156"/>
        <v>3.1550899745585377</v>
      </c>
      <c r="AG538" s="106">
        <v>8.1</v>
      </c>
      <c r="AH538" s="106">
        <v>9.9</v>
      </c>
      <c r="AI538" s="106">
        <f t="shared" si="152"/>
        <v>63.617251235193308</v>
      </c>
      <c r="AJ538" s="106">
        <f t="shared" si="157"/>
        <v>2.9548189147790667</v>
      </c>
      <c r="AK538" s="74"/>
      <c r="AL538" s="74"/>
      <c r="AM538" s="74"/>
      <c r="AN538" s="74"/>
      <c r="AO538" s="74"/>
    </row>
    <row r="539" spans="1:41" x14ac:dyDescent="0.15">
      <c r="A539" s="74" t="s">
        <v>160</v>
      </c>
      <c r="B539" s="74">
        <v>2</v>
      </c>
      <c r="C539">
        <v>15</v>
      </c>
      <c r="D539" s="118" t="d">
        <v>2009-08-28</v>
      </c>
      <c r="E539" s="96" t="s">
        <v>152</v>
      </c>
      <c r="F539" s="96" t="s">
        <v>158</v>
      </c>
      <c r="G539" s="97">
        <v>2</v>
      </c>
      <c r="H539" s="96">
        <v>5</v>
      </c>
      <c r="I539" s="96">
        <v>11</v>
      </c>
      <c r="J539" s="96">
        <v>3</v>
      </c>
      <c r="K539" s="104">
        <v>2</v>
      </c>
      <c r="L539" s="103">
        <v>7</v>
      </c>
      <c r="M539" s="106">
        <v>8</v>
      </c>
      <c r="N539" s="106">
        <v>6.9</v>
      </c>
      <c r="O539" s="106">
        <f t="shared" ref="O539:O602" si="160">PI()*(AVERAGE(M539:N539)/2)*(AVERAGE(M539:N539)/2)</f>
        <v>43.591561563966877</v>
      </c>
      <c r="P539" s="106">
        <f t="shared" si="158"/>
        <v>2.0246893434262367</v>
      </c>
      <c r="Q539" s="106">
        <v>7.8</v>
      </c>
      <c r="R539" s="106">
        <v>6.8</v>
      </c>
      <c r="S539" s="106">
        <f t="shared" si="159"/>
        <v>41.853868127450014</v>
      </c>
      <c r="T539" s="106">
        <f t="shared" si="153"/>
        <v>1.943979011957734</v>
      </c>
      <c r="U539" s="106">
        <v>8.4</v>
      </c>
      <c r="V539" s="106">
        <v>6.9</v>
      </c>
      <c r="W539" s="106">
        <f t="shared" si="149"/>
        <v>45.963464017427171</v>
      </c>
      <c r="X539" s="106">
        <f t="shared" si="154"/>
        <v>2.134856665927876</v>
      </c>
      <c r="Y539" s="106">
        <v>8.1</v>
      </c>
      <c r="Z539" s="106">
        <v>7.8</v>
      </c>
      <c r="AA539" s="106">
        <f t="shared" si="150"/>
        <v>49.639127422127217</v>
      </c>
      <c r="AB539" s="106">
        <f t="shared" si="155"/>
        <v>2.3055795365595548</v>
      </c>
      <c r="AC539" s="106">
        <v>8.9</v>
      </c>
      <c r="AD539" s="106">
        <v>7.7</v>
      </c>
      <c r="AE539" s="106">
        <f t="shared" si="151"/>
        <v>54.106079476450219</v>
      </c>
      <c r="AF539" s="106">
        <f t="shared" si="156"/>
        <v>2.5130552473966663</v>
      </c>
      <c r="AG539" s="106">
        <v>8.4</v>
      </c>
      <c r="AH539" s="106">
        <v>7.2</v>
      </c>
      <c r="AI539" s="106">
        <f t="shared" si="152"/>
        <v>47.783624261100762</v>
      </c>
      <c r="AJ539" s="106">
        <f t="shared" si="157"/>
        <v>2.2193973182118332</v>
      </c>
      <c r="AK539" s="74"/>
      <c r="AL539" s="74"/>
      <c r="AM539" s="74"/>
      <c r="AN539" s="74"/>
      <c r="AO539" s="74"/>
    </row>
    <row r="540" spans="1:41" x14ac:dyDescent="0.15">
      <c r="A540" s="74" t="s">
        <v>160</v>
      </c>
      <c r="B540" s="74">
        <v>2</v>
      </c>
      <c r="C540">
        <v>15</v>
      </c>
      <c r="D540" s="118" t="d">
        <v>2009-08-28</v>
      </c>
      <c r="E540" s="96" t="s">
        <v>152</v>
      </c>
      <c r="F540" s="96" t="s">
        <v>158</v>
      </c>
      <c r="G540" s="97">
        <v>2</v>
      </c>
      <c r="H540" s="96">
        <v>6</v>
      </c>
      <c r="I540" s="96">
        <v>6</v>
      </c>
      <c r="J540" s="96">
        <v>1</v>
      </c>
      <c r="K540" s="104">
        <v>2</v>
      </c>
      <c r="L540" s="103">
        <v>7</v>
      </c>
      <c r="M540" s="106">
        <v>12.1</v>
      </c>
      <c r="N540" s="106">
        <v>10.4</v>
      </c>
      <c r="O540" s="106">
        <f t="shared" si="160"/>
        <v>99.401955054989557</v>
      </c>
      <c r="P540" s="106">
        <f t="shared" si="158"/>
        <v>4.616904554342292</v>
      </c>
      <c r="Q540" s="106">
        <v>11.5</v>
      </c>
      <c r="R540" s="106">
        <v>9.6999999999999993</v>
      </c>
      <c r="S540" s="106">
        <f t="shared" si="159"/>
        <v>88.247337639337275</v>
      </c>
      <c r="T540" s="106">
        <f t="shared" si="153"/>
        <v>4.0988080649947642</v>
      </c>
      <c r="U540" s="106">
        <v>11.9</v>
      </c>
      <c r="V540" s="106">
        <v>10.5</v>
      </c>
      <c r="W540" s="106">
        <f t="shared" si="149"/>
        <v>98.520345616575909</v>
      </c>
      <c r="X540" s="106">
        <f t="shared" si="154"/>
        <v>4.5759566008627921</v>
      </c>
      <c r="Y540" s="106">
        <v>11.5</v>
      </c>
      <c r="Z540" s="106">
        <v>10</v>
      </c>
      <c r="AA540" s="106">
        <f t="shared" si="150"/>
        <v>90.762575257617613</v>
      </c>
      <c r="AB540" s="106">
        <f t="shared" si="155"/>
        <v>4.2156328498661226</v>
      </c>
      <c r="AC540" s="106">
        <v>12.4</v>
      </c>
      <c r="AD540" s="106">
        <v>10.8</v>
      </c>
      <c r="AE540" s="106">
        <f t="shared" si="151"/>
        <v>105.68317686676068</v>
      </c>
      <c r="AF540" s="106">
        <f t="shared" si="156"/>
        <v>4.9086473231193999</v>
      </c>
      <c r="AG540" s="106">
        <v>12.4</v>
      </c>
      <c r="AH540" s="106">
        <v>10.199999999999999</v>
      </c>
      <c r="AI540" s="106">
        <f t="shared" si="152"/>
        <v>100.28749148422018</v>
      </c>
      <c r="AJ540" s="106">
        <f t="shared" si="157"/>
        <v>4.6580349040510995</v>
      </c>
      <c r="AK540" s="74"/>
      <c r="AL540" s="74"/>
      <c r="AM540" s="74"/>
      <c r="AN540" s="74"/>
      <c r="AO540" s="74"/>
    </row>
    <row r="541" spans="1:41" x14ac:dyDescent="0.15">
      <c r="A541" s="74" t="s">
        <v>160</v>
      </c>
      <c r="B541" s="74">
        <v>2</v>
      </c>
      <c r="C541">
        <v>15</v>
      </c>
      <c r="D541" s="118" t="d">
        <v>2009-08-28</v>
      </c>
      <c r="E541" s="96" t="s">
        <v>152</v>
      </c>
      <c r="F541" s="96" t="s">
        <v>158</v>
      </c>
      <c r="G541" s="97">
        <v>2</v>
      </c>
      <c r="H541" s="96">
        <v>6</v>
      </c>
      <c r="I541" s="96">
        <v>6</v>
      </c>
      <c r="J541" s="96">
        <v>2</v>
      </c>
      <c r="K541" s="104">
        <v>2</v>
      </c>
      <c r="L541" s="103">
        <v>7</v>
      </c>
      <c r="M541" s="106">
        <v>13.9</v>
      </c>
      <c r="N541" s="106">
        <v>12.9</v>
      </c>
      <c r="O541" s="106">
        <f t="shared" si="160"/>
        <v>141.02609421964584</v>
      </c>
      <c r="P541" s="106">
        <f t="shared" si="158"/>
        <v>6.5502133868855479</v>
      </c>
      <c r="Q541" s="106">
        <v>12.6</v>
      </c>
      <c r="R541" s="106">
        <v>12.3</v>
      </c>
      <c r="S541" s="106">
        <f t="shared" si="159"/>
        <v>121.73867882201297</v>
      </c>
      <c r="T541" s="106">
        <f t="shared" si="153"/>
        <v>5.6543743066424978</v>
      </c>
      <c r="U541" s="106">
        <v>13.7</v>
      </c>
      <c r="V541" s="106">
        <v>13.3</v>
      </c>
      <c r="W541" s="106">
        <f t="shared" si="149"/>
        <v>143.13881527918494</v>
      </c>
      <c r="X541" s="106">
        <f t="shared" si="154"/>
        <v>6.6483425582528994</v>
      </c>
      <c r="Y541" s="106">
        <v>14</v>
      </c>
      <c r="Z541" s="106">
        <v>12.5</v>
      </c>
      <c r="AA541" s="106">
        <f t="shared" si="150"/>
        <v>137.88646506146452</v>
      </c>
      <c r="AB541" s="106">
        <f t="shared" si="155"/>
        <v>6.4043876015543209</v>
      </c>
      <c r="AC541" s="106">
        <v>14.6</v>
      </c>
      <c r="AD541" s="106">
        <v>13.7</v>
      </c>
      <c r="AE541" s="106">
        <f t="shared" si="151"/>
        <v>157.25438377084555</v>
      </c>
      <c r="AF541" s="106">
        <f t="shared" si="156"/>
        <v>7.3039658044981675</v>
      </c>
      <c r="AG541" s="106">
        <v>12.3</v>
      </c>
      <c r="AH541" s="106">
        <v>12.2</v>
      </c>
      <c r="AI541" s="106">
        <f t="shared" si="152"/>
        <v>117.85881189482957</v>
      </c>
      <c r="AJ541" s="106">
        <f t="shared" si="157"/>
        <v>5.4741668320868362</v>
      </c>
      <c r="AK541" s="74"/>
      <c r="AL541" s="74"/>
      <c r="AM541" s="74"/>
      <c r="AN541" s="74"/>
      <c r="AO541" s="74"/>
    </row>
    <row r="542" spans="1:41" x14ac:dyDescent="0.15">
      <c r="A542" s="74" t="s">
        <v>160</v>
      </c>
      <c r="B542" s="74">
        <v>2</v>
      </c>
      <c r="C542">
        <v>15</v>
      </c>
      <c r="D542" s="118" t="d">
        <v>2009-08-28</v>
      </c>
      <c r="E542" s="96" t="s">
        <v>152</v>
      </c>
      <c r="F542" s="96" t="s">
        <v>158</v>
      </c>
      <c r="G542" s="97">
        <v>2</v>
      </c>
      <c r="H542" s="96">
        <v>6</v>
      </c>
      <c r="I542" s="96">
        <v>6</v>
      </c>
      <c r="J542" s="96">
        <v>3</v>
      </c>
      <c r="K542" s="104">
        <v>2</v>
      </c>
      <c r="L542" s="103">
        <v>7</v>
      </c>
      <c r="M542" s="106">
        <v>12.3</v>
      </c>
      <c r="N542" s="106">
        <v>11.2</v>
      </c>
      <c r="O542" s="106">
        <f t="shared" si="160"/>
        <v>108.43403393406021</v>
      </c>
      <c r="P542" s="106">
        <f t="shared" si="158"/>
        <v>5.0364158817491971</v>
      </c>
      <c r="Q542" s="106">
        <v>13.3</v>
      </c>
      <c r="R542" s="106">
        <v>11</v>
      </c>
      <c r="S542" s="106">
        <f t="shared" si="159"/>
        <v>115.94244037613981</v>
      </c>
      <c r="T542" s="106">
        <f t="shared" si="153"/>
        <v>5.3851574721848499</v>
      </c>
      <c r="U542" s="106">
        <v>13.4</v>
      </c>
      <c r="V542" s="106">
        <v>11.6</v>
      </c>
      <c r="W542" s="106">
        <f t="shared" si="149"/>
        <v>122.7184630308513</v>
      </c>
      <c r="X542" s="106">
        <f t="shared" si="154"/>
        <v>5.6998821658546817</v>
      </c>
      <c r="Y542" s="106">
        <v>12.5</v>
      </c>
      <c r="Z542" s="106">
        <v>11</v>
      </c>
      <c r="AA542" s="106">
        <f t="shared" si="150"/>
        <v>108.43403393406021</v>
      </c>
      <c r="AB542" s="106">
        <f t="shared" si="155"/>
        <v>5.0364158817491971</v>
      </c>
      <c r="AC542" s="106">
        <v>13.8</v>
      </c>
      <c r="AD542" s="106">
        <v>11.4</v>
      </c>
      <c r="AE542" s="106">
        <f t="shared" si="151"/>
        <v>124.68981242097891</v>
      </c>
      <c r="AF542" s="106">
        <f t="shared" si="156"/>
        <v>5.7914450729669724</v>
      </c>
      <c r="AG542" s="106">
        <v>13.3</v>
      </c>
      <c r="AH542" s="106">
        <v>10.7</v>
      </c>
      <c r="AI542" s="106">
        <f t="shared" si="152"/>
        <v>113.09733552923255</v>
      </c>
      <c r="AJ542" s="106">
        <f t="shared" si="157"/>
        <v>5.2530114040516747</v>
      </c>
      <c r="AK542" s="74"/>
      <c r="AL542" s="74"/>
      <c r="AM542" s="74"/>
      <c r="AN542" s="74"/>
      <c r="AO542" s="74"/>
    </row>
    <row r="543" spans="1:41" x14ac:dyDescent="0.15">
      <c r="A543" s="74" t="s">
        <v>160</v>
      </c>
      <c r="B543" s="74">
        <v>2</v>
      </c>
      <c r="C543">
        <v>15</v>
      </c>
      <c r="D543" s="118" t="d">
        <v>2009-08-28</v>
      </c>
      <c r="E543" s="96" t="s">
        <v>150</v>
      </c>
      <c r="F543" s="96" t="s">
        <v>159</v>
      </c>
      <c r="G543" s="97">
        <v>2</v>
      </c>
      <c r="H543" s="96">
        <v>1</v>
      </c>
      <c r="I543" s="96">
        <v>13</v>
      </c>
      <c r="J543" s="96">
        <v>1</v>
      </c>
      <c r="K543" s="104">
        <v>1</v>
      </c>
      <c r="L543" s="103">
        <v>8</v>
      </c>
      <c r="M543" s="106">
        <v>0</v>
      </c>
      <c r="N543" s="106">
        <v>0</v>
      </c>
      <c r="O543" s="106">
        <f t="shared" si="160"/>
        <v>0</v>
      </c>
      <c r="P543" s="106">
        <f t="shared" si="158"/>
        <v>0</v>
      </c>
      <c r="Q543" s="106">
        <v>0</v>
      </c>
      <c r="R543" s="106">
        <v>0</v>
      </c>
      <c r="S543" s="106">
        <f t="shared" si="159"/>
        <v>0</v>
      </c>
      <c r="T543" s="106">
        <f t="shared" si="153"/>
        <v>0</v>
      </c>
      <c r="U543" s="106">
        <v>0</v>
      </c>
      <c r="V543" s="106">
        <v>0</v>
      </c>
      <c r="W543" s="106">
        <f t="shared" si="149"/>
        <v>0</v>
      </c>
      <c r="X543" s="106">
        <f t="shared" si="154"/>
        <v>0</v>
      </c>
      <c r="Y543" s="106">
        <v>0</v>
      </c>
      <c r="Z543" s="106">
        <v>0</v>
      </c>
      <c r="AA543" s="106">
        <f t="shared" si="150"/>
        <v>0</v>
      </c>
      <c r="AB543" s="106">
        <f t="shared" si="155"/>
        <v>0</v>
      </c>
      <c r="AC543" s="106">
        <v>0</v>
      </c>
      <c r="AD543" s="106">
        <v>0</v>
      </c>
      <c r="AE543" s="106">
        <f t="shared" si="151"/>
        <v>0</v>
      </c>
      <c r="AF543" s="106">
        <f t="shared" si="156"/>
        <v>0</v>
      </c>
      <c r="AG543" s="106">
        <v>0</v>
      </c>
      <c r="AH543" s="106">
        <v>0</v>
      </c>
      <c r="AI543" s="106">
        <f t="shared" si="152"/>
        <v>0</v>
      </c>
      <c r="AJ543" s="106">
        <f t="shared" si="157"/>
        <v>0</v>
      </c>
      <c r="AK543" s="74"/>
      <c r="AL543" s="74"/>
      <c r="AM543" s="74"/>
      <c r="AN543" s="74"/>
      <c r="AO543" s="74"/>
    </row>
    <row r="544" spans="1:41" x14ac:dyDescent="0.15">
      <c r="A544" s="74" t="s">
        <v>160</v>
      </c>
      <c r="B544" s="74">
        <v>2</v>
      </c>
      <c r="C544">
        <v>15</v>
      </c>
      <c r="D544" s="118" t="d">
        <v>2009-08-28</v>
      </c>
      <c r="E544" s="96" t="s">
        <v>150</v>
      </c>
      <c r="F544" s="96" t="s">
        <v>159</v>
      </c>
      <c r="G544" s="97">
        <v>2</v>
      </c>
      <c r="H544" s="96">
        <v>1</v>
      </c>
      <c r="I544" s="96">
        <v>13</v>
      </c>
      <c r="J544" s="96">
        <v>2</v>
      </c>
      <c r="K544" s="104">
        <v>1</v>
      </c>
      <c r="L544" s="103">
        <v>8</v>
      </c>
      <c r="M544" s="106">
        <v>0</v>
      </c>
      <c r="N544" s="106">
        <v>0</v>
      </c>
      <c r="O544" s="106">
        <f t="shared" si="160"/>
        <v>0</v>
      </c>
      <c r="P544" s="106">
        <f t="shared" si="158"/>
        <v>0</v>
      </c>
      <c r="Q544" s="106">
        <v>0</v>
      </c>
      <c r="R544" s="106">
        <v>0</v>
      </c>
      <c r="S544" s="106">
        <f t="shared" si="159"/>
        <v>0</v>
      </c>
      <c r="T544" s="106">
        <f t="shared" si="153"/>
        <v>0</v>
      </c>
      <c r="U544" s="106">
        <v>0</v>
      </c>
      <c r="V544" s="106">
        <v>0</v>
      </c>
      <c r="W544" s="106">
        <f t="shared" si="149"/>
        <v>0</v>
      </c>
      <c r="X544" s="106">
        <f t="shared" si="154"/>
        <v>0</v>
      </c>
      <c r="Y544" s="106">
        <v>0</v>
      </c>
      <c r="Z544" s="106">
        <v>0</v>
      </c>
      <c r="AA544" s="106">
        <f t="shared" si="150"/>
        <v>0</v>
      </c>
      <c r="AB544" s="106">
        <f t="shared" si="155"/>
        <v>0</v>
      </c>
      <c r="AC544" s="106">
        <v>0</v>
      </c>
      <c r="AD544" s="106">
        <v>0</v>
      </c>
      <c r="AE544" s="106">
        <f t="shared" si="151"/>
        <v>0</v>
      </c>
      <c r="AF544" s="106">
        <f t="shared" si="156"/>
        <v>0</v>
      </c>
      <c r="AG544" s="106">
        <v>0</v>
      </c>
      <c r="AH544" s="106">
        <v>0</v>
      </c>
      <c r="AI544" s="106">
        <f t="shared" si="152"/>
        <v>0</v>
      </c>
      <c r="AJ544" s="106">
        <f t="shared" si="157"/>
        <v>0</v>
      </c>
      <c r="AK544" s="74"/>
      <c r="AL544" s="74"/>
      <c r="AM544" s="74"/>
      <c r="AN544" s="74"/>
      <c r="AO544" s="74"/>
    </row>
    <row r="545" spans="1:41" x14ac:dyDescent="0.15">
      <c r="A545" s="74" t="s">
        <v>160</v>
      </c>
      <c r="B545" s="74">
        <v>2</v>
      </c>
      <c r="C545">
        <v>15</v>
      </c>
      <c r="D545" s="118" t="d">
        <v>2009-08-28</v>
      </c>
      <c r="E545" s="96" t="s">
        <v>150</v>
      </c>
      <c r="F545" s="96" t="s">
        <v>159</v>
      </c>
      <c r="G545" s="97">
        <v>2</v>
      </c>
      <c r="H545" s="96">
        <v>1</v>
      </c>
      <c r="I545" s="96">
        <v>13</v>
      </c>
      <c r="J545" s="96">
        <v>3</v>
      </c>
      <c r="K545" s="104">
        <v>1</v>
      </c>
      <c r="L545" s="103">
        <v>8</v>
      </c>
      <c r="M545" s="106">
        <v>0</v>
      </c>
      <c r="N545" s="106">
        <v>0</v>
      </c>
      <c r="O545" s="106">
        <f t="shared" si="160"/>
        <v>0</v>
      </c>
      <c r="P545" s="106">
        <f t="shared" si="158"/>
        <v>0</v>
      </c>
      <c r="Q545" s="106">
        <v>0</v>
      </c>
      <c r="R545" s="106">
        <v>0</v>
      </c>
      <c r="S545" s="106">
        <f t="shared" si="159"/>
        <v>0</v>
      </c>
      <c r="T545" s="106">
        <f t="shared" si="153"/>
        <v>0</v>
      </c>
      <c r="U545" s="106">
        <v>0</v>
      </c>
      <c r="V545" s="106">
        <v>0</v>
      </c>
      <c r="W545" s="106">
        <f t="shared" si="149"/>
        <v>0</v>
      </c>
      <c r="X545" s="106">
        <f t="shared" si="154"/>
        <v>0</v>
      </c>
      <c r="Y545" s="106">
        <v>0</v>
      </c>
      <c r="Z545" s="106">
        <v>0</v>
      </c>
      <c r="AA545" s="106">
        <f t="shared" si="150"/>
        <v>0</v>
      </c>
      <c r="AB545" s="106">
        <f t="shared" si="155"/>
        <v>0</v>
      </c>
      <c r="AC545" s="106">
        <v>0</v>
      </c>
      <c r="AD545" s="106">
        <v>0</v>
      </c>
      <c r="AE545" s="106">
        <f t="shared" si="151"/>
        <v>0</v>
      </c>
      <c r="AF545" s="106">
        <f t="shared" si="156"/>
        <v>0</v>
      </c>
      <c r="AG545" s="106">
        <v>0</v>
      </c>
      <c r="AH545" s="106">
        <v>0</v>
      </c>
      <c r="AI545" s="106">
        <f t="shared" si="152"/>
        <v>0</v>
      </c>
      <c r="AJ545" s="106">
        <f t="shared" si="157"/>
        <v>0</v>
      </c>
      <c r="AK545" s="74"/>
      <c r="AL545" s="74"/>
      <c r="AM545" s="74"/>
      <c r="AN545" s="74"/>
      <c r="AO545" s="74"/>
    </row>
    <row r="546" spans="1:41" x14ac:dyDescent="0.15">
      <c r="A546" s="74" t="s">
        <v>160</v>
      </c>
      <c r="B546" s="74">
        <v>2</v>
      </c>
      <c r="C546">
        <v>15</v>
      </c>
      <c r="D546" s="118" t="d">
        <v>2009-08-28</v>
      </c>
      <c r="E546" s="96" t="s">
        <v>150</v>
      </c>
      <c r="F546" s="96" t="s">
        <v>159</v>
      </c>
      <c r="G546" s="97">
        <v>2</v>
      </c>
      <c r="H546" s="96">
        <v>2</v>
      </c>
      <c r="I546" s="96">
        <v>4</v>
      </c>
      <c r="J546" s="96">
        <v>1</v>
      </c>
      <c r="K546" s="104">
        <v>1</v>
      </c>
      <c r="L546" s="103">
        <v>8</v>
      </c>
      <c r="M546" s="106">
        <v>0</v>
      </c>
      <c r="N546" s="106">
        <v>0</v>
      </c>
      <c r="O546" s="106">
        <f t="shared" si="160"/>
        <v>0</v>
      </c>
      <c r="P546" s="106">
        <f t="shared" si="158"/>
        <v>0</v>
      </c>
      <c r="Q546" s="106">
        <v>0</v>
      </c>
      <c r="R546" s="106">
        <v>0</v>
      </c>
      <c r="S546" s="106">
        <f t="shared" si="159"/>
        <v>0</v>
      </c>
      <c r="T546" s="106">
        <f t="shared" si="153"/>
        <v>0</v>
      </c>
      <c r="U546" s="106">
        <v>0</v>
      </c>
      <c r="V546" s="106">
        <v>0</v>
      </c>
      <c r="W546" s="106">
        <f t="shared" si="149"/>
        <v>0</v>
      </c>
      <c r="X546" s="106">
        <f t="shared" si="154"/>
        <v>0</v>
      </c>
      <c r="Y546" s="106">
        <v>0</v>
      </c>
      <c r="Z546" s="106">
        <v>0</v>
      </c>
      <c r="AA546" s="106">
        <f t="shared" si="150"/>
        <v>0</v>
      </c>
      <c r="AB546" s="106">
        <f t="shared" si="155"/>
        <v>0</v>
      </c>
      <c r="AC546" s="106">
        <v>0</v>
      </c>
      <c r="AD546" s="106">
        <v>0</v>
      </c>
      <c r="AE546" s="106">
        <f t="shared" si="151"/>
        <v>0</v>
      </c>
      <c r="AF546" s="106">
        <f t="shared" si="156"/>
        <v>0</v>
      </c>
      <c r="AG546" s="106">
        <v>0</v>
      </c>
      <c r="AH546" s="106">
        <v>0</v>
      </c>
      <c r="AI546" s="106">
        <f t="shared" si="152"/>
        <v>0</v>
      </c>
      <c r="AJ546" s="106">
        <f t="shared" si="157"/>
        <v>0</v>
      </c>
      <c r="AK546" s="74"/>
      <c r="AL546" s="74"/>
      <c r="AM546" s="74"/>
      <c r="AN546" s="74"/>
      <c r="AO546" s="74"/>
    </row>
    <row r="547" spans="1:41" x14ac:dyDescent="0.15">
      <c r="A547" s="74" t="s">
        <v>160</v>
      </c>
      <c r="B547" s="74">
        <v>2</v>
      </c>
      <c r="C547">
        <v>15</v>
      </c>
      <c r="D547" s="118" t="d">
        <v>2009-08-28</v>
      </c>
      <c r="E547" s="96" t="s">
        <v>150</v>
      </c>
      <c r="F547" s="96" t="s">
        <v>159</v>
      </c>
      <c r="G547" s="97">
        <v>2</v>
      </c>
      <c r="H547" s="96">
        <v>2</v>
      </c>
      <c r="I547" s="96">
        <v>4</v>
      </c>
      <c r="J547" s="96">
        <v>2</v>
      </c>
      <c r="K547" s="104">
        <v>1</v>
      </c>
      <c r="L547" s="103">
        <v>8</v>
      </c>
      <c r="M547" s="106">
        <v>0</v>
      </c>
      <c r="N547" s="106">
        <v>0</v>
      </c>
      <c r="O547" s="106">
        <f t="shared" si="160"/>
        <v>0</v>
      </c>
      <c r="P547" s="106">
        <f t="shared" si="158"/>
        <v>0</v>
      </c>
      <c r="Q547" s="106">
        <v>0</v>
      </c>
      <c r="R547" s="106">
        <v>0</v>
      </c>
      <c r="S547" s="106">
        <f t="shared" si="159"/>
        <v>0</v>
      </c>
      <c r="T547" s="106">
        <f t="shared" si="153"/>
        <v>0</v>
      </c>
      <c r="U547" s="106">
        <v>0</v>
      </c>
      <c r="V547" s="106">
        <v>0</v>
      </c>
      <c r="W547" s="106">
        <f t="shared" si="149"/>
        <v>0</v>
      </c>
      <c r="X547" s="106">
        <f t="shared" si="154"/>
        <v>0</v>
      </c>
      <c r="Y547" s="106">
        <v>0</v>
      </c>
      <c r="Z547" s="106">
        <v>0</v>
      </c>
      <c r="AA547" s="106">
        <f t="shared" si="150"/>
        <v>0</v>
      </c>
      <c r="AB547" s="106">
        <f t="shared" si="155"/>
        <v>0</v>
      </c>
      <c r="AC547" s="106">
        <v>0</v>
      </c>
      <c r="AD547" s="106">
        <v>0</v>
      </c>
      <c r="AE547" s="106">
        <f t="shared" si="151"/>
        <v>0</v>
      </c>
      <c r="AF547" s="106">
        <f t="shared" si="156"/>
        <v>0</v>
      </c>
      <c r="AG547" s="106">
        <v>0</v>
      </c>
      <c r="AH547" s="106">
        <v>0</v>
      </c>
      <c r="AI547" s="106">
        <f t="shared" si="152"/>
        <v>0</v>
      </c>
      <c r="AJ547" s="106">
        <f t="shared" si="157"/>
        <v>0</v>
      </c>
      <c r="AK547" s="74"/>
      <c r="AL547" s="74"/>
      <c r="AM547" s="74"/>
      <c r="AN547" s="74"/>
      <c r="AO547" s="74"/>
    </row>
    <row r="548" spans="1:41" x14ac:dyDescent="0.15">
      <c r="A548" s="74" t="s">
        <v>160</v>
      </c>
      <c r="B548" s="74">
        <v>2</v>
      </c>
      <c r="C548">
        <v>15</v>
      </c>
      <c r="D548" s="118" t="d">
        <v>2009-08-28</v>
      </c>
      <c r="E548" s="96" t="s">
        <v>150</v>
      </c>
      <c r="F548" s="96" t="s">
        <v>159</v>
      </c>
      <c r="G548" s="97">
        <v>2</v>
      </c>
      <c r="H548" s="96">
        <v>2</v>
      </c>
      <c r="I548" s="96">
        <v>4</v>
      </c>
      <c r="J548" s="96">
        <v>3</v>
      </c>
      <c r="K548" s="104">
        <v>1</v>
      </c>
      <c r="L548" s="103">
        <v>8</v>
      </c>
      <c r="M548" s="106">
        <v>0</v>
      </c>
      <c r="N548" s="106">
        <v>0</v>
      </c>
      <c r="O548" s="106">
        <f t="shared" si="160"/>
        <v>0</v>
      </c>
      <c r="P548" s="106">
        <f t="shared" si="158"/>
        <v>0</v>
      </c>
      <c r="Q548" s="106">
        <v>0</v>
      </c>
      <c r="R548" s="106">
        <v>0</v>
      </c>
      <c r="S548" s="106">
        <f t="shared" si="159"/>
        <v>0</v>
      </c>
      <c r="T548" s="106">
        <f t="shared" si="153"/>
        <v>0</v>
      </c>
      <c r="U548" s="106">
        <v>0</v>
      </c>
      <c r="V548" s="106">
        <v>0</v>
      </c>
      <c r="W548" s="106">
        <f t="shared" si="149"/>
        <v>0</v>
      </c>
      <c r="X548" s="106">
        <f t="shared" si="154"/>
        <v>0</v>
      </c>
      <c r="Y548" s="106">
        <v>0</v>
      </c>
      <c r="Z548" s="106">
        <v>0</v>
      </c>
      <c r="AA548" s="106">
        <f t="shared" si="150"/>
        <v>0</v>
      </c>
      <c r="AB548" s="106">
        <f t="shared" si="155"/>
        <v>0</v>
      </c>
      <c r="AC548" s="106">
        <v>0</v>
      </c>
      <c r="AD548" s="106">
        <v>0</v>
      </c>
      <c r="AE548" s="106">
        <f t="shared" si="151"/>
        <v>0</v>
      </c>
      <c r="AF548" s="106">
        <f t="shared" si="156"/>
        <v>0</v>
      </c>
      <c r="AG548" s="106">
        <v>0</v>
      </c>
      <c r="AH548" s="106">
        <v>0</v>
      </c>
      <c r="AI548" s="106">
        <f t="shared" si="152"/>
        <v>0</v>
      </c>
      <c r="AJ548" s="106">
        <f t="shared" si="157"/>
        <v>0</v>
      </c>
      <c r="AK548" s="74"/>
      <c r="AL548" s="74"/>
      <c r="AM548" s="74"/>
      <c r="AN548" s="74"/>
      <c r="AO548" s="74"/>
    </row>
    <row r="549" spans="1:41" x14ac:dyDescent="0.15">
      <c r="A549" s="74" t="s">
        <v>160</v>
      </c>
      <c r="B549" s="74">
        <v>2</v>
      </c>
      <c r="C549">
        <v>15</v>
      </c>
      <c r="D549" s="118" t="d">
        <v>2009-08-28</v>
      </c>
      <c r="E549" s="96" t="s">
        <v>150</v>
      </c>
      <c r="F549" s="96" t="s">
        <v>159</v>
      </c>
      <c r="G549" s="97">
        <v>2</v>
      </c>
      <c r="H549" s="96">
        <v>3</v>
      </c>
      <c r="I549" s="96">
        <v>3</v>
      </c>
      <c r="J549" s="96">
        <v>1</v>
      </c>
      <c r="K549" s="104">
        <v>1</v>
      </c>
      <c r="L549" s="103">
        <v>8</v>
      </c>
      <c r="M549" s="106">
        <v>0</v>
      </c>
      <c r="N549" s="106">
        <v>0</v>
      </c>
      <c r="O549" s="106">
        <f t="shared" si="160"/>
        <v>0</v>
      </c>
      <c r="P549" s="106">
        <f t="shared" si="158"/>
        <v>0</v>
      </c>
      <c r="Q549" s="106">
        <v>0</v>
      </c>
      <c r="R549" s="106">
        <v>0</v>
      </c>
      <c r="S549" s="106">
        <f t="shared" si="159"/>
        <v>0</v>
      </c>
      <c r="T549" s="106">
        <f t="shared" si="153"/>
        <v>0</v>
      </c>
      <c r="U549" s="106">
        <v>0</v>
      </c>
      <c r="V549" s="106">
        <v>0</v>
      </c>
      <c r="W549" s="106">
        <f t="shared" si="149"/>
        <v>0</v>
      </c>
      <c r="X549" s="106">
        <f t="shared" si="154"/>
        <v>0</v>
      </c>
      <c r="Y549" s="106">
        <v>0</v>
      </c>
      <c r="Z549" s="106">
        <v>0</v>
      </c>
      <c r="AA549" s="106">
        <f t="shared" si="150"/>
        <v>0</v>
      </c>
      <c r="AB549" s="106">
        <f t="shared" si="155"/>
        <v>0</v>
      </c>
      <c r="AC549" s="106">
        <v>0</v>
      </c>
      <c r="AD549" s="106"/>
      <c r="AE549" s="106">
        <f t="shared" si="151"/>
        <v>0</v>
      </c>
      <c r="AF549" s="106">
        <f t="shared" si="156"/>
        <v>0</v>
      </c>
      <c r="AG549" s="106">
        <v>0</v>
      </c>
      <c r="AH549" s="106">
        <v>0</v>
      </c>
      <c r="AI549" s="106">
        <f t="shared" si="152"/>
        <v>0</v>
      </c>
      <c r="AJ549" s="106">
        <f t="shared" si="157"/>
        <v>0</v>
      </c>
      <c r="AK549" s="74"/>
      <c r="AL549" s="74"/>
      <c r="AM549" s="74"/>
      <c r="AN549" s="74"/>
      <c r="AO549" s="74"/>
    </row>
    <row r="550" spans="1:41" x14ac:dyDescent="0.15">
      <c r="A550" s="74" t="s">
        <v>160</v>
      </c>
      <c r="B550" s="74">
        <v>2</v>
      </c>
      <c r="C550">
        <v>15</v>
      </c>
      <c r="D550" s="118" t="d">
        <v>2009-08-28</v>
      </c>
      <c r="E550" s="96" t="s">
        <v>150</v>
      </c>
      <c r="F550" s="96" t="s">
        <v>159</v>
      </c>
      <c r="G550" s="97">
        <v>2</v>
      </c>
      <c r="H550" s="96">
        <v>3</v>
      </c>
      <c r="I550" s="96">
        <v>3</v>
      </c>
      <c r="J550" s="96">
        <v>2</v>
      </c>
      <c r="K550" s="104">
        <v>1</v>
      </c>
      <c r="L550" s="103">
        <v>8</v>
      </c>
      <c r="M550" s="106">
        <v>0</v>
      </c>
      <c r="N550" s="106">
        <v>0</v>
      </c>
      <c r="O550" s="106">
        <f t="shared" si="160"/>
        <v>0</v>
      </c>
      <c r="P550" s="106">
        <f t="shared" si="158"/>
        <v>0</v>
      </c>
      <c r="Q550" s="106">
        <v>0</v>
      </c>
      <c r="R550" s="106">
        <v>0</v>
      </c>
      <c r="S550" s="106">
        <f t="shared" si="159"/>
        <v>0</v>
      </c>
      <c r="T550" s="106">
        <f t="shared" si="153"/>
        <v>0</v>
      </c>
      <c r="U550" s="106">
        <v>0</v>
      </c>
      <c r="V550" s="106">
        <v>0</v>
      </c>
      <c r="W550" s="106">
        <f t="shared" si="149"/>
        <v>0</v>
      </c>
      <c r="X550" s="106">
        <f t="shared" si="154"/>
        <v>0</v>
      </c>
      <c r="Y550" s="106">
        <v>0</v>
      </c>
      <c r="Z550" s="106">
        <v>0</v>
      </c>
      <c r="AA550" s="106">
        <f t="shared" si="150"/>
        <v>0</v>
      </c>
      <c r="AB550" s="106">
        <f t="shared" si="155"/>
        <v>0</v>
      </c>
      <c r="AC550" s="106">
        <v>0</v>
      </c>
      <c r="AD550" s="106"/>
      <c r="AE550" s="106">
        <f t="shared" si="151"/>
        <v>0</v>
      </c>
      <c r="AF550" s="106">
        <f t="shared" si="156"/>
        <v>0</v>
      </c>
      <c r="AG550" s="106">
        <v>0</v>
      </c>
      <c r="AH550" s="106">
        <v>0</v>
      </c>
      <c r="AI550" s="106">
        <f t="shared" si="152"/>
        <v>0</v>
      </c>
      <c r="AJ550" s="106">
        <f t="shared" si="157"/>
        <v>0</v>
      </c>
      <c r="AK550" s="74"/>
      <c r="AL550" s="74"/>
      <c r="AM550" s="74"/>
      <c r="AN550" s="74"/>
      <c r="AO550" s="74"/>
    </row>
    <row r="551" spans="1:41" x14ac:dyDescent="0.15">
      <c r="A551" s="74" t="s">
        <v>160</v>
      </c>
      <c r="B551" s="74">
        <v>2</v>
      </c>
      <c r="C551">
        <v>15</v>
      </c>
      <c r="D551" s="118" t="d">
        <v>2009-08-28</v>
      </c>
      <c r="E551" s="96" t="s">
        <v>150</v>
      </c>
      <c r="F551" s="96" t="s">
        <v>159</v>
      </c>
      <c r="G551" s="97">
        <v>2</v>
      </c>
      <c r="H551" s="96">
        <v>3</v>
      </c>
      <c r="I551" s="96">
        <v>3</v>
      </c>
      <c r="J551" s="96">
        <v>3</v>
      </c>
      <c r="K551" s="104">
        <v>1</v>
      </c>
      <c r="L551" s="103">
        <v>8</v>
      </c>
      <c r="M551" s="106">
        <v>0</v>
      </c>
      <c r="N551" s="106">
        <v>0</v>
      </c>
      <c r="O551" s="106">
        <f t="shared" si="160"/>
        <v>0</v>
      </c>
      <c r="P551" s="106">
        <f t="shared" si="158"/>
        <v>0</v>
      </c>
      <c r="Q551" s="106">
        <v>0</v>
      </c>
      <c r="R551" s="106">
        <v>0</v>
      </c>
      <c r="S551" s="106">
        <f t="shared" si="159"/>
        <v>0</v>
      </c>
      <c r="T551" s="106">
        <f t="shared" si="153"/>
        <v>0</v>
      </c>
      <c r="U551" s="106">
        <v>0</v>
      </c>
      <c r="V551" s="106">
        <v>0</v>
      </c>
      <c r="W551" s="106">
        <f t="shared" si="149"/>
        <v>0</v>
      </c>
      <c r="X551" s="106">
        <f t="shared" si="154"/>
        <v>0</v>
      </c>
      <c r="Y551" s="106">
        <v>0</v>
      </c>
      <c r="Z551" s="106">
        <v>0</v>
      </c>
      <c r="AA551" s="106">
        <f t="shared" si="150"/>
        <v>0</v>
      </c>
      <c r="AB551" s="106">
        <f t="shared" si="155"/>
        <v>0</v>
      </c>
      <c r="AC551" s="106">
        <v>0</v>
      </c>
      <c r="AD551" s="106"/>
      <c r="AE551" s="106">
        <f t="shared" si="151"/>
        <v>0</v>
      </c>
      <c r="AF551" s="106">
        <f t="shared" si="156"/>
        <v>0</v>
      </c>
      <c r="AG551" s="106">
        <v>0</v>
      </c>
      <c r="AH551" s="106">
        <v>0</v>
      </c>
      <c r="AI551" s="106">
        <f t="shared" si="152"/>
        <v>0</v>
      </c>
      <c r="AJ551" s="106">
        <f t="shared" si="157"/>
        <v>0</v>
      </c>
      <c r="AK551" s="74"/>
      <c r="AL551" s="74"/>
      <c r="AM551" s="74"/>
      <c r="AN551" s="74"/>
      <c r="AO551" s="74"/>
    </row>
    <row r="552" spans="1:41" x14ac:dyDescent="0.15">
      <c r="A552" s="74" t="s">
        <v>160</v>
      </c>
      <c r="B552" s="74">
        <v>2</v>
      </c>
      <c r="C552">
        <v>15</v>
      </c>
      <c r="D552" s="118" t="d">
        <v>2009-08-28</v>
      </c>
      <c r="E552" s="96" t="s">
        <v>150</v>
      </c>
      <c r="F552" s="96" t="s">
        <v>159</v>
      </c>
      <c r="G552" s="97">
        <v>2</v>
      </c>
      <c r="H552" s="96">
        <v>4</v>
      </c>
      <c r="I552" s="96">
        <v>11</v>
      </c>
      <c r="J552" s="96">
        <v>1</v>
      </c>
      <c r="K552" s="104">
        <v>1</v>
      </c>
      <c r="L552" s="103">
        <v>8</v>
      </c>
      <c r="M552" s="106">
        <v>0</v>
      </c>
      <c r="N552" s="106">
        <v>0</v>
      </c>
      <c r="O552" s="106">
        <f t="shared" si="160"/>
        <v>0</v>
      </c>
      <c r="P552" s="106">
        <f t="shared" si="158"/>
        <v>0</v>
      </c>
      <c r="Q552" s="106">
        <v>0</v>
      </c>
      <c r="R552" s="106">
        <v>0</v>
      </c>
      <c r="S552" s="106">
        <f t="shared" si="159"/>
        <v>0</v>
      </c>
      <c r="T552" s="106">
        <f t="shared" si="153"/>
        <v>0</v>
      </c>
      <c r="U552" s="106">
        <v>0</v>
      </c>
      <c r="V552" s="106">
        <v>0</v>
      </c>
      <c r="W552" s="106">
        <f t="shared" si="149"/>
        <v>0</v>
      </c>
      <c r="X552" s="106">
        <f t="shared" si="154"/>
        <v>0</v>
      </c>
      <c r="Y552" s="106">
        <v>0</v>
      </c>
      <c r="Z552" s="106">
        <v>0</v>
      </c>
      <c r="AA552" s="106">
        <f t="shared" si="150"/>
        <v>0</v>
      </c>
      <c r="AB552" s="106">
        <f t="shared" si="155"/>
        <v>0</v>
      </c>
      <c r="AC552" s="106">
        <v>0</v>
      </c>
      <c r="AD552" s="106">
        <v>0</v>
      </c>
      <c r="AE552" s="106">
        <f t="shared" si="151"/>
        <v>0</v>
      </c>
      <c r="AF552" s="106">
        <f t="shared" si="156"/>
        <v>0</v>
      </c>
      <c r="AG552" s="106">
        <v>0</v>
      </c>
      <c r="AH552" s="106">
        <v>0</v>
      </c>
      <c r="AI552" s="106">
        <f t="shared" si="152"/>
        <v>0</v>
      </c>
      <c r="AJ552" s="106">
        <f t="shared" si="157"/>
        <v>0</v>
      </c>
      <c r="AK552" s="74"/>
      <c r="AL552" s="74"/>
      <c r="AM552" s="74"/>
      <c r="AN552" s="74"/>
      <c r="AO552" s="74"/>
    </row>
    <row r="553" spans="1:41" x14ac:dyDescent="0.15">
      <c r="A553" s="74" t="s">
        <v>160</v>
      </c>
      <c r="B553" s="74">
        <v>2</v>
      </c>
      <c r="C553">
        <v>15</v>
      </c>
      <c r="D553" s="118" t="d">
        <v>2009-08-28</v>
      </c>
      <c r="E553" s="96" t="s">
        <v>150</v>
      </c>
      <c r="F553" s="96" t="s">
        <v>159</v>
      </c>
      <c r="G553" s="97">
        <v>2</v>
      </c>
      <c r="H553" s="96">
        <v>4</v>
      </c>
      <c r="I553" s="96">
        <v>11</v>
      </c>
      <c r="J553" s="96">
        <v>2</v>
      </c>
      <c r="K553" s="104">
        <v>1</v>
      </c>
      <c r="L553" s="103">
        <v>8</v>
      </c>
      <c r="M553" s="106">
        <v>0</v>
      </c>
      <c r="N553" s="106">
        <v>0</v>
      </c>
      <c r="O553" s="106">
        <f t="shared" si="160"/>
        <v>0</v>
      </c>
      <c r="P553" s="106">
        <f t="shared" si="158"/>
        <v>0</v>
      </c>
      <c r="Q553" s="106">
        <v>0</v>
      </c>
      <c r="R553" s="106">
        <v>0</v>
      </c>
      <c r="S553" s="106">
        <f t="shared" si="159"/>
        <v>0</v>
      </c>
      <c r="T553" s="106">
        <f t="shared" si="153"/>
        <v>0</v>
      </c>
      <c r="U553" s="106">
        <v>0</v>
      </c>
      <c r="V553" s="106">
        <v>0</v>
      </c>
      <c r="W553" s="106">
        <f t="shared" si="149"/>
        <v>0</v>
      </c>
      <c r="X553" s="106">
        <f t="shared" si="154"/>
        <v>0</v>
      </c>
      <c r="Y553" s="106">
        <v>0</v>
      </c>
      <c r="Z553" s="106">
        <v>0</v>
      </c>
      <c r="AA553" s="106">
        <f t="shared" si="150"/>
        <v>0</v>
      </c>
      <c r="AB553" s="106">
        <f t="shared" si="155"/>
        <v>0</v>
      </c>
      <c r="AC553" s="106">
        <v>0</v>
      </c>
      <c r="AD553" s="106">
        <v>0</v>
      </c>
      <c r="AE553" s="106">
        <f t="shared" si="151"/>
        <v>0</v>
      </c>
      <c r="AF553" s="106">
        <f t="shared" si="156"/>
        <v>0</v>
      </c>
      <c r="AG553" s="106">
        <v>0</v>
      </c>
      <c r="AH553" s="106">
        <v>0</v>
      </c>
      <c r="AI553" s="106">
        <f t="shared" si="152"/>
        <v>0</v>
      </c>
      <c r="AJ553" s="106">
        <f t="shared" si="157"/>
        <v>0</v>
      </c>
      <c r="AK553" s="74"/>
      <c r="AL553" s="74"/>
      <c r="AM553" s="74"/>
      <c r="AN553" s="74"/>
      <c r="AO553" s="74"/>
    </row>
    <row r="554" spans="1:41" x14ac:dyDescent="0.15">
      <c r="A554" s="74" t="s">
        <v>160</v>
      </c>
      <c r="B554" s="74">
        <v>2</v>
      </c>
      <c r="C554">
        <v>15</v>
      </c>
      <c r="D554" s="118" t="d">
        <v>2009-08-28</v>
      </c>
      <c r="E554" s="96" t="s">
        <v>150</v>
      </c>
      <c r="F554" s="96" t="s">
        <v>159</v>
      </c>
      <c r="G554" s="97">
        <v>2</v>
      </c>
      <c r="H554" s="96">
        <v>4</v>
      </c>
      <c r="I554" s="96">
        <v>11</v>
      </c>
      <c r="J554" s="96">
        <v>3</v>
      </c>
      <c r="K554" s="104">
        <v>1</v>
      </c>
      <c r="L554" s="103">
        <v>8</v>
      </c>
      <c r="M554" s="106">
        <v>0</v>
      </c>
      <c r="N554" s="106">
        <v>0</v>
      </c>
      <c r="O554" s="106">
        <f t="shared" si="160"/>
        <v>0</v>
      </c>
      <c r="P554" s="106">
        <f t="shared" si="158"/>
        <v>0</v>
      </c>
      <c r="Q554" s="106">
        <v>0</v>
      </c>
      <c r="R554" s="106">
        <v>0</v>
      </c>
      <c r="S554" s="106">
        <f t="shared" si="159"/>
        <v>0</v>
      </c>
      <c r="T554" s="106">
        <f t="shared" si="153"/>
        <v>0</v>
      </c>
      <c r="U554" s="106">
        <v>0</v>
      </c>
      <c r="V554" s="106">
        <v>0</v>
      </c>
      <c r="W554" s="106">
        <f t="shared" si="149"/>
        <v>0</v>
      </c>
      <c r="X554" s="106">
        <f t="shared" si="154"/>
        <v>0</v>
      </c>
      <c r="Y554" s="106">
        <v>0</v>
      </c>
      <c r="Z554" s="106">
        <v>0</v>
      </c>
      <c r="AA554" s="106">
        <f t="shared" si="150"/>
        <v>0</v>
      </c>
      <c r="AB554" s="106">
        <f t="shared" si="155"/>
        <v>0</v>
      </c>
      <c r="AC554" s="106">
        <v>0</v>
      </c>
      <c r="AD554" s="106">
        <v>0</v>
      </c>
      <c r="AE554" s="106">
        <f t="shared" si="151"/>
        <v>0</v>
      </c>
      <c r="AF554" s="106">
        <f t="shared" si="156"/>
        <v>0</v>
      </c>
      <c r="AG554" s="106">
        <v>0</v>
      </c>
      <c r="AH554" s="106">
        <v>0</v>
      </c>
      <c r="AI554" s="106">
        <f t="shared" si="152"/>
        <v>0</v>
      </c>
      <c r="AJ554" s="106">
        <f t="shared" si="157"/>
        <v>0</v>
      </c>
      <c r="AK554" s="74"/>
      <c r="AL554" s="74"/>
      <c r="AM554" s="74"/>
      <c r="AN554" s="74"/>
      <c r="AO554" s="74"/>
    </row>
    <row r="555" spans="1:41" x14ac:dyDescent="0.15">
      <c r="A555" s="74" t="s">
        <v>160</v>
      </c>
      <c r="B555" s="74">
        <v>2</v>
      </c>
      <c r="C555">
        <v>15</v>
      </c>
      <c r="D555" s="118" t="d">
        <v>2009-08-28</v>
      </c>
      <c r="E555" s="96" t="s">
        <v>150</v>
      </c>
      <c r="F555" s="96" t="s">
        <v>159</v>
      </c>
      <c r="G555" s="97">
        <v>2</v>
      </c>
      <c r="H555" s="96">
        <v>5</v>
      </c>
      <c r="I555" s="96">
        <v>2</v>
      </c>
      <c r="J555" s="96">
        <v>1</v>
      </c>
      <c r="K555" s="104">
        <v>1</v>
      </c>
      <c r="L555" s="103">
        <v>8</v>
      </c>
      <c r="M555" s="106">
        <v>0</v>
      </c>
      <c r="N555" s="106">
        <v>0</v>
      </c>
      <c r="O555" s="106">
        <f t="shared" si="160"/>
        <v>0</v>
      </c>
      <c r="P555" s="106">
        <f t="shared" si="158"/>
        <v>0</v>
      </c>
      <c r="Q555" s="106">
        <v>0</v>
      </c>
      <c r="R555" s="106">
        <v>0</v>
      </c>
      <c r="S555" s="106">
        <f t="shared" si="159"/>
        <v>0</v>
      </c>
      <c r="T555" s="106">
        <f t="shared" si="153"/>
        <v>0</v>
      </c>
      <c r="U555" s="106">
        <v>0</v>
      </c>
      <c r="V555" s="106">
        <v>0</v>
      </c>
      <c r="W555" s="106">
        <f t="shared" si="149"/>
        <v>0</v>
      </c>
      <c r="X555" s="106">
        <f t="shared" si="154"/>
        <v>0</v>
      </c>
      <c r="Y555" s="106">
        <v>0</v>
      </c>
      <c r="Z555" s="106">
        <v>0</v>
      </c>
      <c r="AA555" s="106">
        <f t="shared" si="150"/>
        <v>0</v>
      </c>
      <c r="AB555" s="106">
        <f t="shared" si="155"/>
        <v>0</v>
      </c>
      <c r="AC555" s="106">
        <v>0</v>
      </c>
      <c r="AD555" s="106">
        <v>0</v>
      </c>
      <c r="AE555" s="106">
        <f t="shared" si="151"/>
        <v>0</v>
      </c>
      <c r="AF555" s="106">
        <f t="shared" si="156"/>
        <v>0</v>
      </c>
      <c r="AG555" s="106">
        <v>0</v>
      </c>
      <c r="AH555" s="106">
        <v>0</v>
      </c>
      <c r="AI555" s="106">
        <f t="shared" si="152"/>
        <v>0</v>
      </c>
      <c r="AJ555" s="106">
        <f t="shared" si="157"/>
        <v>0</v>
      </c>
      <c r="AK555" s="74"/>
      <c r="AL555" s="74"/>
      <c r="AM555" s="74"/>
      <c r="AN555" s="74"/>
      <c r="AO555" s="74"/>
    </row>
    <row r="556" spans="1:41" x14ac:dyDescent="0.15">
      <c r="A556" s="74" t="s">
        <v>160</v>
      </c>
      <c r="B556" s="74">
        <v>2</v>
      </c>
      <c r="C556">
        <v>15</v>
      </c>
      <c r="D556" s="118" t="d">
        <v>2009-08-28</v>
      </c>
      <c r="E556" s="96" t="s">
        <v>150</v>
      </c>
      <c r="F556" s="96" t="s">
        <v>159</v>
      </c>
      <c r="G556" s="97">
        <v>2</v>
      </c>
      <c r="H556" s="96">
        <v>5</v>
      </c>
      <c r="I556" s="96">
        <v>2</v>
      </c>
      <c r="J556" s="96">
        <v>2</v>
      </c>
      <c r="K556" s="104">
        <v>1</v>
      </c>
      <c r="L556" s="103">
        <v>8</v>
      </c>
      <c r="M556" s="106">
        <v>0</v>
      </c>
      <c r="N556" s="106">
        <v>0</v>
      </c>
      <c r="O556" s="106">
        <f t="shared" si="160"/>
        <v>0</v>
      </c>
      <c r="P556" s="106">
        <f t="shared" si="158"/>
        <v>0</v>
      </c>
      <c r="Q556" s="106">
        <v>0</v>
      </c>
      <c r="R556" s="106">
        <v>0</v>
      </c>
      <c r="S556" s="106">
        <f t="shared" si="159"/>
        <v>0</v>
      </c>
      <c r="T556" s="106">
        <f t="shared" si="153"/>
        <v>0</v>
      </c>
      <c r="U556" s="106">
        <v>0</v>
      </c>
      <c r="V556" s="106">
        <v>0</v>
      </c>
      <c r="W556" s="106">
        <f t="shared" si="149"/>
        <v>0</v>
      </c>
      <c r="X556" s="106">
        <f t="shared" si="154"/>
        <v>0</v>
      </c>
      <c r="Y556" s="106">
        <v>0</v>
      </c>
      <c r="Z556" s="106">
        <v>0</v>
      </c>
      <c r="AA556" s="106">
        <f t="shared" si="150"/>
        <v>0</v>
      </c>
      <c r="AB556" s="106">
        <f t="shared" si="155"/>
        <v>0</v>
      </c>
      <c r="AC556" s="106">
        <v>0</v>
      </c>
      <c r="AD556" s="106">
        <v>0</v>
      </c>
      <c r="AE556" s="106">
        <f t="shared" si="151"/>
        <v>0</v>
      </c>
      <c r="AF556" s="106">
        <f t="shared" si="156"/>
        <v>0</v>
      </c>
      <c r="AG556" s="106">
        <v>0</v>
      </c>
      <c r="AH556" s="106">
        <v>0</v>
      </c>
      <c r="AI556" s="106">
        <f t="shared" si="152"/>
        <v>0</v>
      </c>
      <c r="AJ556" s="106">
        <f t="shared" si="157"/>
        <v>0</v>
      </c>
      <c r="AK556" s="74"/>
      <c r="AL556" s="74"/>
      <c r="AM556" s="74"/>
      <c r="AN556" s="74"/>
      <c r="AO556" s="74"/>
    </row>
    <row r="557" spans="1:41" x14ac:dyDescent="0.15">
      <c r="A557" s="74" t="s">
        <v>160</v>
      </c>
      <c r="B557" s="74">
        <v>2</v>
      </c>
      <c r="C557">
        <v>15</v>
      </c>
      <c r="D557" s="118" t="d">
        <v>2009-08-28</v>
      </c>
      <c r="E557" s="96" t="s">
        <v>150</v>
      </c>
      <c r="F557" s="96" t="s">
        <v>159</v>
      </c>
      <c r="G557" s="97">
        <v>2</v>
      </c>
      <c r="H557" s="96">
        <v>5</v>
      </c>
      <c r="I557" s="96">
        <v>2</v>
      </c>
      <c r="J557" s="96">
        <v>3</v>
      </c>
      <c r="K557" s="104">
        <v>1</v>
      </c>
      <c r="L557" s="103">
        <v>8</v>
      </c>
      <c r="M557" s="106">
        <v>0</v>
      </c>
      <c r="N557" s="106">
        <v>0</v>
      </c>
      <c r="O557" s="106">
        <f t="shared" si="160"/>
        <v>0</v>
      </c>
      <c r="P557" s="106">
        <f t="shared" si="158"/>
        <v>0</v>
      </c>
      <c r="Q557" s="106">
        <v>0</v>
      </c>
      <c r="R557" s="106">
        <v>0</v>
      </c>
      <c r="S557" s="106">
        <f t="shared" si="159"/>
        <v>0</v>
      </c>
      <c r="T557" s="106">
        <f t="shared" si="153"/>
        <v>0</v>
      </c>
      <c r="U557" s="106">
        <v>0</v>
      </c>
      <c r="V557" s="106">
        <v>0</v>
      </c>
      <c r="W557" s="106">
        <f t="shared" si="149"/>
        <v>0</v>
      </c>
      <c r="X557" s="106">
        <f t="shared" si="154"/>
        <v>0</v>
      </c>
      <c r="Y557" s="106">
        <v>0</v>
      </c>
      <c r="Z557" s="106">
        <v>0</v>
      </c>
      <c r="AA557" s="106">
        <f t="shared" si="150"/>
        <v>0</v>
      </c>
      <c r="AB557" s="106">
        <f t="shared" si="155"/>
        <v>0</v>
      </c>
      <c r="AC557" s="106">
        <v>0</v>
      </c>
      <c r="AD557" s="106">
        <v>0</v>
      </c>
      <c r="AE557" s="106">
        <f t="shared" si="151"/>
        <v>0</v>
      </c>
      <c r="AF557" s="106">
        <f t="shared" si="156"/>
        <v>0</v>
      </c>
      <c r="AG557" s="108">
        <v>0</v>
      </c>
      <c r="AH557" s="106">
        <v>0</v>
      </c>
      <c r="AI557" s="106">
        <f t="shared" si="152"/>
        <v>0</v>
      </c>
      <c r="AJ557" s="106">
        <f t="shared" si="157"/>
        <v>0</v>
      </c>
      <c r="AK557" s="74"/>
      <c r="AL557" s="74"/>
      <c r="AM557" s="74"/>
      <c r="AN557" s="74"/>
      <c r="AO557" s="74"/>
    </row>
    <row r="558" spans="1:41" x14ac:dyDescent="0.15">
      <c r="A558" s="74" t="s">
        <v>160</v>
      </c>
      <c r="B558" s="74">
        <v>2</v>
      </c>
      <c r="C558">
        <v>15</v>
      </c>
      <c r="D558" s="118" t="d">
        <v>2009-08-28</v>
      </c>
      <c r="E558" s="96" t="s">
        <v>150</v>
      </c>
      <c r="F558" s="96" t="s">
        <v>159</v>
      </c>
      <c r="G558" s="97">
        <v>2</v>
      </c>
      <c r="H558" s="96">
        <v>6</v>
      </c>
      <c r="I558" s="96">
        <v>7</v>
      </c>
      <c r="J558" s="96">
        <v>1</v>
      </c>
      <c r="K558" s="104">
        <v>1</v>
      </c>
      <c r="L558" s="103">
        <v>8</v>
      </c>
      <c r="M558" s="106">
        <v>0</v>
      </c>
      <c r="N558" s="106">
        <v>0</v>
      </c>
      <c r="O558" s="106">
        <f t="shared" si="160"/>
        <v>0</v>
      </c>
      <c r="P558" s="106">
        <f t="shared" si="158"/>
        <v>0</v>
      </c>
      <c r="Q558" s="106">
        <v>0</v>
      </c>
      <c r="R558" s="106">
        <v>0</v>
      </c>
      <c r="S558" s="106">
        <f t="shared" si="159"/>
        <v>0</v>
      </c>
      <c r="T558" s="106">
        <f t="shared" si="153"/>
        <v>0</v>
      </c>
      <c r="U558" s="106">
        <v>0</v>
      </c>
      <c r="V558" s="106">
        <v>0</v>
      </c>
      <c r="W558" s="106">
        <f t="shared" si="149"/>
        <v>0</v>
      </c>
      <c r="X558" s="106">
        <f t="shared" si="154"/>
        <v>0</v>
      </c>
      <c r="Y558" s="106">
        <v>0</v>
      </c>
      <c r="Z558" s="106">
        <v>0</v>
      </c>
      <c r="AA558" s="106">
        <f t="shared" si="150"/>
        <v>0</v>
      </c>
      <c r="AB558" s="106">
        <f t="shared" si="155"/>
        <v>0</v>
      </c>
      <c r="AC558" s="106">
        <v>0</v>
      </c>
      <c r="AD558" s="106">
        <v>0</v>
      </c>
      <c r="AE558" s="106">
        <f t="shared" si="151"/>
        <v>0</v>
      </c>
      <c r="AF558" s="106">
        <f t="shared" si="156"/>
        <v>0</v>
      </c>
      <c r="AG558" s="106">
        <v>0</v>
      </c>
      <c r="AH558" s="106">
        <v>0</v>
      </c>
      <c r="AI558" s="106">
        <f t="shared" si="152"/>
        <v>0</v>
      </c>
      <c r="AJ558" s="106">
        <f t="shared" si="157"/>
        <v>0</v>
      </c>
      <c r="AK558" s="74"/>
      <c r="AL558" s="74"/>
      <c r="AM558" s="74"/>
      <c r="AN558" s="74"/>
      <c r="AO558" s="74"/>
    </row>
    <row r="559" spans="1:41" x14ac:dyDescent="0.15">
      <c r="A559" s="74" t="s">
        <v>160</v>
      </c>
      <c r="B559" s="74">
        <v>2</v>
      </c>
      <c r="C559">
        <v>15</v>
      </c>
      <c r="D559" s="118" t="d">
        <v>2009-08-28</v>
      </c>
      <c r="E559" s="96" t="s">
        <v>150</v>
      </c>
      <c r="F559" s="96" t="s">
        <v>159</v>
      </c>
      <c r="G559" s="97">
        <v>2</v>
      </c>
      <c r="H559" s="96">
        <v>6</v>
      </c>
      <c r="I559" s="96">
        <v>7</v>
      </c>
      <c r="J559" s="96">
        <v>2</v>
      </c>
      <c r="K559" s="104">
        <v>1</v>
      </c>
      <c r="L559" s="103">
        <v>8</v>
      </c>
      <c r="M559" s="106">
        <v>0</v>
      </c>
      <c r="N559" s="106">
        <v>0</v>
      </c>
      <c r="O559" s="106">
        <f t="shared" si="160"/>
        <v>0</v>
      </c>
      <c r="P559" s="106">
        <f t="shared" si="158"/>
        <v>0</v>
      </c>
      <c r="Q559" s="106">
        <v>0</v>
      </c>
      <c r="R559" s="106">
        <v>0</v>
      </c>
      <c r="S559" s="106">
        <f t="shared" si="159"/>
        <v>0</v>
      </c>
      <c r="T559" s="106">
        <f t="shared" si="153"/>
        <v>0</v>
      </c>
      <c r="U559" s="106">
        <v>0</v>
      </c>
      <c r="V559" s="106">
        <v>0</v>
      </c>
      <c r="W559" s="106">
        <f t="shared" si="149"/>
        <v>0</v>
      </c>
      <c r="X559" s="106">
        <f t="shared" si="154"/>
        <v>0</v>
      </c>
      <c r="Y559" s="106">
        <v>0</v>
      </c>
      <c r="Z559" s="106">
        <v>0</v>
      </c>
      <c r="AA559" s="106">
        <f t="shared" si="150"/>
        <v>0</v>
      </c>
      <c r="AB559" s="106">
        <f t="shared" si="155"/>
        <v>0</v>
      </c>
      <c r="AC559" s="106">
        <v>0</v>
      </c>
      <c r="AD559" s="106">
        <v>0</v>
      </c>
      <c r="AE559" s="106">
        <f t="shared" si="151"/>
        <v>0</v>
      </c>
      <c r="AF559" s="106">
        <f t="shared" si="156"/>
        <v>0</v>
      </c>
      <c r="AG559" s="106">
        <v>0</v>
      </c>
      <c r="AH559" s="106">
        <v>0</v>
      </c>
      <c r="AI559" s="106">
        <f t="shared" si="152"/>
        <v>0</v>
      </c>
      <c r="AJ559" s="106">
        <f t="shared" si="157"/>
        <v>0</v>
      </c>
      <c r="AK559" s="74"/>
      <c r="AL559" s="74"/>
      <c r="AM559" s="74"/>
      <c r="AN559" s="74"/>
      <c r="AO559" s="74"/>
    </row>
    <row r="560" spans="1:41" x14ac:dyDescent="0.15">
      <c r="A560" s="74" t="s">
        <v>160</v>
      </c>
      <c r="B560" s="74">
        <v>2</v>
      </c>
      <c r="C560">
        <v>15</v>
      </c>
      <c r="D560" s="118" t="d">
        <v>2009-08-28</v>
      </c>
      <c r="E560" s="96" t="s">
        <v>150</v>
      </c>
      <c r="F560" s="96" t="s">
        <v>159</v>
      </c>
      <c r="G560" s="97">
        <v>2</v>
      </c>
      <c r="H560" s="96">
        <v>6</v>
      </c>
      <c r="I560" s="96">
        <v>7</v>
      </c>
      <c r="J560" s="96">
        <v>3</v>
      </c>
      <c r="K560" s="104">
        <v>1</v>
      </c>
      <c r="L560" s="103">
        <v>8</v>
      </c>
      <c r="M560" s="106">
        <v>0</v>
      </c>
      <c r="N560" s="106">
        <v>0</v>
      </c>
      <c r="O560" s="106">
        <f t="shared" si="160"/>
        <v>0</v>
      </c>
      <c r="P560" s="106">
        <f t="shared" si="158"/>
        <v>0</v>
      </c>
      <c r="Q560" s="106">
        <v>0</v>
      </c>
      <c r="R560" s="106">
        <v>0</v>
      </c>
      <c r="S560" s="106">
        <f t="shared" si="159"/>
        <v>0</v>
      </c>
      <c r="T560" s="106">
        <f t="shared" si="153"/>
        <v>0</v>
      </c>
      <c r="U560" s="106">
        <v>0</v>
      </c>
      <c r="V560" s="106">
        <v>0</v>
      </c>
      <c r="W560" s="106">
        <f t="shared" si="149"/>
        <v>0</v>
      </c>
      <c r="X560" s="106">
        <f t="shared" si="154"/>
        <v>0</v>
      </c>
      <c r="Y560" s="106">
        <v>0</v>
      </c>
      <c r="Z560" s="106">
        <v>0</v>
      </c>
      <c r="AA560" s="106">
        <f t="shared" si="150"/>
        <v>0</v>
      </c>
      <c r="AB560" s="106">
        <f t="shared" si="155"/>
        <v>0</v>
      </c>
      <c r="AC560" s="106">
        <v>0</v>
      </c>
      <c r="AD560" s="106">
        <v>0</v>
      </c>
      <c r="AE560" s="106">
        <f t="shared" si="151"/>
        <v>0</v>
      </c>
      <c r="AF560" s="106">
        <f t="shared" si="156"/>
        <v>0</v>
      </c>
      <c r="AG560" s="106">
        <v>0</v>
      </c>
      <c r="AH560" s="106">
        <v>0</v>
      </c>
      <c r="AI560" s="106">
        <f t="shared" si="152"/>
        <v>0</v>
      </c>
      <c r="AJ560" s="106">
        <f t="shared" si="157"/>
        <v>0</v>
      </c>
      <c r="AK560" s="74"/>
      <c r="AL560" s="74"/>
      <c r="AM560" s="74"/>
      <c r="AN560" s="74"/>
      <c r="AO560" s="74"/>
    </row>
    <row r="561" spans="1:41" x14ac:dyDescent="0.15">
      <c r="A561" s="74" t="s">
        <v>160</v>
      </c>
      <c r="B561" s="74">
        <v>2</v>
      </c>
      <c r="C561">
        <v>15</v>
      </c>
      <c r="D561" s="118" t="d">
        <v>2009-08-28</v>
      </c>
      <c r="E561" s="96" t="s">
        <v>152</v>
      </c>
      <c r="F561" s="96" t="s">
        <v>159</v>
      </c>
      <c r="G561" s="97">
        <v>2</v>
      </c>
      <c r="H561" s="96">
        <v>1</v>
      </c>
      <c r="I561" s="96">
        <v>6</v>
      </c>
      <c r="J561" s="96">
        <v>1</v>
      </c>
      <c r="K561" s="104">
        <v>2</v>
      </c>
      <c r="L561" s="103">
        <v>8</v>
      </c>
      <c r="M561" s="106">
        <v>0</v>
      </c>
      <c r="N561" s="106">
        <v>0</v>
      </c>
      <c r="O561" s="106">
        <f t="shared" si="160"/>
        <v>0</v>
      </c>
      <c r="P561" s="106">
        <f t="shared" si="158"/>
        <v>0</v>
      </c>
      <c r="Q561" s="106">
        <v>0</v>
      </c>
      <c r="R561" s="106">
        <v>0</v>
      </c>
      <c r="S561" s="106">
        <f t="shared" si="159"/>
        <v>0</v>
      </c>
      <c r="T561" s="106">
        <f t="shared" si="153"/>
        <v>0</v>
      </c>
      <c r="U561" s="106">
        <v>0</v>
      </c>
      <c r="V561" s="106">
        <v>0</v>
      </c>
      <c r="W561" s="106">
        <f t="shared" si="149"/>
        <v>0</v>
      </c>
      <c r="X561" s="106">
        <f t="shared" si="154"/>
        <v>0</v>
      </c>
      <c r="Y561" s="106">
        <v>0</v>
      </c>
      <c r="Z561" s="106">
        <v>0</v>
      </c>
      <c r="AA561" s="106">
        <f t="shared" si="150"/>
        <v>0</v>
      </c>
      <c r="AB561" s="106">
        <f t="shared" si="155"/>
        <v>0</v>
      </c>
      <c r="AC561" s="106">
        <v>0</v>
      </c>
      <c r="AD561" s="106">
        <v>0</v>
      </c>
      <c r="AE561" s="106">
        <f t="shared" si="151"/>
        <v>0</v>
      </c>
      <c r="AF561" s="106">
        <f t="shared" si="156"/>
        <v>0</v>
      </c>
      <c r="AG561" s="106">
        <v>0</v>
      </c>
      <c r="AH561" s="106">
        <v>0</v>
      </c>
      <c r="AI561" s="106">
        <f t="shared" si="152"/>
        <v>0</v>
      </c>
      <c r="AJ561" s="106">
        <f t="shared" si="157"/>
        <v>0</v>
      </c>
      <c r="AK561" s="74"/>
      <c r="AL561" s="74"/>
      <c r="AM561" s="74"/>
      <c r="AN561" s="74"/>
      <c r="AO561" s="74"/>
    </row>
    <row r="562" spans="1:41" x14ac:dyDescent="0.15">
      <c r="A562" s="74" t="s">
        <v>160</v>
      </c>
      <c r="B562" s="74">
        <v>2</v>
      </c>
      <c r="C562">
        <v>15</v>
      </c>
      <c r="D562" s="118" t="d">
        <v>2009-08-28</v>
      </c>
      <c r="E562" s="96" t="s">
        <v>152</v>
      </c>
      <c r="F562" s="96" t="s">
        <v>159</v>
      </c>
      <c r="G562" s="97">
        <v>2</v>
      </c>
      <c r="H562" s="96">
        <v>1</v>
      </c>
      <c r="I562" s="96">
        <v>6</v>
      </c>
      <c r="J562" s="96">
        <v>2</v>
      </c>
      <c r="K562" s="104">
        <v>2</v>
      </c>
      <c r="L562" s="103">
        <v>8</v>
      </c>
      <c r="M562" s="106">
        <v>0</v>
      </c>
      <c r="N562" s="106">
        <v>0</v>
      </c>
      <c r="O562" s="106">
        <f t="shared" si="160"/>
        <v>0</v>
      </c>
      <c r="P562" s="106">
        <f t="shared" si="158"/>
        <v>0</v>
      </c>
      <c r="Q562" s="106">
        <v>0</v>
      </c>
      <c r="R562" s="106">
        <v>0</v>
      </c>
      <c r="S562" s="106">
        <f t="shared" si="159"/>
        <v>0</v>
      </c>
      <c r="T562" s="106">
        <f t="shared" si="153"/>
        <v>0</v>
      </c>
      <c r="U562" s="106">
        <v>0</v>
      </c>
      <c r="V562" s="106">
        <v>0</v>
      </c>
      <c r="W562" s="106">
        <f t="shared" ref="W562:W625" si="161">PI()*(AVERAGE(U562:V562)/2)*(AVERAGE(U562:V562)/2)</f>
        <v>0</v>
      </c>
      <c r="X562" s="106">
        <f t="shared" si="154"/>
        <v>0</v>
      </c>
      <c r="Y562" s="106">
        <v>0</v>
      </c>
      <c r="Z562" s="106">
        <v>0</v>
      </c>
      <c r="AA562" s="106">
        <f t="shared" ref="AA562:AA625" si="162">PI()*(AVERAGE(Y562:Z562)/2)*(AVERAGE(Y562:Z562)/2)</f>
        <v>0</v>
      </c>
      <c r="AB562" s="106">
        <f t="shared" si="155"/>
        <v>0</v>
      </c>
      <c r="AC562" s="106">
        <v>0</v>
      </c>
      <c r="AD562" s="106">
        <v>0</v>
      </c>
      <c r="AE562" s="106">
        <f t="shared" ref="AE562:AE625" si="163">PI()*(AVERAGE(AC562:AD562)/2)*(AVERAGE(AC562:AD562)/2)</f>
        <v>0</v>
      </c>
      <c r="AF562" s="106">
        <f t="shared" si="156"/>
        <v>0</v>
      </c>
      <c r="AG562" s="106">
        <v>0</v>
      </c>
      <c r="AH562" s="106">
        <v>0</v>
      </c>
      <c r="AI562" s="106">
        <f t="shared" ref="AI562:AI625" si="164">PI()*(AVERAGE(AG562:AH562)/2)*(AVERAGE(AG562:AH562)/2)</f>
        <v>0</v>
      </c>
      <c r="AJ562" s="106">
        <f t="shared" si="157"/>
        <v>0</v>
      </c>
      <c r="AK562" s="74"/>
      <c r="AL562" s="74"/>
      <c r="AM562" s="74"/>
      <c r="AN562" s="74"/>
      <c r="AO562" s="74"/>
    </row>
    <row r="563" spans="1:41" x14ac:dyDescent="0.15">
      <c r="A563" s="74" t="s">
        <v>160</v>
      </c>
      <c r="B563" s="74">
        <v>2</v>
      </c>
      <c r="C563">
        <v>15</v>
      </c>
      <c r="D563" s="118" t="d">
        <v>2009-08-28</v>
      </c>
      <c r="E563" s="96" t="s">
        <v>152</v>
      </c>
      <c r="F563" s="96" t="s">
        <v>159</v>
      </c>
      <c r="G563" s="97">
        <v>2</v>
      </c>
      <c r="H563" s="96">
        <v>1</v>
      </c>
      <c r="I563" s="96">
        <v>6</v>
      </c>
      <c r="J563" s="96">
        <v>3</v>
      </c>
      <c r="K563" s="104">
        <v>2</v>
      </c>
      <c r="L563" s="103">
        <v>8</v>
      </c>
      <c r="M563" s="106">
        <v>0</v>
      </c>
      <c r="N563" s="106">
        <v>0</v>
      </c>
      <c r="O563" s="106">
        <f t="shared" si="160"/>
        <v>0</v>
      </c>
      <c r="P563" s="106">
        <f t="shared" si="158"/>
        <v>0</v>
      </c>
      <c r="Q563" s="106">
        <v>0</v>
      </c>
      <c r="R563" s="106">
        <v>0</v>
      </c>
      <c r="S563" s="106">
        <f t="shared" si="159"/>
        <v>0</v>
      </c>
      <c r="T563" s="106">
        <f t="shared" si="153"/>
        <v>0</v>
      </c>
      <c r="U563" s="106">
        <v>0</v>
      </c>
      <c r="V563" s="106">
        <v>0</v>
      </c>
      <c r="W563" s="106">
        <f t="shared" si="161"/>
        <v>0</v>
      </c>
      <c r="X563" s="106">
        <f t="shared" si="154"/>
        <v>0</v>
      </c>
      <c r="Y563" s="106">
        <v>0</v>
      </c>
      <c r="Z563" s="106">
        <v>0</v>
      </c>
      <c r="AA563" s="106">
        <f t="shared" si="162"/>
        <v>0</v>
      </c>
      <c r="AB563" s="106">
        <f t="shared" si="155"/>
        <v>0</v>
      </c>
      <c r="AC563" s="106">
        <v>0</v>
      </c>
      <c r="AD563" s="106">
        <v>0</v>
      </c>
      <c r="AE563" s="106">
        <f t="shared" si="163"/>
        <v>0</v>
      </c>
      <c r="AF563" s="106">
        <f t="shared" si="156"/>
        <v>0</v>
      </c>
      <c r="AG563" s="106">
        <v>0</v>
      </c>
      <c r="AH563" s="106">
        <v>0</v>
      </c>
      <c r="AI563" s="106">
        <f t="shared" si="164"/>
        <v>0</v>
      </c>
      <c r="AJ563" s="106">
        <f t="shared" si="157"/>
        <v>0</v>
      </c>
      <c r="AK563" s="74"/>
      <c r="AL563" s="74"/>
      <c r="AM563" s="74"/>
      <c r="AN563" s="74"/>
      <c r="AO563" s="74"/>
    </row>
    <row r="564" spans="1:41" x14ac:dyDescent="0.15">
      <c r="A564" s="74" t="s">
        <v>160</v>
      </c>
      <c r="B564" s="74">
        <v>2</v>
      </c>
      <c r="C564">
        <v>15</v>
      </c>
      <c r="D564" s="118" t="d">
        <v>2009-08-28</v>
      </c>
      <c r="E564" s="96" t="s">
        <v>152</v>
      </c>
      <c r="F564" s="96" t="s">
        <v>159</v>
      </c>
      <c r="G564" s="97">
        <v>2</v>
      </c>
      <c r="H564" s="96">
        <v>2</v>
      </c>
      <c r="I564" s="96">
        <v>3</v>
      </c>
      <c r="J564" s="96">
        <v>1</v>
      </c>
      <c r="K564" s="104">
        <v>2</v>
      </c>
      <c r="L564" s="103">
        <v>8</v>
      </c>
      <c r="M564" s="106">
        <v>0</v>
      </c>
      <c r="N564" s="106">
        <v>0</v>
      </c>
      <c r="O564" s="106">
        <f t="shared" si="160"/>
        <v>0</v>
      </c>
      <c r="P564" s="106">
        <f t="shared" si="158"/>
        <v>0</v>
      </c>
      <c r="Q564" s="106">
        <v>0</v>
      </c>
      <c r="R564" s="106">
        <v>0</v>
      </c>
      <c r="S564" s="106">
        <f t="shared" si="159"/>
        <v>0</v>
      </c>
      <c r="T564" s="106">
        <f t="shared" si="153"/>
        <v>0</v>
      </c>
      <c r="U564" s="106">
        <v>0</v>
      </c>
      <c r="V564" s="106">
        <v>0</v>
      </c>
      <c r="W564" s="106">
        <f t="shared" si="161"/>
        <v>0</v>
      </c>
      <c r="X564" s="106">
        <f t="shared" si="154"/>
        <v>0</v>
      </c>
      <c r="Y564" s="106">
        <v>0</v>
      </c>
      <c r="Z564" s="106">
        <v>0</v>
      </c>
      <c r="AA564" s="106">
        <f t="shared" si="162"/>
        <v>0</v>
      </c>
      <c r="AB564" s="106">
        <f t="shared" si="155"/>
        <v>0</v>
      </c>
      <c r="AC564" s="106">
        <v>0</v>
      </c>
      <c r="AD564" s="106">
        <v>0</v>
      </c>
      <c r="AE564" s="106">
        <f t="shared" si="163"/>
        <v>0</v>
      </c>
      <c r="AF564" s="106">
        <f t="shared" si="156"/>
        <v>0</v>
      </c>
      <c r="AG564" s="106">
        <v>0</v>
      </c>
      <c r="AH564" s="106">
        <v>0</v>
      </c>
      <c r="AI564" s="106">
        <f t="shared" si="164"/>
        <v>0</v>
      </c>
      <c r="AJ564" s="106">
        <f t="shared" si="157"/>
        <v>0</v>
      </c>
      <c r="AK564" s="74"/>
      <c r="AL564" s="74"/>
      <c r="AM564" s="74"/>
      <c r="AN564" s="74"/>
      <c r="AO564" s="74"/>
    </row>
    <row r="565" spans="1:41" x14ac:dyDescent="0.15">
      <c r="A565" s="74" t="s">
        <v>160</v>
      </c>
      <c r="B565" s="74">
        <v>2</v>
      </c>
      <c r="C565">
        <v>15</v>
      </c>
      <c r="D565" s="118" t="d">
        <v>2009-08-28</v>
      </c>
      <c r="E565" s="96" t="s">
        <v>152</v>
      </c>
      <c r="F565" s="96" t="s">
        <v>159</v>
      </c>
      <c r="G565" s="97">
        <v>2</v>
      </c>
      <c r="H565" s="96">
        <v>2</v>
      </c>
      <c r="I565" s="96">
        <v>3</v>
      </c>
      <c r="J565" s="96">
        <v>2</v>
      </c>
      <c r="K565" s="104">
        <v>2</v>
      </c>
      <c r="L565" s="103">
        <v>8</v>
      </c>
      <c r="M565" s="106">
        <v>0</v>
      </c>
      <c r="N565" s="106">
        <v>0</v>
      </c>
      <c r="O565" s="106">
        <f t="shared" si="160"/>
        <v>0</v>
      </c>
      <c r="P565" s="106">
        <f t="shared" si="158"/>
        <v>0</v>
      </c>
      <c r="Q565" s="106">
        <v>0</v>
      </c>
      <c r="R565" s="106">
        <v>0</v>
      </c>
      <c r="S565" s="106">
        <f t="shared" si="159"/>
        <v>0</v>
      </c>
      <c r="T565" s="106">
        <f t="shared" si="153"/>
        <v>0</v>
      </c>
      <c r="U565" s="106">
        <v>0</v>
      </c>
      <c r="V565" s="106">
        <v>0</v>
      </c>
      <c r="W565" s="106">
        <f t="shared" si="161"/>
        <v>0</v>
      </c>
      <c r="X565" s="106">
        <f t="shared" si="154"/>
        <v>0</v>
      </c>
      <c r="Y565" s="106">
        <v>0</v>
      </c>
      <c r="Z565" s="106">
        <v>0</v>
      </c>
      <c r="AA565" s="106">
        <f t="shared" si="162"/>
        <v>0</v>
      </c>
      <c r="AB565" s="106">
        <f t="shared" si="155"/>
        <v>0</v>
      </c>
      <c r="AC565" s="106">
        <v>0</v>
      </c>
      <c r="AD565" s="106">
        <v>0</v>
      </c>
      <c r="AE565" s="106">
        <f t="shared" si="163"/>
        <v>0</v>
      </c>
      <c r="AF565" s="106">
        <f t="shared" si="156"/>
        <v>0</v>
      </c>
      <c r="AG565" s="106">
        <v>0</v>
      </c>
      <c r="AH565" s="106">
        <v>0</v>
      </c>
      <c r="AI565" s="106">
        <f t="shared" si="164"/>
        <v>0</v>
      </c>
      <c r="AJ565" s="106">
        <f t="shared" si="157"/>
        <v>0</v>
      </c>
      <c r="AK565" s="74"/>
      <c r="AL565" s="74"/>
      <c r="AM565" s="74"/>
      <c r="AN565" s="74"/>
      <c r="AO565" s="74"/>
    </row>
    <row r="566" spans="1:41" x14ac:dyDescent="0.15">
      <c r="A566" s="74" t="s">
        <v>160</v>
      </c>
      <c r="B566" s="74">
        <v>2</v>
      </c>
      <c r="C566">
        <v>15</v>
      </c>
      <c r="D566" s="118" t="d">
        <v>2009-08-28</v>
      </c>
      <c r="E566" s="96" t="s">
        <v>152</v>
      </c>
      <c r="F566" s="96" t="s">
        <v>159</v>
      </c>
      <c r="G566" s="97">
        <v>2</v>
      </c>
      <c r="H566" s="96">
        <v>2</v>
      </c>
      <c r="I566" s="96">
        <v>3</v>
      </c>
      <c r="J566" s="96">
        <v>3</v>
      </c>
      <c r="K566" s="104">
        <v>2</v>
      </c>
      <c r="L566" s="103">
        <v>8</v>
      </c>
      <c r="M566" s="106">
        <v>0</v>
      </c>
      <c r="N566" s="106">
        <v>0</v>
      </c>
      <c r="O566" s="106">
        <f t="shared" si="160"/>
        <v>0</v>
      </c>
      <c r="P566" s="106">
        <f t="shared" si="158"/>
        <v>0</v>
      </c>
      <c r="Q566" s="106">
        <v>0</v>
      </c>
      <c r="R566" s="106">
        <v>0</v>
      </c>
      <c r="S566" s="106">
        <f t="shared" si="159"/>
        <v>0</v>
      </c>
      <c r="T566" s="106">
        <f t="shared" si="153"/>
        <v>0</v>
      </c>
      <c r="U566" s="106">
        <v>0</v>
      </c>
      <c r="V566" s="106">
        <v>0</v>
      </c>
      <c r="W566" s="106">
        <f t="shared" si="161"/>
        <v>0</v>
      </c>
      <c r="X566" s="106">
        <f t="shared" si="154"/>
        <v>0</v>
      </c>
      <c r="Y566" s="106">
        <v>0</v>
      </c>
      <c r="Z566" s="106">
        <v>0</v>
      </c>
      <c r="AA566" s="106">
        <f t="shared" si="162"/>
        <v>0</v>
      </c>
      <c r="AB566" s="106">
        <f t="shared" si="155"/>
        <v>0</v>
      </c>
      <c r="AC566" s="106">
        <v>0</v>
      </c>
      <c r="AD566" s="106">
        <v>0</v>
      </c>
      <c r="AE566" s="106">
        <f t="shared" si="163"/>
        <v>0</v>
      </c>
      <c r="AF566" s="106">
        <f t="shared" si="156"/>
        <v>0</v>
      </c>
      <c r="AG566" s="106">
        <v>0</v>
      </c>
      <c r="AH566" s="106">
        <v>0</v>
      </c>
      <c r="AI566" s="106">
        <f t="shared" si="164"/>
        <v>0</v>
      </c>
      <c r="AJ566" s="106">
        <f t="shared" si="157"/>
        <v>0</v>
      </c>
      <c r="AK566" s="74"/>
      <c r="AL566" s="74"/>
      <c r="AM566" s="74"/>
      <c r="AN566" s="74"/>
      <c r="AO566" s="74"/>
    </row>
    <row r="567" spans="1:41" x14ac:dyDescent="0.15">
      <c r="A567" s="74" t="s">
        <v>160</v>
      </c>
      <c r="B567" s="74">
        <v>2</v>
      </c>
      <c r="C567">
        <v>15</v>
      </c>
      <c r="D567" s="118" t="d">
        <v>2009-08-28</v>
      </c>
      <c r="E567" s="96" t="s">
        <v>152</v>
      </c>
      <c r="F567" s="96" t="s">
        <v>159</v>
      </c>
      <c r="G567" s="97">
        <v>2</v>
      </c>
      <c r="H567" s="96">
        <v>3</v>
      </c>
      <c r="I567" s="96">
        <v>2</v>
      </c>
      <c r="J567" s="96">
        <v>1</v>
      </c>
      <c r="K567" s="104">
        <v>2</v>
      </c>
      <c r="L567" s="103">
        <v>8</v>
      </c>
      <c r="M567" s="106">
        <v>0</v>
      </c>
      <c r="N567" s="106">
        <v>0</v>
      </c>
      <c r="O567" s="106">
        <f t="shared" si="160"/>
        <v>0</v>
      </c>
      <c r="P567" s="106">
        <f t="shared" si="158"/>
        <v>0</v>
      </c>
      <c r="Q567" s="106">
        <v>0</v>
      </c>
      <c r="R567" s="106">
        <v>0</v>
      </c>
      <c r="S567" s="106">
        <f t="shared" si="159"/>
        <v>0</v>
      </c>
      <c r="T567" s="106">
        <f t="shared" si="153"/>
        <v>0</v>
      </c>
      <c r="U567" s="106">
        <v>0</v>
      </c>
      <c r="V567" s="106">
        <v>0</v>
      </c>
      <c r="W567" s="106">
        <f t="shared" si="161"/>
        <v>0</v>
      </c>
      <c r="X567" s="106">
        <f t="shared" si="154"/>
        <v>0</v>
      </c>
      <c r="Y567" s="106">
        <v>0</v>
      </c>
      <c r="Z567" s="106">
        <v>0</v>
      </c>
      <c r="AA567" s="106">
        <f t="shared" si="162"/>
        <v>0</v>
      </c>
      <c r="AB567" s="106">
        <f t="shared" si="155"/>
        <v>0</v>
      </c>
      <c r="AC567" s="106">
        <v>0</v>
      </c>
      <c r="AD567" s="106"/>
      <c r="AE567" s="106">
        <f t="shared" si="163"/>
        <v>0</v>
      </c>
      <c r="AF567" s="106">
        <f t="shared" si="156"/>
        <v>0</v>
      </c>
      <c r="AG567" s="106">
        <v>0</v>
      </c>
      <c r="AH567" s="106">
        <v>0</v>
      </c>
      <c r="AI567" s="106">
        <f t="shared" si="164"/>
        <v>0</v>
      </c>
      <c r="AJ567" s="106">
        <f t="shared" si="157"/>
        <v>0</v>
      </c>
      <c r="AK567" s="74"/>
      <c r="AL567" s="74"/>
      <c r="AM567" s="74"/>
      <c r="AN567" s="74"/>
      <c r="AO567" s="74"/>
    </row>
    <row r="568" spans="1:41" x14ac:dyDescent="0.15">
      <c r="A568" s="74" t="s">
        <v>160</v>
      </c>
      <c r="B568" s="74">
        <v>2</v>
      </c>
      <c r="C568">
        <v>15</v>
      </c>
      <c r="D568" s="118" t="d">
        <v>2009-08-28</v>
      </c>
      <c r="E568" s="96" t="s">
        <v>152</v>
      </c>
      <c r="F568" s="96" t="s">
        <v>159</v>
      </c>
      <c r="G568" s="97">
        <v>2</v>
      </c>
      <c r="H568" s="96">
        <v>3</v>
      </c>
      <c r="I568" s="96">
        <v>2</v>
      </c>
      <c r="J568" s="96">
        <v>2</v>
      </c>
      <c r="K568" s="104">
        <v>2</v>
      </c>
      <c r="L568" s="103">
        <v>8</v>
      </c>
      <c r="M568" s="106">
        <v>0</v>
      </c>
      <c r="N568" s="106">
        <v>0</v>
      </c>
      <c r="O568" s="106">
        <f t="shared" si="160"/>
        <v>0</v>
      </c>
      <c r="P568" s="106">
        <f t="shared" si="158"/>
        <v>0</v>
      </c>
      <c r="Q568" s="106">
        <v>0</v>
      </c>
      <c r="R568" s="106">
        <v>0</v>
      </c>
      <c r="S568" s="106">
        <f t="shared" si="159"/>
        <v>0</v>
      </c>
      <c r="T568" s="106">
        <f t="shared" si="153"/>
        <v>0</v>
      </c>
      <c r="U568" s="106">
        <v>0</v>
      </c>
      <c r="V568" s="106">
        <v>0</v>
      </c>
      <c r="W568" s="106">
        <f t="shared" si="161"/>
        <v>0</v>
      </c>
      <c r="X568" s="106">
        <f t="shared" si="154"/>
        <v>0</v>
      </c>
      <c r="Y568" s="106">
        <v>0</v>
      </c>
      <c r="Z568" s="106">
        <v>0</v>
      </c>
      <c r="AA568" s="106">
        <f t="shared" si="162"/>
        <v>0</v>
      </c>
      <c r="AB568" s="106">
        <f t="shared" si="155"/>
        <v>0</v>
      </c>
      <c r="AC568" s="106">
        <v>0</v>
      </c>
      <c r="AD568" s="106"/>
      <c r="AE568" s="106">
        <f t="shared" si="163"/>
        <v>0</v>
      </c>
      <c r="AF568" s="106">
        <f t="shared" si="156"/>
        <v>0</v>
      </c>
      <c r="AG568" s="106">
        <v>0</v>
      </c>
      <c r="AH568" s="106">
        <v>0</v>
      </c>
      <c r="AI568" s="106">
        <f t="shared" si="164"/>
        <v>0</v>
      </c>
      <c r="AJ568" s="106">
        <f t="shared" si="157"/>
        <v>0</v>
      </c>
      <c r="AK568" s="74"/>
      <c r="AL568" s="74"/>
      <c r="AM568" s="74"/>
      <c r="AN568" s="74"/>
      <c r="AO568" s="74"/>
    </row>
    <row r="569" spans="1:41" x14ac:dyDescent="0.15">
      <c r="A569" s="74" t="s">
        <v>160</v>
      </c>
      <c r="B569" s="74">
        <v>2</v>
      </c>
      <c r="C569">
        <v>15</v>
      </c>
      <c r="D569" s="118" t="d">
        <v>2009-08-28</v>
      </c>
      <c r="E569" s="96" t="s">
        <v>152</v>
      </c>
      <c r="F569" s="96" t="s">
        <v>159</v>
      </c>
      <c r="G569" s="97">
        <v>2</v>
      </c>
      <c r="H569" s="96">
        <v>3</v>
      </c>
      <c r="I569" s="96">
        <v>2</v>
      </c>
      <c r="J569" s="96">
        <v>3</v>
      </c>
      <c r="K569" s="104">
        <v>2</v>
      </c>
      <c r="L569" s="103">
        <v>8</v>
      </c>
      <c r="M569" s="106">
        <v>0</v>
      </c>
      <c r="N569" s="106">
        <v>0</v>
      </c>
      <c r="O569" s="106">
        <f t="shared" si="160"/>
        <v>0</v>
      </c>
      <c r="P569" s="106">
        <f t="shared" si="158"/>
        <v>0</v>
      </c>
      <c r="Q569" s="106">
        <v>0</v>
      </c>
      <c r="R569" s="106">
        <v>0</v>
      </c>
      <c r="S569" s="106">
        <f t="shared" si="159"/>
        <v>0</v>
      </c>
      <c r="T569" s="106">
        <f t="shared" si="153"/>
        <v>0</v>
      </c>
      <c r="U569" s="106">
        <v>0</v>
      </c>
      <c r="V569" s="106">
        <v>0</v>
      </c>
      <c r="W569" s="106">
        <f t="shared" si="161"/>
        <v>0</v>
      </c>
      <c r="X569" s="106">
        <f t="shared" si="154"/>
        <v>0</v>
      </c>
      <c r="Y569" s="106">
        <v>0</v>
      </c>
      <c r="Z569" s="106">
        <v>0</v>
      </c>
      <c r="AA569" s="106">
        <f t="shared" si="162"/>
        <v>0</v>
      </c>
      <c r="AB569" s="106">
        <f t="shared" si="155"/>
        <v>0</v>
      </c>
      <c r="AC569" s="106">
        <v>0</v>
      </c>
      <c r="AD569" s="106"/>
      <c r="AE569" s="106">
        <f t="shared" si="163"/>
        <v>0</v>
      </c>
      <c r="AF569" s="106">
        <f t="shared" si="156"/>
        <v>0</v>
      </c>
      <c r="AG569" s="106">
        <v>0</v>
      </c>
      <c r="AH569" s="106">
        <v>0</v>
      </c>
      <c r="AI569" s="106">
        <f t="shared" si="164"/>
        <v>0</v>
      </c>
      <c r="AJ569" s="106">
        <f t="shared" si="157"/>
        <v>0</v>
      </c>
      <c r="AK569" s="74"/>
      <c r="AL569" s="74"/>
      <c r="AM569" s="74"/>
      <c r="AN569" s="74"/>
      <c r="AO569" s="74"/>
    </row>
    <row r="570" spans="1:41" x14ac:dyDescent="0.15">
      <c r="A570" s="74" t="s">
        <v>160</v>
      </c>
      <c r="B570" s="74">
        <v>2</v>
      </c>
      <c r="C570">
        <v>15</v>
      </c>
      <c r="D570" s="118" t="d">
        <v>2009-08-28</v>
      </c>
      <c r="E570" s="96" t="s">
        <v>152</v>
      </c>
      <c r="F570" s="96" t="s">
        <v>159</v>
      </c>
      <c r="G570" s="97">
        <v>2</v>
      </c>
      <c r="H570" s="96">
        <v>4</v>
      </c>
      <c r="I570" s="96">
        <v>16</v>
      </c>
      <c r="J570" s="96">
        <v>1</v>
      </c>
      <c r="K570" s="104">
        <v>2</v>
      </c>
      <c r="L570" s="103">
        <v>8</v>
      </c>
      <c r="M570" s="106">
        <v>0</v>
      </c>
      <c r="N570" s="106">
        <v>0</v>
      </c>
      <c r="O570" s="106">
        <f t="shared" si="160"/>
        <v>0</v>
      </c>
      <c r="P570" s="106">
        <f t="shared" si="158"/>
        <v>0</v>
      </c>
      <c r="Q570" s="106">
        <v>0</v>
      </c>
      <c r="R570" s="106">
        <v>0</v>
      </c>
      <c r="S570" s="106">
        <f t="shared" si="159"/>
        <v>0</v>
      </c>
      <c r="T570" s="106">
        <f t="shared" si="153"/>
        <v>0</v>
      </c>
      <c r="U570" s="106">
        <v>0</v>
      </c>
      <c r="V570" s="106">
        <v>0</v>
      </c>
      <c r="W570" s="106">
        <f t="shared" si="161"/>
        <v>0</v>
      </c>
      <c r="X570" s="106">
        <f t="shared" si="154"/>
        <v>0</v>
      </c>
      <c r="Y570" s="106">
        <v>0</v>
      </c>
      <c r="Z570" s="106">
        <v>0</v>
      </c>
      <c r="AA570" s="106">
        <f t="shared" si="162"/>
        <v>0</v>
      </c>
      <c r="AB570" s="106">
        <f t="shared" si="155"/>
        <v>0</v>
      </c>
      <c r="AC570" s="106">
        <v>0</v>
      </c>
      <c r="AD570" s="106">
        <v>0</v>
      </c>
      <c r="AE570" s="106">
        <f t="shared" si="163"/>
        <v>0</v>
      </c>
      <c r="AF570" s="106">
        <f t="shared" si="156"/>
        <v>0</v>
      </c>
      <c r="AG570" s="106">
        <v>0</v>
      </c>
      <c r="AH570" s="106">
        <v>0</v>
      </c>
      <c r="AI570" s="106">
        <f t="shared" si="164"/>
        <v>0</v>
      </c>
      <c r="AJ570" s="106">
        <f t="shared" si="157"/>
        <v>0</v>
      </c>
      <c r="AK570" s="74"/>
      <c r="AL570" s="74"/>
      <c r="AM570" s="74"/>
      <c r="AN570" s="74"/>
      <c r="AO570" s="74"/>
    </row>
    <row r="571" spans="1:41" x14ac:dyDescent="0.15">
      <c r="A571" s="74" t="s">
        <v>160</v>
      </c>
      <c r="B571" s="74">
        <v>2</v>
      </c>
      <c r="C571">
        <v>15</v>
      </c>
      <c r="D571" s="118" t="d">
        <v>2009-08-28</v>
      </c>
      <c r="E571" s="96" t="s">
        <v>152</v>
      </c>
      <c r="F571" s="96" t="s">
        <v>159</v>
      </c>
      <c r="G571" s="97">
        <v>2</v>
      </c>
      <c r="H571" s="96">
        <v>4</v>
      </c>
      <c r="I571" s="96">
        <v>16</v>
      </c>
      <c r="J571" s="96">
        <v>2</v>
      </c>
      <c r="K571" s="104">
        <v>2</v>
      </c>
      <c r="L571" s="103">
        <v>8</v>
      </c>
      <c r="M571" s="106">
        <v>0</v>
      </c>
      <c r="N571" s="106">
        <v>0</v>
      </c>
      <c r="O571" s="106">
        <f t="shared" si="160"/>
        <v>0</v>
      </c>
      <c r="P571" s="106">
        <f t="shared" si="158"/>
        <v>0</v>
      </c>
      <c r="Q571" s="106">
        <v>0</v>
      </c>
      <c r="R571" s="106">
        <v>0</v>
      </c>
      <c r="S571" s="106">
        <f t="shared" si="159"/>
        <v>0</v>
      </c>
      <c r="T571" s="106">
        <f t="shared" si="153"/>
        <v>0</v>
      </c>
      <c r="U571" s="106">
        <v>0</v>
      </c>
      <c r="V571" s="106">
        <v>0</v>
      </c>
      <c r="W571" s="106">
        <f t="shared" si="161"/>
        <v>0</v>
      </c>
      <c r="X571" s="106">
        <f t="shared" si="154"/>
        <v>0</v>
      </c>
      <c r="Y571" s="106">
        <v>0</v>
      </c>
      <c r="Z571" s="106">
        <v>0</v>
      </c>
      <c r="AA571" s="106">
        <f t="shared" si="162"/>
        <v>0</v>
      </c>
      <c r="AB571" s="106">
        <f t="shared" si="155"/>
        <v>0</v>
      </c>
      <c r="AC571" s="106">
        <v>0</v>
      </c>
      <c r="AD571" s="106">
        <v>0</v>
      </c>
      <c r="AE571" s="106">
        <f t="shared" si="163"/>
        <v>0</v>
      </c>
      <c r="AF571" s="106">
        <f t="shared" si="156"/>
        <v>0</v>
      </c>
      <c r="AG571" s="106">
        <v>0</v>
      </c>
      <c r="AH571" s="106">
        <v>0</v>
      </c>
      <c r="AI571" s="106">
        <f t="shared" si="164"/>
        <v>0</v>
      </c>
      <c r="AJ571" s="106">
        <f t="shared" si="157"/>
        <v>0</v>
      </c>
      <c r="AK571" s="74"/>
      <c r="AL571" s="74"/>
      <c r="AM571" s="74"/>
      <c r="AN571" s="74"/>
      <c r="AO571" s="74"/>
    </row>
    <row r="572" spans="1:41" x14ac:dyDescent="0.15">
      <c r="A572" s="74" t="s">
        <v>160</v>
      </c>
      <c r="B572" s="74">
        <v>2</v>
      </c>
      <c r="C572">
        <v>15</v>
      </c>
      <c r="D572" s="118" t="d">
        <v>2009-08-28</v>
      </c>
      <c r="E572" s="96" t="s">
        <v>152</v>
      </c>
      <c r="F572" s="96" t="s">
        <v>159</v>
      </c>
      <c r="G572" s="97">
        <v>2</v>
      </c>
      <c r="H572" s="96">
        <v>4</v>
      </c>
      <c r="I572" s="96">
        <v>16</v>
      </c>
      <c r="J572" s="96">
        <v>3</v>
      </c>
      <c r="K572" s="104">
        <v>2</v>
      </c>
      <c r="L572" s="103">
        <v>8</v>
      </c>
      <c r="M572" s="106">
        <v>0</v>
      </c>
      <c r="N572" s="106">
        <v>0</v>
      </c>
      <c r="O572" s="106">
        <f t="shared" si="160"/>
        <v>0</v>
      </c>
      <c r="P572" s="106">
        <f t="shared" si="158"/>
        <v>0</v>
      </c>
      <c r="Q572" s="106">
        <v>0</v>
      </c>
      <c r="R572" s="106">
        <v>0</v>
      </c>
      <c r="S572" s="106">
        <f t="shared" si="159"/>
        <v>0</v>
      </c>
      <c r="T572" s="106">
        <f t="shared" si="153"/>
        <v>0</v>
      </c>
      <c r="U572" s="106">
        <v>0</v>
      </c>
      <c r="V572" s="106">
        <v>0</v>
      </c>
      <c r="W572" s="106">
        <f t="shared" si="161"/>
        <v>0</v>
      </c>
      <c r="X572" s="106">
        <f t="shared" si="154"/>
        <v>0</v>
      </c>
      <c r="Y572" s="106">
        <v>0</v>
      </c>
      <c r="Z572" s="106">
        <v>0</v>
      </c>
      <c r="AA572" s="106">
        <f t="shared" si="162"/>
        <v>0</v>
      </c>
      <c r="AB572" s="106">
        <f t="shared" si="155"/>
        <v>0</v>
      </c>
      <c r="AC572" s="106">
        <v>0</v>
      </c>
      <c r="AD572" s="106">
        <v>0</v>
      </c>
      <c r="AE572" s="106">
        <f t="shared" si="163"/>
        <v>0</v>
      </c>
      <c r="AF572" s="106">
        <f t="shared" si="156"/>
        <v>0</v>
      </c>
      <c r="AG572" s="106">
        <v>0</v>
      </c>
      <c r="AH572" s="106">
        <v>0</v>
      </c>
      <c r="AI572" s="106">
        <f t="shared" si="164"/>
        <v>0</v>
      </c>
      <c r="AJ572" s="106">
        <f t="shared" si="157"/>
        <v>0</v>
      </c>
      <c r="AK572" s="74"/>
      <c r="AL572" s="74"/>
      <c r="AM572" s="74"/>
      <c r="AN572" s="74"/>
      <c r="AO572" s="74"/>
    </row>
    <row r="573" spans="1:41" x14ac:dyDescent="0.15">
      <c r="A573" s="74" t="s">
        <v>160</v>
      </c>
      <c r="B573" s="74">
        <v>2</v>
      </c>
      <c r="C573">
        <v>15</v>
      </c>
      <c r="D573" s="118" t="d">
        <v>2009-08-28</v>
      </c>
      <c r="E573" s="96" t="s">
        <v>152</v>
      </c>
      <c r="F573" s="96" t="s">
        <v>159</v>
      </c>
      <c r="G573" s="97">
        <v>2</v>
      </c>
      <c r="H573" s="96">
        <v>5</v>
      </c>
      <c r="I573" s="96">
        <v>10</v>
      </c>
      <c r="J573" s="96">
        <v>1</v>
      </c>
      <c r="K573" s="104">
        <v>2</v>
      </c>
      <c r="L573" s="103">
        <v>8</v>
      </c>
      <c r="M573" s="106">
        <v>0</v>
      </c>
      <c r="N573" s="106">
        <v>0</v>
      </c>
      <c r="O573" s="106">
        <f t="shared" si="160"/>
        <v>0</v>
      </c>
      <c r="P573" s="106">
        <f t="shared" si="158"/>
        <v>0</v>
      </c>
      <c r="Q573" s="106">
        <v>0</v>
      </c>
      <c r="R573" s="106">
        <v>0</v>
      </c>
      <c r="S573" s="106">
        <f t="shared" si="159"/>
        <v>0</v>
      </c>
      <c r="T573" s="106">
        <f t="shared" si="153"/>
        <v>0</v>
      </c>
      <c r="U573" s="106">
        <v>0</v>
      </c>
      <c r="V573" s="106">
        <v>0</v>
      </c>
      <c r="W573" s="106">
        <f t="shared" si="161"/>
        <v>0</v>
      </c>
      <c r="X573" s="106">
        <f t="shared" si="154"/>
        <v>0</v>
      </c>
      <c r="Y573" s="106">
        <v>0</v>
      </c>
      <c r="Z573" s="106">
        <v>0</v>
      </c>
      <c r="AA573" s="106">
        <f t="shared" si="162"/>
        <v>0</v>
      </c>
      <c r="AB573" s="106">
        <f t="shared" si="155"/>
        <v>0</v>
      </c>
      <c r="AC573" s="106">
        <v>0</v>
      </c>
      <c r="AD573" s="106">
        <v>0</v>
      </c>
      <c r="AE573" s="106">
        <f t="shared" si="163"/>
        <v>0</v>
      </c>
      <c r="AF573" s="106">
        <f t="shared" si="156"/>
        <v>0</v>
      </c>
      <c r="AG573" s="106">
        <v>0</v>
      </c>
      <c r="AH573" s="106">
        <v>0</v>
      </c>
      <c r="AI573" s="106">
        <f t="shared" si="164"/>
        <v>0</v>
      </c>
      <c r="AJ573" s="106">
        <f t="shared" si="157"/>
        <v>0</v>
      </c>
      <c r="AK573" s="74"/>
      <c r="AL573" s="74"/>
      <c r="AM573" s="74"/>
      <c r="AN573" s="74"/>
      <c r="AO573" s="74"/>
    </row>
    <row r="574" spans="1:41" x14ac:dyDescent="0.15">
      <c r="A574" s="74" t="s">
        <v>160</v>
      </c>
      <c r="B574" s="74">
        <v>2</v>
      </c>
      <c r="C574">
        <v>15</v>
      </c>
      <c r="D574" s="118" t="d">
        <v>2009-08-28</v>
      </c>
      <c r="E574" s="96" t="s">
        <v>152</v>
      </c>
      <c r="F574" s="96" t="s">
        <v>159</v>
      </c>
      <c r="G574" s="97">
        <v>2</v>
      </c>
      <c r="H574" s="96">
        <v>5</v>
      </c>
      <c r="I574" s="96">
        <v>10</v>
      </c>
      <c r="J574" s="96">
        <v>2</v>
      </c>
      <c r="K574" s="104">
        <v>2</v>
      </c>
      <c r="L574" s="103">
        <v>8</v>
      </c>
      <c r="M574" s="106">
        <v>0</v>
      </c>
      <c r="N574" s="106">
        <v>0</v>
      </c>
      <c r="O574" s="106">
        <f t="shared" si="160"/>
        <v>0</v>
      </c>
      <c r="P574" s="106">
        <f t="shared" si="158"/>
        <v>0</v>
      </c>
      <c r="Q574" s="106">
        <v>0</v>
      </c>
      <c r="R574" s="106">
        <v>0</v>
      </c>
      <c r="S574" s="106">
        <f t="shared" si="159"/>
        <v>0</v>
      </c>
      <c r="T574" s="106">
        <f t="shared" si="153"/>
        <v>0</v>
      </c>
      <c r="U574" s="106">
        <v>0</v>
      </c>
      <c r="V574" s="106">
        <v>0</v>
      </c>
      <c r="W574" s="106">
        <f t="shared" si="161"/>
        <v>0</v>
      </c>
      <c r="X574" s="106">
        <f t="shared" si="154"/>
        <v>0</v>
      </c>
      <c r="Y574" s="106">
        <v>0</v>
      </c>
      <c r="Z574" s="106">
        <v>0</v>
      </c>
      <c r="AA574" s="106">
        <f t="shared" si="162"/>
        <v>0</v>
      </c>
      <c r="AB574" s="106">
        <f t="shared" si="155"/>
        <v>0</v>
      </c>
      <c r="AC574" s="106">
        <v>0</v>
      </c>
      <c r="AD574" s="106">
        <v>0</v>
      </c>
      <c r="AE574" s="106">
        <f t="shared" si="163"/>
        <v>0</v>
      </c>
      <c r="AF574" s="106">
        <f t="shared" si="156"/>
        <v>0</v>
      </c>
      <c r="AG574" s="106">
        <v>0</v>
      </c>
      <c r="AH574" s="106">
        <v>0</v>
      </c>
      <c r="AI574" s="106">
        <f t="shared" si="164"/>
        <v>0</v>
      </c>
      <c r="AJ574" s="106">
        <f t="shared" si="157"/>
        <v>0</v>
      </c>
      <c r="AK574" s="74"/>
      <c r="AL574" s="74"/>
      <c r="AM574" s="74"/>
      <c r="AN574" s="74"/>
      <c r="AO574" s="74"/>
    </row>
    <row r="575" spans="1:41" x14ac:dyDescent="0.15">
      <c r="A575" s="74" t="s">
        <v>160</v>
      </c>
      <c r="B575" s="74">
        <v>2</v>
      </c>
      <c r="C575">
        <v>15</v>
      </c>
      <c r="D575" s="118" t="d">
        <v>2009-08-28</v>
      </c>
      <c r="E575" s="96" t="s">
        <v>152</v>
      </c>
      <c r="F575" s="96" t="s">
        <v>159</v>
      </c>
      <c r="G575" s="97">
        <v>2</v>
      </c>
      <c r="H575" s="96">
        <v>5</v>
      </c>
      <c r="I575" s="96">
        <v>10</v>
      </c>
      <c r="J575" s="96">
        <v>3</v>
      </c>
      <c r="K575" s="104">
        <v>2</v>
      </c>
      <c r="L575" s="103">
        <v>8</v>
      </c>
      <c r="M575" s="106">
        <v>0</v>
      </c>
      <c r="N575" s="106">
        <v>0</v>
      </c>
      <c r="O575" s="106">
        <f t="shared" si="160"/>
        <v>0</v>
      </c>
      <c r="P575" s="106">
        <f t="shared" si="158"/>
        <v>0</v>
      </c>
      <c r="Q575" s="106">
        <v>0</v>
      </c>
      <c r="R575" s="106">
        <v>0</v>
      </c>
      <c r="S575" s="106">
        <f t="shared" si="159"/>
        <v>0</v>
      </c>
      <c r="T575" s="106">
        <f t="shared" si="153"/>
        <v>0</v>
      </c>
      <c r="U575" s="106">
        <v>0</v>
      </c>
      <c r="V575" s="106">
        <v>0</v>
      </c>
      <c r="W575" s="106">
        <f t="shared" si="161"/>
        <v>0</v>
      </c>
      <c r="X575" s="106">
        <f t="shared" si="154"/>
        <v>0</v>
      </c>
      <c r="Y575" s="106">
        <v>0</v>
      </c>
      <c r="Z575" s="106">
        <v>0</v>
      </c>
      <c r="AA575" s="106">
        <f t="shared" si="162"/>
        <v>0</v>
      </c>
      <c r="AB575" s="106">
        <f t="shared" si="155"/>
        <v>0</v>
      </c>
      <c r="AC575" s="106">
        <v>0</v>
      </c>
      <c r="AD575" s="106">
        <v>0</v>
      </c>
      <c r="AE575" s="106">
        <f t="shared" si="163"/>
        <v>0</v>
      </c>
      <c r="AF575" s="106">
        <f t="shared" si="156"/>
        <v>0</v>
      </c>
      <c r="AG575" s="106">
        <v>0</v>
      </c>
      <c r="AH575" s="106">
        <v>0</v>
      </c>
      <c r="AI575" s="106">
        <f t="shared" si="164"/>
        <v>0</v>
      </c>
      <c r="AJ575" s="106">
        <f t="shared" si="157"/>
        <v>0</v>
      </c>
      <c r="AK575" s="74"/>
      <c r="AL575" s="74"/>
      <c r="AM575" s="74"/>
      <c r="AN575" s="74"/>
      <c r="AO575" s="74"/>
    </row>
    <row r="576" spans="1:41" x14ac:dyDescent="0.15">
      <c r="A576" s="74" t="s">
        <v>160</v>
      </c>
      <c r="B576" s="74">
        <v>2</v>
      </c>
      <c r="C576">
        <v>15</v>
      </c>
      <c r="D576" s="118" t="d">
        <v>2009-08-28</v>
      </c>
      <c r="E576" s="96" t="s">
        <v>152</v>
      </c>
      <c r="F576" s="96" t="s">
        <v>159</v>
      </c>
      <c r="G576" s="97">
        <v>2</v>
      </c>
      <c r="H576" s="96">
        <v>6</v>
      </c>
      <c r="I576" s="96">
        <v>8</v>
      </c>
      <c r="J576" s="96">
        <v>1</v>
      </c>
      <c r="K576" s="104">
        <v>2</v>
      </c>
      <c r="L576" s="103">
        <v>8</v>
      </c>
      <c r="M576" s="106">
        <v>0</v>
      </c>
      <c r="N576" s="106">
        <v>0</v>
      </c>
      <c r="O576" s="106">
        <f t="shared" si="160"/>
        <v>0</v>
      </c>
      <c r="P576" s="106">
        <f t="shared" si="158"/>
        <v>0</v>
      </c>
      <c r="Q576" s="106">
        <v>0</v>
      </c>
      <c r="R576" s="106">
        <v>0</v>
      </c>
      <c r="S576" s="106">
        <f t="shared" si="159"/>
        <v>0</v>
      </c>
      <c r="T576" s="106">
        <f t="shared" si="153"/>
        <v>0</v>
      </c>
      <c r="U576" s="106">
        <v>0</v>
      </c>
      <c r="V576" s="106">
        <v>0</v>
      </c>
      <c r="W576" s="106">
        <f t="shared" si="161"/>
        <v>0</v>
      </c>
      <c r="X576" s="106">
        <f t="shared" si="154"/>
        <v>0</v>
      </c>
      <c r="Y576" s="106">
        <v>0</v>
      </c>
      <c r="Z576" s="106">
        <v>0</v>
      </c>
      <c r="AA576" s="106">
        <f t="shared" si="162"/>
        <v>0</v>
      </c>
      <c r="AB576" s="106">
        <f t="shared" si="155"/>
        <v>0</v>
      </c>
      <c r="AC576" s="106">
        <v>0</v>
      </c>
      <c r="AD576" s="106">
        <v>0</v>
      </c>
      <c r="AE576" s="106">
        <f t="shared" si="163"/>
        <v>0</v>
      </c>
      <c r="AF576" s="106">
        <f t="shared" si="156"/>
        <v>0</v>
      </c>
      <c r="AG576" s="106">
        <v>0</v>
      </c>
      <c r="AH576" s="106">
        <v>0</v>
      </c>
      <c r="AI576" s="106">
        <f t="shared" si="164"/>
        <v>0</v>
      </c>
      <c r="AJ576" s="106">
        <f t="shared" si="157"/>
        <v>0</v>
      </c>
      <c r="AK576" s="74"/>
      <c r="AL576" s="74"/>
      <c r="AM576" s="74"/>
      <c r="AN576" s="74"/>
      <c r="AO576" s="74"/>
    </row>
    <row r="577" spans="1:41" x14ac:dyDescent="0.15">
      <c r="A577" s="74" t="s">
        <v>160</v>
      </c>
      <c r="B577" s="74">
        <v>2</v>
      </c>
      <c r="C577">
        <v>15</v>
      </c>
      <c r="D577" s="118" t="d">
        <v>2009-08-28</v>
      </c>
      <c r="E577" s="96" t="s">
        <v>152</v>
      </c>
      <c r="F577" s="96" t="s">
        <v>159</v>
      </c>
      <c r="G577" s="97">
        <v>2</v>
      </c>
      <c r="H577" s="96">
        <v>6</v>
      </c>
      <c r="I577" s="96">
        <v>8</v>
      </c>
      <c r="J577" s="96">
        <v>2</v>
      </c>
      <c r="K577" s="104">
        <v>2</v>
      </c>
      <c r="L577" s="103">
        <v>8</v>
      </c>
      <c r="M577" s="106">
        <v>0</v>
      </c>
      <c r="N577" s="106">
        <v>0</v>
      </c>
      <c r="O577" s="106">
        <f t="shared" si="160"/>
        <v>0</v>
      </c>
      <c r="P577" s="106">
        <f t="shared" si="158"/>
        <v>0</v>
      </c>
      <c r="Q577" s="106">
        <v>0</v>
      </c>
      <c r="R577" s="106">
        <v>0</v>
      </c>
      <c r="S577" s="106">
        <f t="shared" si="159"/>
        <v>0</v>
      </c>
      <c r="T577" s="106">
        <f t="shared" si="153"/>
        <v>0</v>
      </c>
      <c r="U577" s="106">
        <v>0</v>
      </c>
      <c r="V577" s="106">
        <v>0</v>
      </c>
      <c r="W577" s="106">
        <f t="shared" si="161"/>
        <v>0</v>
      </c>
      <c r="X577" s="106">
        <f t="shared" si="154"/>
        <v>0</v>
      </c>
      <c r="Y577" s="106">
        <v>0</v>
      </c>
      <c r="Z577" s="106">
        <v>0</v>
      </c>
      <c r="AA577" s="106">
        <f t="shared" si="162"/>
        <v>0</v>
      </c>
      <c r="AB577" s="106">
        <f t="shared" si="155"/>
        <v>0</v>
      </c>
      <c r="AC577" s="106">
        <v>0</v>
      </c>
      <c r="AD577" s="106">
        <v>0</v>
      </c>
      <c r="AE577" s="106">
        <f t="shared" si="163"/>
        <v>0</v>
      </c>
      <c r="AF577" s="106">
        <f t="shared" si="156"/>
        <v>0</v>
      </c>
      <c r="AG577" s="106">
        <v>0</v>
      </c>
      <c r="AH577" s="106">
        <v>0</v>
      </c>
      <c r="AI577" s="106">
        <f t="shared" si="164"/>
        <v>0</v>
      </c>
      <c r="AJ577" s="106">
        <f t="shared" si="157"/>
        <v>0</v>
      </c>
      <c r="AK577" s="74"/>
      <c r="AL577" s="74"/>
      <c r="AM577" s="74"/>
      <c r="AN577" s="74"/>
      <c r="AO577" s="74"/>
    </row>
    <row r="578" spans="1:41" x14ac:dyDescent="0.15">
      <c r="A578" s="74" t="s">
        <v>160</v>
      </c>
      <c r="B578" s="74">
        <v>2</v>
      </c>
      <c r="C578">
        <v>15</v>
      </c>
      <c r="D578" s="118" t="d">
        <v>2009-08-28</v>
      </c>
      <c r="E578" s="96" t="s">
        <v>152</v>
      </c>
      <c r="F578" s="96" t="s">
        <v>159</v>
      </c>
      <c r="G578" s="97">
        <v>2</v>
      </c>
      <c r="H578" s="96">
        <v>6</v>
      </c>
      <c r="I578" s="96">
        <v>8</v>
      </c>
      <c r="J578" s="96">
        <v>3</v>
      </c>
      <c r="K578" s="104">
        <v>2</v>
      </c>
      <c r="L578" s="103">
        <v>8</v>
      </c>
      <c r="M578" s="106">
        <v>0</v>
      </c>
      <c r="N578" s="106">
        <v>0</v>
      </c>
      <c r="O578" s="106">
        <f t="shared" si="160"/>
        <v>0</v>
      </c>
      <c r="P578" s="106">
        <f t="shared" si="158"/>
        <v>0</v>
      </c>
      <c r="Q578" s="106">
        <v>0</v>
      </c>
      <c r="R578" s="106">
        <v>0</v>
      </c>
      <c r="S578" s="106">
        <f t="shared" si="159"/>
        <v>0</v>
      </c>
      <c r="T578" s="106">
        <f t="shared" si="153"/>
        <v>0</v>
      </c>
      <c r="U578" s="106">
        <v>0</v>
      </c>
      <c r="V578" s="106">
        <v>0</v>
      </c>
      <c r="W578" s="106">
        <f t="shared" si="161"/>
        <v>0</v>
      </c>
      <c r="X578" s="106">
        <f t="shared" si="154"/>
        <v>0</v>
      </c>
      <c r="Y578" s="106">
        <v>0</v>
      </c>
      <c r="Z578" s="106">
        <v>0</v>
      </c>
      <c r="AA578" s="106">
        <f t="shared" si="162"/>
        <v>0</v>
      </c>
      <c r="AB578" s="106">
        <f t="shared" si="155"/>
        <v>0</v>
      </c>
      <c r="AC578" s="106">
        <v>0</v>
      </c>
      <c r="AD578" s="106">
        <v>0</v>
      </c>
      <c r="AE578" s="106">
        <f t="shared" si="163"/>
        <v>0</v>
      </c>
      <c r="AF578" s="106">
        <f t="shared" si="156"/>
        <v>0</v>
      </c>
      <c r="AG578" s="106">
        <v>0</v>
      </c>
      <c r="AH578" s="106">
        <v>0</v>
      </c>
      <c r="AI578" s="106">
        <f t="shared" si="164"/>
        <v>0</v>
      </c>
      <c r="AJ578" s="106">
        <f t="shared" si="157"/>
        <v>0</v>
      </c>
      <c r="AK578" s="74"/>
      <c r="AL578" s="74"/>
      <c r="AM578" s="74"/>
      <c r="AN578" s="74"/>
      <c r="AO578" s="74"/>
    </row>
    <row r="579" spans="1:41" x14ac:dyDescent="0.15">
      <c r="A579" s="74" t="s">
        <v>162</v>
      </c>
      <c r="B579" s="74">
        <v>3</v>
      </c>
      <c r="C579">
        <v>4</v>
      </c>
      <c r="D579" s="118" t="d">
        <v>2009-11-12</v>
      </c>
      <c r="E579" s="103" t="s">
        <v>150</v>
      </c>
      <c r="F579" s="104" t="s">
        <v>151</v>
      </c>
      <c r="G579" s="97">
        <v>3</v>
      </c>
      <c r="H579" s="103">
        <v>1</v>
      </c>
      <c r="I579" s="103">
        <v>4</v>
      </c>
      <c r="J579" s="103">
        <v>1</v>
      </c>
      <c r="K579" s="104">
        <v>1</v>
      </c>
      <c r="L579" s="103">
        <v>1</v>
      </c>
      <c r="M579" s="109">
        <v>0</v>
      </c>
      <c r="N579" s="109">
        <v>0</v>
      </c>
      <c r="O579" s="106">
        <f t="shared" si="160"/>
        <v>0</v>
      </c>
      <c r="P579" s="106">
        <f t="shared" si="158"/>
        <v>0</v>
      </c>
      <c r="Q579" s="109">
        <v>3.1</v>
      </c>
      <c r="R579" s="109">
        <v>2.2999999999999998</v>
      </c>
      <c r="S579" s="106">
        <f t="shared" si="159"/>
        <v>5.725552611167398</v>
      </c>
      <c r="T579" s="106">
        <f t="shared" ref="T579:T642" si="165">S579/2153*100</f>
        <v>0.26593370233011604</v>
      </c>
      <c r="U579" s="109">
        <v>2.8</v>
      </c>
      <c r="V579" s="109">
        <v>2.8</v>
      </c>
      <c r="W579" s="106">
        <f t="shared" si="161"/>
        <v>6.1575216010359943</v>
      </c>
      <c r="X579" s="106">
        <f t="shared" ref="X579:X642" si="166">W579/2153*100</f>
        <v>0.28599728755392451</v>
      </c>
      <c r="Y579" s="109">
        <v>3.7</v>
      </c>
      <c r="Z579" s="109">
        <v>2.7</v>
      </c>
      <c r="AA579" s="106">
        <f t="shared" si="162"/>
        <v>8.0424771931898711</v>
      </c>
      <c r="AB579" s="106">
        <f t="shared" ref="AB579:AB642" si="167">AA579/2153*100</f>
        <v>0.37354747762145246</v>
      </c>
      <c r="AC579" s="109">
        <v>11.5</v>
      </c>
      <c r="AD579" s="109">
        <v>7.5</v>
      </c>
      <c r="AE579" s="106">
        <f t="shared" si="163"/>
        <v>70.882184246619701</v>
      </c>
      <c r="AF579" s="106">
        <f t="shared" ref="AF579:AF642" si="168">AE579/2153*100</f>
        <v>3.2922519389976639</v>
      </c>
      <c r="AG579" s="109">
        <v>13.8</v>
      </c>
      <c r="AH579" s="109">
        <v>7.3</v>
      </c>
      <c r="AI579" s="106">
        <f t="shared" si="164"/>
        <v>87.416779081544504</v>
      </c>
      <c r="AJ579" s="106">
        <f t="shared" ref="AJ579:AJ642" si="169">AI579/2153*100</f>
        <v>4.0602312624962611</v>
      </c>
      <c r="AK579" s="74"/>
      <c r="AL579" s="74"/>
      <c r="AM579" s="74"/>
      <c r="AN579" s="74"/>
      <c r="AO579" s="74"/>
    </row>
    <row r="580" spans="1:41" x14ac:dyDescent="0.15">
      <c r="A580" s="74" t="s">
        <v>162</v>
      </c>
      <c r="B580" s="74">
        <v>3</v>
      </c>
      <c r="C580">
        <v>4</v>
      </c>
      <c r="D580" s="118" t="d">
        <v>2009-11-12</v>
      </c>
      <c r="E580" s="103" t="s">
        <v>150</v>
      </c>
      <c r="F580" s="104" t="s">
        <v>151</v>
      </c>
      <c r="G580" s="97">
        <v>3</v>
      </c>
      <c r="H580" s="103">
        <v>1</v>
      </c>
      <c r="I580" s="103">
        <v>4</v>
      </c>
      <c r="J580" s="103">
        <v>2</v>
      </c>
      <c r="K580" s="104">
        <v>1</v>
      </c>
      <c r="L580" s="103">
        <v>1</v>
      </c>
      <c r="M580" s="109">
        <v>0</v>
      </c>
      <c r="N580" s="109">
        <v>0</v>
      </c>
      <c r="O580" s="106">
        <f t="shared" si="160"/>
        <v>0</v>
      </c>
      <c r="P580" s="106">
        <f t="shared" ref="P580:P643" si="170">O580/2153*100</f>
        <v>0</v>
      </c>
      <c r="Q580" s="109">
        <v>5.6</v>
      </c>
      <c r="R580" s="109">
        <v>9.3000000000000007</v>
      </c>
      <c r="S580" s="106">
        <f t="shared" si="159"/>
        <v>43.591561563966877</v>
      </c>
      <c r="T580" s="106">
        <f t="shared" si="165"/>
        <v>2.0246893434262367</v>
      </c>
      <c r="U580" s="109">
        <v>5.0999999999999996</v>
      </c>
      <c r="V580" s="109">
        <v>4.2</v>
      </c>
      <c r="W580" s="106">
        <f t="shared" si="161"/>
        <v>16.982271788061329</v>
      </c>
      <c r="X580" s="106">
        <f t="shared" si="166"/>
        <v>0.78877249363963442</v>
      </c>
      <c r="Y580" s="109">
        <v>7</v>
      </c>
      <c r="Z580" s="109">
        <v>5.4</v>
      </c>
      <c r="AA580" s="106">
        <f t="shared" si="162"/>
        <v>30.190705400997913</v>
      </c>
      <c r="AB580" s="106">
        <f t="shared" si="167"/>
        <v>1.4022622109149054</v>
      </c>
      <c r="AC580" s="109">
        <v>8.5</v>
      </c>
      <c r="AD580" s="109">
        <v>8.6999999999999993</v>
      </c>
      <c r="AE580" s="106">
        <f t="shared" si="163"/>
        <v>58.088048164875275</v>
      </c>
      <c r="AF580" s="106">
        <f t="shared" si="168"/>
        <v>2.6980050239143183</v>
      </c>
      <c r="AG580" s="109">
        <v>8.6999999999999993</v>
      </c>
      <c r="AH580" s="109">
        <v>8.6</v>
      </c>
      <c r="AI580" s="106">
        <f t="shared" si="164"/>
        <v>58.765454080805547</v>
      </c>
      <c r="AJ580" s="106">
        <f t="shared" si="169"/>
        <v>2.7294683734698353</v>
      </c>
      <c r="AK580" s="74"/>
      <c r="AL580" s="74"/>
      <c r="AM580" s="74"/>
      <c r="AN580" s="74"/>
      <c r="AO580" s="74"/>
    </row>
    <row r="581" spans="1:41" x14ac:dyDescent="0.15">
      <c r="A581" s="74" t="s">
        <v>162</v>
      </c>
      <c r="B581" s="74">
        <v>3</v>
      </c>
      <c r="C581">
        <v>4</v>
      </c>
      <c r="D581" s="118" t="d">
        <v>2009-11-12</v>
      </c>
      <c r="E581" s="103" t="s">
        <v>150</v>
      </c>
      <c r="F581" s="104" t="s">
        <v>151</v>
      </c>
      <c r="G581" s="97">
        <v>3</v>
      </c>
      <c r="H581" s="103">
        <v>1</v>
      </c>
      <c r="I581" s="103">
        <v>4</v>
      </c>
      <c r="J581" s="103">
        <v>3</v>
      </c>
      <c r="K581" s="104">
        <v>1</v>
      </c>
      <c r="L581" s="103">
        <v>1</v>
      </c>
      <c r="M581" s="109">
        <v>0</v>
      </c>
      <c r="N581" s="109">
        <v>0</v>
      </c>
      <c r="O581" s="106">
        <f t="shared" si="160"/>
        <v>0</v>
      </c>
      <c r="P581" s="106">
        <f t="shared" si="170"/>
        <v>0</v>
      </c>
      <c r="Q581" s="109">
        <v>4</v>
      </c>
      <c r="R581" s="109">
        <v>6.4</v>
      </c>
      <c r="S581" s="106">
        <f t="shared" si="159"/>
        <v>21.237166338267002</v>
      </c>
      <c r="T581" s="106">
        <f t="shared" si="165"/>
        <v>0.98639880809414782</v>
      </c>
      <c r="U581" s="109">
        <v>2.9</v>
      </c>
      <c r="V581" s="109">
        <v>3.2</v>
      </c>
      <c r="W581" s="106">
        <f t="shared" si="161"/>
        <v>7.3061664150047614</v>
      </c>
      <c r="X581" s="106">
        <f t="shared" si="166"/>
        <v>0.33934818462632427</v>
      </c>
      <c r="Y581" s="109">
        <v>3.9</v>
      </c>
      <c r="Z581" s="109">
        <v>6.2</v>
      </c>
      <c r="AA581" s="106">
        <f t="shared" si="162"/>
        <v>20.029616662043424</v>
      </c>
      <c r="AB581" s="106">
        <f t="shared" si="167"/>
        <v>0.93031196758213763</v>
      </c>
      <c r="AC581" s="109">
        <v>8</v>
      </c>
      <c r="AD581" s="109">
        <v>9.4</v>
      </c>
      <c r="AE581" s="106">
        <f t="shared" si="163"/>
        <v>59.446786987552855</v>
      </c>
      <c r="AF581" s="106">
        <f t="shared" si="168"/>
        <v>2.7611141192546613</v>
      </c>
      <c r="AG581" s="109">
        <v>8.6999999999999993</v>
      </c>
      <c r="AH581" s="109">
        <v>9.6999999999999993</v>
      </c>
      <c r="AI581" s="106">
        <f t="shared" si="164"/>
        <v>66.476100549960009</v>
      </c>
      <c r="AJ581" s="106">
        <f t="shared" si="169"/>
        <v>3.0876033697148171</v>
      </c>
      <c r="AK581" s="74"/>
      <c r="AL581" s="74"/>
      <c r="AM581" s="74"/>
      <c r="AN581" s="74"/>
      <c r="AO581" s="74"/>
    </row>
    <row r="582" spans="1:41" x14ac:dyDescent="0.15">
      <c r="A582" s="74" t="s">
        <v>162</v>
      </c>
      <c r="B582" s="74">
        <v>3</v>
      </c>
      <c r="C582">
        <v>4</v>
      </c>
      <c r="D582" s="118" t="d">
        <v>2009-11-12</v>
      </c>
      <c r="E582" s="103" t="s">
        <v>150</v>
      </c>
      <c r="F582" s="104" t="s">
        <v>151</v>
      </c>
      <c r="G582" s="97">
        <v>3</v>
      </c>
      <c r="H582" s="103">
        <v>2</v>
      </c>
      <c r="I582" s="103">
        <v>15</v>
      </c>
      <c r="J582" s="103">
        <v>1</v>
      </c>
      <c r="K582" s="104">
        <v>1</v>
      </c>
      <c r="L582" s="103">
        <v>1</v>
      </c>
      <c r="M582" s="109">
        <v>7.2</v>
      </c>
      <c r="N582" s="109">
        <v>5.9</v>
      </c>
      <c r="O582" s="106">
        <f t="shared" si="160"/>
        <v>33.69554470515903</v>
      </c>
      <c r="P582" s="106">
        <f t="shared" si="170"/>
        <v>1.5650508455717151</v>
      </c>
      <c r="Q582" s="109">
        <v>7.5</v>
      </c>
      <c r="R582" s="109">
        <v>6.9</v>
      </c>
      <c r="S582" s="106">
        <f t="shared" si="159"/>
        <v>40.715040790523723</v>
      </c>
      <c r="T582" s="106">
        <f t="shared" si="165"/>
        <v>1.8910841054586032</v>
      </c>
      <c r="U582" s="109">
        <v>7.2</v>
      </c>
      <c r="V582" s="109">
        <v>6.5</v>
      </c>
      <c r="W582" s="106">
        <f t="shared" si="161"/>
        <v>36.852845322016762</v>
      </c>
      <c r="X582" s="106">
        <f t="shared" si="166"/>
        <v>1.7116974139348242</v>
      </c>
      <c r="Y582" s="109">
        <v>8.4</v>
      </c>
      <c r="Z582" s="109">
        <v>6.6</v>
      </c>
      <c r="AA582" s="106">
        <f t="shared" si="162"/>
        <v>44.178646691106465</v>
      </c>
      <c r="AB582" s="106">
        <f t="shared" si="167"/>
        <v>2.0519575797076852</v>
      </c>
      <c r="AC582" s="109">
        <v>9.1</v>
      </c>
      <c r="AD582" s="109">
        <v>7.7</v>
      </c>
      <c r="AE582" s="106">
        <f t="shared" si="163"/>
        <v>55.41769440932395</v>
      </c>
      <c r="AF582" s="106">
        <f t="shared" si="168"/>
        <v>2.5739755879853203</v>
      </c>
      <c r="AG582" s="109">
        <v>8.9</v>
      </c>
      <c r="AH582" s="109">
        <v>7.2</v>
      </c>
      <c r="AI582" s="106">
        <f t="shared" si="164"/>
        <v>50.895764483563148</v>
      </c>
      <c r="AJ582" s="106">
        <f t="shared" si="169"/>
        <v>2.3639463299379075</v>
      </c>
      <c r="AK582" s="74"/>
      <c r="AL582" s="74"/>
      <c r="AM582" s="74"/>
      <c r="AN582" s="74"/>
      <c r="AO582" s="74"/>
    </row>
    <row r="583" spans="1:41" x14ac:dyDescent="0.15">
      <c r="A583" s="74" t="s">
        <v>162</v>
      </c>
      <c r="B583" s="74">
        <v>3</v>
      </c>
      <c r="C583">
        <v>4</v>
      </c>
      <c r="D583" s="118" t="d">
        <v>2009-11-12</v>
      </c>
      <c r="E583" s="103" t="s">
        <v>150</v>
      </c>
      <c r="F583" s="104" t="s">
        <v>151</v>
      </c>
      <c r="G583" s="97">
        <v>3</v>
      </c>
      <c r="H583" s="103">
        <v>2</v>
      </c>
      <c r="I583" s="103">
        <v>15</v>
      </c>
      <c r="J583" s="103">
        <v>2</v>
      </c>
      <c r="K583" s="104">
        <v>1</v>
      </c>
      <c r="L583" s="103">
        <v>1</v>
      </c>
      <c r="M583" s="109">
        <v>0</v>
      </c>
      <c r="N583" s="109">
        <v>0</v>
      </c>
      <c r="O583" s="106">
        <f t="shared" si="160"/>
        <v>0</v>
      </c>
      <c r="P583" s="106">
        <f t="shared" si="170"/>
        <v>0</v>
      </c>
      <c r="Q583" s="109">
        <v>2.2999999999999998</v>
      </c>
      <c r="R583" s="109">
        <v>1.6</v>
      </c>
      <c r="S583" s="106">
        <f t="shared" si="159"/>
        <v>2.9864765163187972</v>
      </c>
      <c r="T583" s="106">
        <f t="shared" si="165"/>
        <v>0.13871233238823955</v>
      </c>
      <c r="U583" s="109">
        <v>1.9</v>
      </c>
      <c r="V583" s="109">
        <v>2.4</v>
      </c>
      <c r="W583" s="106">
        <f t="shared" si="161"/>
        <v>3.6305030103047047</v>
      </c>
      <c r="X583" s="106">
        <f t="shared" si="166"/>
        <v>0.16862531399464489</v>
      </c>
      <c r="Y583" s="109">
        <v>2.2999999999999998</v>
      </c>
      <c r="Z583" s="109">
        <v>2.6</v>
      </c>
      <c r="AA583" s="106">
        <f t="shared" si="162"/>
        <v>4.7143524757931843</v>
      </c>
      <c r="AB583" s="106">
        <f t="shared" si="167"/>
        <v>0.2189666732834735</v>
      </c>
      <c r="AC583" s="109">
        <v>9.1</v>
      </c>
      <c r="AD583" s="109">
        <v>8.9</v>
      </c>
      <c r="AE583" s="106">
        <f t="shared" si="163"/>
        <v>63.617251235193308</v>
      </c>
      <c r="AF583" s="106">
        <f t="shared" si="168"/>
        <v>2.9548189147790667</v>
      </c>
      <c r="AG583" s="109">
        <v>9.3000000000000007</v>
      </c>
      <c r="AH583" s="109">
        <v>8.5</v>
      </c>
      <c r="AI583" s="106">
        <f t="shared" si="164"/>
        <v>62.211388522711886</v>
      </c>
      <c r="AJ583" s="106">
        <f t="shared" si="169"/>
        <v>2.889521064687036</v>
      </c>
      <c r="AK583" s="74"/>
      <c r="AL583" s="74"/>
      <c r="AM583" s="74"/>
      <c r="AN583" s="74"/>
      <c r="AO583" s="74"/>
    </row>
    <row r="584" spans="1:41" x14ac:dyDescent="0.15">
      <c r="A584" s="74" t="s">
        <v>162</v>
      </c>
      <c r="B584" s="74">
        <v>3</v>
      </c>
      <c r="C584">
        <v>4</v>
      </c>
      <c r="D584" s="118" t="d">
        <v>2009-11-12</v>
      </c>
      <c r="E584" s="103" t="s">
        <v>150</v>
      </c>
      <c r="F584" s="104" t="s">
        <v>151</v>
      </c>
      <c r="G584" s="97">
        <v>3</v>
      </c>
      <c r="H584" s="103">
        <v>2</v>
      </c>
      <c r="I584" s="103">
        <v>15</v>
      </c>
      <c r="J584" s="103">
        <v>3</v>
      </c>
      <c r="K584" s="104">
        <v>1</v>
      </c>
      <c r="L584" s="103">
        <v>1</v>
      </c>
      <c r="M584" s="109">
        <v>6.5</v>
      </c>
      <c r="N584" s="109">
        <v>2.6</v>
      </c>
      <c r="O584" s="106">
        <f t="shared" si="160"/>
        <v>16.259705477735672</v>
      </c>
      <c r="P584" s="106">
        <f t="shared" si="170"/>
        <v>0.75521158744708183</v>
      </c>
      <c r="Q584" s="109">
        <v>6.4</v>
      </c>
      <c r="R584" s="109">
        <v>6.9</v>
      </c>
      <c r="S584" s="106">
        <f t="shared" si="159"/>
        <v>34.732270280843657</v>
      </c>
      <c r="T584" s="106">
        <f t="shared" si="165"/>
        <v>1.6132034501088557</v>
      </c>
      <c r="U584" s="109">
        <v>5.7</v>
      </c>
      <c r="V584" s="109">
        <v>6.8</v>
      </c>
      <c r="W584" s="106">
        <f t="shared" si="161"/>
        <v>30.679615757712824</v>
      </c>
      <c r="X584" s="106">
        <f t="shared" si="166"/>
        <v>1.4249705414636704</v>
      </c>
      <c r="Y584" s="109">
        <v>6.8</v>
      </c>
      <c r="Z584" s="109">
        <v>7.3</v>
      </c>
      <c r="AA584" s="106">
        <f t="shared" si="162"/>
        <v>39.036252216261673</v>
      </c>
      <c r="AB584" s="106">
        <f t="shared" si="167"/>
        <v>1.8131097174297106</v>
      </c>
      <c r="AC584" s="109">
        <v>7.9</v>
      </c>
      <c r="AD584" s="109">
        <v>7.6</v>
      </c>
      <c r="AE584" s="106">
        <f t="shared" si="163"/>
        <v>47.172977189059239</v>
      </c>
      <c r="AF584" s="106">
        <f t="shared" si="168"/>
        <v>2.1910347045545397</v>
      </c>
      <c r="AG584" s="109">
        <v>7.5</v>
      </c>
      <c r="AH584" s="109">
        <v>7.6</v>
      </c>
      <c r="AI584" s="106">
        <f t="shared" si="164"/>
        <v>44.769658809063046</v>
      </c>
      <c r="AJ584" s="106">
        <f t="shared" si="169"/>
        <v>2.0794082122184414</v>
      </c>
      <c r="AK584" s="74"/>
      <c r="AL584" s="74"/>
      <c r="AM584" s="74"/>
      <c r="AN584" s="74"/>
      <c r="AO584" s="74"/>
    </row>
    <row r="585" spans="1:41" x14ac:dyDescent="0.15">
      <c r="A585" s="74" t="s">
        <v>162</v>
      </c>
      <c r="B585" s="74">
        <v>3</v>
      </c>
      <c r="C585">
        <v>4</v>
      </c>
      <c r="D585" s="118" t="d">
        <v>2009-11-12</v>
      </c>
      <c r="E585" s="103" t="s">
        <v>150</v>
      </c>
      <c r="F585" s="104" t="s">
        <v>151</v>
      </c>
      <c r="G585" s="97">
        <v>3</v>
      </c>
      <c r="H585" s="103">
        <v>3</v>
      </c>
      <c r="I585" s="103">
        <v>9</v>
      </c>
      <c r="J585" s="103">
        <v>1</v>
      </c>
      <c r="K585" s="104">
        <v>1</v>
      </c>
      <c r="L585" s="103">
        <v>1</v>
      </c>
      <c r="M585" s="109">
        <v>7.2</v>
      </c>
      <c r="N585" s="109">
        <v>6.2</v>
      </c>
      <c r="O585" s="106">
        <f t="shared" si="160"/>
        <v>35.25652355491146</v>
      </c>
      <c r="P585" s="106">
        <f t="shared" si="170"/>
        <v>1.637553346721387</v>
      </c>
      <c r="Q585" s="109">
        <v>6.9</v>
      </c>
      <c r="R585" s="109">
        <v>6.3</v>
      </c>
      <c r="S585" s="106">
        <f t="shared" si="159"/>
        <v>34.211943997592847</v>
      </c>
      <c r="T585" s="106">
        <f t="shared" si="165"/>
        <v>1.5890359497256317</v>
      </c>
      <c r="U585" s="109">
        <v>6.1</v>
      </c>
      <c r="V585" s="109">
        <v>5.7</v>
      </c>
      <c r="W585" s="106">
        <f t="shared" si="161"/>
        <v>27.33971006786518</v>
      </c>
      <c r="X585" s="106">
        <f t="shared" si="166"/>
        <v>1.2698425484377698</v>
      </c>
      <c r="Y585" s="109">
        <v>6.7</v>
      </c>
      <c r="Z585" s="109">
        <v>6.7</v>
      </c>
      <c r="AA585" s="106">
        <f t="shared" si="162"/>
        <v>35.25652355491146</v>
      </c>
      <c r="AB585" s="106">
        <f t="shared" si="167"/>
        <v>1.637553346721387</v>
      </c>
      <c r="AC585" s="109">
        <v>8.9</v>
      </c>
      <c r="AD585" s="109">
        <v>7.8</v>
      </c>
      <c r="AE585" s="106">
        <f t="shared" si="163"/>
        <v>54.759923447478585</v>
      </c>
      <c r="AF585" s="106">
        <f t="shared" si="168"/>
        <v>2.5434242195763392</v>
      </c>
      <c r="AG585" s="109">
        <v>8.5</v>
      </c>
      <c r="AH585" s="109">
        <v>7.8</v>
      </c>
      <c r="AI585" s="106">
        <f t="shared" si="164"/>
        <v>52.168109508267015</v>
      </c>
      <c r="AJ585" s="106">
        <f t="shared" si="169"/>
        <v>2.4230427082334889</v>
      </c>
      <c r="AK585" s="74"/>
      <c r="AL585" s="74"/>
      <c r="AM585" s="74"/>
      <c r="AN585" s="74"/>
      <c r="AO585" s="74"/>
    </row>
    <row r="586" spans="1:41" x14ac:dyDescent="0.15">
      <c r="A586" s="74" t="s">
        <v>162</v>
      </c>
      <c r="B586" s="74">
        <v>3</v>
      </c>
      <c r="C586">
        <v>4</v>
      </c>
      <c r="D586" s="118" t="d">
        <v>2009-11-12</v>
      </c>
      <c r="E586" s="103" t="s">
        <v>150</v>
      </c>
      <c r="F586" s="104" t="s">
        <v>151</v>
      </c>
      <c r="G586" s="97">
        <v>3</v>
      </c>
      <c r="H586" s="103">
        <v>3</v>
      </c>
      <c r="I586" s="103">
        <v>9</v>
      </c>
      <c r="J586" s="103">
        <v>2</v>
      </c>
      <c r="K586" s="104">
        <v>1</v>
      </c>
      <c r="L586" s="103">
        <v>1</v>
      </c>
      <c r="M586" s="109">
        <v>3.1</v>
      </c>
      <c r="N586" s="109">
        <v>3.4</v>
      </c>
      <c r="O586" s="106">
        <f t="shared" si="160"/>
        <v>8.2957681008855477</v>
      </c>
      <c r="P586" s="106">
        <f t="shared" si="170"/>
        <v>0.38531203441177647</v>
      </c>
      <c r="Q586" s="109">
        <v>4.0999999999999996</v>
      </c>
      <c r="R586" s="109">
        <v>8.4</v>
      </c>
      <c r="S586" s="106">
        <f t="shared" si="159"/>
        <v>30.679615757712824</v>
      </c>
      <c r="T586" s="106">
        <f t="shared" si="165"/>
        <v>1.4249705414636704</v>
      </c>
      <c r="U586" s="109">
        <v>4.5</v>
      </c>
      <c r="V586" s="109">
        <v>6.7</v>
      </c>
      <c r="W586" s="106">
        <f t="shared" si="161"/>
        <v>24.630086404143977</v>
      </c>
      <c r="X586" s="106">
        <f t="shared" si="166"/>
        <v>1.143989150215698</v>
      </c>
      <c r="Y586" s="109">
        <v>4.2</v>
      </c>
      <c r="Z586" s="109">
        <v>6.9</v>
      </c>
      <c r="AA586" s="106">
        <f t="shared" si="162"/>
        <v>24.192226928049909</v>
      </c>
      <c r="AB586" s="106">
        <f t="shared" si="167"/>
        <v>1.1236519706479289</v>
      </c>
      <c r="AC586" s="109">
        <v>6.4</v>
      </c>
      <c r="AD586" s="109">
        <v>9.4</v>
      </c>
      <c r="AE586" s="106">
        <f t="shared" si="163"/>
        <v>49.016699377634751</v>
      </c>
      <c r="AF586" s="106">
        <f t="shared" si="168"/>
        <v>2.2766697342143405</v>
      </c>
      <c r="AG586" s="109">
        <v>6.1</v>
      </c>
      <c r="AH586" s="109">
        <v>8.1999999999999993</v>
      </c>
      <c r="AI586" s="106">
        <f t="shared" si="164"/>
        <v>40.151517608286042</v>
      </c>
      <c r="AJ586" s="106">
        <f t="shared" si="169"/>
        <v>1.8649102465529976</v>
      </c>
      <c r="AK586" s="74"/>
      <c r="AL586" s="74"/>
      <c r="AM586" s="74"/>
      <c r="AN586" s="74"/>
      <c r="AO586" s="74"/>
    </row>
    <row r="587" spans="1:41" x14ac:dyDescent="0.15">
      <c r="A587" s="74" t="s">
        <v>162</v>
      </c>
      <c r="B587" s="74">
        <v>3</v>
      </c>
      <c r="C587">
        <v>4</v>
      </c>
      <c r="D587" s="118" t="d">
        <v>2009-11-12</v>
      </c>
      <c r="E587" s="103" t="s">
        <v>150</v>
      </c>
      <c r="F587" s="104" t="s">
        <v>151</v>
      </c>
      <c r="G587" s="97">
        <v>3</v>
      </c>
      <c r="H587" s="103">
        <v>3</v>
      </c>
      <c r="I587" s="103">
        <v>9</v>
      </c>
      <c r="J587" s="103">
        <v>3</v>
      </c>
      <c r="K587" s="104">
        <v>1</v>
      </c>
      <c r="L587" s="103">
        <v>1</v>
      </c>
      <c r="M587" s="109">
        <v>0</v>
      </c>
      <c r="N587" s="109">
        <v>0</v>
      </c>
      <c r="O587" s="106">
        <f t="shared" si="160"/>
        <v>0</v>
      </c>
      <c r="P587" s="106">
        <f t="shared" si="170"/>
        <v>0</v>
      </c>
      <c r="Q587" s="109">
        <v>3.6</v>
      </c>
      <c r="R587" s="109">
        <v>4.9000000000000004</v>
      </c>
      <c r="S587" s="106">
        <f t="shared" si="159"/>
        <v>14.186254326366411</v>
      </c>
      <c r="T587" s="106">
        <f t="shared" si="165"/>
        <v>0.65890637837280119</v>
      </c>
      <c r="U587" s="109">
        <v>4.0999999999999996</v>
      </c>
      <c r="V587" s="109">
        <v>4.0999999999999996</v>
      </c>
      <c r="W587" s="106">
        <f t="shared" si="161"/>
        <v>13.202543126711102</v>
      </c>
      <c r="X587" s="106">
        <f t="shared" si="166"/>
        <v>0.61321612293130989</v>
      </c>
      <c r="Y587" s="109">
        <v>3.9</v>
      </c>
      <c r="Z587" s="109">
        <v>3.9</v>
      </c>
      <c r="AA587" s="106">
        <f t="shared" si="162"/>
        <v>11.945906065275189</v>
      </c>
      <c r="AB587" s="106">
        <f t="shared" si="167"/>
        <v>0.55484932955295818</v>
      </c>
      <c r="AC587" s="109">
        <v>7.6</v>
      </c>
      <c r="AD587" s="109">
        <v>6.5</v>
      </c>
      <c r="AE587" s="106">
        <f t="shared" si="163"/>
        <v>39.036252216261673</v>
      </c>
      <c r="AF587" s="106">
        <f t="shared" si="168"/>
        <v>1.8131097174297106</v>
      </c>
      <c r="AG587" s="109">
        <v>7.6</v>
      </c>
      <c r="AH587" s="109">
        <v>6.9</v>
      </c>
      <c r="AI587" s="106">
        <f t="shared" si="164"/>
        <v>41.282490963578375</v>
      </c>
      <c r="AJ587" s="106">
        <f t="shared" si="169"/>
        <v>1.9174403605935149</v>
      </c>
      <c r="AK587" s="74"/>
      <c r="AL587" s="74"/>
      <c r="AM587" s="74"/>
      <c r="AN587" s="74"/>
      <c r="AO587" s="74"/>
    </row>
    <row r="588" spans="1:41" x14ac:dyDescent="0.15">
      <c r="A588" s="74" t="s">
        <v>162</v>
      </c>
      <c r="B588" s="74">
        <v>3</v>
      </c>
      <c r="C588">
        <v>4</v>
      </c>
      <c r="D588" s="118" t="d">
        <v>2009-11-12</v>
      </c>
      <c r="E588" s="103" t="s">
        <v>150</v>
      </c>
      <c r="F588" s="104" t="s">
        <v>151</v>
      </c>
      <c r="G588" s="97">
        <v>3</v>
      </c>
      <c r="H588" s="103">
        <v>4</v>
      </c>
      <c r="I588" s="103">
        <v>10</v>
      </c>
      <c r="J588" s="103">
        <v>1</v>
      </c>
      <c r="K588" s="104">
        <v>1</v>
      </c>
      <c r="L588" s="103">
        <v>1</v>
      </c>
      <c r="M588" s="109">
        <v>6</v>
      </c>
      <c r="N588" s="109">
        <v>3.9</v>
      </c>
      <c r="O588" s="106">
        <f t="shared" si="160"/>
        <v>19.244218498645978</v>
      </c>
      <c r="P588" s="106">
        <f t="shared" si="170"/>
        <v>0.89383272172066774</v>
      </c>
      <c r="Q588" s="109">
        <v>7.2</v>
      </c>
      <c r="R588" s="109">
        <v>6.3</v>
      </c>
      <c r="S588" s="106">
        <f t="shared" si="159"/>
        <v>35.784703819796235</v>
      </c>
      <c r="T588" s="106">
        <f t="shared" si="165"/>
        <v>1.6620856395632249</v>
      </c>
      <c r="U588" s="109">
        <v>5.0999999999999996</v>
      </c>
      <c r="V588" s="109">
        <v>5.2</v>
      </c>
      <c r="W588" s="106">
        <f t="shared" si="161"/>
        <v>20.830722788708826</v>
      </c>
      <c r="X588" s="106">
        <f t="shared" si="166"/>
        <v>0.96752079836083715</v>
      </c>
      <c r="Y588" s="109">
        <v>4.5</v>
      </c>
      <c r="Z588" s="109">
        <v>4.7</v>
      </c>
      <c r="AA588" s="106">
        <f t="shared" si="162"/>
        <v>16.619025137490002</v>
      </c>
      <c r="AB588" s="106">
        <f t="shared" si="167"/>
        <v>0.77190084242870427</v>
      </c>
      <c r="AC588" s="109">
        <v>7.7</v>
      </c>
      <c r="AD588" s="109">
        <v>7.1</v>
      </c>
      <c r="AE588" s="106">
        <f t="shared" si="163"/>
        <v>43.008403427644268</v>
      </c>
      <c r="AF588" s="106">
        <f t="shared" si="168"/>
        <v>1.9976035033740951</v>
      </c>
      <c r="AG588" s="109">
        <v>8.1999999999999993</v>
      </c>
      <c r="AH588" s="109">
        <v>6.7</v>
      </c>
      <c r="AI588" s="106">
        <f t="shared" si="164"/>
        <v>43.591561563966863</v>
      </c>
      <c r="AJ588" s="106">
        <f t="shared" si="169"/>
        <v>2.0246893434262359</v>
      </c>
      <c r="AK588" s="74"/>
      <c r="AL588" s="74"/>
      <c r="AM588" s="74"/>
      <c r="AN588" s="74"/>
      <c r="AO588" s="74"/>
    </row>
    <row r="589" spans="1:41" x14ac:dyDescent="0.15">
      <c r="A589" s="74" t="s">
        <v>162</v>
      </c>
      <c r="B589" s="74">
        <v>3</v>
      </c>
      <c r="C589">
        <v>4</v>
      </c>
      <c r="D589" s="118" t="d">
        <v>2009-11-12</v>
      </c>
      <c r="E589" s="103" t="s">
        <v>150</v>
      </c>
      <c r="F589" s="104" t="s">
        <v>151</v>
      </c>
      <c r="G589" s="97">
        <v>3</v>
      </c>
      <c r="H589" s="103">
        <v>4</v>
      </c>
      <c r="I589" s="103">
        <v>10</v>
      </c>
      <c r="J589" s="103">
        <v>2</v>
      </c>
      <c r="K589" s="104">
        <v>1</v>
      </c>
      <c r="L589" s="103">
        <v>1</v>
      </c>
      <c r="M589" s="109">
        <v>4</v>
      </c>
      <c r="N589" s="109">
        <v>2.7</v>
      </c>
      <c r="O589" s="106">
        <f t="shared" si="160"/>
        <v>8.8141308887278651</v>
      </c>
      <c r="P589" s="106">
        <f t="shared" si="170"/>
        <v>0.40938833668034674</v>
      </c>
      <c r="Q589" s="109">
        <v>5.2</v>
      </c>
      <c r="R589" s="109">
        <v>4.8</v>
      </c>
      <c r="S589" s="106">
        <f t="shared" si="159"/>
        <v>19.634954084936208</v>
      </c>
      <c r="T589" s="106">
        <f t="shared" si="165"/>
        <v>0.91198114653674911</v>
      </c>
      <c r="U589" s="109">
        <v>2.5</v>
      </c>
      <c r="V589" s="109">
        <v>4.5</v>
      </c>
      <c r="W589" s="106">
        <f t="shared" si="161"/>
        <v>9.6211275016187408</v>
      </c>
      <c r="X589" s="106">
        <f t="shared" si="166"/>
        <v>0.44687076180300705</v>
      </c>
      <c r="Y589" s="109">
        <v>2.5</v>
      </c>
      <c r="Z589" s="109">
        <v>4.5</v>
      </c>
      <c r="AA589" s="106">
        <f t="shared" si="162"/>
        <v>9.6211275016187408</v>
      </c>
      <c r="AB589" s="106">
        <f t="shared" si="167"/>
        <v>0.44687076180300705</v>
      </c>
      <c r="AC589" s="109">
        <v>7.9</v>
      </c>
      <c r="AD589" s="109">
        <v>6.3</v>
      </c>
      <c r="AE589" s="106">
        <f t="shared" si="163"/>
        <v>39.591921416865361</v>
      </c>
      <c r="AF589" s="106">
        <f t="shared" si="168"/>
        <v>1.8389187838767005</v>
      </c>
      <c r="AG589" s="109">
        <v>7.7</v>
      </c>
      <c r="AH589" s="109">
        <v>6</v>
      </c>
      <c r="AI589" s="106">
        <f t="shared" si="164"/>
        <v>36.852845322016762</v>
      </c>
      <c r="AJ589" s="106">
        <f t="shared" si="169"/>
        <v>1.7116974139348242</v>
      </c>
      <c r="AK589" s="74"/>
      <c r="AL589" s="74"/>
      <c r="AM589" s="74"/>
      <c r="AN589" s="74"/>
      <c r="AO589" s="74"/>
    </row>
    <row r="590" spans="1:41" x14ac:dyDescent="0.15">
      <c r="A590" s="74" t="s">
        <v>162</v>
      </c>
      <c r="B590" s="74">
        <v>3</v>
      </c>
      <c r="C590">
        <v>4</v>
      </c>
      <c r="D590" s="118" t="d">
        <v>2009-11-12</v>
      </c>
      <c r="E590" s="103" t="s">
        <v>150</v>
      </c>
      <c r="F590" s="104" t="s">
        <v>151</v>
      </c>
      <c r="G590" s="97">
        <v>3</v>
      </c>
      <c r="H590" s="103">
        <v>4</v>
      </c>
      <c r="I590" s="103">
        <v>10</v>
      </c>
      <c r="J590" s="103">
        <v>3</v>
      </c>
      <c r="K590" s="104">
        <v>1</v>
      </c>
      <c r="L590" s="103">
        <v>1</v>
      </c>
      <c r="M590" s="109">
        <v>4</v>
      </c>
      <c r="N590" s="109">
        <v>5.6</v>
      </c>
      <c r="O590" s="106">
        <f t="shared" si="160"/>
        <v>18.095573684677209</v>
      </c>
      <c r="P590" s="106">
        <f t="shared" si="170"/>
        <v>0.84048182464826793</v>
      </c>
      <c r="Q590" s="109">
        <v>4.3</v>
      </c>
      <c r="R590" s="109">
        <v>5.4</v>
      </c>
      <c r="S590" s="106">
        <f t="shared" ref="S590:S653" si="171">PI()*(AVERAGE(Q590:R590)/2)*(AVERAGE(Q590:R590)/2)</f>
        <v>18.474528298516475</v>
      </c>
      <c r="T590" s="106">
        <f t="shared" si="165"/>
        <v>0.85808306077642704</v>
      </c>
      <c r="U590" s="109">
        <v>3.7</v>
      </c>
      <c r="V590" s="109">
        <v>5.4</v>
      </c>
      <c r="W590" s="106">
        <f t="shared" si="161"/>
        <v>16.259705477735679</v>
      </c>
      <c r="X590" s="106">
        <f t="shared" si="166"/>
        <v>0.75521158744708217</v>
      </c>
      <c r="Y590" s="109">
        <v>4.0999999999999996</v>
      </c>
      <c r="Z590" s="109">
        <v>5.6</v>
      </c>
      <c r="AA590" s="106">
        <f t="shared" si="162"/>
        <v>18.474528298516475</v>
      </c>
      <c r="AB590" s="106">
        <f t="shared" si="167"/>
        <v>0.85808306077642704</v>
      </c>
      <c r="AC590" s="109">
        <v>4.5999999999999996</v>
      </c>
      <c r="AD590" s="109">
        <v>7.9</v>
      </c>
      <c r="AE590" s="106">
        <f t="shared" si="163"/>
        <v>30.679615757712824</v>
      </c>
      <c r="AF590" s="106">
        <f t="shared" si="168"/>
        <v>1.4249705414636704</v>
      </c>
      <c r="AG590" s="109">
        <v>5.2</v>
      </c>
      <c r="AH590" s="109">
        <v>8.1</v>
      </c>
      <c r="AI590" s="106">
        <f t="shared" si="164"/>
        <v>34.732270280843657</v>
      </c>
      <c r="AJ590" s="106">
        <f t="shared" si="169"/>
        <v>1.6132034501088557</v>
      </c>
      <c r="AK590" s="74"/>
      <c r="AL590" s="74"/>
      <c r="AM590" s="74"/>
      <c r="AN590" s="74"/>
      <c r="AO590" s="74"/>
    </row>
    <row r="591" spans="1:41" x14ac:dyDescent="0.15">
      <c r="A591" s="74" t="s">
        <v>162</v>
      </c>
      <c r="B591" s="74">
        <v>3</v>
      </c>
      <c r="C591">
        <v>4</v>
      </c>
      <c r="D591" s="118" t="d">
        <v>2009-11-12</v>
      </c>
      <c r="E591" s="103" t="s">
        <v>150</v>
      </c>
      <c r="F591" s="104" t="s">
        <v>151</v>
      </c>
      <c r="G591" s="97">
        <v>3</v>
      </c>
      <c r="H591" s="103">
        <v>5</v>
      </c>
      <c r="I591" s="103">
        <v>15</v>
      </c>
      <c r="J591" s="103">
        <v>1</v>
      </c>
      <c r="K591" s="104">
        <v>1</v>
      </c>
      <c r="L591" s="103">
        <v>1</v>
      </c>
      <c r="M591" s="109">
        <v>4.8</v>
      </c>
      <c r="N591" s="109">
        <v>5.2</v>
      </c>
      <c r="O591" s="106">
        <f t="shared" si="160"/>
        <v>19.634954084936208</v>
      </c>
      <c r="P591" s="106">
        <f t="shared" si="170"/>
        <v>0.91198114653674911</v>
      </c>
      <c r="Q591" s="109">
        <v>5.5</v>
      </c>
      <c r="R591" s="109">
        <v>5.6</v>
      </c>
      <c r="S591" s="106">
        <f t="shared" si="171"/>
        <v>24.192226928049898</v>
      </c>
      <c r="T591" s="106">
        <f t="shared" si="165"/>
        <v>1.1236519706479284</v>
      </c>
      <c r="U591" s="109">
        <v>5.3</v>
      </c>
      <c r="V591" s="109">
        <v>4.7</v>
      </c>
      <c r="W591" s="106">
        <f t="shared" si="161"/>
        <v>19.634954084936208</v>
      </c>
      <c r="X591" s="106">
        <f t="shared" si="166"/>
        <v>0.91198114653674911</v>
      </c>
      <c r="Y591" s="109">
        <v>5.5</v>
      </c>
      <c r="Z591" s="109">
        <v>5.8</v>
      </c>
      <c r="AA591" s="106">
        <f t="shared" si="162"/>
        <v>25.071872871055046</v>
      </c>
      <c r="AB591" s="106">
        <f t="shared" si="167"/>
        <v>1.1645087260127749</v>
      </c>
      <c r="AC591" s="109">
        <v>6.8</v>
      </c>
      <c r="AD591" s="109">
        <v>6.9</v>
      </c>
      <c r="AE591" s="106">
        <f t="shared" si="163"/>
        <v>36.852845322016762</v>
      </c>
      <c r="AF591" s="106">
        <f t="shared" si="168"/>
        <v>1.7116974139348242</v>
      </c>
      <c r="AG591" s="109">
        <v>9.9</v>
      </c>
      <c r="AH591" s="109">
        <v>7.5</v>
      </c>
      <c r="AI591" s="106">
        <f t="shared" si="164"/>
        <v>59.446786987552855</v>
      </c>
      <c r="AJ591" s="106">
        <f t="shared" si="169"/>
        <v>2.7611141192546613</v>
      </c>
      <c r="AK591" s="74"/>
      <c r="AL591" s="74"/>
      <c r="AM591" s="74"/>
      <c r="AN591" s="74"/>
      <c r="AO591" s="74"/>
    </row>
    <row r="592" spans="1:41" x14ac:dyDescent="0.15">
      <c r="A592" s="74" t="s">
        <v>162</v>
      </c>
      <c r="B592" s="74">
        <v>3</v>
      </c>
      <c r="C592">
        <v>4</v>
      </c>
      <c r="D592" s="118" t="d">
        <v>2009-11-12</v>
      </c>
      <c r="E592" s="103" t="s">
        <v>150</v>
      </c>
      <c r="F592" s="104" t="s">
        <v>151</v>
      </c>
      <c r="G592" s="97">
        <v>3</v>
      </c>
      <c r="H592" s="103">
        <v>5</v>
      </c>
      <c r="I592" s="103">
        <v>15</v>
      </c>
      <c r="J592" s="103">
        <v>2</v>
      </c>
      <c r="K592" s="104">
        <v>1</v>
      </c>
      <c r="L592" s="103">
        <v>1</v>
      </c>
      <c r="M592" s="109">
        <v>0</v>
      </c>
      <c r="N592" s="109">
        <v>0</v>
      </c>
      <c r="O592" s="106">
        <f t="shared" si="160"/>
        <v>0</v>
      </c>
      <c r="P592" s="106">
        <f t="shared" si="170"/>
        <v>0</v>
      </c>
      <c r="Q592" s="109">
        <v>2.5</v>
      </c>
      <c r="R592" s="109">
        <v>2.6</v>
      </c>
      <c r="S592" s="106">
        <f t="shared" si="171"/>
        <v>5.1070515574919062</v>
      </c>
      <c r="T592" s="106">
        <f t="shared" si="165"/>
        <v>0.23720629621420838</v>
      </c>
      <c r="U592" s="109">
        <v>2.9</v>
      </c>
      <c r="V592" s="109">
        <v>2.6</v>
      </c>
      <c r="W592" s="106">
        <f t="shared" si="161"/>
        <v>5.939573610693202</v>
      </c>
      <c r="X592" s="106">
        <f t="shared" si="166"/>
        <v>0.27587429682736653</v>
      </c>
      <c r="Y592" s="109">
        <v>2.2000000000000002</v>
      </c>
      <c r="Z592" s="109">
        <v>3.5</v>
      </c>
      <c r="AA592" s="106">
        <f t="shared" si="162"/>
        <v>6.3793965821957741</v>
      </c>
      <c r="AB592" s="106">
        <f t="shared" si="167"/>
        <v>0.29630267450978981</v>
      </c>
      <c r="AC592" s="109">
        <v>7.8</v>
      </c>
      <c r="AD592" s="109">
        <v>6.8</v>
      </c>
      <c r="AE592" s="106">
        <f t="shared" si="163"/>
        <v>41.853868127450014</v>
      </c>
      <c r="AF592" s="106">
        <f t="shared" si="168"/>
        <v>1.943979011957734</v>
      </c>
      <c r="AG592" s="109">
        <v>7.1</v>
      </c>
      <c r="AH592" s="109">
        <v>6.5</v>
      </c>
      <c r="AI592" s="106">
        <f t="shared" si="164"/>
        <v>36.316811075498009</v>
      </c>
      <c r="AJ592" s="106">
        <f t="shared" si="169"/>
        <v>1.6868003286343711</v>
      </c>
      <c r="AK592" s="74"/>
      <c r="AL592" s="74"/>
      <c r="AM592" s="74"/>
      <c r="AN592" s="74"/>
      <c r="AO592" s="74"/>
    </row>
    <row r="593" spans="1:41" x14ac:dyDescent="0.15">
      <c r="A593" s="74" t="s">
        <v>162</v>
      </c>
      <c r="B593" s="74">
        <v>3</v>
      </c>
      <c r="C593">
        <v>4</v>
      </c>
      <c r="D593" s="118" t="d">
        <v>2009-11-12</v>
      </c>
      <c r="E593" s="103" t="s">
        <v>150</v>
      </c>
      <c r="F593" s="104" t="s">
        <v>151</v>
      </c>
      <c r="G593" s="97">
        <v>3</v>
      </c>
      <c r="H593" s="103">
        <v>5</v>
      </c>
      <c r="I593" s="103">
        <v>15</v>
      </c>
      <c r="J593" s="103">
        <v>3</v>
      </c>
      <c r="K593" s="104">
        <v>1</v>
      </c>
      <c r="L593" s="103">
        <v>1</v>
      </c>
      <c r="M593" s="109">
        <v>4.3</v>
      </c>
      <c r="N593" s="109">
        <v>2.2999999999999998</v>
      </c>
      <c r="O593" s="106">
        <f t="shared" si="160"/>
        <v>8.5529859993982118</v>
      </c>
      <c r="P593" s="106">
        <f t="shared" si="170"/>
        <v>0.39725898743140792</v>
      </c>
      <c r="Q593" s="109">
        <v>4.5999999999999996</v>
      </c>
      <c r="R593" s="109">
        <v>2.9</v>
      </c>
      <c r="S593" s="106">
        <f t="shared" si="171"/>
        <v>11.044661672776616</v>
      </c>
      <c r="T593" s="106">
        <f t="shared" si="165"/>
        <v>0.5129893949269213</v>
      </c>
      <c r="U593" s="109">
        <v>4.5999999999999996</v>
      </c>
      <c r="V593" s="109">
        <v>2.8</v>
      </c>
      <c r="W593" s="106">
        <f t="shared" si="161"/>
        <v>10.752100856911067</v>
      </c>
      <c r="X593" s="106">
        <f t="shared" si="166"/>
        <v>0.49940087584352377</v>
      </c>
      <c r="Y593" s="109">
        <v>2.1</v>
      </c>
      <c r="Z593" s="109">
        <v>2.9</v>
      </c>
      <c r="AA593" s="106">
        <f t="shared" si="162"/>
        <v>4.908738521234052</v>
      </c>
      <c r="AB593" s="106">
        <f t="shared" si="167"/>
        <v>0.22799528663418728</v>
      </c>
      <c r="AC593" s="109">
        <v>10.1</v>
      </c>
      <c r="AD593" s="109">
        <v>6.6</v>
      </c>
      <c r="AE593" s="106">
        <f t="shared" si="163"/>
        <v>54.759923447478585</v>
      </c>
      <c r="AF593" s="106">
        <f t="shared" si="168"/>
        <v>2.5434242195763392</v>
      </c>
      <c r="AG593" s="109">
        <v>6.8</v>
      </c>
      <c r="AH593" s="109">
        <v>7.2</v>
      </c>
      <c r="AI593" s="106">
        <f t="shared" si="164"/>
        <v>38.484510006474963</v>
      </c>
      <c r="AJ593" s="106">
        <f t="shared" si="169"/>
        <v>1.7874830472120282</v>
      </c>
      <c r="AK593" s="74"/>
      <c r="AL593" s="74"/>
      <c r="AM593" s="74"/>
      <c r="AN593" s="74"/>
      <c r="AO593" s="74"/>
    </row>
    <row r="594" spans="1:41" x14ac:dyDescent="0.15">
      <c r="A594" s="74" t="s">
        <v>162</v>
      </c>
      <c r="B594" s="74">
        <v>3</v>
      </c>
      <c r="C594">
        <v>4</v>
      </c>
      <c r="D594" s="118" t="d">
        <v>2009-11-12</v>
      </c>
      <c r="E594" s="103" t="s">
        <v>150</v>
      </c>
      <c r="F594" s="104" t="s">
        <v>151</v>
      </c>
      <c r="G594" s="97">
        <v>3</v>
      </c>
      <c r="H594" s="103">
        <v>6</v>
      </c>
      <c r="I594" s="103">
        <v>13</v>
      </c>
      <c r="J594" s="103">
        <v>1</v>
      </c>
      <c r="K594" s="104">
        <v>1</v>
      </c>
      <c r="L594" s="103">
        <v>1</v>
      </c>
      <c r="M594" s="109">
        <v>6</v>
      </c>
      <c r="N594" s="109">
        <v>4.5999999999999996</v>
      </c>
      <c r="O594" s="106">
        <f t="shared" si="160"/>
        <v>22.061834409834319</v>
      </c>
      <c r="P594" s="106">
        <f t="shared" si="170"/>
        <v>1.0247020162486911</v>
      </c>
      <c r="Q594" s="109">
        <v>6</v>
      </c>
      <c r="R594" s="109">
        <v>3.5</v>
      </c>
      <c r="S594" s="106">
        <f t="shared" si="171"/>
        <v>17.720546061654925</v>
      </c>
      <c r="T594" s="106">
        <f t="shared" si="165"/>
        <v>0.82306298474941597</v>
      </c>
      <c r="U594" s="109">
        <v>3</v>
      </c>
      <c r="V594" s="109">
        <v>2.5</v>
      </c>
      <c r="W594" s="106">
        <f t="shared" si="161"/>
        <v>5.939573610693202</v>
      </c>
      <c r="X594" s="106">
        <f t="shared" si="166"/>
        <v>0.27587429682736653</v>
      </c>
      <c r="Y594" s="109">
        <v>6.1</v>
      </c>
      <c r="Z594" s="109">
        <v>2.6</v>
      </c>
      <c r="AA594" s="106">
        <f t="shared" si="162"/>
        <v>14.861696746888214</v>
      </c>
      <c r="AB594" s="106">
        <f t="shared" si="167"/>
        <v>0.69027852981366533</v>
      </c>
      <c r="AC594" s="109">
        <v>8.1999999999999993</v>
      </c>
      <c r="AD594" s="109">
        <v>5.8</v>
      </c>
      <c r="AE594" s="106">
        <f t="shared" si="163"/>
        <v>38.484510006474963</v>
      </c>
      <c r="AF594" s="106">
        <f t="shared" si="168"/>
        <v>1.7874830472120282</v>
      </c>
      <c r="AG594" s="109">
        <v>8.9</v>
      </c>
      <c r="AH594" s="109">
        <v>6.4</v>
      </c>
      <c r="AI594" s="106">
        <f t="shared" si="164"/>
        <v>45.963464017427171</v>
      </c>
      <c r="AJ594" s="106">
        <f t="shared" si="169"/>
        <v>2.134856665927876</v>
      </c>
      <c r="AK594" s="74"/>
      <c r="AL594" s="74"/>
      <c r="AM594" s="74"/>
      <c r="AN594" s="74"/>
      <c r="AO594" s="74"/>
    </row>
    <row r="595" spans="1:41" x14ac:dyDescent="0.15">
      <c r="A595" s="74" t="s">
        <v>162</v>
      </c>
      <c r="B595" s="74">
        <v>3</v>
      </c>
      <c r="C595">
        <v>4</v>
      </c>
      <c r="D595" s="118" t="d">
        <v>2009-11-12</v>
      </c>
      <c r="E595" s="103" t="s">
        <v>150</v>
      </c>
      <c r="F595" s="104" t="s">
        <v>151</v>
      </c>
      <c r="G595" s="97">
        <v>3</v>
      </c>
      <c r="H595" s="103">
        <v>6</v>
      </c>
      <c r="I595" s="103">
        <v>13</v>
      </c>
      <c r="J595" s="103">
        <v>2</v>
      </c>
      <c r="K595" s="104">
        <v>1</v>
      </c>
      <c r="L595" s="103">
        <v>1</v>
      </c>
      <c r="M595" s="109">
        <v>4.5</v>
      </c>
      <c r="N595" s="109">
        <v>5.3</v>
      </c>
      <c r="O595" s="106">
        <f t="shared" si="160"/>
        <v>18.857409903172737</v>
      </c>
      <c r="P595" s="106">
        <f t="shared" si="170"/>
        <v>0.87586669313389398</v>
      </c>
      <c r="Q595" s="109">
        <v>5.4</v>
      </c>
      <c r="R595" s="109">
        <v>5.7</v>
      </c>
      <c r="S595" s="106">
        <f t="shared" si="171"/>
        <v>24.192226928049909</v>
      </c>
      <c r="T595" s="106">
        <f t="shared" si="165"/>
        <v>1.1236519706479289</v>
      </c>
      <c r="U595" s="109">
        <v>5.3</v>
      </c>
      <c r="V595" s="109">
        <v>4.9000000000000004</v>
      </c>
      <c r="W595" s="106">
        <f t="shared" si="161"/>
        <v>20.428206229967625</v>
      </c>
      <c r="X595" s="106">
        <f t="shared" si="166"/>
        <v>0.94882518485683354</v>
      </c>
      <c r="Y595" s="109">
        <v>6.1</v>
      </c>
      <c r="Z595" s="109">
        <v>5.7</v>
      </c>
      <c r="AA595" s="106">
        <f t="shared" si="162"/>
        <v>27.33971006786518</v>
      </c>
      <c r="AB595" s="106">
        <f t="shared" si="167"/>
        <v>1.2698425484377698</v>
      </c>
      <c r="AC595" s="109">
        <v>7.7</v>
      </c>
      <c r="AD595" s="109">
        <v>7.6</v>
      </c>
      <c r="AE595" s="106">
        <f t="shared" si="163"/>
        <v>45.963464017427171</v>
      </c>
      <c r="AF595" s="106">
        <f t="shared" si="168"/>
        <v>2.134856665927876</v>
      </c>
      <c r="AG595" s="109">
        <v>7.8</v>
      </c>
      <c r="AH595" s="109">
        <v>8.1</v>
      </c>
      <c r="AI595" s="106">
        <f t="shared" si="164"/>
        <v>49.639127422127217</v>
      </c>
      <c r="AJ595" s="106">
        <f t="shared" si="169"/>
        <v>2.3055795365595548</v>
      </c>
      <c r="AK595" s="74"/>
      <c r="AL595" s="74"/>
      <c r="AM595" s="74"/>
      <c r="AN595" s="74"/>
      <c r="AO595" s="74"/>
    </row>
    <row r="596" spans="1:41" x14ac:dyDescent="0.15">
      <c r="A596" s="74" t="s">
        <v>162</v>
      </c>
      <c r="B596" s="74">
        <v>3</v>
      </c>
      <c r="C596">
        <v>4</v>
      </c>
      <c r="D596" s="118" t="d">
        <v>2009-11-12</v>
      </c>
      <c r="E596" s="103" t="s">
        <v>150</v>
      </c>
      <c r="F596" s="104" t="s">
        <v>151</v>
      </c>
      <c r="G596" s="97">
        <v>3</v>
      </c>
      <c r="H596" s="103">
        <v>6</v>
      </c>
      <c r="I596" s="103">
        <v>13</v>
      </c>
      <c r="J596" s="103">
        <v>3</v>
      </c>
      <c r="K596" s="104">
        <v>1</v>
      </c>
      <c r="L596" s="103">
        <v>1</v>
      </c>
      <c r="M596" s="109">
        <v>6.1</v>
      </c>
      <c r="N596" s="109">
        <v>2.4</v>
      </c>
      <c r="O596" s="106">
        <f t="shared" si="160"/>
        <v>14.186254326366411</v>
      </c>
      <c r="P596" s="106">
        <f t="shared" si="170"/>
        <v>0.65890637837280119</v>
      </c>
      <c r="Q596" s="109">
        <v>8.1999999999999993</v>
      </c>
      <c r="R596" s="109">
        <v>4.9000000000000004</v>
      </c>
      <c r="S596" s="106">
        <f t="shared" si="171"/>
        <v>33.695544705159023</v>
      </c>
      <c r="T596" s="106">
        <f t="shared" si="165"/>
        <v>1.5650508455717149</v>
      </c>
      <c r="U596" s="109">
        <v>7.6</v>
      </c>
      <c r="V596" s="109">
        <v>3.9</v>
      </c>
      <c r="W596" s="106">
        <f t="shared" si="161"/>
        <v>25.967226777328133</v>
      </c>
      <c r="X596" s="106">
        <f t="shared" si="166"/>
        <v>1.2060950662948506</v>
      </c>
      <c r="Y596" s="109">
        <v>7.4</v>
      </c>
      <c r="Z596" s="109">
        <v>4.5</v>
      </c>
      <c r="AA596" s="106">
        <f t="shared" si="162"/>
        <v>27.805058479678163</v>
      </c>
      <c r="AB596" s="106">
        <f t="shared" si="167"/>
        <v>1.2914565016106903</v>
      </c>
      <c r="AC596" s="109">
        <v>8.1999999999999993</v>
      </c>
      <c r="AD596" s="109">
        <v>6.1</v>
      </c>
      <c r="AE596" s="106">
        <f t="shared" si="163"/>
        <v>40.151517608286042</v>
      </c>
      <c r="AF596" s="106">
        <f t="shared" si="168"/>
        <v>1.8649102465529976</v>
      </c>
      <c r="AG596" s="109">
        <v>8.8000000000000007</v>
      </c>
      <c r="AH596" s="109">
        <v>6.6</v>
      </c>
      <c r="AI596" s="106">
        <f t="shared" si="164"/>
        <v>46.566257107834716</v>
      </c>
      <c r="AJ596" s="106">
        <f t="shared" si="169"/>
        <v>2.1628544871265545</v>
      </c>
      <c r="AK596" s="74"/>
      <c r="AL596" s="74"/>
      <c r="AM596" s="74"/>
      <c r="AN596" s="74"/>
      <c r="AO596" s="74"/>
    </row>
    <row r="597" spans="1:41" x14ac:dyDescent="0.15">
      <c r="A597" s="74" t="s">
        <v>162</v>
      </c>
      <c r="B597" s="74">
        <v>3</v>
      </c>
      <c r="C597">
        <v>4</v>
      </c>
      <c r="D597" s="118" t="d">
        <v>2009-11-12</v>
      </c>
      <c r="E597" s="103" t="s">
        <v>152</v>
      </c>
      <c r="F597" s="104" t="s">
        <v>151</v>
      </c>
      <c r="G597" s="97">
        <v>3</v>
      </c>
      <c r="H597" s="103">
        <v>1</v>
      </c>
      <c r="I597" s="103">
        <v>14</v>
      </c>
      <c r="J597" s="103">
        <v>1</v>
      </c>
      <c r="K597" s="104">
        <v>2</v>
      </c>
      <c r="L597" s="103">
        <v>1</v>
      </c>
      <c r="M597" s="109">
        <v>4.5999999999999996</v>
      </c>
      <c r="N597" s="109">
        <v>4.8</v>
      </c>
      <c r="O597" s="106">
        <f t="shared" si="160"/>
        <v>17.349445429449627</v>
      </c>
      <c r="P597" s="106">
        <f t="shared" si="170"/>
        <v>0.80582654107987128</v>
      </c>
      <c r="Q597" s="109">
        <v>6.9</v>
      </c>
      <c r="R597" s="109">
        <v>4.8</v>
      </c>
      <c r="S597" s="106">
        <f t="shared" si="171"/>
        <v>26.878288646869169</v>
      </c>
      <c r="T597" s="106">
        <f t="shared" si="165"/>
        <v>1.2484109914941555</v>
      </c>
      <c r="U597" s="109">
        <v>4.5</v>
      </c>
      <c r="V597" s="109">
        <v>3.8</v>
      </c>
      <c r="W597" s="106">
        <f t="shared" si="161"/>
        <v>13.526519869112555</v>
      </c>
      <c r="X597" s="106">
        <f t="shared" si="166"/>
        <v>0.62826381184916658</v>
      </c>
      <c r="Y597" s="109">
        <v>6.1</v>
      </c>
      <c r="Z597" s="109">
        <v>5.2</v>
      </c>
      <c r="AA597" s="106">
        <f t="shared" si="162"/>
        <v>25.071872871055046</v>
      </c>
      <c r="AB597" s="106">
        <f t="shared" si="167"/>
        <v>1.1645087260127749</v>
      </c>
      <c r="AC597" s="109">
        <v>7.6</v>
      </c>
      <c r="AD597" s="109">
        <v>7</v>
      </c>
      <c r="AE597" s="106">
        <f t="shared" si="163"/>
        <v>41.853868127450014</v>
      </c>
      <c r="AF597" s="106">
        <f t="shared" si="168"/>
        <v>1.943979011957734</v>
      </c>
      <c r="AG597" s="109">
        <v>7.1</v>
      </c>
      <c r="AH597" s="109">
        <v>7.3</v>
      </c>
      <c r="AI597" s="106">
        <f t="shared" si="164"/>
        <v>40.715040790523709</v>
      </c>
      <c r="AJ597" s="106">
        <f t="shared" si="169"/>
        <v>1.8910841054586025</v>
      </c>
      <c r="AK597" s="74"/>
      <c r="AL597" s="74"/>
      <c r="AM597" s="74"/>
      <c r="AN597" s="74"/>
      <c r="AO597" s="74"/>
    </row>
    <row r="598" spans="1:41" x14ac:dyDescent="0.15">
      <c r="A598" s="74" t="s">
        <v>162</v>
      </c>
      <c r="B598" s="74">
        <v>3</v>
      </c>
      <c r="C598">
        <v>4</v>
      </c>
      <c r="D598" s="118" t="d">
        <v>2009-11-12</v>
      </c>
      <c r="E598" s="103" t="s">
        <v>152</v>
      </c>
      <c r="F598" s="104" t="s">
        <v>151</v>
      </c>
      <c r="G598" s="97">
        <v>3</v>
      </c>
      <c r="H598" s="103">
        <v>1</v>
      </c>
      <c r="I598" s="103">
        <v>14</v>
      </c>
      <c r="J598" s="103">
        <v>2</v>
      </c>
      <c r="K598" s="104">
        <v>2</v>
      </c>
      <c r="L598" s="103">
        <v>1</v>
      </c>
      <c r="M598" s="109">
        <v>0</v>
      </c>
      <c r="N598" s="109">
        <v>0</v>
      </c>
      <c r="O598" s="106">
        <f t="shared" si="160"/>
        <v>0</v>
      </c>
      <c r="P598" s="106">
        <f t="shared" si="170"/>
        <v>0</v>
      </c>
      <c r="Q598" s="109">
        <v>3.9</v>
      </c>
      <c r="R598" s="109">
        <v>2.7</v>
      </c>
      <c r="S598" s="106">
        <f t="shared" si="171"/>
        <v>8.5529859993982118</v>
      </c>
      <c r="T598" s="106">
        <f t="shared" si="165"/>
        <v>0.39725898743140792</v>
      </c>
      <c r="U598" s="109">
        <v>2.6</v>
      </c>
      <c r="V598" s="109">
        <v>2.4</v>
      </c>
      <c r="W598" s="106">
        <f t="shared" si="161"/>
        <v>4.908738521234052</v>
      </c>
      <c r="X598" s="106">
        <f t="shared" si="166"/>
        <v>0.22799528663418728</v>
      </c>
      <c r="Y598" s="109">
        <v>4.8</v>
      </c>
      <c r="Z598" s="109">
        <v>3.5</v>
      </c>
      <c r="AA598" s="106">
        <f t="shared" si="162"/>
        <v>13.526519869112555</v>
      </c>
      <c r="AB598" s="106">
        <f t="shared" si="167"/>
        <v>0.62826381184916658</v>
      </c>
      <c r="AC598" s="109">
        <v>8.1999999999999993</v>
      </c>
      <c r="AD598" s="109">
        <v>7.8</v>
      </c>
      <c r="AE598" s="106">
        <f t="shared" si="163"/>
        <v>50.26548245743669</v>
      </c>
      <c r="AF598" s="106">
        <f t="shared" si="168"/>
        <v>2.3346717351340773</v>
      </c>
      <c r="AG598" s="109">
        <v>7.2</v>
      </c>
      <c r="AH598" s="109">
        <v>8.3000000000000007</v>
      </c>
      <c r="AI598" s="106">
        <f t="shared" si="164"/>
        <v>47.172977189059239</v>
      </c>
      <c r="AJ598" s="106">
        <f t="shared" si="169"/>
        <v>2.1910347045545397</v>
      </c>
      <c r="AK598" s="74"/>
      <c r="AL598" s="74"/>
      <c r="AM598" s="74"/>
      <c r="AN598" s="74"/>
      <c r="AO598" s="74"/>
    </row>
    <row r="599" spans="1:41" x14ac:dyDescent="0.15">
      <c r="A599" s="74" t="s">
        <v>162</v>
      </c>
      <c r="B599" s="74">
        <v>3</v>
      </c>
      <c r="C599">
        <v>4</v>
      </c>
      <c r="D599" s="118" t="d">
        <v>2009-11-12</v>
      </c>
      <c r="E599" s="103" t="s">
        <v>152</v>
      </c>
      <c r="F599" s="104" t="s">
        <v>151</v>
      </c>
      <c r="G599" s="97">
        <v>3</v>
      </c>
      <c r="H599" s="103">
        <v>1</v>
      </c>
      <c r="I599" s="103">
        <v>14</v>
      </c>
      <c r="J599" s="103">
        <v>3</v>
      </c>
      <c r="K599" s="104">
        <v>2</v>
      </c>
      <c r="L599" s="103">
        <v>1</v>
      </c>
      <c r="M599" s="109">
        <v>6.9</v>
      </c>
      <c r="N599" s="109">
        <v>6.5</v>
      </c>
      <c r="O599" s="106">
        <f t="shared" si="160"/>
        <v>35.25652355491146</v>
      </c>
      <c r="P599" s="106">
        <f t="shared" si="170"/>
        <v>1.637553346721387</v>
      </c>
      <c r="Q599" s="109">
        <v>7.8</v>
      </c>
      <c r="R599" s="109">
        <v>5.2</v>
      </c>
      <c r="S599" s="106">
        <f t="shared" si="171"/>
        <v>33.183072403542191</v>
      </c>
      <c r="T599" s="106">
        <f t="shared" si="165"/>
        <v>1.5412481376471059</v>
      </c>
      <c r="U599" s="109">
        <v>8.6</v>
      </c>
      <c r="V599" s="109">
        <v>6.7</v>
      </c>
      <c r="W599" s="106">
        <f t="shared" si="161"/>
        <v>45.963464017427171</v>
      </c>
      <c r="X599" s="106">
        <f t="shared" si="166"/>
        <v>2.134856665927876</v>
      </c>
      <c r="Y599" s="109">
        <v>7.7</v>
      </c>
      <c r="Z599" s="109">
        <v>5.9</v>
      </c>
      <c r="AA599" s="106">
        <f t="shared" si="162"/>
        <v>36.316811075498016</v>
      </c>
      <c r="AB599" s="106">
        <f t="shared" si="167"/>
        <v>1.6868003286343716</v>
      </c>
      <c r="AC599" s="109">
        <v>10</v>
      </c>
      <c r="AD599" s="109">
        <v>8.1</v>
      </c>
      <c r="AE599" s="106">
        <f t="shared" si="163"/>
        <v>64.326073077659515</v>
      </c>
      <c r="AF599" s="106">
        <f t="shared" si="168"/>
        <v>2.9877414341690436</v>
      </c>
      <c r="AG599" s="109">
        <v>9.5</v>
      </c>
      <c r="AH599" s="109">
        <v>7.2</v>
      </c>
      <c r="AI599" s="106">
        <f t="shared" si="164"/>
        <v>54.759923447478585</v>
      </c>
      <c r="AJ599" s="106">
        <f t="shared" si="169"/>
        <v>2.5434242195763392</v>
      </c>
      <c r="AK599" s="74"/>
      <c r="AL599" s="74"/>
      <c r="AM599" s="74"/>
      <c r="AN599" s="74"/>
      <c r="AO599" s="74"/>
    </row>
    <row r="600" spans="1:41" x14ac:dyDescent="0.15">
      <c r="A600" s="74" t="s">
        <v>162</v>
      </c>
      <c r="B600" s="74">
        <v>3</v>
      </c>
      <c r="C600">
        <v>4</v>
      </c>
      <c r="D600" s="118" t="d">
        <v>2009-11-12</v>
      </c>
      <c r="E600" s="103" t="s">
        <v>152</v>
      </c>
      <c r="F600" s="104" t="s">
        <v>151</v>
      </c>
      <c r="G600" s="97">
        <v>3</v>
      </c>
      <c r="H600" s="103">
        <v>2</v>
      </c>
      <c r="I600" s="103">
        <v>3</v>
      </c>
      <c r="J600" s="103">
        <v>1</v>
      </c>
      <c r="K600" s="104">
        <v>2</v>
      </c>
      <c r="L600" s="103">
        <v>1</v>
      </c>
      <c r="M600" s="109">
        <v>3.1</v>
      </c>
      <c r="N600" s="109">
        <v>4.5999999999999996</v>
      </c>
      <c r="O600" s="106">
        <f t="shared" si="160"/>
        <v>11.641564276958675</v>
      </c>
      <c r="P600" s="106">
        <f t="shared" si="170"/>
        <v>0.54071362178163851</v>
      </c>
      <c r="Q600" s="109">
        <v>4.0999999999999996</v>
      </c>
      <c r="R600" s="109">
        <v>6.4</v>
      </c>
      <c r="S600" s="106">
        <f t="shared" si="171"/>
        <v>21.647536878642171</v>
      </c>
      <c r="T600" s="106">
        <f t="shared" si="165"/>
        <v>1.005459214056766</v>
      </c>
      <c r="U600" s="109">
        <v>3.1</v>
      </c>
      <c r="V600" s="109">
        <v>3.3</v>
      </c>
      <c r="W600" s="106">
        <f t="shared" si="161"/>
        <v>8.0424771931898711</v>
      </c>
      <c r="X600" s="106">
        <f t="shared" si="166"/>
        <v>0.37354747762145246</v>
      </c>
      <c r="Y600" s="109">
        <v>6.4</v>
      </c>
      <c r="Z600" s="109">
        <v>5.7</v>
      </c>
      <c r="AA600" s="106">
        <f t="shared" si="162"/>
        <v>28.747536275755106</v>
      </c>
      <c r="AB600" s="106">
        <f t="shared" si="167"/>
        <v>1.3352315966444546</v>
      </c>
      <c r="AC600" s="109">
        <v>6.9</v>
      </c>
      <c r="AD600" s="109">
        <v>7.5</v>
      </c>
      <c r="AE600" s="106">
        <f t="shared" si="163"/>
        <v>40.715040790523723</v>
      </c>
      <c r="AF600" s="106">
        <f t="shared" si="168"/>
        <v>1.8910841054586032</v>
      </c>
      <c r="AG600" s="109">
        <v>6.2</v>
      </c>
      <c r="AH600" s="109">
        <v>8.1</v>
      </c>
      <c r="AI600" s="106">
        <f t="shared" si="164"/>
        <v>40.151517608286056</v>
      </c>
      <c r="AJ600" s="106">
        <f t="shared" si="169"/>
        <v>1.8649102465529983</v>
      </c>
      <c r="AK600" s="74"/>
      <c r="AL600" s="74"/>
      <c r="AM600" s="74"/>
      <c r="AN600" s="74"/>
      <c r="AO600" s="74"/>
    </row>
    <row r="601" spans="1:41" x14ac:dyDescent="0.15">
      <c r="A601" s="74" t="s">
        <v>162</v>
      </c>
      <c r="B601" s="74">
        <v>3</v>
      </c>
      <c r="C601">
        <v>4</v>
      </c>
      <c r="D601" s="118" t="d">
        <v>2009-11-12</v>
      </c>
      <c r="E601" s="103" t="s">
        <v>152</v>
      </c>
      <c r="F601" s="104" t="s">
        <v>151</v>
      </c>
      <c r="G601" s="97">
        <v>3</v>
      </c>
      <c r="H601" s="103">
        <v>2</v>
      </c>
      <c r="I601" s="103">
        <v>3</v>
      </c>
      <c r="J601" s="103">
        <v>2</v>
      </c>
      <c r="K601" s="104">
        <v>2</v>
      </c>
      <c r="L601" s="103">
        <v>1</v>
      </c>
      <c r="M601" s="109">
        <v>5.3</v>
      </c>
      <c r="N601" s="109">
        <v>6.4</v>
      </c>
      <c r="O601" s="106">
        <f t="shared" si="160"/>
        <v>26.878288646869169</v>
      </c>
      <c r="P601" s="106">
        <f t="shared" si="170"/>
        <v>1.2484109914941555</v>
      </c>
      <c r="Q601" s="109">
        <v>7.9</v>
      </c>
      <c r="R601" s="109">
        <v>6.1</v>
      </c>
      <c r="S601" s="106">
        <f t="shared" si="171"/>
        <v>38.484510006474963</v>
      </c>
      <c r="T601" s="106">
        <f t="shared" si="165"/>
        <v>1.7874830472120282</v>
      </c>
      <c r="U601" s="109">
        <v>7.3</v>
      </c>
      <c r="V601" s="109">
        <v>6.8</v>
      </c>
      <c r="W601" s="106">
        <f t="shared" si="161"/>
        <v>39.036252216261673</v>
      </c>
      <c r="X601" s="106">
        <f t="shared" si="166"/>
        <v>1.8131097174297106</v>
      </c>
      <c r="Y601" s="109">
        <v>7.9</v>
      </c>
      <c r="Z601" s="109">
        <v>6.9</v>
      </c>
      <c r="AA601" s="106">
        <f t="shared" si="162"/>
        <v>43.008403427644268</v>
      </c>
      <c r="AB601" s="106">
        <f t="shared" si="167"/>
        <v>1.9976035033740951</v>
      </c>
      <c r="AC601" s="109">
        <v>9.4</v>
      </c>
      <c r="AD601" s="109">
        <v>9.1999999999999993</v>
      </c>
      <c r="AE601" s="106">
        <f t="shared" si="163"/>
        <v>67.929087152245316</v>
      </c>
      <c r="AF601" s="106">
        <f t="shared" si="168"/>
        <v>3.1550899745585377</v>
      </c>
      <c r="AG601" s="109">
        <v>8.9</v>
      </c>
      <c r="AH601" s="109">
        <v>8.4</v>
      </c>
      <c r="AI601" s="106">
        <f t="shared" si="164"/>
        <v>58.765454080805576</v>
      </c>
      <c r="AJ601" s="106">
        <f t="shared" si="169"/>
        <v>2.7294683734698362</v>
      </c>
      <c r="AK601" s="74"/>
      <c r="AL601" s="74"/>
      <c r="AM601" s="74"/>
      <c r="AN601" s="74"/>
      <c r="AO601" s="74"/>
    </row>
    <row r="602" spans="1:41" x14ac:dyDescent="0.15">
      <c r="A602" s="74" t="s">
        <v>162</v>
      </c>
      <c r="B602" s="74">
        <v>3</v>
      </c>
      <c r="C602">
        <v>4</v>
      </c>
      <c r="D602" s="118" t="d">
        <v>2009-11-12</v>
      </c>
      <c r="E602" s="103" t="s">
        <v>152</v>
      </c>
      <c r="F602" s="104" t="s">
        <v>151</v>
      </c>
      <c r="G602" s="97">
        <v>3</v>
      </c>
      <c r="H602" s="103">
        <v>2</v>
      </c>
      <c r="I602" s="103">
        <v>3</v>
      </c>
      <c r="J602" s="103">
        <v>3</v>
      </c>
      <c r="K602" s="104">
        <v>2</v>
      </c>
      <c r="L602" s="103">
        <v>1</v>
      </c>
      <c r="M602" s="109">
        <v>4.9000000000000004</v>
      </c>
      <c r="N602" s="109">
        <v>5.5</v>
      </c>
      <c r="O602" s="106">
        <f t="shared" si="160"/>
        <v>21.237166338267002</v>
      </c>
      <c r="P602" s="106">
        <f t="shared" si="170"/>
        <v>0.98639880809414782</v>
      </c>
      <c r="Q602" s="109">
        <v>7.1</v>
      </c>
      <c r="R602" s="109">
        <v>7.4</v>
      </c>
      <c r="S602" s="106">
        <f t="shared" si="171"/>
        <v>41.282490963578375</v>
      </c>
      <c r="T602" s="106">
        <f t="shared" si="165"/>
        <v>1.9174403605935149</v>
      </c>
      <c r="U602" s="109">
        <v>6.8</v>
      </c>
      <c r="V602" s="109">
        <v>7.2</v>
      </c>
      <c r="W602" s="106">
        <f t="shared" si="161"/>
        <v>38.484510006474963</v>
      </c>
      <c r="X602" s="106">
        <f t="shared" si="166"/>
        <v>1.7874830472120282</v>
      </c>
      <c r="Y602" s="109">
        <v>6.2</v>
      </c>
      <c r="Z602" s="109">
        <v>7.5</v>
      </c>
      <c r="AA602" s="106">
        <f t="shared" si="162"/>
        <v>36.852845322016762</v>
      </c>
      <c r="AB602" s="106">
        <f t="shared" si="167"/>
        <v>1.7116974139348242</v>
      </c>
      <c r="AC602" s="109">
        <v>8.4</v>
      </c>
      <c r="AD602" s="109">
        <v>9.5</v>
      </c>
      <c r="AE602" s="106">
        <f t="shared" si="163"/>
        <v>62.912356383544093</v>
      </c>
      <c r="AF602" s="106">
        <f t="shared" si="168"/>
        <v>2.9220787916183975</v>
      </c>
      <c r="AG602" s="109">
        <v>9.8000000000000007</v>
      </c>
      <c r="AH602" s="109">
        <v>9.6999999999999993</v>
      </c>
      <c r="AI602" s="106">
        <f t="shared" si="164"/>
        <v>74.661912907969921</v>
      </c>
      <c r="AJ602" s="106">
        <f t="shared" si="169"/>
        <v>3.4678083097059877</v>
      </c>
      <c r="AK602" s="74"/>
      <c r="AL602" s="74"/>
      <c r="AM602" s="74"/>
      <c r="AN602" s="74"/>
      <c r="AO602" s="74"/>
    </row>
    <row r="603" spans="1:41" x14ac:dyDescent="0.15">
      <c r="A603" s="74" t="s">
        <v>162</v>
      </c>
      <c r="B603" s="74">
        <v>3</v>
      </c>
      <c r="C603">
        <v>4</v>
      </c>
      <c r="D603" s="118" t="d">
        <v>2009-11-12</v>
      </c>
      <c r="E603" s="103" t="s">
        <v>152</v>
      </c>
      <c r="F603" s="104" t="s">
        <v>151</v>
      </c>
      <c r="G603" s="97">
        <v>3</v>
      </c>
      <c r="H603" s="103">
        <v>3</v>
      </c>
      <c r="I603" s="103">
        <v>16</v>
      </c>
      <c r="J603" s="103">
        <v>1</v>
      </c>
      <c r="K603" s="104">
        <v>2</v>
      </c>
      <c r="L603" s="103">
        <v>1</v>
      </c>
      <c r="M603" s="109">
        <v>5.6</v>
      </c>
      <c r="N603" s="109">
        <v>4.4000000000000004</v>
      </c>
      <c r="O603" s="106">
        <f t="shared" ref="O603:O666" si="172">PI()*(AVERAGE(M603:N603)/2)*(AVERAGE(M603:N603)/2)</f>
        <v>19.634954084936208</v>
      </c>
      <c r="P603" s="106">
        <f t="shared" si="170"/>
        <v>0.91198114653674911</v>
      </c>
      <c r="Q603" s="109">
        <v>5.6</v>
      </c>
      <c r="R603" s="109">
        <v>6.9</v>
      </c>
      <c r="S603" s="106">
        <f t="shared" si="171"/>
        <v>30.679615757712824</v>
      </c>
      <c r="T603" s="106">
        <f t="shared" si="165"/>
        <v>1.4249705414636704</v>
      </c>
      <c r="U603" s="109">
        <v>4.5999999999999996</v>
      </c>
      <c r="V603" s="109">
        <v>4.9000000000000004</v>
      </c>
      <c r="W603" s="106">
        <f t="shared" si="161"/>
        <v>17.720546061654925</v>
      </c>
      <c r="X603" s="106">
        <f t="shared" si="166"/>
        <v>0.82306298474941597</v>
      </c>
      <c r="Y603" s="109">
        <v>6.4</v>
      </c>
      <c r="Z603" s="109">
        <v>6.5</v>
      </c>
      <c r="AA603" s="106">
        <f t="shared" si="162"/>
        <v>32.674527092742345</v>
      </c>
      <c r="AB603" s="106">
        <f t="shared" si="167"/>
        <v>1.5176278259518041</v>
      </c>
      <c r="AC603" s="109">
        <v>9.3000000000000007</v>
      </c>
      <c r="AD603" s="109">
        <v>8.6</v>
      </c>
      <c r="AE603" s="106">
        <f t="shared" si="163"/>
        <v>62.912356383544093</v>
      </c>
      <c r="AF603" s="106">
        <f t="shared" si="168"/>
        <v>2.9220787916183975</v>
      </c>
      <c r="AG603" s="109">
        <v>9.9</v>
      </c>
      <c r="AH603" s="109">
        <v>8.1999999999999993</v>
      </c>
      <c r="AI603" s="106">
        <f t="shared" si="164"/>
        <v>64.326073077659515</v>
      </c>
      <c r="AJ603" s="106">
        <f t="shared" si="169"/>
        <v>2.9877414341690436</v>
      </c>
      <c r="AK603" s="74"/>
      <c r="AL603" s="74"/>
      <c r="AM603" s="74"/>
      <c r="AN603" s="74"/>
      <c r="AO603" s="74"/>
    </row>
    <row r="604" spans="1:41" x14ac:dyDescent="0.15">
      <c r="A604" s="74" t="s">
        <v>162</v>
      </c>
      <c r="B604" s="74">
        <v>3</v>
      </c>
      <c r="C604">
        <v>4</v>
      </c>
      <c r="D604" s="118" t="d">
        <v>2009-11-12</v>
      </c>
      <c r="E604" s="103" t="s">
        <v>152</v>
      </c>
      <c r="F604" s="104" t="s">
        <v>151</v>
      </c>
      <c r="G604" s="97">
        <v>3</v>
      </c>
      <c r="H604" s="103">
        <v>3</v>
      </c>
      <c r="I604" s="103">
        <v>16</v>
      </c>
      <c r="J604" s="103">
        <v>2</v>
      </c>
      <c r="K604" s="104">
        <v>2</v>
      </c>
      <c r="L604" s="103">
        <v>1</v>
      </c>
      <c r="M604" s="109">
        <v>0</v>
      </c>
      <c r="N604" s="109">
        <v>0</v>
      </c>
      <c r="O604" s="106">
        <f t="shared" si="172"/>
        <v>0</v>
      </c>
      <c r="P604" s="106">
        <f t="shared" si="170"/>
        <v>0</v>
      </c>
      <c r="Q604" s="109">
        <v>2.9</v>
      </c>
      <c r="R604" s="109">
        <v>2.1</v>
      </c>
      <c r="S604" s="106">
        <f t="shared" si="171"/>
        <v>4.908738521234052</v>
      </c>
      <c r="T604" s="106">
        <f t="shared" si="165"/>
        <v>0.22799528663418728</v>
      </c>
      <c r="U604" s="109">
        <v>0</v>
      </c>
      <c r="V604" s="109">
        <v>0</v>
      </c>
      <c r="W604" s="106">
        <f t="shared" si="161"/>
        <v>0</v>
      </c>
      <c r="X604" s="106">
        <f t="shared" si="166"/>
        <v>0</v>
      </c>
      <c r="Y604" s="109">
        <v>2.1</v>
      </c>
      <c r="Z604" s="109">
        <v>2</v>
      </c>
      <c r="AA604" s="106">
        <f t="shared" si="162"/>
        <v>3.3006357816777756</v>
      </c>
      <c r="AB604" s="106">
        <f t="shared" si="167"/>
        <v>0.15330403073282747</v>
      </c>
      <c r="AC604" s="109">
        <v>13.3</v>
      </c>
      <c r="AD604" s="109">
        <v>9.6</v>
      </c>
      <c r="AE604" s="106">
        <f t="shared" si="163"/>
        <v>102.96766271681395</v>
      </c>
      <c r="AF604" s="106">
        <f t="shared" si="168"/>
        <v>4.782520330553365</v>
      </c>
      <c r="AG604" s="109">
        <v>12.1</v>
      </c>
      <c r="AH604" s="109">
        <v>9.8000000000000007</v>
      </c>
      <c r="AI604" s="106">
        <f t="shared" si="164"/>
        <v>94.17120328676252</v>
      </c>
      <c r="AJ604" s="106">
        <f t="shared" si="169"/>
        <v>4.3739527769049014</v>
      </c>
      <c r="AK604" s="74"/>
      <c r="AL604" s="74"/>
      <c r="AM604" s="74"/>
      <c r="AN604" s="74"/>
      <c r="AO604" s="74"/>
    </row>
    <row r="605" spans="1:41" x14ac:dyDescent="0.15">
      <c r="A605" s="74" t="s">
        <v>162</v>
      </c>
      <c r="B605" s="74">
        <v>3</v>
      </c>
      <c r="C605">
        <v>4</v>
      </c>
      <c r="D605" s="118" t="d">
        <v>2009-11-12</v>
      </c>
      <c r="E605" s="103" t="s">
        <v>152</v>
      </c>
      <c r="F605" s="104" t="s">
        <v>151</v>
      </c>
      <c r="G605" s="97">
        <v>3</v>
      </c>
      <c r="H605" s="103">
        <v>3</v>
      </c>
      <c r="I605" s="103">
        <v>16</v>
      </c>
      <c r="J605" s="103">
        <v>3</v>
      </c>
      <c r="K605" s="104">
        <v>2</v>
      </c>
      <c r="L605" s="103">
        <v>1</v>
      </c>
      <c r="M605" s="109">
        <v>6.9</v>
      </c>
      <c r="N605" s="109">
        <v>8</v>
      </c>
      <c r="O605" s="106">
        <f t="shared" si="172"/>
        <v>43.591561563966877</v>
      </c>
      <c r="P605" s="106">
        <f t="shared" si="170"/>
        <v>2.0246893434262367</v>
      </c>
      <c r="Q605" s="109">
        <v>7.1</v>
      </c>
      <c r="R605" s="109">
        <v>8.1999999999999993</v>
      </c>
      <c r="S605" s="106">
        <f t="shared" si="171"/>
        <v>45.963464017427157</v>
      </c>
      <c r="T605" s="106">
        <f t="shared" si="165"/>
        <v>2.1348566659278752</v>
      </c>
      <c r="U605" s="109">
        <v>6</v>
      </c>
      <c r="V605" s="109">
        <v>6.8</v>
      </c>
      <c r="W605" s="106">
        <f t="shared" si="161"/>
        <v>32.169908772759484</v>
      </c>
      <c r="X605" s="106">
        <f t="shared" si="166"/>
        <v>1.4941899104858098</v>
      </c>
      <c r="Y605" s="109">
        <v>7.2</v>
      </c>
      <c r="Z605" s="109">
        <v>8</v>
      </c>
      <c r="AA605" s="106">
        <f t="shared" si="162"/>
        <v>45.364597917836612</v>
      </c>
      <c r="AB605" s="106">
        <f t="shared" si="167"/>
        <v>2.1070412409585049</v>
      </c>
      <c r="AC605" s="109">
        <v>10.3</v>
      </c>
      <c r="AD605" s="109">
        <v>10.7</v>
      </c>
      <c r="AE605" s="106">
        <f t="shared" si="163"/>
        <v>86.590147514568685</v>
      </c>
      <c r="AF605" s="106">
        <f t="shared" si="168"/>
        <v>4.0218368562270639</v>
      </c>
      <c r="AG605" s="109">
        <v>10.9</v>
      </c>
      <c r="AH605" s="109">
        <v>10.199999999999999</v>
      </c>
      <c r="AI605" s="106">
        <f t="shared" si="164"/>
        <v>87.416779081544504</v>
      </c>
      <c r="AJ605" s="106">
        <f t="shared" si="169"/>
        <v>4.0602312624962611</v>
      </c>
      <c r="AK605" s="74"/>
      <c r="AL605" s="74"/>
      <c r="AM605" s="74"/>
      <c r="AN605" s="74"/>
      <c r="AO605" s="74"/>
    </row>
    <row r="606" spans="1:41" x14ac:dyDescent="0.15">
      <c r="A606" s="74" t="s">
        <v>162</v>
      </c>
      <c r="B606" s="74">
        <v>3</v>
      </c>
      <c r="C606">
        <v>4</v>
      </c>
      <c r="D606" s="118" t="d">
        <v>2009-11-12</v>
      </c>
      <c r="E606" s="103" t="s">
        <v>152</v>
      </c>
      <c r="F606" s="104" t="s">
        <v>151</v>
      </c>
      <c r="G606" s="97">
        <v>3</v>
      </c>
      <c r="H606" s="103">
        <v>4</v>
      </c>
      <c r="I606" s="103">
        <v>11</v>
      </c>
      <c r="J606" s="103">
        <v>1</v>
      </c>
      <c r="K606" s="104">
        <v>2</v>
      </c>
      <c r="L606" s="103">
        <v>1</v>
      </c>
      <c r="M606" s="109">
        <v>6.7</v>
      </c>
      <c r="N606" s="109">
        <v>4.8</v>
      </c>
      <c r="O606" s="106">
        <f t="shared" si="172"/>
        <v>25.967226777328133</v>
      </c>
      <c r="P606" s="106">
        <f t="shared" si="170"/>
        <v>1.2060950662948506</v>
      </c>
      <c r="Q606" s="109">
        <v>7.8</v>
      </c>
      <c r="R606" s="109">
        <v>6.6</v>
      </c>
      <c r="S606" s="106">
        <f t="shared" si="171"/>
        <v>40.715040790523709</v>
      </c>
      <c r="T606" s="106">
        <f t="shared" si="165"/>
        <v>1.8910841054586025</v>
      </c>
      <c r="U606" s="109">
        <v>6.1</v>
      </c>
      <c r="V606" s="109">
        <v>6.2</v>
      </c>
      <c r="W606" s="106">
        <f t="shared" si="161"/>
        <v>29.705722035099992</v>
      </c>
      <c r="X606" s="106">
        <f t="shared" si="166"/>
        <v>1.379736276595448</v>
      </c>
      <c r="Y606" s="109">
        <v>7.1</v>
      </c>
      <c r="Z606" s="109">
        <v>5.9</v>
      </c>
      <c r="AA606" s="106">
        <f t="shared" si="162"/>
        <v>33.183072403542191</v>
      </c>
      <c r="AB606" s="106">
        <f t="shared" si="167"/>
        <v>1.5412481376471059</v>
      </c>
      <c r="AC606" s="109">
        <v>10.9</v>
      </c>
      <c r="AD606" s="109">
        <v>10.3</v>
      </c>
      <c r="AE606" s="106">
        <f t="shared" si="163"/>
        <v>88.247337639337303</v>
      </c>
      <c r="AF606" s="106">
        <f t="shared" si="168"/>
        <v>4.0988080649947651</v>
      </c>
      <c r="AG606" s="109">
        <v>9.6</v>
      </c>
      <c r="AH606" s="109">
        <v>9.1</v>
      </c>
      <c r="AI606" s="106">
        <f t="shared" si="164"/>
        <v>68.661470939613423</v>
      </c>
      <c r="AJ606" s="106">
        <f t="shared" si="169"/>
        <v>3.1891068713243578</v>
      </c>
      <c r="AK606" s="74"/>
      <c r="AL606" s="74"/>
      <c r="AM606" s="74"/>
      <c r="AN606" s="74"/>
      <c r="AO606" s="74"/>
    </row>
    <row r="607" spans="1:41" x14ac:dyDescent="0.15">
      <c r="A607" s="74" t="s">
        <v>162</v>
      </c>
      <c r="B607" s="74">
        <v>3</v>
      </c>
      <c r="C607">
        <v>4</v>
      </c>
      <c r="D607" s="118" t="d">
        <v>2009-11-12</v>
      </c>
      <c r="E607" s="103" t="s">
        <v>152</v>
      </c>
      <c r="F607" s="104" t="s">
        <v>151</v>
      </c>
      <c r="G607" s="97">
        <v>3</v>
      </c>
      <c r="H607" s="103">
        <v>4</v>
      </c>
      <c r="I607" s="103">
        <v>11</v>
      </c>
      <c r="J607" s="103">
        <v>2</v>
      </c>
      <c r="K607" s="104">
        <v>2</v>
      </c>
      <c r="L607" s="103">
        <v>1</v>
      </c>
      <c r="M607" s="109">
        <v>2</v>
      </c>
      <c r="N607" s="109">
        <v>5.7</v>
      </c>
      <c r="O607" s="106">
        <f t="shared" si="172"/>
        <v>11.641564276958679</v>
      </c>
      <c r="P607" s="106">
        <f t="shared" si="170"/>
        <v>0.54071362178163862</v>
      </c>
      <c r="Q607" s="109">
        <v>2.5</v>
      </c>
      <c r="R607" s="109">
        <v>7</v>
      </c>
      <c r="S607" s="106">
        <f t="shared" si="171"/>
        <v>17.720546061654925</v>
      </c>
      <c r="T607" s="106">
        <f t="shared" si="165"/>
        <v>0.82306298474941597</v>
      </c>
      <c r="U607" s="109">
        <v>10.8</v>
      </c>
      <c r="V607" s="109">
        <v>4.5</v>
      </c>
      <c r="W607" s="106">
        <f t="shared" si="161"/>
        <v>45.963464017427171</v>
      </c>
      <c r="X607" s="106">
        <f t="shared" si="166"/>
        <v>2.134856665927876</v>
      </c>
      <c r="Y607" s="109">
        <v>2.6</v>
      </c>
      <c r="Z607" s="109">
        <v>6.5</v>
      </c>
      <c r="AA607" s="106">
        <f t="shared" si="162"/>
        <v>16.259705477735672</v>
      </c>
      <c r="AB607" s="106">
        <f t="shared" si="167"/>
        <v>0.75521158744708183</v>
      </c>
      <c r="AC607" s="109">
        <v>8.6999999999999993</v>
      </c>
      <c r="AD607" s="109">
        <v>9.8000000000000007</v>
      </c>
      <c r="AE607" s="106">
        <f t="shared" si="163"/>
        <v>67.200630355694173</v>
      </c>
      <c r="AF607" s="106">
        <f t="shared" si="168"/>
        <v>3.121255474022024</v>
      </c>
      <c r="AG607" s="109">
        <v>8.1999999999999993</v>
      </c>
      <c r="AH607" s="109">
        <v>9.3000000000000007</v>
      </c>
      <c r="AI607" s="106">
        <f t="shared" si="164"/>
        <v>60.132046885117134</v>
      </c>
      <c r="AJ607" s="106">
        <f t="shared" si="169"/>
        <v>2.7929422612687942</v>
      </c>
      <c r="AK607" s="74"/>
      <c r="AL607" s="74"/>
      <c r="AM607" s="74"/>
      <c r="AN607" s="74"/>
      <c r="AO607" s="74"/>
    </row>
    <row r="608" spans="1:41" x14ac:dyDescent="0.15">
      <c r="A608" s="74" t="s">
        <v>162</v>
      </c>
      <c r="B608" s="74">
        <v>3</v>
      </c>
      <c r="C608">
        <v>4</v>
      </c>
      <c r="D608" s="118" t="d">
        <v>2009-11-12</v>
      </c>
      <c r="E608" s="103" t="s">
        <v>152</v>
      </c>
      <c r="F608" s="104" t="s">
        <v>151</v>
      </c>
      <c r="G608" s="97">
        <v>3</v>
      </c>
      <c r="H608" s="103">
        <v>4</v>
      </c>
      <c r="I608" s="103">
        <v>11</v>
      </c>
      <c r="J608" s="103">
        <v>3</v>
      </c>
      <c r="K608" s="104">
        <v>2</v>
      </c>
      <c r="L608" s="103">
        <v>1</v>
      </c>
      <c r="M608" s="109">
        <v>5.9</v>
      </c>
      <c r="N608" s="109">
        <v>4.8</v>
      </c>
      <c r="O608" s="106">
        <f t="shared" si="172"/>
        <v>22.480058931843459</v>
      </c>
      <c r="P608" s="106">
        <f t="shared" si="170"/>
        <v>1.0441272146699236</v>
      </c>
      <c r="Q608" s="109">
        <v>7.8</v>
      </c>
      <c r="R608" s="109">
        <v>5.7</v>
      </c>
      <c r="S608" s="106">
        <f t="shared" si="171"/>
        <v>35.784703819796235</v>
      </c>
      <c r="T608" s="106">
        <f t="shared" si="165"/>
        <v>1.6620856395632249</v>
      </c>
      <c r="U608" s="109">
        <v>6.5</v>
      </c>
      <c r="V608" s="109">
        <v>5</v>
      </c>
      <c r="W608" s="106">
        <f t="shared" si="161"/>
        <v>25.967226777328133</v>
      </c>
      <c r="X608" s="106">
        <f t="shared" si="166"/>
        <v>1.2060950662948506</v>
      </c>
      <c r="Y608" s="109">
        <v>7.6</v>
      </c>
      <c r="Z608" s="109">
        <v>4.9000000000000004</v>
      </c>
      <c r="AA608" s="106">
        <f t="shared" si="162"/>
        <v>30.679615757712824</v>
      </c>
      <c r="AB608" s="106">
        <f t="shared" si="167"/>
        <v>1.4249705414636704</v>
      </c>
      <c r="AC608" s="109">
        <v>9.8000000000000007</v>
      </c>
      <c r="AD608" s="109">
        <v>7.7</v>
      </c>
      <c r="AE608" s="106">
        <f t="shared" si="163"/>
        <v>60.132046885117134</v>
      </c>
      <c r="AF608" s="106">
        <f t="shared" si="168"/>
        <v>2.7929422612687942</v>
      </c>
      <c r="AG608" s="109">
        <v>9.8000000000000007</v>
      </c>
      <c r="AH608" s="109">
        <v>7.4</v>
      </c>
      <c r="AI608" s="106">
        <f t="shared" si="164"/>
        <v>58.088048164875289</v>
      </c>
      <c r="AJ608" s="106">
        <f t="shared" si="169"/>
        <v>2.6980050239143192</v>
      </c>
      <c r="AK608" s="74"/>
      <c r="AL608" s="74"/>
      <c r="AM608" s="74"/>
      <c r="AN608" s="74"/>
      <c r="AO608" s="74"/>
    </row>
    <row r="609" spans="1:41" x14ac:dyDescent="0.15">
      <c r="A609" s="74" t="s">
        <v>162</v>
      </c>
      <c r="B609" s="74">
        <v>3</v>
      </c>
      <c r="C609">
        <v>4</v>
      </c>
      <c r="D609" s="118" t="d">
        <v>2009-11-12</v>
      </c>
      <c r="E609" s="103" t="s">
        <v>152</v>
      </c>
      <c r="F609" s="104" t="s">
        <v>151</v>
      </c>
      <c r="G609" s="97">
        <v>3</v>
      </c>
      <c r="H609" s="103">
        <v>5</v>
      </c>
      <c r="I609" s="103">
        <v>13</v>
      </c>
      <c r="J609" s="103">
        <v>1</v>
      </c>
      <c r="K609" s="104">
        <v>2</v>
      </c>
      <c r="L609" s="103">
        <v>1</v>
      </c>
      <c r="M609" s="109">
        <v>7.1</v>
      </c>
      <c r="N609" s="109">
        <v>6.2</v>
      </c>
      <c r="O609" s="106">
        <f t="shared" si="172"/>
        <v>34.732270280843657</v>
      </c>
      <c r="P609" s="106">
        <f t="shared" si="170"/>
        <v>1.6132034501088557</v>
      </c>
      <c r="Q609" s="109">
        <v>9.4</v>
      </c>
      <c r="R609" s="109">
        <v>7.2</v>
      </c>
      <c r="S609" s="106">
        <f t="shared" si="171"/>
        <v>54.106079476450219</v>
      </c>
      <c r="T609" s="106">
        <f t="shared" si="165"/>
        <v>2.5130552473966663</v>
      </c>
      <c r="U609" s="109">
        <v>8.6999999999999993</v>
      </c>
      <c r="V609" s="109">
        <v>5.7</v>
      </c>
      <c r="W609" s="106">
        <f t="shared" si="161"/>
        <v>40.715040790523709</v>
      </c>
      <c r="X609" s="106">
        <f t="shared" si="166"/>
        <v>1.8910841054586025</v>
      </c>
      <c r="Y609" s="109">
        <v>8.9</v>
      </c>
      <c r="Z609" s="109">
        <v>7.3</v>
      </c>
      <c r="AA609" s="106">
        <f t="shared" si="162"/>
        <v>51.529973500506578</v>
      </c>
      <c r="AB609" s="106">
        <f t="shared" si="167"/>
        <v>2.3934033209710441</v>
      </c>
      <c r="AC609" s="109">
        <v>11.6</v>
      </c>
      <c r="AD609" s="109">
        <v>9.6999999999999993</v>
      </c>
      <c r="AE609" s="106">
        <f t="shared" si="163"/>
        <v>89.081823187947052</v>
      </c>
      <c r="AF609" s="106">
        <f t="shared" si="168"/>
        <v>4.1375672637225751</v>
      </c>
      <c r="AG609" s="109">
        <v>12.7</v>
      </c>
      <c r="AH609" s="109">
        <v>9.6</v>
      </c>
      <c r="AI609" s="106">
        <f t="shared" si="164"/>
        <v>97.642663168979226</v>
      </c>
      <c r="AJ609" s="106">
        <f t="shared" si="169"/>
        <v>4.5351910436125982</v>
      </c>
      <c r="AK609" s="74"/>
      <c r="AL609" s="74"/>
      <c r="AM609" s="74"/>
      <c r="AN609" s="74"/>
      <c r="AO609" s="74"/>
    </row>
    <row r="610" spans="1:41" x14ac:dyDescent="0.15">
      <c r="A610" s="74" t="s">
        <v>162</v>
      </c>
      <c r="B610" s="74">
        <v>3</v>
      </c>
      <c r="C610">
        <v>4</v>
      </c>
      <c r="D610" s="118" t="d">
        <v>2009-11-12</v>
      </c>
      <c r="E610" s="103" t="s">
        <v>152</v>
      </c>
      <c r="F610" s="104" t="s">
        <v>151</v>
      </c>
      <c r="G610" s="97">
        <v>3</v>
      </c>
      <c r="H610" s="103">
        <v>5</v>
      </c>
      <c r="I610" s="103">
        <v>13</v>
      </c>
      <c r="J610" s="103">
        <v>2</v>
      </c>
      <c r="K610" s="104">
        <v>2</v>
      </c>
      <c r="L610" s="103">
        <v>1</v>
      </c>
      <c r="M610" s="109">
        <v>6.3</v>
      </c>
      <c r="N610" s="109">
        <v>3.7</v>
      </c>
      <c r="O610" s="106">
        <f t="shared" si="172"/>
        <v>19.634954084936208</v>
      </c>
      <c r="P610" s="106">
        <f t="shared" si="170"/>
        <v>0.91198114653674911</v>
      </c>
      <c r="Q610" s="109">
        <v>7.6</v>
      </c>
      <c r="R610" s="109">
        <v>4.4000000000000004</v>
      </c>
      <c r="S610" s="106">
        <f t="shared" si="171"/>
        <v>28.274333882308138</v>
      </c>
      <c r="T610" s="106">
        <f t="shared" si="165"/>
        <v>1.3132528510129187</v>
      </c>
      <c r="U610" s="109">
        <v>5.6</v>
      </c>
      <c r="V610" s="109">
        <v>4.5</v>
      </c>
      <c r="W610" s="106">
        <f t="shared" si="161"/>
        <v>20.029616662043424</v>
      </c>
      <c r="X610" s="106">
        <f t="shared" si="166"/>
        <v>0.93031196758213763</v>
      </c>
      <c r="Y610" s="109">
        <v>7.7</v>
      </c>
      <c r="Z610" s="109">
        <v>5.7</v>
      </c>
      <c r="AA610" s="106">
        <f t="shared" si="162"/>
        <v>35.25652355491146</v>
      </c>
      <c r="AB610" s="106">
        <f t="shared" si="167"/>
        <v>1.637553346721387</v>
      </c>
      <c r="AC610" s="109">
        <v>13.8</v>
      </c>
      <c r="AD610" s="109">
        <v>10.3</v>
      </c>
      <c r="AE610" s="106">
        <f t="shared" si="163"/>
        <v>114.041776820718</v>
      </c>
      <c r="AF610" s="106">
        <f t="shared" si="168"/>
        <v>5.2968776972000926</v>
      </c>
      <c r="AG610" s="109">
        <v>13.6</v>
      </c>
      <c r="AH610" s="109">
        <v>9.8000000000000007</v>
      </c>
      <c r="AI610" s="106">
        <f t="shared" si="164"/>
        <v>107.51315458747668</v>
      </c>
      <c r="AJ610" s="106">
        <f t="shared" si="169"/>
        <v>4.9936439659766219</v>
      </c>
      <c r="AK610" s="74"/>
      <c r="AL610" s="74"/>
      <c r="AM610" s="74"/>
      <c r="AN610" s="74"/>
      <c r="AO610" s="74"/>
    </row>
    <row r="611" spans="1:41" x14ac:dyDescent="0.15">
      <c r="A611" s="74" t="s">
        <v>162</v>
      </c>
      <c r="B611" s="74">
        <v>3</v>
      </c>
      <c r="C611">
        <v>4</v>
      </c>
      <c r="D611" s="118" t="d">
        <v>2009-11-12</v>
      </c>
      <c r="E611" s="103" t="s">
        <v>152</v>
      </c>
      <c r="F611" s="104" t="s">
        <v>151</v>
      </c>
      <c r="G611" s="97">
        <v>3</v>
      </c>
      <c r="H611" s="103">
        <v>5</v>
      </c>
      <c r="I611" s="103">
        <v>13</v>
      </c>
      <c r="J611" s="103">
        <v>3</v>
      </c>
      <c r="K611" s="104">
        <v>2</v>
      </c>
      <c r="L611" s="103">
        <v>1</v>
      </c>
      <c r="M611" s="109">
        <v>5.7</v>
      </c>
      <c r="N611" s="109">
        <v>6.7</v>
      </c>
      <c r="O611" s="106">
        <f t="shared" si="172"/>
        <v>30.190705400997913</v>
      </c>
      <c r="P611" s="106">
        <f t="shared" si="170"/>
        <v>1.4022622109149054</v>
      </c>
      <c r="Q611" s="109">
        <v>9.5</v>
      </c>
      <c r="R611" s="109">
        <v>9.5</v>
      </c>
      <c r="S611" s="106">
        <f t="shared" si="171"/>
        <v>70.882184246619701</v>
      </c>
      <c r="T611" s="106">
        <f t="shared" si="165"/>
        <v>3.2922519389976639</v>
      </c>
      <c r="U611" s="109">
        <v>6.1</v>
      </c>
      <c r="V611" s="109">
        <v>7.6</v>
      </c>
      <c r="W611" s="106">
        <f t="shared" si="161"/>
        <v>36.852845322016762</v>
      </c>
      <c r="X611" s="106">
        <f t="shared" si="166"/>
        <v>1.7116974139348242</v>
      </c>
      <c r="Y611" s="109">
        <v>8.5</v>
      </c>
      <c r="Z611" s="109">
        <v>8.5</v>
      </c>
      <c r="AA611" s="106">
        <f t="shared" si="162"/>
        <v>56.745017305465645</v>
      </c>
      <c r="AB611" s="106">
        <f t="shared" si="167"/>
        <v>2.6356255134912048</v>
      </c>
      <c r="AC611" s="109">
        <v>10.9</v>
      </c>
      <c r="AD611" s="109">
        <v>10.3</v>
      </c>
      <c r="AE611" s="106">
        <f t="shared" si="163"/>
        <v>88.247337639337303</v>
      </c>
      <c r="AF611" s="106">
        <f t="shared" si="168"/>
        <v>4.0988080649947651</v>
      </c>
      <c r="AG611" s="109">
        <v>10.9</v>
      </c>
      <c r="AH611" s="109">
        <v>10.7</v>
      </c>
      <c r="AI611" s="106">
        <f t="shared" si="164"/>
        <v>91.608841778678368</v>
      </c>
      <c r="AJ611" s="106">
        <f t="shared" si="169"/>
        <v>4.2549392372818566</v>
      </c>
      <c r="AK611" s="74"/>
      <c r="AL611" s="74"/>
      <c r="AM611" s="74"/>
      <c r="AN611" s="74"/>
      <c r="AO611" s="74"/>
    </row>
    <row r="612" spans="1:41" x14ac:dyDescent="0.15">
      <c r="A612" s="74" t="s">
        <v>162</v>
      </c>
      <c r="B612" s="74">
        <v>3</v>
      </c>
      <c r="C612">
        <v>4</v>
      </c>
      <c r="D612" s="118" t="d">
        <v>2009-11-12</v>
      </c>
      <c r="E612" s="103" t="s">
        <v>152</v>
      </c>
      <c r="F612" s="104" t="s">
        <v>151</v>
      </c>
      <c r="G612" s="97">
        <v>3</v>
      </c>
      <c r="H612" s="103">
        <v>6</v>
      </c>
      <c r="I612" s="103">
        <v>8</v>
      </c>
      <c r="J612" s="103">
        <v>1</v>
      </c>
      <c r="K612" s="104">
        <v>2</v>
      </c>
      <c r="L612" s="103">
        <v>1</v>
      </c>
      <c r="M612" s="109">
        <v>0</v>
      </c>
      <c r="N612" s="109">
        <v>0</v>
      </c>
      <c r="O612" s="106">
        <f t="shared" si="172"/>
        <v>0</v>
      </c>
      <c r="P612" s="106">
        <f t="shared" si="170"/>
        <v>0</v>
      </c>
      <c r="Q612" s="109">
        <v>4.5</v>
      </c>
      <c r="R612" s="109">
        <v>5.9</v>
      </c>
      <c r="S612" s="106">
        <f t="shared" si="171"/>
        <v>21.237166338267002</v>
      </c>
      <c r="T612" s="106">
        <f t="shared" si="165"/>
        <v>0.98639880809414782</v>
      </c>
      <c r="U612" s="109">
        <v>0</v>
      </c>
      <c r="V612" s="109">
        <v>0</v>
      </c>
      <c r="W612" s="106">
        <f t="shared" si="161"/>
        <v>0</v>
      </c>
      <c r="X612" s="106">
        <f t="shared" si="166"/>
        <v>0</v>
      </c>
      <c r="Y612" s="109">
        <v>0</v>
      </c>
      <c r="Z612" s="109">
        <v>0</v>
      </c>
      <c r="AA612" s="106">
        <f t="shared" si="162"/>
        <v>0</v>
      </c>
      <c r="AB612" s="106">
        <f t="shared" si="167"/>
        <v>0</v>
      </c>
      <c r="AC612" s="109">
        <v>9.8000000000000007</v>
      </c>
      <c r="AD612" s="109">
        <v>8.9</v>
      </c>
      <c r="AE612" s="106">
        <f t="shared" si="163"/>
        <v>68.661470939613451</v>
      </c>
      <c r="AF612" s="106">
        <f t="shared" si="168"/>
        <v>3.1891068713243591</v>
      </c>
      <c r="AG612" s="109">
        <v>8.3000000000000007</v>
      </c>
      <c r="AH612" s="109">
        <v>7.9</v>
      </c>
      <c r="AI612" s="106">
        <f t="shared" si="164"/>
        <v>51.5299735005066</v>
      </c>
      <c r="AJ612" s="106">
        <f t="shared" si="169"/>
        <v>2.393403320971045</v>
      </c>
      <c r="AK612" s="74"/>
      <c r="AL612" s="74"/>
      <c r="AM612" s="74"/>
      <c r="AN612" s="74"/>
      <c r="AO612" s="74"/>
    </row>
    <row r="613" spans="1:41" x14ac:dyDescent="0.15">
      <c r="A613" s="74" t="s">
        <v>162</v>
      </c>
      <c r="B613" s="74">
        <v>3</v>
      </c>
      <c r="C613">
        <v>4</v>
      </c>
      <c r="D613" s="118" t="d">
        <v>2009-11-12</v>
      </c>
      <c r="E613" s="103" t="s">
        <v>152</v>
      </c>
      <c r="F613" s="104" t="s">
        <v>151</v>
      </c>
      <c r="G613" s="97">
        <v>3</v>
      </c>
      <c r="H613" s="103">
        <v>6</v>
      </c>
      <c r="I613" s="103">
        <v>8</v>
      </c>
      <c r="J613" s="103">
        <v>2</v>
      </c>
      <c r="K613" s="104">
        <v>2</v>
      </c>
      <c r="L613" s="103">
        <v>1</v>
      </c>
      <c r="M613" s="109">
        <v>0</v>
      </c>
      <c r="N613" s="109">
        <v>0</v>
      </c>
      <c r="O613" s="106">
        <f t="shared" si="172"/>
        <v>0</v>
      </c>
      <c r="P613" s="106">
        <f t="shared" si="170"/>
        <v>0</v>
      </c>
      <c r="Q613" s="109">
        <v>3.5</v>
      </c>
      <c r="R613" s="109">
        <v>5.5</v>
      </c>
      <c r="S613" s="106">
        <f t="shared" si="171"/>
        <v>15.904312808798327</v>
      </c>
      <c r="T613" s="106">
        <f t="shared" si="165"/>
        <v>0.73870472869476667</v>
      </c>
      <c r="U613" s="109">
        <v>0</v>
      </c>
      <c r="V613" s="109">
        <v>0</v>
      </c>
      <c r="W613" s="106">
        <f t="shared" si="161"/>
        <v>0</v>
      </c>
      <c r="X613" s="106">
        <f t="shared" si="166"/>
        <v>0</v>
      </c>
      <c r="Y613" s="109">
        <v>0</v>
      </c>
      <c r="Z613" s="109">
        <v>0</v>
      </c>
      <c r="AA613" s="106">
        <f t="shared" si="162"/>
        <v>0</v>
      </c>
      <c r="AB613" s="106">
        <f t="shared" si="167"/>
        <v>0</v>
      </c>
      <c r="AC613" s="109">
        <v>7.9</v>
      </c>
      <c r="AD613" s="109">
        <v>7.7</v>
      </c>
      <c r="AE613" s="106">
        <f t="shared" si="163"/>
        <v>47.783624261100762</v>
      </c>
      <c r="AF613" s="106">
        <f t="shared" si="168"/>
        <v>2.2193973182118332</v>
      </c>
      <c r="AG613" s="109">
        <v>10.3</v>
      </c>
      <c r="AH613" s="109">
        <v>7.4</v>
      </c>
      <c r="AI613" s="106">
        <f t="shared" si="164"/>
        <v>61.514347652696664</v>
      </c>
      <c r="AJ613" s="106">
        <f t="shared" si="169"/>
        <v>2.8571457339849822</v>
      </c>
      <c r="AK613" s="74"/>
      <c r="AL613" s="74"/>
      <c r="AM613" s="74"/>
      <c r="AN613" s="74"/>
      <c r="AO613" s="74"/>
    </row>
    <row r="614" spans="1:41" x14ac:dyDescent="0.15">
      <c r="A614" s="74" t="s">
        <v>162</v>
      </c>
      <c r="B614" s="74">
        <v>3</v>
      </c>
      <c r="C614">
        <v>4</v>
      </c>
      <c r="D614" s="118" t="d">
        <v>2009-11-12</v>
      </c>
      <c r="E614" s="103" t="s">
        <v>152</v>
      </c>
      <c r="F614" s="104" t="s">
        <v>151</v>
      </c>
      <c r="G614" s="97">
        <v>3</v>
      </c>
      <c r="H614" s="103">
        <v>6</v>
      </c>
      <c r="I614" s="103">
        <v>8</v>
      </c>
      <c r="J614" s="103">
        <v>3</v>
      </c>
      <c r="K614" s="104">
        <v>2</v>
      </c>
      <c r="L614" s="103">
        <v>1</v>
      </c>
      <c r="M614" s="109">
        <v>0</v>
      </c>
      <c r="N614" s="109">
        <v>0</v>
      </c>
      <c r="O614" s="106">
        <f t="shared" si="172"/>
        <v>0</v>
      </c>
      <c r="P614" s="106">
        <f t="shared" si="170"/>
        <v>0</v>
      </c>
      <c r="Q614" s="109">
        <v>6</v>
      </c>
      <c r="R614" s="109">
        <v>5</v>
      </c>
      <c r="S614" s="106">
        <f t="shared" si="171"/>
        <v>23.758294442772808</v>
      </c>
      <c r="T614" s="106">
        <f t="shared" si="165"/>
        <v>1.1034971873094661</v>
      </c>
      <c r="U614" s="109">
        <v>0</v>
      </c>
      <c r="V614" s="109">
        <v>0</v>
      </c>
      <c r="W614" s="106">
        <f t="shared" si="161"/>
        <v>0</v>
      </c>
      <c r="X614" s="106">
        <f t="shared" si="166"/>
        <v>0</v>
      </c>
      <c r="Y614" s="109">
        <v>0</v>
      </c>
      <c r="Z614" s="109">
        <v>0</v>
      </c>
      <c r="AA614" s="106">
        <f t="shared" si="162"/>
        <v>0</v>
      </c>
      <c r="AB614" s="106">
        <f t="shared" si="167"/>
        <v>0</v>
      </c>
      <c r="AC614" s="109">
        <v>7.9</v>
      </c>
      <c r="AD614" s="109">
        <v>8.6</v>
      </c>
      <c r="AE614" s="106">
        <f t="shared" si="163"/>
        <v>53.456162496238825</v>
      </c>
      <c r="AF614" s="106">
        <f t="shared" si="168"/>
        <v>2.4828686714462993</v>
      </c>
      <c r="AG614" s="109">
        <v>8.1999999999999993</v>
      </c>
      <c r="AH614" s="109">
        <v>8.1999999999999993</v>
      </c>
      <c r="AI614" s="106">
        <f t="shared" si="164"/>
        <v>52.81017250684441</v>
      </c>
      <c r="AJ614" s="106">
        <f t="shared" si="169"/>
        <v>2.4528644917252396</v>
      </c>
      <c r="AK614" s="74"/>
      <c r="AL614" s="74"/>
      <c r="AM614" s="74"/>
      <c r="AN614" s="74"/>
      <c r="AO614" s="74"/>
    </row>
    <row r="615" spans="1:41" x14ac:dyDescent="0.15">
      <c r="A615" s="74" t="s">
        <v>162</v>
      </c>
      <c r="B615" s="74">
        <v>3</v>
      </c>
      <c r="C615">
        <v>4</v>
      </c>
      <c r="D615" s="118" t="d">
        <v>2009-11-12</v>
      </c>
      <c r="E615" s="103" t="s">
        <v>150</v>
      </c>
      <c r="F615" s="104" t="s">
        <v>153</v>
      </c>
      <c r="G615" s="97">
        <v>3</v>
      </c>
      <c r="H615" s="103">
        <v>1</v>
      </c>
      <c r="I615" s="103">
        <v>16</v>
      </c>
      <c r="J615" s="103">
        <v>1</v>
      </c>
      <c r="K615" s="104">
        <v>1</v>
      </c>
      <c r="L615" s="103">
        <v>2</v>
      </c>
      <c r="M615" s="109">
        <v>0</v>
      </c>
      <c r="N615" s="109">
        <v>0</v>
      </c>
      <c r="O615" s="106">
        <f t="shared" si="172"/>
        <v>0</v>
      </c>
      <c r="P615" s="106">
        <f t="shared" si="170"/>
        <v>0</v>
      </c>
      <c r="Q615" s="109">
        <v>0</v>
      </c>
      <c r="R615" s="109">
        <v>0</v>
      </c>
      <c r="S615" s="106">
        <f t="shared" si="171"/>
        <v>0</v>
      </c>
      <c r="T615" s="106">
        <f t="shared" si="165"/>
        <v>0</v>
      </c>
      <c r="U615" s="109">
        <v>0</v>
      </c>
      <c r="V615" s="109">
        <v>0</v>
      </c>
      <c r="W615" s="106">
        <f t="shared" si="161"/>
        <v>0</v>
      </c>
      <c r="X615" s="106">
        <f t="shared" si="166"/>
        <v>0</v>
      </c>
      <c r="Y615" s="109">
        <v>0</v>
      </c>
      <c r="Z615" s="109">
        <v>0</v>
      </c>
      <c r="AA615" s="106">
        <f t="shared" si="162"/>
        <v>0</v>
      </c>
      <c r="AB615" s="106">
        <f t="shared" si="167"/>
        <v>0</v>
      </c>
      <c r="AC615" s="109">
        <v>7.2</v>
      </c>
      <c r="AD615" s="109">
        <v>6.6</v>
      </c>
      <c r="AE615" s="106">
        <f t="shared" si="163"/>
        <v>37.392806559352515</v>
      </c>
      <c r="AF615" s="106">
        <f t="shared" si="168"/>
        <v>1.736776895464585</v>
      </c>
      <c r="AG615" s="109">
        <v>7.6</v>
      </c>
      <c r="AH615" s="109">
        <v>5.9</v>
      </c>
      <c r="AI615" s="106">
        <f t="shared" si="164"/>
        <v>35.784703819796235</v>
      </c>
      <c r="AJ615" s="106">
        <f t="shared" si="169"/>
        <v>1.6620856395632249</v>
      </c>
      <c r="AK615" s="74"/>
      <c r="AL615" s="74"/>
      <c r="AM615" s="74"/>
      <c r="AN615" s="74"/>
      <c r="AO615" s="74"/>
    </row>
    <row r="616" spans="1:41" x14ac:dyDescent="0.15">
      <c r="A616" s="74" t="s">
        <v>162</v>
      </c>
      <c r="B616" s="74">
        <v>3</v>
      </c>
      <c r="C616">
        <v>4</v>
      </c>
      <c r="D616" s="118" t="d">
        <v>2009-11-12</v>
      </c>
      <c r="E616" s="103" t="s">
        <v>150</v>
      </c>
      <c r="F616" s="104" t="s">
        <v>153</v>
      </c>
      <c r="G616" s="97">
        <v>3</v>
      </c>
      <c r="H616" s="103">
        <v>1</v>
      </c>
      <c r="I616" s="103">
        <v>16</v>
      </c>
      <c r="J616" s="103">
        <v>2</v>
      </c>
      <c r="K616" s="104">
        <v>1</v>
      </c>
      <c r="L616" s="103">
        <v>2</v>
      </c>
      <c r="M616" s="109">
        <v>0</v>
      </c>
      <c r="N616" s="109">
        <v>0</v>
      </c>
      <c r="O616" s="106">
        <f t="shared" si="172"/>
        <v>0</v>
      </c>
      <c r="P616" s="106">
        <f t="shared" si="170"/>
        <v>0</v>
      </c>
      <c r="Q616" s="109">
        <v>2.6</v>
      </c>
      <c r="R616" s="109">
        <v>4.2</v>
      </c>
      <c r="S616" s="106">
        <f t="shared" si="171"/>
        <v>9.0792027688745041</v>
      </c>
      <c r="T616" s="106">
        <f t="shared" si="165"/>
        <v>0.42170008215859289</v>
      </c>
      <c r="U616" s="109">
        <v>0</v>
      </c>
      <c r="V616" s="109">
        <v>0</v>
      </c>
      <c r="W616" s="106">
        <f t="shared" si="161"/>
        <v>0</v>
      </c>
      <c r="X616" s="106">
        <f t="shared" si="166"/>
        <v>0</v>
      </c>
      <c r="Y616" s="109">
        <v>0</v>
      </c>
      <c r="Z616" s="109">
        <v>0</v>
      </c>
      <c r="AA616" s="106">
        <f t="shared" si="162"/>
        <v>0</v>
      </c>
      <c r="AB616" s="106">
        <f t="shared" si="167"/>
        <v>0</v>
      </c>
      <c r="AC616" s="109">
        <v>7.2</v>
      </c>
      <c r="AD616" s="109">
        <v>7</v>
      </c>
      <c r="AE616" s="106">
        <f t="shared" si="163"/>
        <v>39.591921416865361</v>
      </c>
      <c r="AF616" s="106">
        <f t="shared" si="168"/>
        <v>1.8389187838767005</v>
      </c>
      <c r="AG616" s="109">
        <v>5.9</v>
      </c>
      <c r="AH616" s="109">
        <v>6.7</v>
      </c>
      <c r="AI616" s="106">
        <f t="shared" si="164"/>
        <v>31.172453105244728</v>
      </c>
      <c r="AJ616" s="106">
        <f t="shared" si="169"/>
        <v>1.4478612682417431</v>
      </c>
      <c r="AK616" s="74"/>
      <c r="AL616" s="74"/>
      <c r="AM616" s="74"/>
      <c r="AN616" s="74"/>
      <c r="AO616" s="74"/>
    </row>
    <row r="617" spans="1:41" x14ac:dyDescent="0.15">
      <c r="A617" s="74" t="s">
        <v>162</v>
      </c>
      <c r="B617" s="74">
        <v>3</v>
      </c>
      <c r="C617">
        <v>4</v>
      </c>
      <c r="D617" s="118" t="d">
        <v>2009-11-12</v>
      </c>
      <c r="E617" s="103" t="s">
        <v>150</v>
      </c>
      <c r="F617" s="104" t="s">
        <v>153</v>
      </c>
      <c r="G617" s="97">
        <v>3</v>
      </c>
      <c r="H617" s="103">
        <v>1</v>
      </c>
      <c r="I617" s="103">
        <v>16</v>
      </c>
      <c r="J617" s="103">
        <v>3</v>
      </c>
      <c r="K617" s="104">
        <v>1</v>
      </c>
      <c r="L617" s="103">
        <v>2</v>
      </c>
      <c r="M617" s="109">
        <v>0</v>
      </c>
      <c r="N617" s="109">
        <v>0</v>
      </c>
      <c r="O617" s="106">
        <f t="shared" si="172"/>
        <v>0</v>
      </c>
      <c r="P617" s="106">
        <f t="shared" si="170"/>
        <v>0</v>
      </c>
      <c r="Q617" s="109">
        <v>0</v>
      </c>
      <c r="R617" s="109">
        <v>0</v>
      </c>
      <c r="S617" s="106">
        <f t="shared" si="171"/>
        <v>0</v>
      </c>
      <c r="T617" s="106">
        <f t="shared" si="165"/>
        <v>0</v>
      </c>
      <c r="U617" s="109">
        <v>0</v>
      </c>
      <c r="V617" s="109">
        <v>0</v>
      </c>
      <c r="W617" s="106">
        <f t="shared" si="161"/>
        <v>0</v>
      </c>
      <c r="X617" s="106">
        <f t="shared" si="166"/>
        <v>0</v>
      </c>
      <c r="Y617" s="109">
        <v>0</v>
      </c>
      <c r="Z617" s="109">
        <v>0</v>
      </c>
      <c r="AA617" s="106">
        <f t="shared" si="162"/>
        <v>0</v>
      </c>
      <c r="AB617" s="106">
        <f t="shared" si="167"/>
        <v>0</v>
      </c>
      <c r="AC617" s="109">
        <v>7</v>
      </c>
      <c r="AD617" s="109">
        <v>6.4</v>
      </c>
      <c r="AE617" s="106">
        <f t="shared" si="163"/>
        <v>35.25652355491146</v>
      </c>
      <c r="AF617" s="106">
        <f t="shared" si="168"/>
        <v>1.637553346721387</v>
      </c>
      <c r="AG617" s="109">
        <v>6.8</v>
      </c>
      <c r="AH617" s="109">
        <v>6.3</v>
      </c>
      <c r="AI617" s="106">
        <f t="shared" si="164"/>
        <v>33.695544705159023</v>
      </c>
      <c r="AJ617" s="106">
        <f t="shared" si="169"/>
        <v>1.5650508455717149</v>
      </c>
      <c r="AK617" s="74"/>
      <c r="AL617" s="74"/>
      <c r="AM617" s="74"/>
      <c r="AN617" s="74"/>
      <c r="AO617" s="74"/>
    </row>
    <row r="618" spans="1:41" x14ac:dyDescent="0.15">
      <c r="A618" s="74" t="s">
        <v>162</v>
      </c>
      <c r="B618" s="74">
        <v>3</v>
      </c>
      <c r="C618">
        <v>4</v>
      </c>
      <c r="D618" s="118" t="d">
        <v>2009-11-12</v>
      </c>
      <c r="E618" s="103" t="s">
        <v>150</v>
      </c>
      <c r="F618" s="104" t="s">
        <v>153</v>
      </c>
      <c r="G618" s="97">
        <v>3</v>
      </c>
      <c r="H618" s="103">
        <v>2</v>
      </c>
      <c r="I618" s="103">
        <v>9</v>
      </c>
      <c r="J618" s="103">
        <v>1</v>
      </c>
      <c r="K618" s="104">
        <v>1</v>
      </c>
      <c r="L618" s="103">
        <v>2</v>
      </c>
      <c r="M618" s="109">
        <v>0</v>
      </c>
      <c r="N618" s="109">
        <v>0</v>
      </c>
      <c r="O618" s="106">
        <f t="shared" si="172"/>
        <v>0</v>
      </c>
      <c r="P618" s="106">
        <f t="shared" si="170"/>
        <v>0</v>
      </c>
      <c r="Q618" s="109">
        <v>0</v>
      </c>
      <c r="R618" s="109">
        <v>0</v>
      </c>
      <c r="S618" s="106">
        <f t="shared" si="171"/>
        <v>0</v>
      </c>
      <c r="T618" s="106">
        <f t="shared" si="165"/>
        <v>0</v>
      </c>
      <c r="U618" s="109">
        <v>0</v>
      </c>
      <c r="V618" s="109">
        <v>0</v>
      </c>
      <c r="W618" s="106">
        <f t="shared" si="161"/>
        <v>0</v>
      </c>
      <c r="X618" s="106">
        <f t="shared" si="166"/>
        <v>0</v>
      </c>
      <c r="Y618" s="109">
        <v>0</v>
      </c>
      <c r="Z618" s="109">
        <v>0</v>
      </c>
      <c r="AA618" s="106">
        <f t="shared" si="162"/>
        <v>0</v>
      </c>
      <c r="AB618" s="106">
        <f t="shared" si="167"/>
        <v>0</v>
      </c>
      <c r="AC618" s="109">
        <v>7.2</v>
      </c>
      <c r="AD618" s="109">
        <v>6.2</v>
      </c>
      <c r="AE618" s="106">
        <f t="shared" si="163"/>
        <v>35.25652355491146</v>
      </c>
      <c r="AF618" s="106">
        <f t="shared" si="168"/>
        <v>1.637553346721387</v>
      </c>
      <c r="AG618" s="109">
        <v>7.1</v>
      </c>
      <c r="AH618" s="109">
        <v>6.2</v>
      </c>
      <c r="AI618" s="106">
        <f t="shared" si="164"/>
        <v>34.732270280843657</v>
      </c>
      <c r="AJ618" s="106">
        <f t="shared" si="169"/>
        <v>1.6132034501088557</v>
      </c>
      <c r="AK618" s="74"/>
      <c r="AL618" s="74"/>
      <c r="AM618" s="74"/>
      <c r="AN618" s="74"/>
      <c r="AO618" s="74"/>
    </row>
    <row r="619" spans="1:41" x14ac:dyDescent="0.15">
      <c r="A619" s="74" t="s">
        <v>162</v>
      </c>
      <c r="B619" s="74">
        <v>3</v>
      </c>
      <c r="C619">
        <v>4</v>
      </c>
      <c r="D619" s="118" t="d">
        <v>2009-11-12</v>
      </c>
      <c r="E619" s="103" t="s">
        <v>150</v>
      </c>
      <c r="F619" s="104" t="s">
        <v>153</v>
      </c>
      <c r="G619" s="97">
        <v>3</v>
      </c>
      <c r="H619" s="103">
        <v>2</v>
      </c>
      <c r="I619" s="103">
        <v>9</v>
      </c>
      <c r="J619" s="103">
        <v>2</v>
      </c>
      <c r="K619" s="104">
        <v>1</v>
      </c>
      <c r="L619" s="103">
        <v>2</v>
      </c>
      <c r="M619" s="109">
        <v>3.2</v>
      </c>
      <c r="N619" s="109">
        <v>2.9</v>
      </c>
      <c r="O619" s="106">
        <f t="shared" si="172"/>
        <v>7.3061664150047614</v>
      </c>
      <c r="P619" s="106">
        <f t="shared" si="170"/>
        <v>0.33934818462632427</v>
      </c>
      <c r="Q619" s="109">
        <v>4.0999999999999996</v>
      </c>
      <c r="R619" s="109">
        <v>3</v>
      </c>
      <c r="S619" s="106">
        <f t="shared" si="171"/>
        <v>9.8979803542163403</v>
      </c>
      <c r="T619" s="106">
        <f t="shared" si="165"/>
        <v>0.45972969596917512</v>
      </c>
      <c r="U619" s="109">
        <v>2.7</v>
      </c>
      <c r="V619" s="109">
        <v>3.1</v>
      </c>
      <c r="W619" s="106">
        <f t="shared" si="161"/>
        <v>6.6051985541725422</v>
      </c>
      <c r="X619" s="106">
        <f t="shared" si="166"/>
        <v>0.30679045769496249</v>
      </c>
      <c r="Y619" s="109">
        <v>2.1</v>
      </c>
      <c r="Z619" s="109">
        <v>3.5</v>
      </c>
      <c r="AA619" s="106">
        <f t="shared" si="162"/>
        <v>6.1575216010359943</v>
      </c>
      <c r="AB619" s="106">
        <f t="shared" si="167"/>
        <v>0.28599728755392451</v>
      </c>
      <c r="AC619" s="109">
        <v>5.9</v>
      </c>
      <c r="AD619" s="109">
        <v>5.3</v>
      </c>
      <c r="AE619" s="106">
        <f t="shared" si="163"/>
        <v>24.630086404143977</v>
      </c>
      <c r="AF619" s="106">
        <f t="shared" si="168"/>
        <v>1.143989150215698</v>
      </c>
      <c r="AG619" s="109">
        <v>5.8</v>
      </c>
      <c r="AH619" s="109">
        <v>5.3</v>
      </c>
      <c r="AI619" s="106">
        <f t="shared" si="164"/>
        <v>24.192226928049898</v>
      </c>
      <c r="AJ619" s="106">
        <f t="shared" si="169"/>
        <v>1.1236519706479284</v>
      </c>
      <c r="AK619" s="74"/>
      <c r="AL619" s="74"/>
      <c r="AM619" s="74"/>
      <c r="AN619" s="74"/>
      <c r="AO619" s="74"/>
    </row>
    <row r="620" spans="1:41" x14ac:dyDescent="0.15">
      <c r="A620" s="74" t="s">
        <v>162</v>
      </c>
      <c r="B620" s="74">
        <v>3</v>
      </c>
      <c r="C620">
        <v>4</v>
      </c>
      <c r="D620" s="118" t="d">
        <v>2009-11-12</v>
      </c>
      <c r="E620" s="103" t="s">
        <v>150</v>
      </c>
      <c r="F620" s="104" t="s">
        <v>153</v>
      </c>
      <c r="G620" s="97">
        <v>3</v>
      </c>
      <c r="H620" s="103">
        <v>2</v>
      </c>
      <c r="I620" s="103">
        <v>9</v>
      </c>
      <c r="J620" s="103">
        <v>3</v>
      </c>
      <c r="K620" s="104">
        <v>1</v>
      </c>
      <c r="L620" s="103">
        <v>2</v>
      </c>
      <c r="M620" s="109">
        <v>0</v>
      </c>
      <c r="N620" s="109">
        <v>0</v>
      </c>
      <c r="O620" s="106">
        <f t="shared" si="172"/>
        <v>0</v>
      </c>
      <c r="P620" s="106">
        <f t="shared" si="170"/>
        <v>0</v>
      </c>
      <c r="Q620" s="109">
        <v>0</v>
      </c>
      <c r="R620" s="109">
        <v>0</v>
      </c>
      <c r="S620" s="106">
        <f t="shared" si="171"/>
        <v>0</v>
      </c>
      <c r="T620" s="106">
        <f t="shared" si="165"/>
        <v>0</v>
      </c>
      <c r="U620" s="109">
        <v>0</v>
      </c>
      <c r="V620" s="109">
        <v>0</v>
      </c>
      <c r="W620" s="106">
        <f t="shared" si="161"/>
        <v>0</v>
      </c>
      <c r="X620" s="106">
        <f t="shared" si="166"/>
        <v>0</v>
      </c>
      <c r="Y620" s="109">
        <v>0</v>
      </c>
      <c r="Z620" s="109">
        <v>0</v>
      </c>
      <c r="AA620" s="106">
        <f t="shared" si="162"/>
        <v>0</v>
      </c>
      <c r="AB620" s="106">
        <f t="shared" si="167"/>
        <v>0</v>
      </c>
      <c r="AC620" s="109">
        <v>4.5999999999999996</v>
      </c>
      <c r="AD620" s="109">
        <v>5.8</v>
      </c>
      <c r="AE620" s="106">
        <f t="shared" si="163"/>
        <v>21.237166338266995</v>
      </c>
      <c r="AF620" s="106">
        <f t="shared" si="168"/>
        <v>0.98639880809414748</v>
      </c>
      <c r="AG620" s="109">
        <v>5.0999999999999996</v>
      </c>
      <c r="AH620" s="109">
        <v>6.5</v>
      </c>
      <c r="AI620" s="106">
        <f t="shared" si="164"/>
        <v>26.420794216690158</v>
      </c>
      <c r="AJ620" s="106">
        <f t="shared" si="169"/>
        <v>1.2271618307798495</v>
      </c>
      <c r="AK620" s="74"/>
      <c r="AL620" s="74"/>
      <c r="AM620" s="74"/>
      <c r="AN620" s="74"/>
      <c r="AO620" s="74"/>
    </row>
    <row r="621" spans="1:41" x14ac:dyDescent="0.15">
      <c r="A621" s="74" t="s">
        <v>162</v>
      </c>
      <c r="B621" s="74">
        <v>3</v>
      </c>
      <c r="C621">
        <v>4</v>
      </c>
      <c r="D621" s="118" t="d">
        <v>2009-11-12</v>
      </c>
      <c r="E621" s="103" t="s">
        <v>150</v>
      </c>
      <c r="F621" s="104" t="s">
        <v>153</v>
      </c>
      <c r="G621" s="97">
        <v>3</v>
      </c>
      <c r="H621" s="103">
        <v>3</v>
      </c>
      <c r="I621" s="103">
        <v>1</v>
      </c>
      <c r="J621" s="103">
        <v>1</v>
      </c>
      <c r="K621" s="104">
        <v>1</v>
      </c>
      <c r="L621" s="103">
        <v>2</v>
      </c>
      <c r="M621" s="109">
        <v>0</v>
      </c>
      <c r="N621" s="109">
        <v>0</v>
      </c>
      <c r="O621" s="106">
        <f t="shared" si="172"/>
        <v>0</v>
      </c>
      <c r="P621" s="106">
        <f t="shared" si="170"/>
        <v>0</v>
      </c>
      <c r="Q621" s="109">
        <v>0</v>
      </c>
      <c r="R621" s="109">
        <v>0</v>
      </c>
      <c r="S621" s="106">
        <f t="shared" si="171"/>
        <v>0</v>
      </c>
      <c r="T621" s="106">
        <f t="shared" si="165"/>
        <v>0</v>
      </c>
      <c r="U621" s="109">
        <v>0</v>
      </c>
      <c r="V621" s="109">
        <v>0</v>
      </c>
      <c r="W621" s="106">
        <f t="shared" si="161"/>
        <v>0</v>
      </c>
      <c r="X621" s="106">
        <f t="shared" si="166"/>
        <v>0</v>
      </c>
      <c r="Y621" s="109">
        <v>0</v>
      </c>
      <c r="Z621" s="109">
        <v>0</v>
      </c>
      <c r="AA621" s="106">
        <f t="shared" si="162"/>
        <v>0</v>
      </c>
      <c r="AB621" s="106">
        <f t="shared" si="167"/>
        <v>0</v>
      </c>
      <c r="AC621" s="109">
        <v>7.7</v>
      </c>
      <c r="AD621" s="109">
        <v>7.2</v>
      </c>
      <c r="AE621" s="106">
        <f t="shared" si="163"/>
        <v>43.591561563966877</v>
      </c>
      <c r="AF621" s="106">
        <f t="shared" si="168"/>
        <v>2.0246893434262367</v>
      </c>
      <c r="AG621" s="109">
        <v>9.6999999999999993</v>
      </c>
      <c r="AH621" s="109">
        <v>8.4</v>
      </c>
      <c r="AI621" s="106">
        <f t="shared" si="164"/>
        <v>64.326073077659515</v>
      </c>
      <c r="AJ621" s="106">
        <f t="shared" si="169"/>
        <v>2.9877414341690436</v>
      </c>
      <c r="AK621" s="74"/>
      <c r="AL621" s="74"/>
      <c r="AM621" s="74"/>
      <c r="AN621" s="74"/>
      <c r="AO621" s="74"/>
    </row>
    <row r="622" spans="1:41" x14ac:dyDescent="0.15">
      <c r="A622" s="74" t="s">
        <v>162</v>
      </c>
      <c r="B622" s="74">
        <v>3</v>
      </c>
      <c r="C622">
        <v>4</v>
      </c>
      <c r="D622" s="118" t="d">
        <v>2009-11-12</v>
      </c>
      <c r="E622" s="103" t="s">
        <v>150</v>
      </c>
      <c r="F622" s="104" t="s">
        <v>153</v>
      </c>
      <c r="G622" s="97">
        <v>3</v>
      </c>
      <c r="H622" s="103">
        <v>3</v>
      </c>
      <c r="I622" s="103">
        <v>1</v>
      </c>
      <c r="J622" s="103">
        <v>2</v>
      </c>
      <c r="K622" s="104">
        <v>1</v>
      </c>
      <c r="L622" s="103">
        <v>2</v>
      </c>
      <c r="M622" s="109">
        <v>0</v>
      </c>
      <c r="N622" s="109">
        <v>0</v>
      </c>
      <c r="O622" s="106">
        <f t="shared" si="172"/>
        <v>0</v>
      </c>
      <c r="P622" s="106">
        <f t="shared" si="170"/>
        <v>0</v>
      </c>
      <c r="Q622" s="109">
        <v>1.8</v>
      </c>
      <c r="R622" s="109">
        <v>1.9</v>
      </c>
      <c r="S622" s="106">
        <f t="shared" si="171"/>
        <v>2.6880252142277667</v>
      </c>
      <c r="T622" s="106">
        <f t="shared" si="165"/>
        <v>0.12485021896088094</v>
      </c>
      <c r="U622" s="109">
        <v>0</v>
      </c>
      <c r="V622" s="109">
        <v>0</v>
      </c>
      <c r="W622" s="106">
        <f t="shared" si="161"/>
        <v>0</v>
      </c>
      <c r="X622" s="106">
        <f t="shared" si="166"/>
        <v>0</v>
      </c>
      <c r="Y622" s="109">
        <v>0</v>
      </c>
      <c r="Z622" s="109">
        <v>0</v>
      </c>
      <c r="AA622" s="106">
        <f t="shared" si="162"/>
        <v>0</v>
      </c>
      <c r="AB622" s="106">
        <f t="shared" si="167"/>
        <v>0</v>
      </c>
      <c r="AC622" s="109">
        <v>6.5</v>
      </c>
      <c r="AD622" s="109">
        <v>4.8</v>
      </c>
      <c r="AE622" s="106">
        <f t="shared" si="163"/>
        <v>25.071872871055046</v>
      </c>
      <c r="AF622" s="106">
        <f t="shared" si="168"/>
        <v>1.1645087260127749</v>
      </c>
      <c r="AG622" s="109">
        <v>6.2</v>
      </c>
      <c r="AH622" s="109">
        <v>5.4</v>
      </c>
      <c r="AI622" s="106">
        <f t="shared" si="164"/>
        <v>26.420794216690169</v>
      </c>
      <c r="AJ622" s="106">
        <f t="shared" si="169"/>
        <v>1.22716183077985</v>
      </c>
      <c r="AK622" s="74"/>
      <c r="AL622" s="74"/>
      <c r="AM622" s="74"/>
      <c r="AN622" s="74"/>
      <c r="AO622" s="74"/>
    </row>
    <row r="623" spans="1:41" x14ac:dyDescent="0.15">
      <c r="A623" s="74" t="s">
        <v>162</v>
      </c>
      <c r="B623" s="74">
        <v>3</v>
      </c>
      <c r="C623">
        <v>4</v>
      </c>
      <c r="D623" s="118" t="d">
        <v>2009-11-12</v>
      </c>
      <c r="E623" s="103" t="s">
        <v>150</v>
      </c>
      <c r="F623" s="104" t="s">
        <v>153</v>
      </c>
      <c r="G623" s="97">
        <v>3</v>
      </c>
      <c r="H623" s="103">
        <v>3</v>
      </c>
      <c r="I623" s="103">
        <v>1</v>
      </c>
      <c r="J623" s="103">
        <v>3</v>
      </c>
      <c r="K623" s="104">
        <v>1</v>
      </c>
      <c r="L623" s="103">
        <v>2</v>
      </c>
      <c r="M623" s="109">
        <v>0</v>
      </c>
      <c r="N623" s="109">
        <v>0</v>
      </c>
      <c r="O623" s="106">
        <f t="shared" si="172"/>
        <v>0</v>
      </c>
      <c r="P623" s="106">
        <f t="shared" si="170"/>
        <v>0</v>
      </c>
      <c r="Q623" s="109">
        <v>4.4000000000000004</v>
      </c>
      <c r="R623" s="109">
        <v>3.9</v>
      </c>
      <c r="S623" s="106">
        <f t="shared" si="171"/>
        <v>13.526519869112555</v>
      </c>
      <c r="T623" s="106">
        <f t="shared" si="165"/>
        <v>0.62826381184916658</v>
      </c>
      <c r="U623" s="109">
        <v>5.5</v>
      </c>
      <c r="V623" s="109">
        <v>6.4</v>
      </c>
      <c r="W623" s="106">
        <f t="shared" si="161"/>
        <v>27.805058479678163</v>
      </c>
      <c r="X623" s="106">
        <f t="shared" si="166"/>
        <v>1.2914565016106903</v>
      </c>
      <c r="Y623" s="109">
        <v>5.4</v>
      </c>
      <c r="Z623" s="109">
        <v>5.6</v>
      </c>
      <c r="AA623" s="106">
        <f t="shared" si="162"/>
        <v>23.758294442772808</v>
      </c>
      <c r="AB623" s="106">
        <f t="shared" si="167"/>
        <v>1.1034971873094661</v>
      </c>
      <c r="AC623" s="109">
        <v>7.1</v>
      </c>
      <c r="AD623" s="109">
        <v>9.1999999999999993</v>
      </c>
      <c r="AE623" s="106">
        <f t="shared" si="163"/>
        <v>52.168109508266987</v>
      </c>
      <c r="AF623" s="106">
        <f t="shared" si="168"/>
        <v>2.4230427082334876</v>
      </c>
      <c r="AG623" s="109">
        <v>7.5</v>
      </c>
      <c r="AH623" s="109">
        <v>8</v>
      </c>
      <c r="AI623" s="106">
        <f t="shared" si="164"/>
        <v>47.172977189059239</v>
      </c>
      <c r="AJ623" s="106">
        <f t="shared" si="169"/>
        <v>2.1910347045545397</v>
      </c>
      <c r="AK623" s="74"/>
      <c r="AL623" s="74"/>
      <c r="AM623" s="74"/>
      <c r="AN623" s="74"/>
      <c r="AO623" s="74"/>
    </row>
    <row r="624" spans="1:41" x14ac:dyDescent="0.15">
      <c r="A624" s="74" t="s">
        <v>162</v>
      </c>
      <c r="B624" s="74">
        <v>3</v>
      </c>
      <c r="C624">
        <v>4</v>
      </c>
      <c r="D624" s="118" t="d">
        <v>2009-11-12</v>
      </c>
      <c r="E624" s="103" t="s">
        <v>150</v>
      </c>
      <c r="F624" s="104" t="s">
        <v>153</v>
      </c>
      <c r="G624" s="97">
        <v>3</v>
      </c>
      <c r="H624" s="103">
        <v>4</v>
      </c>
      <c r="I624" s="103">
        <v>7</v>
      </c>
      <c r="J624" s="103">
        <v>1</v>
      </c>
      <c r="K624" s="104">
        <v>1</v>
      </c>
      <c r="L624" s="103">
        <v>2</v>
      </c>
      <c r="M624" s="109">
        <v>0</v>
      </c>
      <c r="N624" s="109">
        <v>0</v>
      </c>
      <c r="O624" s="106">
        <f t="shared" si="172"/>
        <v>0</v>
      </c>
      <c r="P624" s="106">
        <f t="shared" si="170"/>
        <v>0</v>
      </c>
      <c r="Q624" s="109">
        <v>0</v>
      </c>
      <c r="R624" s="109">
        <v>0</v>
      </c>
      <c r="S624" s="106">
        <f t="shared" si="171"/>
        <v>0</v>
      </c>
      <c r="T624" s="106">
        <f t="shared" si="165"/>
        <v>0</v>
      </c>
      <c r="U624" s="109">
        <v>0</v>
      </c>
      <c r="V624" s="109">
        <v>0</v>
      </c>
      <c r="W624" s="106">
        <f t="shared" si="161"/>
        <v>0</v>
      </c>
      <c r="X624" s="106">
        <f t="shared" si="166"/>
        <v>0</v>
      </c>
      <c r="Y624" s="109">
        <v>0</v>
      </c>
      <c r="Z624" s="109">
        <v>0</v>
      </c>
      <c r="AA624" s="106">
        <f t="shared" si="162"/>
        <v>0</v>
      </c>
      <c r="AB624" s="106">
        <f t="shared" si="167"/>
        <v>0</v>
      </c>
      <c r="AC624" s="109">
        <v>6.6</v>
      </c>
      <c r="AD624" s="109">
        <v>5.0999999999999996</v>
      </c>
      <c r="AE624" s="106">
        <f t="shared" si="163"/>
        <v>26.878288646869169</v>
      </c>
      <c r="AF624" s="106">
        <f t="shared" si="168"/>
        <v>1.2484109914941555</v>
      </c>
      <c r="AG624" s="109">
        <v>6.7</v>
      </c>
      <c r="AH624" s="109">
        <v>5.4</v>
      </c>
      <c r="AI624" s="106">
        <f t="shared" si="164"/>
        <v>28.747536275755106</v>
      </c>
      <c r="AJ624" s="106">
        <f t="shared" si="169"/>
        <v>1.3352315966444546</v>
      </c>
      <c r="AK624" s="74"/>
      <c r="AL624" s="74"/>
      <c r="AM624" s="74"/>
      <c r="AN624" s="74"/>
      <c r="AO624" s="74"/>
    </row>
    <row r="625" spans="1:41" x14ac:dyDescent="0.15">
      <c r="A625" s="74" t="s">
        <v>162</v>
      </c>
      <c r="B625" s="74">
        <v>3</v>
      </c>
      <c r="C625">
        <v>4</v>
      </c>
      <c r="D625" s="118" t="d">
        <v>2009-11-12</v>
      </c>
      <c r="E625" s="103" t="s">
        <v>150</v>
      </c>
      <c r="F625" s="104" t="s">
        <v>153</v>
      </c>
      <c r="G625" s="97">
        <v>3</v>
      </c>
      <c r="H625" s="103">
        <v>4</v>
      </c>
      <c r="I625" s="103">
        <v>7</v>
      </c>
      <c r="J625" s="103">
        <v>2</v>
      </c>
      <c r="K625" s="104">
        <v>1</v>
      </c>
      <c r="L625" s="103">
        <v>2</v>
      </c>
      <c r="M625" s="109">
        <v>0</v>
      </c>
      <c r="N625" s="109">
        <v>0</v>
      </c>
      <c r="O625" s="106">
        <f t="shared" si="172"/>
        <v>0</v>
      </c>
      <c r="P625" s="106">
        <f t="shared" si="170"/>
        <v>0</v>
      </c>
      <c r="Q625" s="109">
        <v>0</v>
      </c>
      <c r="R625" s="109">
        <v>0</v>
      </c>
      <c r="S625" s="106">
        <f t="shared" si="171"/>
        <v>0</v>
      </c>
      <c r="T625" s="106">
        <f t="shared" si="165"/>
        <v>0</v>
      </c>
      <c r="U625" s="109">
        <v>0</v>
      </c>
      <c r="V625" s="109">
        <v>0</v>
      </c>
      <c r="W625" s="106">
        <f t="shared" si="161"/>
        <v>0</v>
      </c>
      <c r="X625" s="106">
        <f t="shared" si="166"/>
        <v>0</v>
      </c>
      <c r="Y625" s="109">
        <v>0</v>
      </c>
      <c r="Z625" s="109">
        <v>0</v>
      </c>
      <c r="AA625" s="106">
        <f t="shared" si="162"/>
        <v>0</v>
      </c>
      <c r="AB625" s="106">
        <f t="shared" si="167"/>
        <v>0</v>
      </c>
      <c r="AC625" s="109">
        <v>7.8</v>
      </c>
      <c r="AD625" s="109">
        <v>6.4</v>
      </c>
      <c r="AE625" s="106">
        <f t="shared" si="163"/>
        <v>39.591921416865361</v>
      </c>
      <c r="AF625" s="106">
        <f t="shared" si="168"/>
        <v>1.8389187838767005</v>
      </c>
      <c r="AG625" s="109">
        <v>7.6</v>
      </c>
      <c r="AH625" s="109">
        <v>6.1</v>
      </c>
      <c r="AI625" s="106">
        <f t="shared" si="164"/>
        <v>36.852845322016762</v>
      </c>
      <c r="AJ625" s="106">
        <f t="shared" si="169"/>
        <v>1.7116974139348242</v>
      </c>
      <c r="AK625" s="74"/>
      <c r="AL625" s="74"/>
      <c r="AM625" s="74"/>
      <c r="AN625" s="74"/>
      <c r="AO625" s="74"/>
    </row>
    <row r="626" spans="1:41" x14ac:dyDescent="0.15">
      <c r="A626" s="74" t="s">
        <v>162</v>
      </c>
      <c r="B626" s="74">
        <v>3</v>
      </c>
      <c r="C626">
        <v>4</v>
      </c>
      <c r="D626" s="118" t="d">
        <v>2009-11-12</v>
      </c>
      <c r="E626" s="103" t="s">
        <v>150</v>
      </c>
      <c r="F626" s="104" t="s">
        <v>153</v>
      </c>
      <c r="G626" s="97">
        <v>3</v>
      </c>
      <c r="H626" s="103">
        <v>4</v>
      </c>
      <c r="I626" s="103">
        <v>7</v>
      </c>
      <c r="J626" s="103">
        <v>3</v>
      </c>
      <c r="K626" s="104">
        <v>1</v>
      </c>
      <c r="L626" s="103">
        <v>2</v>
      </c>
      <c r="M626" s="109">
        <v>0</v>
      </c>
      <c r="N626" s="109">
        <v>0</v>
      </c>
      <c r="O626" s="106">
        <f t="shared" si="172"/>
        <v>0</v>
      </c>
      <c r="P626" s="106">
        <f t="shared" si="170"/>
        <v>0</v>
      </c>
      <c r="Q626" s="109">
        <v>0</v>
      </c>
      <c r="R626" s="109">
        <v>0</v>
      </c>
      <c r="S626" s="106">
        <f t="shared" si="171"/>
        <v>0</v>
      </c>
      <c r="T626" s="106">
        <f t="shared" si="165"/>
        <v>0</v>
      </c>
      <c r="U626" s="109">
        <v>0</v>
      </c>
      <c r="V626" s="109">
        <v>0</v>
      </c>
      <c r="W626" s="106">
        <f t="shared" ref="W626:W689" si="173">PI()*(AVERAGE(U626:V626)/2)*(AVERAGE(U626:V626)/2)</f>
        <v>0</v>
      </c>
      <c r="X626" s="106">
        <f t="shared" si="166"/>
        <v>0</v>
      </c>
      <c r="Y626" s="109">
        <v>0</v>
      </c>
      <c r="Z626" s="109">
        <v>0</v>
      </c>
      <c r="AA626" s="106">
        <f t="shared" ref="AA626:AA689" si="174">PI()*(AVERAGE(Y626:Z626)/2)*(AVERAGE(Y626:Z626)/2)</f>
        <v>0</v>
      </c>
      <c r="AB626" s="106">
        <f t="shared" si="167"/>
        <v>0</v>
      </c>
      <c r="AC626" s="109">
        <v>8</v>
      </c>
      <c r="AD626" s="109">
        <v>7.4</v>
      </c>
      <c r="AE626" s="106">
        <f t="shared" ref="AE626:AE689" si="175">PI()*(AVERAGE(AC626:AD626)/2)*(AVERAGE(AC626:AD626)/2)</f>
        <v>46.566257107834716</v>
      </c>
      <c r="AF626" s="106">
        <f t="shared" si="168"/>
        <v>2.1628544871265545</v>
      </c>
      <c r="AG626" s="109">
        <v>8.3000000000000007</v>
      </c>
      <c r="AH626" s="109">
        <v>7.8</v>
      </c>
      <c r="AI626" s="106">
        <f t="shared" ref="AI626:AI689" si="176">PI()*(AVERAGE(AG626:AH626)/2)*(AVERAGE(AG626:AH626)/2)</f>
        <v>50.895764483563148</v>
      </c>
      <c r="AJ626" s="106">
        <f t="shared" si="169"/>
        <v>2.3639463299379075</v>
      </c>
      <c r="AK626" s="74"/>
      <c r="AL626" s="74"/>
      <c r="AM626" s="74"/>
      <c r="AN626" s="74"/>
      <c r="AO626" s="74"/>
    </row>
    <row r="627" spans="1:41" x14ac:dyDescent="0.15">
      <c r="A627" s="74" t="s">
        <v>162</v>
      </c>
      <c r="B627" s="74">
        <v>3</v>
      </c>
      <c r="C627">
        <v>4</v>
      </c>
      <c r="D627" s="118" t="d">
        <v>2009-11-12</v>
      </c>
      <c r="E627" s="103" t="s">
        <v>150</v>
      </c>
      <c r="F627" s="104" t="s">
        <v>153</v>
      </c>
      <c r="G627" s="97">
        <v>3</v>
      </c>
      <c r="H627" s="103">
        <v>5</v>
      </c>
      <c r="I627" s="103">
        <v>11</v>
      </c>
      <c r="J627" s="103">
        <v>1</v>
      </c>
      <c r="K627" s="104">
        <v>1</v>
      </c>
      <c r="L627" s="103">
        <v>2</v>
      </c>
      <c r="M627" s="109">
        <v>0</v>
      </c>
      <c r="N627" s="109">
        <v>0</v>
      </c>
      <c r="O627" s="106">
        <f t="shared" si="172"/>
        <v>0</v>
      </c>
      <c r="P627" s="106">
        <f t="shared" si="170"/>
        <v>0</v>
      </c>
      <c r="Q627" s="109">
        <v>0</v>
      </c>
      <c r="R627" s="109">
        <v>0</v>
      </c>
      <c r="S627" s="106">
        <f t="shared" si="171"/>
        <v>0</v>
      </c>
      <c r="T627" s="106">
        <f t="shared" si="165"/>
        <v>0</v>
      </c>
      <c r="U627" s="109">
        <v>0</v>
      </c>
      <c r="V627" s="109">
        <v>0</v>
      </c>
      <c r="W627" s="106">
        <f t="shared" si="173"/>
        <v>0</v>
      </c>
      <c r="X627" s="106">
        <f t="shared" si="166"/>
        <v>0</v>
      </c>
      <c r="Y627" s="109">
        <v>0</v>
      </c>
      <c r="Z627" s="109">
        <v>0</v>
      </c>
      <c r="AA627" s="106">
        <f t="shared" si="174"/>
        <v>0</v>
      </c>
      <c r="AB627" s="106">
        <f t="shared" si="167"/>
        <v>0</v>
      </c>
      <c r="AC627" s="109">
        <v>7.2</v>
      </c>
      <c r="AD627" s="109">
        <v>7.4</v>
      </c>
      <c r="AE627" s="106">
        <f t="shared" si="175"/>
        <v>41.853868127450028</v>
      </c>
      <c r="AF627" s="106">
        <f t="shared" si="168"/>
        <v>1.9439790119577347</v>
      </c>
      <c r="AG627" s="109">
        <v>7.2</v>
      </c>
      <c r="AH627" s="109">
        <v>7.8</v>
      </c>
      <c r="AI627" s="106">
        <f t="shared" si="176"/>
        <v>44.178646691106465</v>
      </c>
      <c r="AJ627" s="106">
        <f t="shared" si="169"/>
        <v>2.0519575797076852</v>
      </c>
      <c r="AK627" s="74"/>
      <c r="AL627" s="74"/>
      <c r="AM627" s="74"/>
      <c r="AN627" s="74"/>
      <c r="AO627" s="74"/>
    </row>
    <row r="628" spans="1:41" x14ac:dyDescent="0.15">
      <c r="A628" s="74" t="s">
        <v>162</v>
      </c>
      <c r="B628" s="74">
        <v>3</v>
      </c>
      <c r="C628">
        <v>4</v>
      </c>
      <c r="D628" s="118" t="d">
        <v>2009-11-12</v>
      </c>
      <c r="E628" s="103" t="s">
        <v>150</v>
      </c>
      <c r="F628" s="104" t="s">
        <v>153</v>
      </c>
      <c r="G628" s="97">
        <v>3</v>
      </c>
      <c r="H628" s="103">
        <v>5</v>
      </c>
      <c r="I628" s="103">
        <v>11</v>
      </c>
      <c r="J628" s="103">
        <v>2</v>
      </c>
      <c r="K628" s="104">
        <v>1</v>
      </c>
      <c r="L628" s="103">
        <v>2</v>
      </c>
      <c r="M628" s="109">
        <v>0</v>
      </c>
      <c r="N628" s="109">
        <v>0</v>
      </c>
      <c r="O628" s="106">
        <f t="shared" si="172"/>
        <v>0</v>
      </c>
      <c r="P628" s="106">
        <f t="shared" si="170"/>
        <v>0</v>
      </c>
      <c r="Q628" s="109">
        <v>0</v>
      </c>
      <c r="R628" s="109">
        <v>0</v>
      </c>
      <c r="S628" s="106">
        <f t="shared" si="171"/>
        <v>0</v>
      </c>
      <c r="T628" s="106">
        <f t="shared" si="165"/>
        <v>0</v>
      </c>
      <c r="U628" s="109">
        <v>0</v>
      </c>
      <c r="V628" s="109">
        <v>0</v>
      </c>
      <c r="W628" s="106">
        <f t="shared" si="173"/>
        <v>0</v>
      </c>
      <c r="X628" s="106">
        <f t="shared" si="166"/>
        <v>0</v>
      </c>
      <c r="Y628" s="109">
        <v>0</v>
      </c>
      <c r="Z628" s="109">
        <v>0</v>
      </c>
      <c r="AA628" s="106">
        <f t="shared" si="174"/>
        <v>0</v>
      </c>
      <c r="AB628" s="106">
        <f t="shared" si="167"/>
        <v>0</v>
      </c>
      <c r="AC628" s="109">
        <v>7.9</v>
      </c>
      <c r="AD628" s="109">
        <v>6.8</v>
      </c>
      <c r="AE628" s="106">
        <f t="shared" si="175"/>
        <v>42.429172282138644</v>
      </c>
      <c r="AF628" s="106">
        <f t="shared" si="168"/>
        <v>1.9707000595512607</v>
      </c>
      <c r="AG628" s="109">
        <v>7.7</v>
      </c>
      <c r="AH628" s="109">
        <v>6.5</v>
      </c>
      <c r="AI628" s="106">
        <f t="shared" si="176"/>
        <v>39.591921416865361</v>
      </c>
      <c r="AJ628" s="106">
        <f t="shared" si="169"/>
        <v>1.8389187838767005</v>
      </c>
      <c r="AK628" s="74"/>
      <c r="AL628" s="74"/>
      <c r="AM628" s="74"/>
      <c r="AN628" s="74"/>
      <c r="AO628" s="74"/>
    </row>
    <row r="629" spans="1:41" x14ac:dyDescent="0.15">
      <c r="A629" s="74" t="s">
        <v>162</v>
      </c>
      <c r="B629" s="74">
        <v>3</v>
      </c>
      <c r="C629">
        <v>4</v>
      </c>
      <c r="D629" s="118" t="d">
        <v>2009-11-12</v>
      </c>
      <c r="E629" s="103" t="s">
        <v>150</v>
      </c>
      <c r="F629" s="104" t="s">
        <v>153</v>
      </c>
      <c r="G629" s="97">
        <v>3</v>
      </c>
      <c r="H629" s="103">
        <v>5</v>
      </c>
      <c r="I629" s="103">
        <v>11</v>
      </c>
      <c r="J629" s="103">
        <v>3</v>
      </c>
      <c r="K629" s="104">
        <v>1</v>
      </c>
      <c r="L629" s="103">
        <v>2</v>
      </c>
      <c r="M629" s="109">
        <v>0</v>
      </c>
      <c r="N629" s="109">
        <v>0</v>
      </c>
      <c r="O629" s="106">
        <f t="shared" si="172"/>
        <v>0</v>
      </c>
      <c r="P629" s="106">
        <f t="shared" si="170"/>
        <v>0</v>
      </c>
      <c r="Q629" s="109">
        <v>0</v>
      </c>
      <c r="R629" s="109">
        <v>0</v>
      </c>
      <c r="S629" s="106">
        <f t="shared" si="171"/>
        <v>0</v>
      </c>
      <c r="T629" s="106">
        <f t="shared" si="165"/>
        <v>0</v>
      </c>
      <c r="U629" s="109">
        <v>0</v>
      </c>
      <c r="V629" s="109">
        <v>0</v>
      </c>
      <c r="W629" s="106">
        <f t="shared" si="173"/>
        <v>0</v>
      </c>
      <c r="X629" s="106">
        <f t="shared" si="166"/>
        <v>0</v>
      </c>
      <c r="Y629" s="109">
        <v>0</v>
      </c>
      <c r="Z629" s="109">
        <v>0</v>
      </c>
      <c r="AA629" s="106">
        <f t="shared" si="174"/>
        <v>0</v>
      </c>
      <c r="AB629" s="106">
        <f t="shared" si="167"/>
        <v>0</v>
      </c>
      <c r="AC629" s="109">
        <v>6.4</v>
      </c>
      <c r="AD629" s="109">
        <v>4.8</v>
      </c>
      <c r="AE629" s="106">
        <f t="shared" si="175"/>
        <v>24.630086404143977</v>
      </c>
      <c r="AF629" s="106">
        <f t="shared" si="168"/>
        <v>1.143989150215698</v>
      </c>
      <c r="AG629" s="109">
        <v>6.2</v>
      </c>
      <c r="AH629" s="109">
        <v>4.7</v>
      </c>
      <c r="AI629" s="106">
        <f t="shared" si="176"/>
        <v>23.328288948312711</v>
      </c>
      <c r="AJ629" s="106">
        <f t="shared" si="169"/>
        <v>1.0835248002003117</v>
      </c>
      <c r="AK629" s="74"/>
      <c r="AL629" s="74"/>
      <c r="AM629" s="74"/>
      <c r="AN629" s="74"/>
      <c r="AO629" s="74"/>
    </row>
    <row r="630" spans="1:41" x14ac:dyDescent="0.15">
      <c r="A630" s="74" t="s">
        <v>162</v>
      </c>
      <c r="B630" s="74">
        <v>3</v>
      </c>
      <c r="C630">
        <v>4</v>
      </c>
      <c r="D630" s="118" t="d">
        <v>2009-11-12</v>
      </c>
      <c r="E630" s="103" t="s">
        <v>150</v>
      </c>
      <c r="F630" s="104" t="s">
        <v>153</v>
      </c>
      <c r="G630" s="97">
        <v>3</v>
      </c>
      <c r="H630" s="103">
        <v>6</v>
      </c>
      <c r="I630" s="103">
        <v>4</v>
      </c>
      <c r="J630" s="103">
        <v>1</v>
      </c>
      <c r="K630" s="104">
        <v>1</v>
      </c>
      <c r="L630" s="103">
        <v>2</v>
      </c>
      <c r="M630" s="109">
        <v>0</v>
      </c>
      <c r="N630" s="109">
        <v>0</v>
      </c>
      <c r="O630" s="106">
        <f t="shared" si="172"/>
        <v>0</v>
      </c>
      <c r="P630" s="106">
        <f t="shared" si="170"/>
        <v>0</v>
      </c>
      <c r="Q630" s="109">
        <v>0</v>
      </c>
      <c r="R630" s="109">
        <v>0</v>
      </c>
      <c r="S630" s="106">
        <f t="shared" si="171"/>
        <v>0</v>
      </c>
      <c r="T630" s="106">
        <f t="shared" si="165"/>
        <v>0</v>
      </c>
      <c r="U630" s="109">
        <v>0</v>
      </c>
      <c r="V630" s="109">
        <v>0</v>
      </c>
      <c r="W630" s="106">
        <f t="shared" si="173"/>
        <v>0</v>
      </c>
      <c r="X630" s="106">
        <f t="shared" si="166"/>
        <v>0</v>
      </c>
      <c r="Y630" s="109">
        <v>0</v>
      </c>
      <c r="Z630" s="109">
        <v>0</v>
      </c>
      <c r="AA630" s="106">
        <f t="shared" si="174"/>
        <v>0</v>
      </c>
      <c r="AB630" s="106">
        <f t="shared" si="167"/>
        <v>0</v>
      </c>
      <c r="AC630" s="109">
        <v>6.9</v>
      </c>
      <c r="AD630" s="109">
        <v>7.1</v>
      </c>
      <c r="AE630" s="106">
        <f t="shared" si="175"/>
        <v>38.484510006474963</v>
      </c>
      <c r="AF630" s="106">
        <f t="shared" si="168"/>
        <v>1.7874830472120282</v>
      </c>
      <c r="AG630" s="109">
        <v>6.7</v>
      </c>
      <c r="AH630" s="109">
        <v>6.9</v>
      </c>
      <c r="AI630" s="106">
        <f t="shared" si="176"/>
        <v>36.316811075498016</v>
      </c>
      <c r="AJ630" s="106">
        <f t="shared" si="169"/>
        <v>1.6868003286343716</v>
      </c>
      <c r="AK630" s="74"/>
      <c r="AL630" s="74"/>
      <c r="AM630" s="74"/>
      <c r="AN630" s="74"/>
      <c r="AO630" s="74"/>
    </row>
    <row r="631" spans="1:41" x14ac:dyDescent="0.15">
      <c r="A631" s="74" t="s">
        <v>162</v>
      </c>
      <c r="B631" s="74">
        <v>3</v>
      </c>
      <c r="C631">
        <v>4</v>
      </c>
      <c r="D631" s="118" t="d">
        <v>2009-11-12</v>
      </c>
      <c r="E631" s="103" t="s">
        <v>150</v>
      </c>
      <c r="F631" s="104" t="s">
        <v>153</v>
      </c>
      <c r="G631" s="97">
        <v>3</v>
      </c>
      <c r="H631" s="103">
        <v>6</v>
      </c>
      <c r="I631" s="103">
        <v>4</v>
      </c>
      <c r="J631" s="103">
        <v>2</v>
      </c>
      <c r="K631" s="104">
        <v>1</v>
      </c>
      <c r="L631" s="103">
        <v>2</v>
      </c>
      <c r="M631" s="109">
        <v>0</v>
      </c>
      <c r="N631" s="109">
        <v>0</v>
      </c>
      <c r="O631" s="106">
        <f t="shared" si="172"/>
        <v>0</v>
      </c>
      <c r="P631" s="106">
        <f t="shared" si="170"/>
        <v>0</v>
      </c>
      <c r="Q631" s="109">
        <v>0</v>
      </c>
      <c r="R631" s="109">
        <v>0</v>
      </c>
      <c r="S631" s="106">
        <f t="shared" si="171"/>
        <v>0</v>
      </c>
      <c r="T631" s="106">
        <f t="shared" si="165"/>
        <v>0</v>
      </c>
      <c r="U631" s="109">
        <v>0</v>
      </c>
      <c r="V631" s="109">
        <v>0</v>
      </c>
      <c r="W631" s="106">
        <f t="shared" si="173"/>
        <v>0</v>
      </c>
      <c r="X631" s="106">
        <f t="shared" si="166"/>
        <v>0</v>
      </c>
      <c r="Y631" s="109">
        <v>0</v>
      </c>
      <c r="Z631" s="109">
        <v>0</v>
      </c>
      <c r="AA631" s="106">
        <f t="shared" si="174"/>
        <v>0</v>
      </c>
      <c r="AB631" s="106">
        <f t="shared" si="167"/>
        <v>0</v>
      </c>
      <c r="AC631" s="109">
        <v>6.9</v>
      </c>
      <c r="AD631" s="109">
        <v>4.8</v>
      </c>
      <c r="AE631" s="106">
        <f t="shared" si="175"/>
        <v>26.878288646869169</v>
      </c>
      <c r="AF631" s="106">
        <f t="shared" si="168"/>
        <v>1.2484109914941555</v>
      </c>
      <c r="AG631" s="109">
        <v>6.8</v>
      </c>
      <c r="AH631" s="109">
        <v>5.6</v>
      </c>
      <c r="AI631" s="106">
        <f t="shared" si="176"/>
        <v>30.190705400997903</v>
      </c>
      <c r="AJ631" s="106">
        <f t="shared" si="169"/>
        <v>1.402262210914905</v>
      </c>
      <c r="AK631" s="74"/>
      <c r="AL631" s="74"/>
      <c r="AM631" s="74"/>
      <c r="AN631" s="74"/>
      <c r="AO631" s="74"/>
    </row>
    <row r="632" spans="1:41" x14ac:dyDescent="0.15">
      <c r="A632" s="74" t="s">
        <v>162</v>
      </c>
      <c r="B632" s="74">
        <v>3</v>
      </c>
      <c r="C632">
        <v>4</v>
      </c>
      <c r="D632" s="118" t="d">
        <v>2009-11-12</v>
      </c>
      <c r="E632" s="103" t="s">
        <v>150</v>
      </c>
      <c r="F632" s="104" t="s">
        <v>153</v>
      </c>
      <c r="G632" s="97">
        <v>3</v>
      </c>
      <c r="H632" s="103">
        <v>6</v>
      </c>
      <c r="I632" s="103">
        <v>4</v>
      </c>
      <c r="J632" s="103">
        <v>3</v>
      </c>
      <c r="K632" s="104">
        <v>1</v>
      </c>
      <c r="L632" s="103">
        <v>2</v>
      </c>
      <c r="M632" s="109">
        <v>0</v>
      </c>
      <c r="N632" s="109">
        <v>0</v>
      </c>
      <c r="O632" s="106">
        <f t="shared" si="172"/>
        <v>0</v>
      </c>
      <c r="P632" s="106">
        <f t="shared" si="170"/>
        <v>0</v>
      </c>
      <c r="Q632" s="109">
        <v>0</v>
      </c>
      <c r="R632" s="109">
        <v>0</v>
      </c>
      <c r="S632" s="106">
        <f t="shared" si="171"/>
        <v>0</v>
      </c>
      <c r="T632" s="106">
        <f t="shared" si="165"/>
        <v>0</v>
      </c>
      <c r="U632" s="109">
        <v>0</v>
      </c>
      <c r="V632" s="109">
        <v>0</v>
      </c>
      <c r="W632" s="106">
        <f t="shared" si="173"/>
        <v>0</v>
      </c>
      <c r="X632" s="106">
        <f t="shared" si="166"/>
        <v>0</v>
      </c>
      <c r="Y632" s="109">
        <v>0</v>
      </c>
      <c r="Z632" s="109">
        <v>0</v>
      </c>
      <c r="AA632" s="106">
        <f t="shared" si="174"/>
        <v>0</v>
      </c>
      <c r="AB632" s="106">
        <f t="shared" si="167"/>
        <v>0</v>
      </c>
      <c r="AC632" s="109">
        <v>7.1</v>
      </c>
      <c r="AD632" s="109">
        <v>6</v>
      </c>
      <c r="AE632" s="106">
        <f t="shared" si="175"/>
        <v>33.695544705159023</v>
      </c>
      <c r="AF632" s="106">
        <f t="shared" si="168"/>
        <v>1.5650508455717149</v>
      </c>
      <c r="AG632" s="109">
        <v>7.4</v>
      </c>
      <c r="AH632" s="109">
        <v>5.9</v>
      </c>
      <c r="AI632" s="106">
        <f t="shared" si="176"/>
        <v>34.732270280843657</v>
      </c>
      <c r="AJ632" s="106">
        <f t="shared" si="169"/>
        <v>1.6132034501088557</v>
      </c>
      <c r="AK632" s="74"/>
      <c r="AL632" s="74"/>
      <c r="AM632" s="74"/>
      <c r="AN632" s="74"/>
      <c r="AO632" s="74"/>
    </row>
    <row r="633" spans="1:41" x14ac:dyDescent="0.15">
      <c r="A633" s="74" t="s">
        <v>162</v>
      </c>
      <c r="B633" s="74">
        <v>3</v>
      </c>
      <c r="C633">
        <v>4</v>
      </c>
      <c r="D633" s="118" t="d">
        <v>2009-11-12</v>
      </c>
      <c r="E633" s="103" t="s">
        <v>152</v>
      </c>
      <c r="F633" s="104" t="s">
        <v>153</v>
      </c>
      <c r="G633" s="97">
        <v>3</v>
      </c>
      <c r="H633" s="103">
        <v>1</v>
      </c>
      <c r="I633" s="103">
        <v>11</v>
      </c>
      <c r="J633" s="103">
        <v>1</v>
      </c>
      <c r="K633" s="104">
        <v>2</v>
      </c>
      <c r="L633" s="103">
        <v>2</v>
      </c>
      <c r="M633" s="109">
        <v>0</v>
      </c>
      <c r="N633" s="109">
        <v>0</v>
      </c>
      <c r="O633" s="106">
        <f t="shared" si="172"/>
        <v>0</v>
      </c>
      <c r="P633" s="106">
        <f t="shared" si="170"/>
        <v>0</v>
      </c>
      <c r="Q633" s="109">
        <v>1.8</v>
      </c>
      <c r="R633" s="109">
        <v>1.4</v>
      </c>
      <c r="S633" s="106">
        <f t="shared" si="171"/>
        <v>2.0106192982974678</v>
      </c>
      <c r="T633" s="106">
        <f t="shared" si="165"/>
        <v>9.3386869405363115E-2</v>
      </c>
      <c r="U633" s="109">
        <v>0</v>
      </c>
      <c r="V633" s="109">
        <v>0</v>
      </c>
      <c r="W633" s="106">
        <f t="shared" si="173"/>
        <v>0</v>
      </c>
      <c r="X633" s="106">
        <f t="shared" si="166"/>
        <v>0</v>
      </c>
      <c r="Y633" s="109">
        <v>0</v>
      </c>
      <c r="Z633" s="109">
        <v>0</v>
      </c>
      <c r="AA633" s="106">
        <f t="shared" si="174"/>
        <v>0</v>
      </c>
      <c r="AB633" s="106">
        <f t="shared" si="167"/>
        <v>0</v>
      </c>
      <c r="AC633" s="109">
        <v>4.9000000000000004</v>
      </c>
      <c r="AD633" s="109">
        <v>4.2</v>
      </c>
      <c r="AE633" s="106">
        <f t="shared" si="175"/>
        <v>16.259705477735679</v>
      </c>
      <c r="AF633" s="106">
        <f t="shared" si="168"/>
        <v>0.75521158744708217</v>
      </c>
      <c r="AG633" s="109">
        <v>4.5</v>
      </c>
      <c r="AH633" s="109">
        <v>4.4000000000000004</v>
      </c>
      <c r="AI633" s="106">
        <f t="shared" si="176"/>
        <v>15.552847130677971</v>
      </c>
      <c r="AJ633" s="106">
        <f t="shared" si="169"/>
        <v>0.72238026617175899</v>
      </c>
      <c r="AK633" s="74"/>
      <c r="AL633" s="74"/>
      <c r="AM633" s="74"/>
      <c r="AN633" s="74"/>
      <c r="AO633" s="74"/>
    </row>
    <row r="634" spans="1:41" x14ac:dyDescent="0.15">
      <c r="A634" s="74" t="s">
        <v>162</v>
      </c>
      <c r="B634" s="74">
        <v>3</v>
      </c>
      <c r="C634">
        <v>4</v>
      </c>
      <c r="D634" s="118" t="d">
        <v>2009-11-12</v>
      </c>
      <c r="E634" s="103" t="s">
        <v>152</v>
      </c>
      <c r="F634" s="104" t="s">
        <v>153</v>
      </c>
      <c r="G634" s="97">
        <v>3</v>
      </c>
      <c r="H634" s="103">
        <v>1</v>
      </c>
      <c r="I634" s="103">
        <v>11</v>
      </c>
      <c r="J634" s="103">
        <v>2</v>
      </c>
      <c r="K634" s="104">
        <v>2</v>
      </c>
      <c r="L634" s="103">
        <v>2</v>
      </c>
      <c r="M634" s="109">
        <v>2.9</v>
      </c>
      <c r="N634" s="109">
        <v>3.1</v>
      </c>
      <c r="O634" s="106">
        <f t="shared" si="172"/>
        <v>7.0685834705770345</v>
      </c>
      <c r="P634" s="106">
        <f t="shared" si="170"/>
        <v>0.32831321275322967</v>
      </c>
      <c r="Q634" s="109">
        <v>2.7</v>
      </c>
      <c r="R634" s="109">
        <v>3.1</v>
      </c>
      <c r="S634" s="106">
        <f t="shared" si="171"/>
        <v>6.6051985541725422</v>
      </c>
      <c r="T634" s="106">
        <f t="shared" si="165"/>
        <v>0.30679045769496249</v>
      </c>
      <c r="U634" s="109">
        <v>2.9</v>
      </c>
      <c r="V634" s="109">
        <v>2.7</v>
      </c>
      <c r="W634" s="106">
        <f t="shared" si="173"/>
        <v>6.1575216010359943</v>
      </c>
      <c r="X634" s="106">
        <f t="shared" si="166"/>
        <v>0.28599728755392451</v>
      </c>
      <c r="Y634" s="109">
        <v>2.6</v>
      </c>
      <c r="Z634" s="109">
        <v>2.9</v>
      </c>
      <c r="AA634" s="106">
        <f t="shared" si="174"/>
        <v>5.939573610693202</v>
      </c>
      <c r="AB634" s="106">
        <f t="shared" si="167"/>
        <v>0.27587429682736653</v>
      </c>
      <c r="AC634" s="109">
        <v>5.5</v>
      </c>
      <c r="AD634" s="109">
        <v>4.3</v>
      </c>
      <c r="AE634" s="106">
        <f t="shared" si="175"/>
        <v>18.857409903172737</v>
      </c>
      <c r="AF634" s="106">
        <f t="shared" si="168"/>
        <v>0.87586669313389398</v>
      </c>
      <c r="AG634" s="109">
        <v>5.3</v>
      </c>
      <c r="AH634" s="109">
        <v>4.2</v>
      </c>
      <c r="AI634" s="106">
        <f t="shared" si="176"/>
        <v>17.720546061654925</v>
      </c>
      <c r="AJ634" s="106">
        <f t="shared" si="169"/>
        <v>0.82306298474941597</v>
      </c>
      <c r="AK634" s="74"/>
      <c r="AL634" s="74"/>
      <c r="AM634" s="74"/>
      <c r="AN634" s="74"/>
      <c r="AO634" s="74"/>
    </row>
    <row r="635" spans="1:41" x14ac:dyDescent="0.15">
      <c r="A635" s="74" t="s">
        <v>162</v>
      </c>
      <c r="B635" s="74">
        <v>3</v>
      </c>
      <c r="C635">
        <v>4</v>
      </c>
      <c r="D635" s="118" t="d">
        <v>2009-11-12</v>
      </c>
      <c r="E635" s="103" t="s">
        <v>152</v>
      </c>
      <c r="F635" s="104" t="s">
        <v>153</v>
      </c>
      <c r="G635" s="97">
        <v>3</v>
      </c>
      <c r="H635" s="103">
        <v>1</v>
      </c>
      <c r="I635" s="103">
        <v>11</v>
      </c>
      <c r="J635" s="103">
        <v>3</v>
      </c>
      <c r="K635" s="104">
        <v>2</v>
      </c>
      <c r="L635" s="103">
        <v>2</v>
      </c>
      <c r="M635" s="109">
        <v>3.7</v>
      </c>
      <c r="N635" s="109">
        <v>3.7</v>
      </c>
      <c r="O635" s="106">
        <f t="shared" si="172"/>
        <v>10.752100856911067</v>
      </c>
      <c r="P635" s="106">
        <f t="shared" si="170"/>
        <v>0.49940087584352377</v>
      </c>
      <c r="Q635" s="109">
        <v>3.6</v>
      </c>
      <c r="R635" s="109">
        <v>4.2</v>
      </c>
      <c r="S635" s="106">
        <f t="shared" si="171"/>
        <v>11.94590606527519</v>
      </c>
      <c r="T635" s="106">
        <f t="shared" si="165"/>
        <v>0.55484932955295829</v>
      </c>
      <c r="U635" s="109">
        <v>2.2000000000000002</v>
      </c>
      <c r="V635" s="109">
        <v>2.4</v>
      </c>
      <c r="W635" s="106">
        <f t="shared" si="173"/>
        <v>4.1547562843725006</v>
      </c>
      <c r="X635" s="106">
        <f t="shared" si="166"/>
        <v>0.19297521060717607</v>
      </c>
      <c r="Y635" s="109">
        <v>2.6</v>
      </c>
      <c r="Z635" s="109">
        <v>2.8</v>
      </c>
      <c r="AA635" s="106">
        <f t="shared" si="174"/>
        <v>5.725552611167398</v>
      </c>
      <c r="AB635" s="106">
        <f t="shared" si="167"/>
        <v>0.26593370233011604</v>
      </c>
      <c r="AC635" s="109">
        <v>5.8</v>
      </c>
      <c r="AD635" s="109">
        <v>6.5</v>
      </c>
      <c r="AE635" s="106">
        <f t="shared" si="175"/>
        <v>29.705722035099992</v>
      </c>
      <c r="AF635" s="106">
        <f t="shared" si="168"/>
        <v>1.379736276595448</v>
      </c>
      <c r="AG635" s="109">
        <v>5.4</v>
      </c>
      <c r="AH635" s="109">
        <v>6.1</v>
      </c>
      <c r="AI635" s="106">
        <f t="shared" si="176"/>
        <v>25.967226777328133</v>
      </c>
      <c r="AJ635" s="106">
        <f t="shared" si="169"/>
        <v>1.2060950662948506</v>
      </c>
      <c r="AK635" s="74"/>
      <c r="AL635" s="74"/>
      <c r="AM635" s="74"/>
      <c r="AN635" s="74"/>
      <c r="AO635" s="74"/>
    </row>
    <row r="636" spans="1:41" x14ac:dyDescent="0.15">
      <c r="A636" s="74" t="s">
        <v>162</v>
      </c>
      <c r="B636" s="74">
        <v>3</v>
      </c>
      <c r="C636">
        <v>4</v>
      </c>
      <c r="D636" s="118" t="d">
        <v>2009-11-12</v>
      </c>
      <c r="E636" s="103" t="s">
        <v>152</v>
      </c>
      <c r="F636" s="104" t="s">
        <v>153</v>
      </c>
      <c r="G636" s="97">
        <v>3</v>
      </c>
      <c r="H636" s="103">
        <v>2</v>
      </c>
      <c r="I636" s="103">
        <v>11</v>
      </c>
      <c r="J636" s="103">
        <v>1</v>
      </c>
      <c r="K636" s="104">
        <v>2</v>
      </c>
      <c r="L636" s="103">
        <v>2</v>
      </c>
      <c r="M636" s="109">
        <v>0</v>
      </c>
      <c r="N636" s="109">
        <v>0</v>
      </c>
      <c r="O636" s="106">
        <f t="shared" si="172"/>
        <v>0</v>
      </c>
      <c r="P636" s="106">
        <f t="shared" si="170"/>
        <v>0</v>
      </c>
      <c r="Q636" s="109">
        <v>0</v>
      </c>
      <c r="R636" s="109">
        <v>0</v>
      </c>
      <c r="S636" s="106">
        <f t="shared" si="171"/>
        <v>0</v>
      </c>
      <c r="T636" s="106">
        <f t="shared" si="165"/>
        <v>0</v>
      </c>
      <c r="U636" s="109">
        <v>0</v>
      </c>
      <c r="V636" s="109">
        <v>0</v>
      </c>
      <c r="W636" s="106">
        <f t="shared" si="173"/>
        <v>0</v>
      </c>
      <c r="X636" s="106">
        <f t="shared" si="166"/>
        <v>0</v>
      </c>
      <c r="Y636" s="109">
        <v>0</v>
      </c>
      <c r="Z636" s="109">
        <v>0</v>
      </c>
      <c r="AA636" s="106">
        <f t="shared" si="174"/>
        <v>0</v>
      </c>
      <c r="AB636" s="106">
        <f t="shared" si="167"/>
        <v>0</v>
      </c>
      <c r="AC636" s="109">
        <v>6.8</v>
      </c>
      <c r="AD636" s="109">
        <v>7</v>
      </c>
      <c r="AE636" s="106">
        <f t="shared" si="175"/>
        <v>37.392806559352515</v>
      </c>
      <c r="AF636" s="106">
        <f t="shared" si="168"/>
        <v>1.736776895464585</v>
      </c>
      <c r="AG636" s="109">
        <v>6.7</v>
      </c>
      <c r="AH636" s="109">
        <v>7.1</v>
      </c>
      <c r="AI636" s="106">
        <f t="shared" si="176"/>
        <v>37.392806559352515</v>
      </c>
      <c r="AJ636" s="106">
        <f t="shared" si="169"/>
        <v>1.736776895464585</v>
      </c>
      <c r="AK636" s="74"/>
      <c r="AL636" s="74"/>
      <c r="AM636" s="74"/>
      <c r="AN636" s="74"/>
      <c r="AO636" s="74"/>
    </row>
    <row r="637" spans="1:41" x14ac:dyDescent="0.15">
      <c r="A637" s="74" t="s">
        <v>162</v>
      </c>
      <c r="B637" s="74">
        <v>3</v>
      </c>
      <c r="C637">
        <v>4</v>
      </c>
      <c r="D637" s="118" t="d">
        <v>2009-11-12</v>
      </c>
      <c r="E637" s="103" t="s">
        <v>152</v>
      </c>
      <c r="F637" s="104" t="s">
        <v>153</v>
      </c>
      <c r="G637" s="97">
        <v>3</v>
      </c>
      <c r="H637" s="103">
        <v>2</v>
      </c>
      <c r="I637" s="103">
        <v>11</v>
      </c>
      <c r="J637" s="103">
        <v>2</v>
      </c>
      <c r="K637" s="104">
        <v>2</v>
      </c>
      <c r="L637" s="103">
        <v>2</v>
      </c>
      <c r="M637" s="109">
        <v>0</v>
      </c>
      <c r="N637" s="109">
        <v>0</v>
      </c>
      <c r="O637" s="106">
        <f t="shared" si="172"/>
        <v>0</v>
      </c>
      <c r="P637" s="106">
        <f t="shared" si="170"/>
        <v>0</v>
      </c>
      <c r="Q637" s="109">
        <v>0</v>
      </c>
      <c r="R637" s="109">
        <v>0</v>
      </c>
      <c r="S637" s="106">
        <f t="shared" si="171"/>
        <v>0</v>
      </c>
      <c r="T637" s="106">
        <f t="shared" si="165"/>
        <v>0</v>
      </c>
      <c r="U637" s="109">
        <v>0</v>
      </c>
      <c r="V637" s="109">
        <v>0</v>
      </c>
      <c r="W637" s="106">
        <f t="shared" si="173"/>
        <v>0</v>
      </c>
      <c r="X637" s="106">
        <f t="shared" si="166"/>
        <v>0</v>
      </c>
      <c r="Y637" s="109">
        <v>0</v>
      </c>
      <c r="Z637" s="109">
        <v>0</v>
      </c>
      <c r="AA637" s="106">
        <f t="shared" si="174"/>
        <v>0</v>
      </c>
      <c r="AB637" s="106">
        <f t="shared" si="167"/>
        <v>0</v>
      </c>
      <c r="AC637" s="109">
        <v>10.8</v>
      </c>
      <c r="AD637" s="109">
        <v>10</v>
      </c>
      <c r="AE637" s="106">
        <f t="shared" si="175"/>
        <v>84.948665353068009</v>
      </c>
      <c r="AF637" s="106">
        <f t="shared" si="168"/>
        <v>3.9455952323765913</v>
      </c>
      <c r="AG637" s="109">
        <v>9.9</v>
      </c>
      <c r="AH637" s="109">
        <v>10.7</v>
      </c>
      <c r="AI637" s="106">
        <f t="shared" si="176"/>
        <v>83.322891154835304</v>
      </c>
      <c r="AJ637" s="106">
        <f t="shared" si="169"/>
        <v>3.8700831934433486</v>
      </c>
      <c r="AK637" s="74"/>
      <c r="AL637" s="74"/>
      <c r="AM637" s="74"/>
      <c r="AN637" s="74"/>
      <c r="AO637" s="74"/>
    </row>
    <row r="638" spans="1:41" x14ac:dyDescent="0.15">
      <c r="A638" s="74" t="s">
        <v>162</v>
      </c>
      <c r="B638" s="74">
        <v>3</v>
      </c>
      <c r="C638">
        <v>4</v>
      </c>
      <c r="D638" s="118" t="d">
        <v>2009-11-12</v>
      </c>
      <c r="E638" s="103" t="s">
        <v>152</v>
      </c>
      <c r="F638" s="104" t="s">
        <v>153</v>
      </c>
      <c r="G638" s="97">
        <v>3</v>
      </c>
      <c r="H638" s="103">
        <v>2</v>
      </c>
      <c r="I638" s="103">
        <v>11</v>
      </c>
      <c r="J638" s="103">
        <v>3</v>
      </c>
      <c r="K638" s="104">
        <v>2</v>
      </c>
      <c r="L638" s="103">
        <v>2</v>
      </c>
      <c r="M638" s="109">
        <v>0</v>
      </c>
      <c r="N638" s="109">
        <v>0</v>
      </c>
      <c r="O638" s="106">
        <f t="shared" si="172"/>
        <v>0</v>
      </c>
      <c r="P638" s="106">
        <f t="shared" si="170"/>
        <v>0</v>
      </c>
      <c r="Q638" s="109">
        <v>0</v>
      </c>
      <c r="R638" s="109">
        <v>0</v>
      </c>
      <c r="S638" s="106">
        <f t="shared" si="171"/>
        <v>0</v>
      </c>
      <c r="T638" s="106">
        <f t="shared" si="165"/>
        <v>0</v>
      </c>
      <c r="U638" s="109">
        <v>0</v>
      </c>
      <c r="V638" s="109">
        <v>0</v>
      </c>
      <c r="W638" s="106">
        <f t="shared" si="173"/>
        <v>0</v>
      </c>
      <c r="X638" s="106">
        <f t="shared" si="166"/>
        <v>0</v>
      </c>
      <c r="Y638" s="109">
        <v>0</v>
      </c>
      <c r="Z638" s="109">
        <v>0</v>
      </c>
      <c r="AA638" s="106">
        <f t="shared" si="174"/>
        <v>0</v>
      </c>
      <c r="AB638" s="106">
        <f t="shared" si="167"/>
        <v>0</v>
      </c>
      <c r="AC638" s="109">
        <v>7.9</v>
      </c>
      <c r="AD638" s="109">
        <v>6.6</v>
      </c>
      <c r="AE638" s="106">
        <f t="shared" si="175"/>
        <v>41.282490963578375</v>
      </c>
      <c r="AF638" s="106">
        <f t="shared" si="168"/>
        <v>1.9174403605935149</v>
      </c>
      <c r="AG638" s="109">
        <v>7.6</v>
      </c>
      <c r="AH638" s="109">
        <v>6.4</v>
      </c>
      <c r="AI638" s="106">
        <f t="shared" si="176"/>
        <v>38.484510006474963</v>
      </c>
      <c r="AJ638" s="106">
        <f t="shared" si="169"/>
        <v>1.7874830472120282</v>
      </c>
      <c r="AK638" s="74"/>
      <c r="AL638" s="74"/>
      <c r="AM638" s="74"/>
      <c r="AN638" s="74"/>
      <c r="AO638" s="74"/>
    </row>
    <row r="639" spans="1:41" x14ac:dyDescent="0.15">
      <c r="A639" s="74" t="s">
        <v>162</v>
      </c>
      <c r="B639" s="74">
        <v>3</v>
      </c>
      <c r="C639">
        <v>4</v>
      </c>
      <c r="D639" s="118" t="d">
        <v>2009-11-12</v>
      </c>
      <c r="E639" s="103" t="s">
        <v>152</v>
      </c>
      <c r="F639" s="104" t="s">
        <v>153</v>
      </c>
      <c r="G639" s="97">
        <v>3</v>
      </c>
      <c r="H639" s="103">
        <v>3</v>
      </c>
      <c r="I639" s="103">
        <v>5</v>
      </c>
      <c r="J639" s="103">
        <v>1</v>
      </c>
      <c r="K639" s="104">
        <v>2</v>
      </c>
      <c r="L639" s="103">
        <v>2</v>
      </c>
      <c r="M639" s="109">
        <v>0</v>
      </c>
      <c r="N639" s="109">
        <v>0</v>
      </c>
      <c r="O639" s="106">
        <f t="shared" si="172"/>
        <v>0</v>
      </c>
      <c r="P639" s="106">
        <f t="shared" si="170"/>
        <v>0</v>
      </c>
      <c r="Q639" s="109">
        <v>0</v>
      </c>
      <c r="R639" s="109">
        <v>0</v>
      </c>
      <c r="S639" s="106">
        <f t="shared" si="171"/>
        <v>0</v>
      </c>
      <c r="T639" s="106">
        <f t="shared" si="165"/>
        <v>0</v>
      </c>
      <c r="U639" s="109">
        <v>0</v>
      </c>
      <c r="V639" s="109">
        <v>0</v>
      </c>
      <c r="W639" s="106">
        <f t="shared" si="173"/>
        <v>0</v>
      </c>
      <c r="X639" s="106">
        <f t="shared" si="166"/>
        <v>0</v>
      </c>
      <c r="Y639" s="109">
        <v>0</v>
      </c>
      <c r="Z639" s="109">
        <v>0</v>
      </c>
      <c r="AA639" s="106">
        <f t="shared" si="174"/>
        <v>0</v>
      </c>
      <c r="AB639" s="106">
        <f t="shared" si="167"/>
        <v>0</v>
      </c>
      <c r="AC639" s="109">
        <v>6.1</v>
      </c>
      <c r="AD639" s="109">
        <v>5.9</v>
      </c>
      <c r="AE639" s="106">
        <f t="shared" si="175"/>
        <v>28.274333882308138</v>
      </c>
      <c r="AF639" s="106">
        <f t="shared" si="168"/>
        <v>1.3132528510129187</v>
      </c>
      <c r="AG639" s="109">
        <v>6.2</v>
      </c>
      <c r="AH639" s="109">
        <v>5.4</v>
      </c>
      <c r="AI639" s="106">
        <f t="shared" si="176"/>
        <v>26.420794216690169</v>
      </c>
      <c r="AJ639" s="106">
        <f t="shared" si="169"/>
        <v>1.22716183077985</v>
      </c>
      <c r="AK639" s="74"/>
      <c r="AL639" s="74"/>
      <c r="AM639" s="74"/>
      <c r="AN639" s="74"/>
      <c r="AO639" s="74"/>
    </row>
    <row r="640" spans="1:41" x14ac:dyDescent="0.15">
      <c r="A640" s="74" t="s">
        <v>162</v>
      </c>
      <c r="B640" s="74">
        <v>3</v>
      </c>
      <c r="C640">
        <v>4</v>
      </c>
      <c r="D640" s="118" t="d">
        <v>2009-11-12</v>
      </c>
      <c r="E640" s="103" t="s">
        <v>152</v>
      </c>
      <c r="F640" s="104" t="s">
        <v>153</v>
      </c>
      <c r="G640" s="97">
        <v>3</v>
      </c>
      <c r="H640" s="103">
        <v>3</v>
      </c>
      <c r="I640" s="103">
        <v>5</v>
      </c>
      <c r="J640" s="103">
        <v>2</v>
      </c>
      <c r="K640" s="104">
        <v>2</v>
      </c>
      <c r="L640" s="103">
        <v>2</v>
      </c>
      <c r="M640" s="109">
        <v>0</v>
      </c>
      <c r="N640" s="109">
        <v>0</v>
      </c>
      <c r="O640" s="106">
        <f t="shared" si="172"/>
        <v>0</v>
      </c>
      <c r="P640" s="106">
        <f t="shared" si="170"/>
        <v>0</v>
      </c>
      <c r="Q640" s="109">
        <v>0</v>
      </c>
      <c r="R640" s="109">
        <v>0</v>
      </c>
      <c r="S640" s="106">
        <f t="shared" si="171"/>
        <v>0</v>
      </c>
      <c r="T640" s="106">
        <f t="shared" si="165"/>
        <v>0</v>
      </c>
      <c r="U640" s="109">
        <v>0</v>
      </c>
      <c r="V640" s="109">
        <v>0</v>
      </c>
      <c r="W640" s="106">
        <f t="shared" si="173"/>
        <v>0</v>
      </c>
      <c r="X640" s="106">
        <f t="shared" si="166"/>
        <v>0</v>
      </c>
      <c r="Y640" s="109">
        <v>0</v>
      </c>
      <c r="Z640" s="109">
        <v>0</v>
      </c>
      <c r="AA640" s="106">
        <f t="shared" si="174"/>
        <v>0</v>
      </c>
      <c r="AB640" s="106">
        <f t="shared" si="167"/>
        <v>0</v>
      </c>
      <c r="AC640" s="109">
        <v>7.4</v>
      </c>
      <c r="AD640" s="109">
        <v>6.5</v>
      </c>
      <c r="AE640" s="106">
        <f t="shared" si="175"/>
        <v>37.936694787505246</v>
      </c>
      <c r="AF640" s="106">
        <f t="shared" si="168"/>
        <v>1.7620387732236529</v>
      </c>
      <c r="AG640" s="109">
        <v>7</v>
      </c>
      <c r="AH640" s="109">
        <v>7</v>
      </c>
      <c r="AI640" s="106">
        <f t="shared" si="176"/>
        <v>38.484510006474963</v>
      </c>
      <c r="AJ640" s="106">
        <f t="shared" si="169"/>
        <v>1.7874830472120282</v>
      </c>
      <c r="AK640" s="74"/>
      <c r="AL640" s="74"/>
      <c r="AM640" s="74"/>
      <c r="AN640" s="74"/>
      <c r="AO640" s="74"/>
    </row>
    <row r="641" spans="1:41" x14ac:dyDescent="0.15">
      <c r="A641" s="74" t="s">
        <v>162</v>
      </c>
      <c r="B641" s="74">
        <v>3</v>
      </c>
      <c r="C641">
        <v>4</v>
      </c>
      <c r="D641" s="118" t="d">
        <v>2009-11-12</v>
      </c>
      <c r="E641" s="103" t="s">
        <v>152</v>
      </c>
      <c r="F641" s="104" t="s">
        <v>153</v>
      </c>
      <c r="G641" s="97">
        <v>3</v>
      </c>
      <c r="H641" s="103">
        <v>3</v>
      </c>
      <c r="I641" s="103">
        <v>5</v>
      </c>
      <c r="J641" s="103">
        <v>3</v>
      </c>
      <c r="K641" s="104">
        <v>2</v>
      </c>
      <c r="L641" s="103">
        <v>2</v>
      </c>
      <c r="M641" s="109">
        <v>0</v>
      </c>
      <c r="N641" s="109">
        <v>0</v>
      </c>
      <c r="O641" s="106">
        <f t="shared" si="172"/>
        <v>0</v>
      </c>
      <c r="P641" s="106">
        <f t="shared" si="170"/>
        <v>0</v>
      </c>
      <c r="Q641" s="109">
        <v>0</v>
      </c>
      <c r="R641" s="109">
        <v>0</v>
      </c>
      <c r="S641" s="106">
        <f t="shared" si="171"/>
        <v>0</v>
      </c>
      <c r="T641" s="106">
        <f t="shared" si="165"/>
        <v>0</v>
      </c>
      <c r="U641" s="109">
        <v>0</v>
      </c>
      <c r="V641" s="109">
        <v>0</v>
      </c>
      <c r="W641" s="106">
        <f t="shared" si="173"/>
        <v>0</v>
      </c>
      <c r="X641" s="106">
        <f t="shared" si="166"/>
        <v>0</v>
      </c>
      <c r="Y641" s="109">
        <v>0</v>
      </c>
      <c r="Z641" s="109">
        <v>0</v>
      </c>
      <c r="AA641" s="106">
        <f t="shared" si="174"/>
        <v>0</v>
      </c>
      <c r="AB641" s="106">
        <f t="shared" si="167"/>
        <v>0</v>
      </c>
      <c r="AC641" s="109">
        <v>5.0999999999999996</v>
      </c>
      <c r="AD641" s="109">
        <v>4.8</v>
      </c>
      <c r="AE641" s="106">
        <f t="shared" si="175"/>
        <v>19.244218498645971</v>
      </c>
      <c r="AF641" s="106">
        <f t="shared" si="168"/>
        <v>0.89383272172066741</v>
      </c>
      <c r="AG641" s="109">
        <v>5.2</v>
      </c>
      <c r="AH641" s="109">
        <v>5.3</v>
      </c>
      <c r="AI641" s="106">
        <f t="shared" si="176"/>
        <v>21.647536878642171</v>
      </c>
      <c r="AJ641" s="106">
        <f t="shared" si="169"/>
        <v>1.005459214056766</v>
      </c>
      <c r="AK641" s="74"/>
      <c r="AL641" s="74"/>
      <c r="AM641" s="74"/>
      <c r="AN641" s="74"/>
      <c r="AO641" s="74"/>
    </row>
    <row r="642" spans="1:41" x14ac:dyDescent="0.15">
      <c r="A642" s="74" t="s">
        <v>162</v>
      </c>
      <c r="B642" s="74">
        <v>3</v>
      </c>
      <c r="C642">
        <v>4</v>
      </c>
      <c r="D642" s="118" t="d">
        <v>2009-11-12</v>
      </c>
      <c r="E642" s="103" t="s">
        <v>152</v>
      </c>
      <c r="F642" s="104" t="s">
        <v>153</v>
      </c>
      <c r="G642" s="97">
        <v>3</v>
      </c>
      <c r="H642" s="103">
        <v>4</v>
      </c>
      <c r="I642" s="103">
        <v>12</v>
      </c>
      <c r="J642" s="103">
        <v>1</v>
      </c>
      <c r="K642" s="104">
        <v>2</v>
      </c>
      <c r="L642" s="103">
        <v>2</v>
      </c>
      <c r="M642" s="109">
        <v>6.3</v>
      </c>
      <c r="N642" s="109">
        <v>5.0999999999999996</v>
      </c>
      <c r="O642" s="106">
        <f t="shared" si="172"/>
        <v>25.517586328783089</v>
      </c>
      <c r="P642" s="106">
        <f t="shared" si="170"/>
        <v>1.1852106980391588</v>
      </c>
      <c r="Q642" s="109">
        <v>5.6</v>
      </c>
      <c r="R642" s="109">
        <v>3.9</v>
      </c>
      <c r="S642" s="106">
        <f t="shared" si="171"/>
        <v>17.720546061654925</v>
      </c>
      <c r="T642" s="106">
        <f t="shared" si="165"/>
        <v>0.82306298474941597</v>
      </c>
      <c r="U642" s="109">
        <v>4.8</v>
      </c>
      <c r="V642" s="109">
        <v>3.8</v>
      </c>
      <c r="W642" s="106">
        <f t="shared" si="173"/>
        <v>14.522012041218819</v>
      </c>
      <c r="X642" s="106">
        <f t="shared" si="166"/>
        <v>0.67450125597857957</v>
      </c>
      <c r="Y642" s="109">
        <v>5.4</v>
      </c>
      <c r="Z642" s="109">
        <v>4.0999999999999996</v>
      </c>
      <c r="AA642" s="106">
        <f t="shared" si="174"/>
        <v>17.720546061654925</v>
      </c>
      <c r="AB642" s="106">
        <f t="shared" si="167"/>
        <v>0.82306298474941597</v>
      </c>
      <c r="AC642" s="109">
        <v>7.8</v>
      </c>
      <c r="AD642" s="109">
        <v>5.8</v>
      </c>
      <c r="AE642" s="106">
        <f t="shared" si="175"/>
        <v>36.316811075498009</v>
      </c>
      <c r="AF642" s="106">
        <f t="shared" si="168"/>
        <v>1.6868003286343711</v>
      </c>
      <c r="AG642" s="109">
        <v>7.1</v>
      </c>
      <c r="AH642" s="109">
        <v>6.4</v>
      </c>
      <c r="AI642" s="106">
        <f t="shared" si="176"/>
        <v>35.784703819796235</v>
      </c>
      <c r="AJ642" s="106">
        <f t="shared" si="169"/>
        <v>1.6620856395632249</v>
      </c>
      <c r="AK642" s="74"/>
      <c r="AL642" s="74"/>
      <c r="AM642" s="74"/>
      <c r="AN642" s="74"/>
      <c r="AO642" s="74"/>
    </row>
    <row r="643" spans="1:41" x14ac:dyDescent="0.15">
      <c r="A643" s="74" t="s">
        <v>162</v>
      </c>
      <c r="B643" s="74">
        <v>3</v>
      </c>
      <c r="C643">
        <v>4</v>
      </c>
      <c r="D643" s="118" t="d">
        <v>2009-11-12</v>
      </c>
      <c r="E643" s="103" t="s">
        <v>152</v>
      </c>
      <c r="F643" s="104" t="s">
        <v>153</v>
      </c>
      <c r="G643" s="97">
        <v>3</v>
      </c>
      <c r="H643" s="103">
        <v>4</v>
      </c>
      <c r="I643" s="103">
        <v>12</v>
      </c>
      <c r="J643" s="103">
        <v>2</v>
      </c>
      <c r="K643" s="104">
        <v>2</v>
      </c>
      <c r="L643" s="103">
        <v>2</v>
      </c>
      <c r="M643" s="109">
        <v>5.3</v>
      </c>
      <c r="N643" s="109">
        <v>4.8</v>
      </c>
      <c r="O643" s="106">
        <f t="shared" si="172"/>
        <v>20.029616662043424</v>
      </c>
      <c r="P643" s="106">
        <f t="shared" si="170"/>
        <v>0.93031196758213763</v>
      </c>
      <c r="Q643" s="109">
        <v>5.0999999999999996</v>
      </c>
      <c r="R643" s="109">
        <v>6.1</v>
      </c>
      <c r="S643" s="106">
        <f t="shared" si="171"/>
        <v>24.630086404143977</v>
      </c>
      <c r="T643" s="106">
        <f t="shared" ref="T643:T706" si="177">S643/2153*100</f>
        <v>1.143989150215698</v>
      </c>
      <c r="U643" s="109">
        <v>4.7</v>
      </c>
      <c r="V643" s="109">
        <v>3.5</v>
      </c>
      <c r="W643" s="106">
        <f t="shared" si="173"/>
        <v>13.202543126711102</v>
      </c>
      <c r="X643" s="106">
        <f t="shared" ref="X643:X706" si="178">W643/2153*100</f>
        <v>0.61321612293130989</v>
      </c>
      <c r="Y643" s="109">
        <v>5.7</v>
      </c>
      <c r="Z643" s="109">
        <v>4.4000000000000004</v>
      </c>
      <c r="AA643" s="106">
        <f t="shared" si="174"/>
        <v>20.029616662043431</v>
      </c>
      <c r="AB643" s="106">
        <f t="shared" ref="AB643:AB706" si="179">AA643/2153*100</f>
        <v>0.93031196758213797</v>
      </c>
      <c r="AC643" s="109">
        <v>7.4</v>
      </c>
      <c r="AD643" s="109">
        <v>6.7</v>
      </c>
      <c r="AE643" s="106">
        <f t="shared" si="175"/>
        <v>39.03625221626168</v>
      </c>
      <c r="AF643" s="106">
        <f t="shared" ref="AF643:AF706" si="180">AE643/2153*100</f>
        <v>1.8131097174297111</v>
      </c>
      <c r="AG643" s="109">
        <v>7.4</v>
      </c>
      <c r="AH643" s="109">
        <v>8.8000000000000007</v>
      </c>
      <c r="AI643" s="106">
        <f t="shared" si="176"/>
        <v>51.5299735005066</v>
      </c>
      <c r="AJ643" s="106">
        <f t="shared" ref="AJ643:AJ706" si="181">AI643/2153*100</f>
        <v>2.393403320971045</v>
      </c>
      <c r="AK643" s="74"/>
      <c r="AL643" s="74"/>
      <c r="AM643" s="74"/>
      <c r="AN643" s="74"/>
      <c r="AO643" s="74"/>
    </row>
    <row r="644" spans="1:41" x14ac:dyDescent="0.15">
      <c r="A644" s="74" t="s">
        <v>162</v>
      </c>
      <c r="B644" s="74">
        <v>3</v>
      </c>
      <c r="C644">
        <v>4</v>
      </c>
      <c r="D644" s="118" t="d">
        <v>2009-11-12</v>
      </c>
      <c r="E644" s="103" t="s">
        <v>152</v>
      </c>
      <c r="F644" s="104" t="s">
        <v>153</v>
      </c>
      <c r="G644" s="97">
        <v>3</v>
      </c>
      <c r="H644" s="103">
        <v>4</v>
      </c>
      <c r="I644" s="103">
        <v>12</v>
      </c>
      <c r="J644" s="103">
        <v>3</v>
      </c>
      <c r="K644" s="104">
        <v>2</v>
      </c>
      <c r="L644" s="103">
        <v>2</v>
      </c>
      <c r="M644" s="109">
        <v>0</v>
      </c>
      <c r="N644" s="109">
        <v>0</v>
      </c>
      <c r="O644" s="106">
        <f t="shared" si="172"/>
        <v>0</v>
      </c>
      <c r="P644" s="106">
        <f t="shared" ref="P644:P707" si="182">O644/2153*100</f>
        <v>0</v>
      </c>
      <c r="Q644" s="109">
        <v>0</v>
      </c>
      <c r="R644" s="109">
        <v>0</v>
      </c>
      <c r="S644" s="106">
        <f t="shared" si="171"/>
        <v>0</v>
      </c>
      <c r="T644" s="106">
        <f t="shared" si="177"/>
        <v>0</v>
      </c>
      <c r="U644" s="109">
        <v>0</v>
      </c>
      <c r="V644" s="109">
        <v>0</v>
      </c>
      <c r="W644" s="106">
        <f t="shared" si="173"/>
        <v>0</v>
      </c>
      <c r="X644" s="106">
        <f t="shared" si="178"/>
        <v>0</v>
      </c>
      <c r="Y644" s="109">
        <v>0</v>
      </c>
      <c r="Z644" s="109">
        <v>0</v>
      </c>
      <c r="AA644" s="106">
        <f t="shared" si="174"/>
        <v>0</v>
      </c>
      <c r="AB644" s="106">
        <f t="shared" si="179"/>
        <v>0</v>
      </c>
      <c r="AC644" s="109">
        <v>7</v>
      </c>
      <c r="AD644" s="109">
        <v>7.6</v>
      </c>
      <c r="AE644" s="106">
        <f t="shared" si="175"/>
        <v>41.853868127450014</v>
      </c>
      <c r="AF644" s="106">
        <f t="shared" si="180"/>
        <v>1.943979011957734</v>
      </c>
      <c r="AG644" s="109">
        <v>6.9</v>
      </c>
      <c r="AH644" s="109">
        <v>7</v>
      </c>
      <c r="AI644" s="106">
        <f t="shared" si="176"/>
        <v>37.936694787505246</v>
      </c>
      <c r="AJ644" s="106">
        <f t="shared" si="181"/>
        <v>1.7620387732236529</v>
      </c>
      <c r="AK644" s="74"/>
      <c r="AL644" s="74"/>
      <c r="AM644" s="74"/>
      <c r="AN644" s="74"/>
      <c r="AO644" s="74"/>
    </row>
    <row r="645" spans="1:41" x14ac:dyDescent="0.15">
      <c r="A645" s="74" t="s">
        <v>162</v>
      </c>
      <c r="B645" s="74">
        <v>3</v>
      </c>
      <c r="C645">
        <v>4</v>
      </c>
      <c r="D645" s="118" t="d">
        <v>2009-11-12</v>
      </c>
      <c r="E645" s="103" t="s">
        <v>152</v>
      </c>
      <c r="F645" s="104" t="s">
        <v>153</v>
      </c>
      <c r="G645" s="97">
        <v>3</v>
      </c>
      <c r="H645" s="103">
        <v>5</v>
      </c>
      <c r="I645" s="103">
        <v>4</v>
      </c>
      <c r="J645" s="103">
        <v>1</v>
      </c>
      <c r="K645" s="104">
        <v>2</v>
      </c>
      <c r="L645" s="103">
        <v>2</v>
      </c>
      <c r="M645" s="109">
        <v>2.6</v>
      </c>
      <c r="N645" s="109">
        <v>2.1</v>
      </c>
      <c r="O645" s="106">
        <f t="shared" si="172"/>
        <v>4.3373613573624086</v>
      </c>
      <c r="P645" s="106">
        <f t="shared" si="182"/>
        <v>0.20145663526996788</v>
      </c>
      <c r="Q645" s="109">
        <v>0</v>
      </c>
      <c r="R645" s="109">
        <v>0</v>
      </c>
      <c r="S645" s="106">
        <f t="shared" si="171"/>
        <v>0</v>
      </c>
      <c r="T645" s="106">
        <f t="shared" si="177"/>
        <v>0</v>
      </c>
      <c r="U645" s="109">
        <v>0</v>
      </c>
      <c r="V645" s="109">
        <v>0</v>
      </c>
      <c r="W645" s="106">
        <f t="shared" si="173"/>
        <v>0</v>
      </c>
      <c r="X645" s="106">
        <f t="shared" si="178"/>
        <v>0</v>
      </c>
      <c r="Y645" s="109">
        <v>0</v>
      </c>
      <c r="Z645" s="109">
        <v>0</v>
      </c>
      <c r="AA645" s="106">
        <f t="shared" si="174"/>
        <v>0</v>
      </c>
      <c r="AB645" s="106">
        <f t="shared" si="179"/>
        <v>0</v>
      </c>
      <c r="AC645" s="109">
        <v>6.8</v>
      </c>
      <c r="AD645" s="109">
        <v>4.9000000000000004</v>
      </c>
      <c r="AE645" s="106">
        <f t="shared" si="175"/>
        <v>26.878288646869169</v>
      </c>
      <c r="AF645" s="106">
        <f t="shared" si="180"/>
        <v>1.2484109914941555</v>
      </c>
      <c r="AG645" s="109">
        <v>6.2</v>
      </c>
      <c r="AH645" s="109">
        <v>4.7</v>
      </c>
      <c r="AI645" s="106">
        <f t="shared" si="176"/>
        <v>23.328288948312711</v>
      </c>
      <c r="AJ645" s="106">
        <f t="shared" si="181"/>
        <v>1.0835248002003117</v>
      </c>
      <c r="AK645" s="74"/>
      <c r="AL645" s="74"/>
      <c r="AM645" s="74"/>
      <c r="AN645" s="74"/>
      <c r="AO645" s="74"/>
    </row>
    <row r="646" spans="1:41" x14ac:dyDescent="0.15">
      <c r="A646" s="74" t="s">
        <v>162</v>
      </c>
      <c r="B646" s="74">
        <v>3</v>
      </c>
      <c r="C646">
        <v>4</v>
      </c>
      <c r="D646" s="118" t="d">
        <v>2009-11-12</v>
      </c>
      <c r="E646" s="103" t="s">
        <v>152</v>
      </c>
      <c r="F646" s="104" t="s">
        <v>153</v>
      </c>
      <c r="G646" s="97">
        <v>3</v>
      </c>
      <c r="H646" s="103">
        <v>5</v>
      </c>
      <c r="I646" s="103">
        <v>4</v>
      </c>
      <c r="J646" s="103">
        <v>2</v>
      </c>
      <c r="K646" s="104">
        <v>2</v>
      </c>
      <c r="L646" s="103">
        <v>2</v>
      </c>
      <c r="M646" s="109">
        <v>0</v>
      </c>
      <c r="N646" s="109">
        <v>0</v>
      </c>
      <c r="O646" s="106">
        <f t="shared" si="172"/>
        <v>0</v>
      </c>
      <c r="P646" s="106">
        <f t="shared" si="182"/>
        <v>0</v>
      </c>
      <c r="Q646" s="109">
        <v>0</v>
      </c>
      <c r="R646" s="109">
        <v>0</v>
      </c>
      <c r="S646" s="106">
        <f t="shared" si="171"/>
        <v>0</v>
      </c>
      <c r="T646" s="106">
        <f t="shared" si="177"/>
        <v>0</v>
      </c>
      <c r="U646" s="109">
        <v>0</v>
      </c>
      <c r="V646" s="109">
        <v>0</v>
      </c>
      <c r="W646" s="106">
        <f t="shared" si="173"/>
        <v>0</v>
      </c>
      <c r="X646" s="106">
        <f t="shared" si="178"/>
        <v>0</v>
      </c>
      <c r="Y646" s="109">
        <v>0</v>
      </c>
      <c r="Z646" s="109">
        <v>0</v>
      </c>
      <c r="AA646" s="106">
        <f t="shared" si="174"/>
        <v>0</v>
      </c>
      <c r="AB646" s="106">
        <f t="shared" si="179"/>
        <v>0</v>
      </c>
      <c r="AC646" s="109">
        <v>7.1</v>
      </c>
      <c r="AD646" s="109">
        <v>7.1</v>
      </c>
      <c r="AE646" s="106">
        <f t="shared" si="175"/>
        <v>39.591921416865361</v>
      </c>
      <c r="AF646" s="106">
        <f t="shared" si="180"/>
        <v>1.8389187838767005</v>
      </c>
      <c r="AG646" s="109">
        <v>7.1</v>
      </c>
      <c r="AH646" s="109">
        <v>6.5</v>
      </c>
      <c r="AI646" s="106">
        <f t="shared" si="176"/>
        <v>36.316811075498009</v>
      </c>
      <c r="AJ646" s="106">
        <f t="shared" si="181"/>
        <v>1.6868003286343711</v>
      </c>
      <c r="AK646" s="74"/>
      <c r="AL646" s="74"/>
      <c r="AM646" s="74"/>
      <c r="AN646" s="74"/>
      <c r="AO646" s="74"/>
    </row>
    <row r="647" spans="1:41" x14ac:dyDescent="0.15">
      <c r="A647" s="74" t="s">
        <v>162</v>
      </c>
      <c r="B647" s="74">
        <v>3</v>
      </c>
      <c r="C647">
        <v>4</v>
      </c>
      <c r="D647" s="118" t="d">
        <v>2009-11-12</v>
      </c>
      <c r="E647" s="103" t="s">
        <v>152</v>
      </c>
      <c r="F647" s="104" t="s">
        <v>153</v>
      </c>
      <c r="G647" s="97">
        <v>3</v>
      </c>
      <c r="H647" s="103">
        <v>5</v>
      </c>
      <c r="I647" s="103">
        <v>4</v>
      </c>
      <c r="J647" s="103">
        <v>3</v>
      </c>
      <c r="K647" s="104">
        <v>2</v>
      </c>
      <c r="L647" s="103">
        <v>2</v>
      </c>
      <c r="M647" s="109">
        <v>3.6</v>
      </c>
      <c r="N647" s="109">
        <v>3.4</v>
      </c>
      <c r="O647" s="106">
        <f t="shared" si="172"/>
        <v>9.6211275016187408</v>
      </c>
      <c r="P647" s="106">
        <f t="shared" si="182"/>
        <v>0.44687076180300705</v>
      </c>
      <c r="Q647" s="109">
        <v>0</v>
      </c>
      <c r="R647" s="109">
        <v>0</v>
      </c>
      <c r="S647" s="106">
        <f t="shared" si="171"/>
        <v>0</v>
      </c>
      <c r="T647" s="106">
        <f t="shared" si="177"/>
        <v>0</v>
      </c>
      <c r="U647" s="109">
        <v>3.2</v>
      </c>
      <c r="V647" s="109">
        <v>3.4</v>
      </c>
      <c r="W647" s="106">
        <f t="shared" si="173"/>
        <v>8.5529859993982118</v>
      </c>
      <c r="X647" s="106">
        <f t="shared" si="178"/>
        <v>0.39725898743140792</v>
      </c>
      <c r="Y647" s="109">
        <v>4.0999999999999996</v>
      </c>
      <c r="Z647" s="109">
        <v>3.4</v>
      </c>
      <c r="AA647" s="106">
        <f t="shared" si="174"/>
        <v>11.044661672776616</v>
      </c>
      <c r="AB647" s="106">
        <f t="shared" si="179"/>
        <v>0.5129893949269213</v>
      </c>
      <c r="AC647" s="109">
        <v>7.1</v>
      </c>
      <c r="AD647" s="109">
        <v>6.1</v>
      </c>
      <c r="AE647" s="106">
        <f t="shared" si="175"/>
        <v>34.211943997592847</v>
      </c>
      <c r="AF647" s="106">
        <f t="shared" si="180"/>
        <v>1.5890359497256317</v>
      </c>
      <c r="AG647" s="109">
        <v>7.4</v>
      </c>
      <c r="AH647" s="109">
        <v>5.7</v>
      </c>
      <c r="AI647" s="106">
        <f t="shared" si="176"/>
        <v>33.69554470515903</v>
      </c>
      <c r="AJ647" s="106">
        <f t="shared" si="181"/>
        <v>1.5650508455717151</v>
      </c>
      <c r="AK647" s="74"/>
      <c r="AL647" s="74"/>
      <c r="AM647" s="74"/>
      <c r="AN647" s="74"/>
      <c r="AO647" s="74"/>
    </row>
    <row r="648" spans="1:41" x14ac:dyDescent="0.15">
      <c r="A648" s="74" t="s">
        <v>162</v>
      </c>
      <c r="B648" s="74">
        <v>3</v>
      </c>
      <c r="C648">
        <v>4</v>
      </c>
      <c r="D648" s="118" t="d">
        <v>2009-11-12</v>
      </c>
      <c r="E648" s="103" t="s">
        <v>152</v>
      </c>
      <c r="F648" s="104" t="s">
        <v>153</v>
      </c>
      <c r="G648" s="97">
        <v>3</v>
      </c>
      <c r="H648" s="103">
        <v>6</v>
      </c>
      <c r="I648" s="103">
        <v>7</v>
      </c>
      <c r="J648" s="103">
        <v>1</v>
      </c>
      <c r="K648" s="104">
        <v>2</v>
      </c>
      <c r="L648" s="103">
        <v>2</v>
      </c>
      <c r="M648" s="109">
        <v>0</v>
      </c>
      <c r="N648" s="109">
        <v>0</v>
      </c>
      <c r="O648" s="106">
        <f t="shared" si="172"/>
        <v>0</v>
      </c>
      <c r="P648" s="106">
        <f t="shared" si="182"/>
        <v>0</v>
      </c>
      <c r="Q648" s="109">
        <v>0</v>
      </c>
      <c r="R648" s="109">
        <v>0</v>
      </c>
      <c r="S648" s="106">
        <f t="shared" si="171"/>
        <v>0</v>
      </c>
      <c r="T648" s="106">
        <f t="shared" si="177"/>
        <v>0</v>
      </c>
      <c r="U648" s="109">
        <v>0</v>
      </c>
      <c r="V648" s="109">
        <v>0</v>
      </c>
      <c r="W648" s="106">
        <f t="shared" si="173"/>
        <v>0</v>
      </c>
      <c r="X648" s="106">
        <f t="shared" si="178"/>
        <v>0</v>
      </c>
      <c r="Y648" s="109">
        <v>0</v>
      </c>
      <c r="Z648" s="109">
        <v>0</v>
      </c>
      <c r="AA648" s="106">
        <f t="shared" si="174"/>
        <v>0</v>
      </c>
      <c r="AB648" s="106">
        <f t="shared" si="179"/>
        <v>0</v>
      </c>
      <c r="AC648" s="109">
        <v>5.9</v>
      </c>
      <c r="AD648" s="109">
        <v>5.4</v>
      </c>
      <c r="AE648" s="106">
        <f t="shared" si="175"/>
        <v>25.071872871055046</v>
      </c>
      <c r="AF648" s="106">
        <f t="shared" si="180"/>
        <v>1.1645087260127749</v>
      </c>
      <c r="AG648" s="109">
        <v>6.3</v>
      </c>
      <c r="AH648" s="109">
        <v>5.5</v>
      </c>
      <c r="AI648" s="106">
        <f t="shared" si="176"/>
        <v>27.33971006786518</v>
      </c>
      <c r="AJ648" s="106">
        <f t="shared" si="181"/>
        <v>1.2698425484377698</v>
      </c>
      <c r="AK648" s="74"/>
      <c r="AL648" s="74"/>
      <c r="AM648" s="74"/>
      <c r="AN648" s="74"/>
      <c r="AO648" s="74"/>
    </row>
    <row r="649" spans="1:41" x14ac:dyDescent="0.15">
      <c r="A649" s="74" t="s">
        <v>162</v>
      </c>
      <c r="B649" s="74">
        <v>3</v>
      </c>
      <c r="C649">
        <v>4</v>
      </c>
      <c r="D649" s="118" t="d">
        <v>2009-11-12</v>
      </c>
      <c r="E649" s="103" t="s">
        <v>152</v>
      </c>
      <c r="F649" s="104" t="s">
        <v>153</v>
      </c>
      <c r="G649" s="97">
        <v>3</v>
      </c>
      <c r="H649" s="103">
        <v>6</v>
      </c>
      <c r="I649" s="103">
        <v>7</v>
      </c>
      <c r="J649" s="103">
        <v>2</v>
      </c>
      <c r="K649" s="104">
        <v>2</v>
      </c>
      <c r="L649" s="103">
        <v>2</v>
      </c>
      <c r="M649" s="109">
        <v>6.5</v>
      </c>
      <c r="N649" s="109">
        <v>6.2</v>
      </c>
      <c r="O649" s="106">
        <f t="shared" si="172"/>
        <v>31.669217443593606</v>
      </c>
      <c r="P649" s="106">
        <f t="shared" si="182"/>
        <v>1.4709343912491224</v>
      </c>
      <c r="Q649" s="109">
        <v>5.5</v>
      </c>
      <c r="R649" s="109">
        <v>6.2</v>
      </c>
      <c r="S649" s="106">
        <f t="shared" si="171"/>
        <v>26.878288646869169</v>
      </c>
      <c r="T649" s="106">
        <f t="shared" si="177"/>
        <v>1.2484109914941555</v>
      </c>
      <c r="U649" s="109">
        <v>5.7</v>
      </c>
      <c r="V649" s="109">
        <v>4.9000000000000004</v>
      </c>
      <c r="W649" s="106">
        <f t="shared" si="173"/>
        <v>22.061834409834326</v>
      </c>
      <c r="X649" s="106">
        <f t="shared" si="178"/>
        <v>1.0247020162486913</v>
      </c>
      <c r="Y649" s="109">
        <v>5.3</v>
      </c>
      <c r="Z649" s="109">
        <v>5.2</v>
      </c>
      <c r="AA649" s="106">
        <f t="shared" si="174"/>
        <v>21.647536878642171</v>
      </c>
      <c r="AB649" s="106">
        <f t="shared" si="179"/>
        <v>1.005459214056766</v>
      </c>
      <c r="AC649" s="109">
        <v>7.2</v>
      </c>
      <c r="AD649" s="109">
        <v>6.6</v>
      </c>
      <c r="AE649" s="106">
        <f t="shared" si="175"/>
        <v>37.392806559352515</v>
      </c>
      <c r="AF649" s="106">
        <f t="shared" si="180"/>
        <v>1.736776895464585</v>
      </c>
      <c r="AG649" s="109">
        <v>7.9</v>
      </c>
      <c r="AH649" s="109">
        <v>6.6</v>
      </c>
      <c r="AI649" s="106">
        <f t="shared" si="176"/>
        <v>41.282490963578375</v>
      </c>
      <c r="AJ649" s="106">
        <f t="shared" si="181"/>
        <v>1.9174403605935149</v>
      </c>
      <c r="AK649" s="74"/>
      <c r="AL649" s="74"/>
      <c r="AM649" s="74"/>
      <c r="AN649" s="74"/>
      <c r="AO649" s="74"/>
    </row>
    <row r="650" spans="1:41" x14ac:dyDescent="0.15">
      <c r="A650" s="74" t="s">
        <v>162</v>
      </c>
      <c r="B650" s="74">
        <v>3</v>
      </c>
      <c r="C650">
        <v>4</v>
      </c>
      <c r="D650" s="118" t="d">
        <v>2009-11-12</v>
      </c>
      <c r="E650" s="103" t="s">
        <v>152</v>
      </c>
      <c r="F650" s="104" t="s">
        <v>153</v>
      </c>
      <c r="G650" s="97">
        <v>3</v>
      </c>
      <c r="H650" s="103">
        <v>6</v>
      </c>
      <c r="I650" s="103">
        <v>7</v>
      </c>
      <c r="J650" s="103">
        <v>3</v>
      </c>
      <c r="K650" s="104">
        <v>2</v>
      </c>
      <c r="L650" s="103">
        <v>2</v>
      </c>
      <c r="M650" s="109">
        <v>0</v>
      </c>
      <c r="N650" s="109">
        <v>0</v>
      </c>
      <c r="O650" s="106">
        <f t="shared" si="172"/>
        <v>0</v>
      </c>
      <c r="P650" s="106">
        <f t="shared" si="182"/>
        <v>0</v>
      </c>
      <c r="Q650" s="109">
        <v>0</v>
      </c>
      <c r="R650" s="109">
        <v>0</v>
      </c>
      <c r="S650" s="106">
        <f t="shared" si="171"/>
        <v>0</v>
      </c>
      <c r="T650" s="106">
        <f t="shared" si="177"/>
        <v>0</v>
      </c>
      <c r="U650" s="109">
        <v>0</v>
      </c>
      <c r="V650" s="109">
        <v>0</v>
      </c>
      <c r="W650" s="106">
        <f t="shared" si="173"/>
        <v>0</v>
      </c>
      <c r="X650" s="106">
        <f t="shared" si="178"/>
        <v>0</v>
      </c>
      <c r="Y650" s="109">
        <v>0</v>
      </c>
      <c r="Z650" s="109">
        <v>0</v>
      </c>
      <c r="AA650" s="106">
        <f t="shared" si="174"/>
        <v>0</v>
      </c>
      <c r="AB650" s="106">
        <f t="shared" si="179"/>
        <v>0</v>
      </c>
      <c r="AC650" s="109">
        <v>7.1</v>
      </c>
      <c r="AD650" s="109">
        <v>5.4</v>
      </c>
      <c r="AE650" s="106">
        <f t="shared" si="175"/>
        <v>30.679615757712824</v>
      </c>
      <c r="AF650" s="106">
        <f t="shared" si="180"/>
        <v>1.4249705414636704</v>
      </c>
      <c r="AG650" s="109">
        <v>7</v>
      </c>
      <c r="AH650" s="109">
        <v>5.0999999999999996</v>
      </c>
      <c r="AI650" s="106">
        <f t="shared" si="176"/>
        <v>28.747536275755103</v>
      </c>
      <c r="AJ650" s="106">
        <f t="shared" si="181"/>
        <v>1.3352315966444543</v>
      </c>
      <c r="AK650" s="74"/>
      <c r="AL650" s="74"/>
      <c r="AM650" s="74"/>
      <c r="AN650" s="74"/>
      <c r="AO650" s="74"/>
    </row>
    <row r="651" spans="1:41" x14ac:dyDescent="0.15">
      <c r="A651" s="74" t="s">
        <v>162</v>
      </c>
      <c r="B651" s="74">
        <v>3</v>
      </c>
      <c r="C651">
        <v>4</v>
      </c>
      <c r="D651" s="118" t="d">
        <v>2009-11-12</v>
      </c>
      <c r="E651" s="103" t="s">
        <v>150</v>
      </c>
      <c r="F651" s="104" t="s">
        <v>154</v>
      </c>
      <c r="G651" s="97">
        <v>3</v>
      </c>
      <c r="H651" s="103">
        <v>1</v>
      </c>
      <c r="I651" s="103">
        <v>15</v>
      </c>
      <c r="J651" s="103">
        <v>1</v>
      </c>
      <c r="K651" s="104">
        <v>1</v>
      </c>
      <c r="L651" s="103">
        <v>3</v>
      </c>
      <c r="M651" s="109">
        <v>0</v>
      </c>
      <c r="N651" s="109">
        <v>0</v>
      </c>
      <c r="O651" s="106">
        <f t="shared" si="172"/>
        <v>0</v>
      </c>
      <c r="P651" s="106">
        <f t="shared" si="182"/>
        <v>0</v>
      </c>
      <c r="Q651" s="109">
        <v>0</v>
      </c>
      <c r="R651" s="109">
        <v>0</v>
      </c>
      <c r="S651" s="106">
        <f t="shared" si="171"/>
        <v>0</v>
      </c>
      <c r="T651" s="106">
        <f t="shared" si="177"/>
        <v>0</v>
      </c>
      <c r="U651" s="109">
        <v>0</v>
      </c>
      <c r="V651" s="109">
        <v>0</v>
      </c>
      <c r="W651" s="106">
        <f t="shared" si="173"/>
        <v>0</v>
      </c>
      <c r="X651" s="106">
        <f t="shared" si="178"/>
        <v>0</v>
      </c>
      <c r="Y651" s="109">
        <v>0</v>
      </c>
      <c r="Z651" s="109">
        <v>0</v>
      </c>
      <c r="AA651" s="106">
        <f t="shared" si="174"/>
        <v>0</v>
      </c>
      <c r="AB651" s="106">
        <f t="shared" si="179"/>
        <v>0</v>
      </c>
      <c r="AC651" s="109">
        <v>8.1999999999999993</v>
      </c>
      <c r="AD651" s="109">
        <v>7.2</v>
      </c>
      <c r="AE651" s="106">
        <f t="shared" si="175"/>
        <v>46.566257107834701</v>
      </c>
      <c r="AF651" s="106">
        <f t="shared" si="180"/>
        <v>2.162854487126554</v>
      </c>
      <c r="AG651" s="109">
        <v>7.6</v>
      </c>
      <c r="AH651" s="109">
        <v>7.1</v>
      </c>
      <c r="AI651" s="106">
        <f t="shared" si="176"/>
        <v>42.429172282138644</v>
      </c>
      <c r="AJ651" s="106">
        <f t="shared" si="181"/>
        <v>1.9707000595512607</v>
      </c>
      <c r="AK651" s="74"/>
      <c r="AL651" s="74"/>
      <c r="AM651" s="74"/>
      <c r="AN651" s="74"/>
      <c r="AO651" s="74"/>
    </row>
    <row r="652" spans="1:41" x14ac:dyDescent="0.15">
      <c r="A652" s="74" t="s">
        <v>162</v>
      </c>
      <c r="B652" s="74">
        <v>3</v>
      </c>
      <c r="C652">
        <v>4</v>
      </c>
      <c r="D652" s="118" t="d">
        <v>2009-11-12</v>
      </c>
      <c r="E652" s="103" t="s">
        <v>150</v>
      </c>
      <c r="F652" s="104" t="s">
        <v>154</v>
      </c>
      <c r="G652" s="97">
        <v>3</v>
      </c>
      <c r="H652" s="103">
        <v>1</v>
      </c>
      <c r="I652" s="103">
        <v>15</v>
      </c>
      <c r="J652" s="103">
        <v>2</v>
      </c>
      <c r="K652" s="104">
        <v>1</v>
      </c>
      <c r="L652" s="103">
        <v>3</v>
      </c>
      <c r="M652" s="109">
        <v>0</v>
      </c>
      <c r="N652" s="109">
        <v>0</v>
      </c>
      <c r="O652" s="106">
        <f t="shared" si="172"/>
        <v>0</v>
      </c>
      <c r="P652" s="106">
        <f t="shared" si="182"/>
        <v>0</v>
      </c>
      <c r="Q652" s="109">
        <v>0</v>
      </c>
      <c r="R652" s="109">
        <v>0</v>
      </c>
      <c r="S652" s="106">
        <f t="shared" si="171"/>
        <v>0</v>
      </c>
      <c r="T652" s="106">
        <f t="shared" si="177"/>
        <v>0</v>
      </c>
      <c r="U652" s="109">
        <v>0</v>
      </c>
      <c r="V652" s="109">
        <v>0</v>
      </c>
      <c r="W652" s="106">
        <f t="shared" si="173"/>
        <v>0</v>
      </c>
      <c r="X652" s="106">
        <f t="shared" si="178"/>
        <v>0</v>
      </c>
      <c r="Y652" s="109">
        <v>0</v>
      </c>
      <c r="Z652" s="109">
        <v>0</v>
      </c>
      <c r="AA652" s="106">
        <f t="shared" si="174"/>
        <v>0</v>
      </c>
      <c r="AB652" s="106">
        <f t="shared" si="179"/>
        <v>0</v>
      </c>
      <c r="AC652" s="109">
        <v>7.4</v>
      </c>
      <c r="AD652" s="109">
        <v>7.4</v>
      </c>
      <c r="AE652" s="106">
        <f t="shared" si="175"/>
        <v>43.008403427644268</v>
      </c>
      <c r="AF652" s="106">
        <f t="shared" si="180"/>
        <v>1.9976035033740951</v>
      </c>
      <c r="AG652" s="109">
        <v>6.5</v>
      </c>
      <c r="AH652" s="109">
        <v>7.4</v>
      </c>
      <c r="AI652" s="106">
        <f t="shared" si="176"/>
        <v>37.936694787505246</v>
      </c>
      <c r="AJ652" s="106">
        <f t="shared" si="181"/>
        <v>1.7620387732236529</v>
      </c>
      <c r="AK652" s="74"/>
      <c r="AL652" s="74"/>
      <c r="AM652" s="74"/>
      <c r="AN652" s="74"/>
      <c r="AO652" s="74"/>
    </row>
    <row r="653" spans="1:41" x14ac:dyDescent="0.15">
      <c r="A653" s="74" t="s">
        <v>162</v>
      </c>
      <c r="B653" s="74">
        <v>3</v>
      </c>
      <c r="C653">
        <v>4</v>
      </c>
      <c r="D653" s="118" t="d">
        <v>2009-11-12</v>
      </c>
      <c r="E653" s="103" t="s">
        <v>150</v>
      </c>
      <c r="F653" s="104" t="s">
        <v>154</v>
      </c>
      <c r="G653" s="97">
        <v>3</v>
      </c>
      <c r="H653" s="103">
        <v>1</v>
      </c>
      <c r="I653" s="103">
        <v>15</v>
      </c>
      <c r="J653" s="103">
        <v>3</v>
      </c>
      <c r="K653" s="104">
        <v>1</v>
      </c>
      <c r="L653" s="103">
        <v>3</v>
      </c>
      <c r="M653" s="109">
        <v>0</v>
      </c>
      <c r="N653" s="109">
        <v>0</v>
      </c>
      <c r="O653" s="106">
        <f t="shared" si="172"/>
        <v>0</v>
      </c>
      <c r="P653" s="106">
        <f t="shared" si="182"/>
        <v>0</v>
      </c>
      <c r="Q653" s="109">
        <v>0</v>
      </c>
      <c r="R653" s="109">
        <v>0</v>
      </c>
      <c r="S653" s="106">
        <f t="shared" si="171"/>
        <v>0</v>
      </c>
      <c r="T653" s="106">
        <f t="shared" si="177"/>
        <v>0</v>
      </c>
      <c r="U653" s="109">
        <v>0</v>
      </c>
      <c r="V653" s="109">
        <v>0</v>
      </c>
      <c r="W653" s="106">
        <f t="shared" si="173"/>
        <v>0</v>
      </c>
      <c r="X653" s="106">
        <f t="shared" si="178"/>
        <v>0</v>
      </c>
      <c r="Y653" s="109">
        <v>0</v>
      </c>
      <c r="Z653" s="109">
        <v>0</v>
      </c>
      <c r="AA653" s="106">
        <f t="shared" si="174"/>
        <v>0</v>
      </c>
      <c r="AB653" s="106">
        <f t="shared" si="179"/>
        <v>0</v>
      </c>
      <c r="AC653" s="109">
        <v>7.5</v>
      </c>
      <c r="AD653" s="109">
        <v>6.7</v>
      </c>
      <c r="AE653" s="106">
        <f t="shared" si="175"/>
        <v>39.591921416865361</v>
      </c>
      <c r="AF653" s="106">
        <f t="shared" si="180"/>
        <v>1.8389187838767005</v>
      </c>
      <c r="AG653" s="109">
        <v>7.4</v>
      </c>
      <c r="AH653" s="109">
        <v>6.9</v>
      </c>
      <c r="AI653" s="106">
        <f t="shared" si="176"/>
        <v>40.151517608286056</v>
      </c>
      <c r="AJ653" s="106">
        <f t="shared" si="181"/>
        <v>1.8649102465529983</v>
      </c>
      <c r="AK653" s="74"/>
      <c r="AL653" s="74"/>
      <c r="AM653" s="74"/>
      <c r="AN653" s="74"/>
      <c r="AO653" s="74"/>
    </row>
    <row r="654" spans="1:41" x14ac:dyDescent="0.15">
      <c r="A654" s="74" t="s">
        <v>162</v>
      </c>
      <c r="B654" s="74">
        <v>3</v>
      </c>
      <c r="C654">
        <v>4</v>
      </c>
      <c r="D654" s="118" t="d">
        <v>2009-11-12</v>
      </c>
      <c r="E654" s="103" t="s">
        <v>150</v>
      </c>
      <c r="F654" s="104" t="s">
        <v>154</v>
      </c>
      <c r="G654" s="97">
        <v>3</v>
      </c>
      <c r="H654" s="103">
        <v>2</v>
      </c>
      <c r="I654" s="103">
        <v>10</v>
      </c>
      <c r="J654" s="103">
        <v>1</v>
      </c>
      <c r="K654" s="104">
        <v>1</v>
      </c>
      <c r="L654" s="103">
        <v>3</v>
      </c>
      <c r="M654" s="109">
        <v>0</v>
      </c>
      <c r="N654" s="109">
        <v>0</v>
      </c>
      <c r="O654" s="106">
        <f t="shared" si="172"/>
        <v>0</v>
      </c>
      <c r="P654" s="106">
        <f t="shared" si="182"/>
        <v>0</v>
      </c>
      <c r="Q654" s="109">
        <v>0</v>
      </c>
      <c r="R654" s="109">
        <v>0</v>
      </c>
      <c r="S654" s="106">
        <f t="shared" ref="S654:S717" si="183">PI()*(AVERAGE(Q654:R654)/2)*(AVERAGE(Q654:R654)/2)</f>
        <v>0</v>
      </c>
      <c r="T654" s="106">
        <f t="shared" si="177"/>
        <v>0</v>
      </c>
      <c r="U654" s="109">
        <v>0</v>
      </c>
      <c r="V654" s="109">
        <v>0</v>
      </c>
      <c r="W654" s="106">
        <f t="shared" si="173"/>
        <v>0</v>
      </c>
      <c r="X654" s="106">
        <f t="shared" si="178"/>
        <v>0</v>
      </c>
      <c r="Y654" s="109">
        <v>0</v>
      </c>
      <c r="Z654" s="109">
        <v>0</v>
      </c>
      <c r="AA654" s="106">
        <f t="shared" si="174"/>
        <v>0</v>
      </c>
      <c r="AB654" s="106">
        <f t="shared" si="179"/>
        <v>0</v>
      </c>
      <c r="AC654" s="109">
        <v>6.3</v>
      </c>
      <c r="AD654" s="109">
        <v>6.4</v>
      </c>
      <c r="AE654" s="106">
        <f t="shared" si="175"/>
        <v>31.669217443593606</v>
      </c>
      <c r="AF654" s="106">
        <f t="shared" si="180"/>
        <v>1.4709343912491224</v>
      </c>
      <c r="AG654" s="109">
        <v>6.2</v>
      </c>
      <c r="AH654" s="109">
        <v>5.9</v>
      </c>
      <c r="AI654" s="106">
        <f t="shared" si="176"/>
        <v>28.747536275755106</v>
      </c>
      <c r="AJ654" s="106">
        <f t="shared" si="181"/>
        <v>1.3352315966444546</v>
      </c>
      <c r="AK654" s="74"/>
      <c r="AL654" s="74"/>
      <c r="AM654" s="74"/>
      <c r="AN654" s="74"/>
      <c r="AO654" s="74"/>
    </row>
    <row r="655" spans="1:41" x14ac:dyDescent="0.15">
      <c r="A655" s="74" t="s">
        <v>162</v>
      </c>
      <c r="B655" s="74">
        <v>3</v>
      </c>
      <c r="C655">
        <v>4</v>
      </c>
      <c r="D655" s="118" t="d">
        <v>2009-11-12</v>
      </c>
      <c r="E655" s="103" t="s">
        <v>150</v>
      </c>
      <c r="F655" s="104" t="s">
        <v>154</v>
      </c>
      <c r="G655" s="97">
        <v>3</v>
      </c>
      <c r="H655" s="103">
        <v>2</v>
      </c>
      <c r="I655" s="103">
        <v>10</v>
      </c>
      <c r="J655" s="103">
        <v>2</v>
      </c>
      <c r="K655" s="104">
        <v>1</v>
      </c>
      <c r="L655" s="103">
        <v>3</v>
      </c>
      <c r="M655" s="109">
        <v>0</v>
      </c>
      <c r="N655" s="109">
        <v>0</v>
      </c>
      <c r="O655" s="106">
        <f t="shared" si="172"/>
        <v>0</v>
      </c>
      <c r="P655" s="106">
        <f t="shared" si="182"/>
        <v>0</v>
      </c>
      <c r="Q655" s="109">
        <v>0</v>
      </c>
      <c r="R655" s="109">
        <v>0</v>
      </c>
      <c r="S655" s="106">
        <f t="shared" si="183"/>
        <v>0</v>
      </c>
      <c r="T655" s="106">
        <f t="shared" si="177"/>
        <v>0</v>
      </c>
      <c r="U655" s="109">
        <v>0</v>
      </c>
      <c r="V655" s="109">
        <v>0</v>
      </c>
      <c r="W655" s="106">
        <f t="shared" si="173"/>
        <v>0</v>
      </c>
      <c r="X655" s="106">
        <f t="shared" si="178"/>
        <v>0</v>
      </c>
      <c r="Y655" s="109">
        <v>0</v>
      </c>
      <c r="Z655" s="109">
        <v>0</v>
      </c>
      <c r="AA655" s="106">
        <f t="shared" si="174"/>
        <v>0</v>
      </c>
      <c r="AB655" s="106">
        <f t="shared" si="179"/>
        <v>0</v>
      </c>
      <c r="AC655" s="109">
        <v>7.9</v>
      </c>
      <c r="AD655" s="109">
        <v>7.1</v>
      </c>
      <c r="AE655" s="106">
        <f t="shared" si="175"/>
        <v>44.178646691106465</v>
      </c>
      <c r="AF655" s="106">
        <f t="shared" si="180"/>
        <v>2.0519575797076852</v>
      </c>
      <c r="AG655" s="109">
        <v>7.2</v>
      </c>
      <c r="AH655" s="109">
        <v>7.6</v>
      </c>
      <c r="AI655" s="106">
        <f t="shared" si="176"/>
        <v>43.008403427644268</v>
      </c>
      <c r="AJ655" s="106">
        <f t="shared" si="181"/>
        <v>1.9976035033740951</v>
      </c>
      <c r="AK655" s="74"/>
      <c r="AL655" s="74"/>
      <c r="AM655" s="74"/>
      <c r="AN655" s="74"/>
      <c r="AO655" s="74"/>
    </row>
    <row r="656" spans="1:41" x14ac:dyDescent="0.15">
      <c r="A656" s="74" t="s">
        <v>162</v>
      </c>
      <c r="B656" s="74">
        <v>3</v>
      </c>
      <c r="C656">
        <v>4</v>
      </c>
      <c r="D656" s="118" t="d">
        <v>2009-11-12</v>
      </c>
      <c r="E656" s="103" t="s">
        <v>150</v>
      </c>
      <c r="F656" s="104" t="s">
        <v>154</v>
      </c>
      <c r="G656" s="97">
        <v>3</v>
      </c>
      <c r="H656" s="103">
        <v>2</v>
      </c>
      <c r="I656" s="103">
        <v>10</v>
      </c>
      <c r="J656" s="103">
        <v>3</v>
      </c>
      <c r="K656" s="104">
        <v>1</v>
      </c>
      <c r="L656" s="103">
        <v>3</v>
      </c>
      <c r="M656" s="109">
        <v>0</v>
      </c>
      <c r="N656" s="109">
        <v>0</v>
      </c>
      <c r="O656" s="106">
        <f t="shared" si="172"/>
        <v>0</v>
      </c>
      <c r="P656" s="106">
        <f t="shared" si="182"/>
        <v>0</v>
      </c>
      <c r="Q656" s="109">
        <v>0</v>
      </c>
      <c r="R656" s="109">
        <v>0</v>
      </c>
      <c r="S656" s="106">
        <f t="shared" si="183"/>
        <v>0</v>
      </c>
      <c r="T656" s="106">
        <f t="shared" si="177"/>
        <v>0</v>
      </c>
      <c r="U656" s="109">
        <v>0</v>
      </c>
      <c r="V656" s="109">
        <v>0</v>
      </c>
      <c r="W656" s="106">
        <f t="shared" si="173"/>
        <v>0</v>
      </c>
      <c r="X656" s="106">
        <f t="shared" si="178"/>
        <v>0</v>
      </c>
      <c r="Y656" s="109">
        <v>0</v>
      </c>
      <c r="Z656" s="109">
        <v>0</v>
      </c>
      <c r="AA656" s="106">
        <f t="shared" si="174"/>
        <v>0</v>
      </c>
      <c r="AB656" s="106">
        <f t="shared" si="179"/>
        <v>0</v>
      </c>
      <c r="AC656" s="109">
        <v>8.1</v>
      </c>
      <c r="AD656" s="109">
        <v>7.9</v>
      </c>
      <c r="AE656" s="106">
        <f t="shared" si="175"/>
        <v>50.26548245743669</v>
      </c>
      <c r="AF656" s="106">
        <f t="shared" si="180"/>
        <v>2.3346717351340773</v>
      </c>
      <c r="AG656" s="109">
        <v>8.1</v>
      </c>
      <c r="AH656" s="109">
        <v>7</v>
      </c>
      <c r="AI656" s="106">
        <f t="shared" si="176"/>
        <v>44.769658809063046</v>
      </c>
      <c r="AJ656" s="106">
        <f t="shared" si="181"/>
        <v>2.0794082122184414</v>
      </c>
      <c r="AK656" s="74"/>
      <c r="AL656" s="74"/>
      <c r="AM656" s="74"/>
      <c r="AN656" s="74"/>
      <c r="AO656" s="74"/>
    </row>
    <row r="657" spans="1:41" x14ac:dyDescent="0.15">
      <c r="A657" s="74" t="s">
        <v>162</v>
      </c>
      <c r="B657" s="74">
        <v>3</v>
      </c>
      <c r="C657">
        <v>4</v>
      </c>
      <c r="D657" s="118" t="d">
        <v>2009-11-12</v>
      </c>
      <c r="E657" s="103" t="s">
        <v>150</v>
      </c>
      <c r="F657" s="104" t="s">
        <v>154</v>
      </c>
      <c r="G657" s="97">
        <v>3</v>
      </c>
      <c r="H657" s="103">
        <v>3</v>
      </c>
      <c r="I657" s="103">
        <v>14</v>
      </c>
      <c r="J657" s="103">
        <v>1</v>
      </c>
      <c r="K657" s="104">
        <v>1</v>
      </c>
      <c r="L657" s="103">
        <v>3</v>
      </c>
      <c r="M657" s="109">
        <v>0</v>
      </c>
      <c r="N657" s="109">
        <v>0</v>
      </c>
      <c r="O657" s="106">
        <f t="shared" si="172"/>
        <v>0</v>
      </c>
      <c r="P657" s="106">
        <f t="shared" si="182"/>
        <v>0</v>
      </c>
      <c r="Q657" s="109">
        <v>0</v>
      </c>
      <c r="R657" s="109">
        <v>0</v>
      </c>
      <c r="S657" s="106">
        <f t="shared" si="183"/>
        <v>0</v>
      </c>
      <c r="T657" s="106">
        <f t="shared" si="177"/>
        <v>0</v>
      </c>
      <c r="U657" s="109">
        <v>0</v>
      </c>
      <c r="V657" s="109">
        <v>0</v>
      </c>
      <c r="W657" s="106">
        <f t="shared" si="173"/>
        <v>0</v>
      </c>
      <c r="X657" s="106">
        <f t="shared" si="178"/>
        <v>0</v>
      </c>
      <c r="Y657" s="109">
        <v>0</v>
      </c>
      <c r="Z657" s="109">
        <v>0</v>
      </c>
      <c r="AA657" s="106">
        <f t="shared" si="174"/>
        <v>0</v>
      </c>
      <c r="AB657" s="106">
        <f t="shared" si="179"/>
        <v>0</v>
      </c>
      <c r="AC657" s="109">
        <v>6.9</v>
      </c>
      <c r="AD657" s="109">
        <v>6.1</v>
      </c>
      <c r="AE657" s="106">
        <f t="shared" si="175"/>
        <v>33.183072403542191</v>
      </c>
      <c r="AF657" s="106">
        <f t="shared" si="180"/>
        <v>1.5412481376471059</v>
      </c>
      <c r="AG657" s="109">
        <v>6.7</v>
      </c>
      <c r="AH657" s="109">
        <v>6.6</v>
      </c>
      <c r="AI657" s="106">
        <f t="shared" si="176"/>
        <v>34.732270280843657</v>
      </c>
      <c r="AJ657" s="106">
        <f t="shared" si="181"/>
        <v>1.6132034501088557</v>
      </c>
      <c r="AK657" s="74"/>
      <c r="AL657" s="74"/>
      <c r="AM657" s="74"/>
      <c r="AN657" s="74"/>
      <c r="AO657" s="74"/>
    </row>
    <row r="658" spans="1:41" x14ac:dyDescent="0.15">
      <c r="A658" s="74" t="s">
        <v>162</v>
      </c>
      <c r="B658" s="74">
        <v>3</v>
      </c>
      <c r="C658">
        <v>4</v>
      </c>
      <c r="D658" s="118" t="d">
        <v>2009-11-12</v>
      </c>
      <c r="E658" s="103" t="s">
        <v>150</v>
      </c>
      <c r="F658" s="104" t="s">
        <v>154</v>
      </c>
      <c r="G658" s="97">
        <v>3</v>
      </c>
      <c r="H658" s="103">
        <v>3</v>
      </c>
      <c r="I658" s="103">
        <v>14</v>
      </c>
      <c r="J658" s="103">
        <v>2</v>
      </c>
      <c r="K658" s="104">
        <v>1</v>
      </c>
      <c r="L658" s="103">
        <v>3</v>
      </c>
      <c r="M658" s="109">
        <v>0</v>
      </c>
      <c r="N658" s="109">
        <v>0</v>
      </c>
      <c r="O658" s="106">
        <f t="shared" si="172"/>
        <v>0</v>
      </c>
      <c r="P658" s="106">
        <f t="shared" si="182"/>
        <v>0</v>
      </c>
      <c r="Q658" s="109">
        <v>0</v>
      </c>
      <c r="R658" s="109">
        <v>0</v>
      </c>
      <c r="S658" s="106">
        <f t="shared" si="183"/>
        <v>0</v>
      </c>
      <c r="T658" s="106">
        <f t="shared" si="177"/>
        <v>0</v>
      </c>
      <c r="U658" s="109">
        <v>0</v>
      </c>
      <c r="V658" s="109">
        <v>0</v>
      </c>
      <c r="W658" s="106">
        <f t="shared" si="173"/>
        <v>0</v>
      </c>
      <c r="X658" s="106">
        <f t="shared" si="178"/>
        <v>0</v>
      </c>
      <c r="Y658" s="109">
        <v>0</v>
      </c>
      <c r="Z658" s="109">
        <v>0</v>
      </c>
      <c r="AA658" s="106">
        <f t="shared" si="174"/>
        <v>0</v>
      </c>
      <c r="AB658" s="106">
        <f t="shared" si="179"/>
        <v>0</v>
      </c>
      <c r="AC658" s="109">
        <v>6.9</v>
      </c>
      <c r="AD658" s="109">
        <v>7.3</v>
      </c>
      <c r="AE658" s="106">
        <f t="shared" si="175"/>
        <v>39.591921416865361</v>
      </c>
      <c r="AF658" s="106">
        <f t="shared" si="180"/>
        <v>1.8389187838767005</v>
      </c>
      <c r="AG658" s="109">
        <v>7</v>
      </c>
      <c r="AH658" s="109">
        <v>7.5</v>
      </c>
      <c r="AI658" s="106">
        <f t="shared" si="176"/>
        <v>41.282490963578375</v>
      </c>
      <c r="AJ658" s="106">
        <f t="shared" si="181"/>
        <v>1.9174403605935149</v>
      </c>
      <c r="AK658" s="74"/>
      <c r="AL658" s="74"/>
      <c r="AM658" s="74"/>
      <c r="AN658" s="74"/>
      <c r="AO658" s="74"/>
    </row>
    <row r="659" spans="1:41" x14ac:dyDescent="0.15">
      <c r="A659" s="74" t="s">
        <v>162</v>
      </c>
      <c r="B659" s="74">
        <v>3</v>
      </c>
      <c r="C659">
        <v>4</v>
      </c>
      <c r="D659" s="118" t="d">
        <v>2009-11-12</v>
      </c>
      <c r="E659" s="103" t="s">
        <v>150</v>
      </c>
      <c r="F659" s="104" t="s">
        <v>154</v>
      </c>
      <c r="G659" s="97">
        <v>3</v>
      </c>
      <c r="H659" s="103">
        <v>3</v>
      </c>
      <c r="I659" s="103">
        <v>14</v>
      </c>
      <c r="J659" s="103">
        <v>3</v>
      </c>
      <c r="K659" s="104">
        <v>1</v>
      </c>
      <c r="L659" s="103">
        <v>3</v>
      </c>
      <c r="M659" s="109">
        <v>0</v>
      </c>
      <c r="N659" s="109">
        <v>0</v>
      </c>
      <c r="O659" s="106">
        <f t="shared" si="172"/>
        <v>0</v>
      </c>
      <c r="P659" s="106">
        <f t="shared" si="182"/>
        <v>0</v>
      </c>
      <c r="Q659" s="109">
        <v>0</v>
      </c>
      <c r="R659" s="109">
        <v>0</v>
      </c>
      <c r="S659" s="106">
        <f t="shared" si="183"/>
        <v>0</v>
      </c>
      <c r="T659" s="106">
        <f t="shared" si="177"/>
        <v>0</v>
      </c>
      <c r="U659" s="109">
        <v>0</v>
      </c>
      <c r="V659" s="109">
        <v>0</v>
      </c>
      <c r="W659" s="106">
        <f t="shared" si="173"/>
        <v>0</v>
      </c>
      <c r="X659" s="106">
        <f t="shared" si="178"/>
        <v>0</v>
      </c>
      <c r="Y659" s="109">
        <v>0</v>
      </c>
      <c r="Z659" s="109">
        <v>0</v>
      </c>
      <c r="AA659" s="106">
        <f t="shared" si="174"/>
        <v>0</v>
      </c>
      <c r="AB659" s="106">
        <f t="shared" si="179"/>
        <v>0</v>
      </c>
      <c r="AC659" s="109">
        <v>7.9</v>
      </c>
      <c r="AD659" s="109">
        <v>8.1</v>
      </c>
      <c r="AE659" s="106">
        <f t="shared" si="175"/>
        <v>50.26548245743669</v>
      </c>
      <c r="AF659" s="106">
        <f t="shared" si="180"/>
        <v>2.3346717351340773</v>
      </c>
      <c r="AG659" s="109">
        <v>8.3000000000000007</v>
      </c>
      <c r="AH659" s="109">
        <v>8.5</v>
      </c>
      <c r="AI659" s="106">
        <f t="shared" si="176"/>
        <v>55.41769440932395</v>
      </c>
      <c r="AJ659" s="106">
        <f t="shared" si="181"/>
        <v>2.5739755879853203</v>
      </c>
      <c r="AK659" s="74"/>
      <c r="AL659" s="74"/>
      <c r="AM659" s="74"/>
      <c r="AN659" s="74"/>
      <c r="AO659" s="74"/>
    </row>
    <row r="660" spans="1:41" x14ac:dyDescent="0.15">
      <c r="A660" s="74" t="s">
        <v>162</v>
      </c>
      <c r="B660" s="74">
        <v>3</v>
      </c>
      <c r="C660">
        <v>4</v>
      </c>
      <c r="D660" s="118" t="d">
        <v>2009-11-12</v>
      </c>
      <c r="E660" s="103" t="s">
        <v>150</v>
      </c>
      <c r="F660" s="104" t="s">
        <v>154</v>
      </c>
      <c r="G660" s="97">
        <v>3</v>
      </c>
      <c r="H660" s="103">
        <v>4</v>
      </c>
      <c r="I660" s="103">
        <v>3</v>
      </c>
      <c r="J660" s="103">
        <v>1</v>
      </c>
      <c r="K660" s="104">
        <v>1</v>
      </c>
      <c r="L660" s="103">
        <v>3</v>
      </c>
      <c r="M660" s="109">
        <v>0</v>
      </c>
      <c r="N660" s="109">
        <v>0</v>
      </c>
      <c r="O660" s="106">
        <f t="shared" si="172"/>
        <v>0</v>
      </c>
      <c r="P660" s="106">
        <f t="shared" si="182"/>
        <v>0</v>
      </c>
      <c r="Q660" s="109">
        <v>0</v>
      </c>
      <c r="R660" s="109">
        <v>0</v>
      </c>
      <c r="S660" s="106">
        <f t="shared" si="183"/>
        <v>0</v>
      </c>
      <c r="T660" s="106">
        <f t="shared" si="177"/>
        <v>0</v>
      </c>
      <c r="U660" s="109">
        <v>0</v>
      </c>
      <c r="V660" s="109">
        <v>0</v>
      </c>
      <c r="W660" s="106">
        <f t="shared" si="173"/>
        <v>0</v>
      </c>
      <c r="X660" s="106">
        <f t="shared" si="178"/>
        <v>0</v>
      </c>
      <c r="Y660" s="109">
        <v>0</v>
      </c>
      <c r="Z660" s="109">
        <v>0</v>
      </c>
      <c r="AA660" s="106">
        <f t="shared" si="174"/>
        <v>0</v>
      </c>
      <c r="AB660" s="106">
        <f t="shared" si="179"/>
        <v>0</v>
      </c>
      <c r="AC660" s="109">
        <v>7.3</v>
      </c>
      <c r="AD660" s="109">
        <v>6.7</v>
      </c>
      <c r="AE660" s="106">
        <f t="shared" si="175"/>
        <v>38.484510006474963</v>
      </c>
      <c r="AF660" s="106">
        <f t="shared" si="180"/>
        <v>1.7874830472120282</v>
      </c>
      <c r="AG660" s="109">
        <v>7.6</v>
      </c>
      <c r="AH660" s="109">
        <v>6.1</v>
      </c>
      <c r="AI660" s="106">
        <f t="shared" si="176"/>
        <v>36.852845322016762</v>
      </c>
      <c r="AJ660" s="106">
        <f t="shared" si="181"/>
        <v>1.7116974139348242</v>
      </c>
      <c r="AK660" s="74"/>
      <c r="AL660" s="74"/>
      <c r="AM660" s="74"/>
      <c r="AN660" s="74"/>
      <c r="AO660" s="74"/>
    </row>
    <row r="661" spans="1:41" x14ac:dyDescent="0.15">
      <c r="A661" s="74" t="s">
        <v>162</v>
      </c>
      <c r="B661" s="74">
        <v>3</v>
      </c>
      <c r="C661">
        <v>4</v>
      </c>
      <c r="D661" s="118" t="d">
        <v>2009-11-12</v>
      </c>
      <c r="E661" s="103" t="s">
        <v>150</v>
      </c>
      <c r="F661" s="104" t="s">
        <v>154</v>
      </c>
      <c r="G661" s="97">
        <v>3</v>
      </c>
      <c r="H661" s="103">
        <v>4</v>
      </c>
      <c r="I661" s="103">
        <v>3</v>
      </c>
      <c r="J661" s="103">
        <v>2</v>
      </c>
      <c r="K661" s="104">
        <v>1</v>
      </c>
      <c r="L661" s="103">
        <v>3</v>
      </c>
      <c r="M661" s="109">
        <v>0</v>
      </c>
      <c r="N661" s="109">
        <v>0</v>
      </c>
      <c r="O661" s="106">
        <f t="shared" si="172"/>
        <v>0</v>
      </c>
      <c r="P661" s="106">
        <f t="shared" si="182"/>
        <v>0</v>
      </c>
      <c r="Q661" s="109">
        <v>0</v>
      </c>
      <c r="R661" s="109">
        <v>0</v>
      </c>
      <c r="S661" s="106">
        <f t="shared" si="183"/>
        <v>0</v>
      </c>
      <c r="T661" s="106">
        <f t="shared" si="177"/>
        <v>0</v>
      </c>
      <c r="U661" s="109">
        <v>0</v>
      </c>
      <c r="V661" s="109">
        <v>0</v>
      </c>
      <c r="W661" s="106">
        <f t="shared" si="173"/>
        <v>0</v>
      </c>
      <c r="X661" s="106">
        <f t="shared" si="178"/>
        <v>0</v>
      </c>
      <c r="Y661" s="109">
        <v>0</v>
      </c>
      <c r="Z661" s="109">
        <v>0</v>
      </c>
      <c r="AA661" s="106">
        <f t="shared" si="174"/>
        <v>0</v>
      </c>
      <c r="AB661" s="106">
        <f t="shared" si="179"/>
        <v>0</v>
      </c>
      <c r="AC661" s="109">
        <v>8.1</v>
      </c>
      <c r="AD661" s="109">
        <v>7.5</v>
      </c>
      <c r="AE661" s="106">
        <f t="shared" si="175"/>
        <v>47.783624261100755</v>
      </c>
      <c r="AF661" s="106">
        <f t="shared" si="180"/>
        <v>2.2193973182118327</v>
      </c>
      <c r="AG661" s="109">
        <v>8</v>
      </c>
      <c r="AH661" s="109">
        <v>7.1</v>
      </c>
      <c r="AI661" s="106">
        <f t="shared" si="176"/>
        <v>44.769658809063046</v>
      </c>
      <c r="AJ661" s="106">
        <f t="shared" si="181"/>
        <v>2.0794082122184414</v>
      </c>
      <c r="AK661" s="74"/>
      <c r="AL661" s="74"/>
      <c r="AM661" s="74"/>
      <c r="AN661" s="74"/>
      <c r="AO661" s="74"/>
    </row>
    <row r="662" spans="1:41" x14ac:dyDescent="0.15">
      <c r="A662" s="74" t="s">
        <v>162</v>
      </c>
      <c r="B662" s="74">
        <v>3</v>
      </c>
      <c r="C662">
        <v>4</v>
      </c>
      <c r="D662" s="118" t="d">
        <v>2009-11-12</v>
      </c>
      <c r="E662" s="103" t="s">
        <v>150</v>
      </c>
      <c r="F662" s="104" t="s">
        <v>154</v>
      </c>
      <c r="G662" s="97">
        <v>3</v>
      </c>
      <c r="H662" s="103">
        <v>4</v>
      </c>
      <c r="I662" s="103">
        <v>3</v>
      </c>
      <c r="J662" s="103">
        <v>3</v>
      </c>
      <c r="K662" s="104">
        <v>1</v>
      </c>
      <c r="L662" s="103">
        <v>3</v>
      </c>
      <c r="M662" s="109">
        <v>0</v>
      </c>
      <c r="N662" s="109">
        <v>0</v>
      </c>
      <c r="O662" s="106">
        <f t="shared" si="172"/>
        <v>0</v>
      </c>
      <c r="P662" s="106">
        <f t="shared" si="182"/>
        <v>0</v>
      </c>
      <c r="Q662" s="109">
        <v>0</v>
      </c>
      <c r="R662" s="109">
        <v>0</v>
      </c>
      <c r="S662" s="106">
        <f t="shared" si="183"/>
        <v>0</v>
      </c>
      <c r="T662" s="106">
        <f t="shared" si="177"/>
        <v>0</v>
      </c>
      <c r="U662" s="109">
        <v>0</v>
      </c>
      <c r="V662" s="109">
        <v>0</v>
      </c>
      <c r="W662" s="106">
        <f t="shared" si="173"/>
        <v>0</v>
      </c>
      <c r="X662" s="106">
        <f t="shared" si="178"/>
        <v>0</v>
      </c>
      <c r="Y662" s="109">
        <v>0</v>
      </c>
      <c r="Z662" s="109">
        <v>0</v>
      </c>
      <c r="AA662" s="106">
        <f t="shared" si="174"/>
        <v>0</v>
      </c>
      <c r="AB662" s="106">
        <f t="shared" si="179"/>
        <v>0</v>
      </c>
      <c r="AC662" s="109">
        <v>9.5</v>
      </c>
      <c r="AD662" s="109">
        <v>7.5</v>
      </c>
      <c r="AE662" s="106">
        <f t="shared" si="175"/>
        <v>56.745017305465645</v>
      </c>
      <c r="AF662" s="106">
        <f t="shared" si="180"/>
        <v>2.6356255134912048</v>
      </c>
      <c r="AG662" s="109">
        <v>9.3000000000000007</v>
      </c>
      <c r="AH662" s="109">
        <v>8</v>
      </c>
      <c r="AI662" s="106">
        <f t="shared" si="176"/>
        <v>58.765454080805576</v>
      </c>
      <c r="AJ662" s="106">
        <f t="shared" si="181"/>
        <v>2.7294683734698362</v>
      </c>
      <c r="AK662" s="74"/>
      <c r="AL662" s="74"/>
      <c r="AM662" s="74"/>
      <c r="AN662" s="74"/>
      <c r="AO662" s="74"/>
    </row>
    <row r="663" spans="1:41" x14ac:dyDescent="0.15">
      <c r="A663" s="74" t="s">
        <v>162</v>
      </c>
      <c r="B663" s="74">
        <v>3</v>
      </c>
      <c r="C663">
        <v>4</v>
      </c>
      <c r="D663" s="118" t="d">
        <v>2009-11-12</v>
      </c>
      <c r="E663" s="103" t="s">
        <v>150</v>
      </c>
      <c r="F663" s="104" t="s">
        <v>154</v>
      </c>
      <c r="G663" s="97">
        <v>3</v>
      </c>
      <c r="H663" s="103">
        <v>5</v>
      </c>
      <c r="I663" s="103">
        <v>5</v>
      </c>
      <c r="J663" s="103">
        <v>1</v>
      </c>
      <c r="K663" s="104">
        <v>1</v>
      </c>
      <c r="L663" s="103">
        <v>3</v>
      </c>
      <c r="M663" s="109">
        <v>0</v>
      </c>
      <c r="N663" s="109">
        <v>0</v>
      </c>
      <c r="O663" s="106">
        <f t="shared" si="172"/>
        <v>0</v>
      </c>
      <c r="P663" s="106">
        <f t="shared" si="182"/>
        <v>0</v>
      </c>
      <c r="Q663" s="109">
        <v>0</v>
      </c>
      <c r="R663" s="109">
        <v>0</v>
      </c>
      <c r="S663" s="106">
        <f t="shared" si="183"/>
        <v>0</v>
      </c>
      <c r="T663" s="106">
        <f t="shared" si="177"/>
        <v>0</v>
      </c>
      <c r="U663" s="109">
        <v>0</v>
      </c>
      <c r="V663" s="109">
        <v>0</v>
      </c>
      <c r="W663" s="106">
        <f t="shared" si="173"/>
        <v>0</v>
      </c>
      <c r="X663" s="106">
        <f t="shared" si="178"/>
        <v>0</v>
      </c>
      <c r="Y663" s="109">
        <v>0</v>
      </c>
      <c r="Z663" s="109">
        <v>0</v>
      </c>
      <c r="AA663" s="106">
        <f t="shared" si="174"/>
        <v>0</v>
      </c>
      <c r="AB663" s="106">
        <f t="shared" si="179"/>
        <v>0</v>
      </c>
      <c r="AC663" s="109">
        <v>6.3</v>
      </c>
      <c r="AD663" s="109">
        <v>6.1</v>
      </c>
      <c r="AE663" s="106">
        <f t="shared" si="175"/>
        <v>30.190705400997903</v>
      </c>
      <c r="AF663" s="106">
        <f t="shared" si="180"/>
        <v>1.402262210914905</v>
      </c>
      <c r="AG663" s="109">
        <v>6.9</v>
      </c>
      <c r="AH663" s="109">
        <v>6</v>
      </c>
      <c r="AI663" s="106">
        <f t="shared" si="176"/>
        <v>32.674527092742345</v>
      </c>
      <c r="AJ663" s="106">
        <f t="shared" si="181"/>
        <v>1.5176278259518041</v>
      </c>
      <c r="AK663" s="74"/>
      <c r="AL663" s="74"/>
      <c r="AM663" s="74"/>
      <c r="AN663" s="74"/>
      <c r="AO663" s="74"/>
    </row>
    <row r="664" spans="1:41" x14ac:dyDescent="0.15">
      <c r="A664" s="74" t="s">
        <v>162</v>
      </c>
      <c r="B664" s="74">
        <v>3</v>
      </c>
      <c r="C664">
        <v>4</v>
      </c>
      <c r="D664" s="118" t="d">
        <v>2009-11-12</v>
      </c>
      <c r="E664" s="103" t="s">
        <v>150</v>
      </c>
      <c r="F664" s="104" t="s">
        <v>154</v>
      </c>
      <c r="G664" s="97">
        <v>3</v>
      </c>
      <c r="H664" s="103">
        <v>5</v>
      </c>
      <c r="I664" s="103">
        <v>5</v>
      </c>
      <c r="J664" s="103">
        <v>2</v>
      </c>
      <c r="K664" s="104">
        <v>1</v>
      </c>
      <c r="L664" s="103">
        <v>3</v>
      </c>
      <c r="M664" s="109">
        <v>0</v>
      </c>
      <c r="N664" s="109">
        <v>0</v>
      </c>
      <c r="O664" s="106">
        <f t="shared" si="172"/>
        <v>0</v>
      </c>
      <c r="P664" s="106">
        <f t="shared" si="182"/>
        <v>0</v>
      </c>
      <c r="Q664" s="109">
        <v>0</v>
      </c>
      <c r="R664" s="109">
        <v>0</v>
      </c>
      <c r="S664" s="106">
        <f t="shared" si="183"/>
        <v>0</v>
      </c>
      <c r="T664" s="106">
        <f t="shared" si="177"/>
        <v>0</v>
      </c>
      <c r="U664" s="109">
        <v>0</v>
      </c>
      <c r="V664" s="109">
        <v>0</v>
      </c>
      <c r="W664" s="106">
        <f t="shared" si="173"/>
        <v>0</v>
      </c>
      <c r="X664" s="106">
        <f t="shared" si="178"/>
        <v>0</v>
      </c>
      <c r="Y664" s="109">
        <v>0</v>
      </c>
      <c r="Z664" s="109">
        <v>0</v>
      </c>
      <c r="AA664" s="106">
        <f t="shared" si="174"/>
        <v>0</v>
      </c>
      <c r="AB664" s="106">
        <f t="shared" si="179"/>
        <v>0</v>
      </c>
      <c r="AC664" s="109">
        <v>8.1999999999999993</v>
      </c>
      <c r="AD664" s="109">
        <v>7.1</v>
      </c>
      <c r="AE664" s="106">
        <f t="shared" si="175"/>
        <v>45.963464017427157</v>
      </c>
      <c r="AF664" s="106">
        <f t="shared" si="180"/>
        <v>2.1348566659278752</v>
      </c>
      <c r="AG664" s="109">
        <v>8.3000000000000007</v>
      </c>
      <c r="AH664" s="109">
        <v>7.4</v>
      </c>
      <c r="AI664" s="106">
        <f t="shared" si="176"/>
        <v>48.398198323959264</v>
      </c>
      <c r="AJ664" s="106">
        <f t="shared" si="181"/>
        <v>2.247942328098433</v>
      </c>
      <c r="AK664" s="74"/>
      <c r="AL664" s="74"/>
      <c r="AM664" s="74"/>
      <c r="AN664" s="74"/>
      <c r="AO664" s="74"/>
    </row>
    <row r="665" spans="1:41" x14ac:dyDescent="0.15">
      <c r="A665" s="74" t="s">
        <v>162</v>
      </c>
      <c r="B665" s="74">
        <v>3</v>
      </c>
      <c r="C665">
        <v>4</v>
      </c>
      <c r="D665" s="118" t="d">
        <v>2009-11-12</v>
      </c>
      <c r="E665" s="103" t="s">
        <v>150</v>
      </c>
      <c r="F665" s="104" t="s">
        <v>154</v>
      </c>
      <c r="G665" s="97">
        <v>3</v>
      </c>
      <c r="H665" s="103">
        <v>5</v>
      </c>
      <c r="I665" s="103">
        <v>5</v>
      </c>
      <c r="J665" s="103">
        <v>3</v>
      </c>
      <c r="K665" s="104">
        <v>1</v>
      </c>
      <c r="L665" s="103">
        <v>3</v>
      </c>
      <c r="M665" s="109">
        <v>0</v>
      </c>
      <c r="N665" s="109">
        <v>0</v>
      </c>
      <c r="O665" s="106">
        <f t="shared" si="172"/>
        <v>0</v>
      </c>
      <c r="P665" s="106">
        <f t="shared" si="182"/>
        <v>0</v>
      </c>
      <c r="Q665" s="109">
        <v>0</v>
      </c>
      <c r="R665" s="109">
        <v>0</v>
      </c>
      <c r="S665" s="106">
        <f t="shared" si="183"/>
        <v>0</v>
      </c>
      <c r="T665" s="106">
        <f t="shared" si="177"/>
        <v>0</v>
      </c>
      <c r="U665" s="109">
        <v>0</v>
      </c>
      <c r="V665" s="109">
        <v>0</v>
      </c>
      <c r="W665" s="106">
        <f t="shared" si="173"/>
        <v>0</v>
      </c>
      <c r="X665" s="106">
        <f t="shared" si="178"/>
        <v>0</v>
      </c>
      <c r="Y665" s="109">
        <v>0</v>
      </c>
      <c r="Z665" s="109">
        <v>0</v>
      </c>
      <c r="AA665" s="106">
        <f t="shared" si="174"/>
        <v>0</v>
      </c>
      <c r="AB665" s="106">
        <f t="shared" si="179"/>
        <v>0</v>
      </c>
      <c r="AC665" s="109">
        <v>9.1999999999999993</v>
      </c>
      <c r="AD665" s="109">
        <v>7.6</v>
      </c>
      <c r="AE665" s="106">
        <f t="shared" si="175"/>
        <v>55.417694409323936</v>
      </c>
      <c r="AF665" s="106">
        <f t="shared" si="180"/>
        <v>2.5739755879853199</v>
      </c>
      <c r="AG665" s="109">
        <v>10.1</v>
      </c>
      <c r="AH665" s="109">
        <v>7.6</v>
      </c>
      <c r="AI665" s="106">
        <f t="shared" si="176"/>
        <v>61.514347652696635</v>
      </c>
      <c r="AJ665" s="106">
        <f t="shared" si="181"/>
        <v>2.8571457339849804</v>
      </c>
      <c r="AK665" s="74"/>
      <c r="AL665" s="74"/>
      <c r="AM665" s="74"/>
      <c r="AN665" s="74"/>
      <c r="AO665" s="74"/>
    </row>
    <row r="666" spans="1:41" x14ac:dyDescent="0.15">
      <c r="A666" s="74" t="s">
        <v>162</v>
      </c>
      <c r="B666" s="74">
        <v>3</v>
      </c>
      <c r="C666">
        <v>4</v>
      </c>
      <c r="D666" s="118" t="d">
        <v>2009-11-12</v>
      </c>
      <c r="E666" s="103" t="s">
        <v>150</v>
      </c>
      <c r="F666" s="104" t="s">
        <v>154</v>
      </c>
      <c r="G666" s="97">
        <v>3</v>
      </c>
      <c r="H666" s="103">
        <v>6</v>
      </c>
      <c r="I666" s="103">
        <v>1</v>
      </c>
      <c r="J666" s="103">
        <v>1</v>
      </c>
      <c r="K666" s="104">
        <v>1</v>
      </c>
      <c r="L666" s="103">
        <v>3</v>
      </c>
      <c r="M666" s="109">
        <v>0</v>
      </c>
      <c r="N666" s="109">
        <v>0</v>
      </c>
      <c r="O666" s="106">
        <f t="shared" si="172"/>
        <v>0</v>
      </c>
      <c r="P666" s="106">
        <f t="shared" si="182"/>
        <v>0</v>
      </c>
      <c r="Q666" s="109">
        <v>0</v>
      </c>
      <c r="R666" s="109">
        <v>0</v>
      </c>
      <c r="S666" s="106">
        <f t="shared" si="183"/>
        <v>0</v>
      </c>
      <c r="T666" s="106">
        <f t="shared" si="177"/>
        <v>0</v>
      </c>
      <c r="U666" s="109">
        <v>0</v>
      </c>
      <c r="V666" s="109">
        <v>0</v>
      </c>
      <c r="W666" s="106">
        <f t="shared" si="173"/>
        <v>0</v>
      </c>
      <c r="X666" s="106">
        <f t="shared" si="178"/>
        <v>0</v>
      </c>
      <c r="Y666" s="109">
        <v>0</v>
      </c>
      <c r="Z666" s="109">
        <v>0</v>
      </c>
      <c r="AA666" s="106">
        <f t="shared" si="174"/>
        <v>0</v>
      </c>
      <c r="AB666" s="106">
        <f t="shared" si="179"/>
        <v>0</v>
      </c>
      <c r="AC666" s="109">
        <v>8.6</v>
      </c>
      <c r="AD666" s="109">
        <v>6.5</v>
      </c>
      <c r="AE666" s="106">
        <f t="shared" si="175"/>
        <v>44.769658809063046</v>
      </c>
      <c r="AF666" s="106">
        <f t="shared" si="180"/>
        <v>2.0794082122184414</v>
      </c>
      <c r="AG666" s="109">
        <v>5.3</v>
      </c>
      <c r="AH666" s="109">
        <v>5.4</v>
      </c>
      <c r="AI666" s="106">
        <f t="shared" si="176"/>
        <v>22.480058931843459</v>
      </c>
      <c r="AJ666" s="106">
        <f t="shared" si="181"/>
        <v>1.0441272146699236</v>
      </c>
      <c r="AK666" s="74"/>
      <c r="AL666" s="74"/>
      <c r="AM666" s="74"/>
      <c r="AN666" s="74"/>
      <c r="AO666" s="74"/>
    </row>
    <row r="667" spans="1:41" x14ac:dyDescent="0.15">
      <c r="A667" s="74" t="s">
        <v>162</v>
      </c>
      <c r="B667" s="74">
        <v>3</v>
      </c>
      <c r="C667">
        <v>4</v>
      </c>
      <c r="D667" s="118" t="d">
        <v>2009-11-12</v>
      </c>
      <c r="E667" s="103" t="s">
        <v>150</v>
      </c>
      <c r="F667" s="104" t="s">
        <v>154</v>
      </c>
      <c r="G667" s="97">
        <v>3</v>
      </c>
      <c r="H667" s="103">
        <v>6</v>
      </c>
      <c r="I667" s="103">
        <v>1</v>
      </c>
      <c r="J667" s="103">
        <v>2</v>
      </c>
      <c r="K667" s="104">
        <v>1</v>
      </c>
      <c r="L667" s="103">
        <v>3</v>
      </c>
      <c r="M667" s="109">
        <v>0</v>
      </c>
      <c r="N667" s="109">
        <v>0</v>
      </c>
      <c r="O667" s="106">
        <f t="shared" ref="O667:O730" si="184">PI()*(AVERAGE(M667:N667)/2)*(AVERAGE(M667:N667)/2)</f>
        <v>0</v>
      </c>
      <c r="P667" s="106">
        <f t="shared" si="182"/>
        <v>0</v>
      </c>
      <c r="Q667" s="109">
        <v>0</v>
      </c>
      <c r="R667" s="109">
        <v>0</v>
      </c>
      <c r="S667" s="106">
        <f t="shared" si="183"/>
        <v>0</v>
      </c>
      <c r="T667" s="106">
        <f t="shared" si="177"/>
        <v>0</v>
      </c>
      <c r="U667" s="109">
        <v>0</v>
      </c>
      <c r="V667" s="109">
        <v>0</v>
      </c>
      <c r="W667" s="106">
        <f t="shared" si="173"/>
        <v>0</v>
      </c>
      <c r="X667" s="106">
        <f t="shared" si="178"/>
        <v>0</v>
      </c>
      <c r="Y667" s="109">
        <v>0</v>
      </c>
      <c r="Z667" s="109">
        <v>0</v>
      </c>
      <c r="AA667" s="106">
        <f t="shared" si="174"/>
        <v>0</v>
      </c>
      <c r="AB667" s="106">
        <f t="shared" si="179"/>
        <v>0</v>
      </c>
      <c r="AC667" s="109">
        <v>6.2</v>
      </c>
      <c r="AD667" s="109">
        <v>7.4</v>
      </c>
      <c r="AE667" s="106">
        <f t="shared" si="175"/>
        <v>36.316811075498016</v>
      </c>
      <c r="AF667" s="106">
        <f t="shared" si="180"/>
        <v>1.6868003286343716</v>
      </c>
      <c r="AG667" s="109">
        <v>6.5</v>
      </c>
      <c r="AH667" s="109">
        <v>7.5</v>
      </c>
      <c r="AI667" s="106">
        <f t="shared" si="176"/>
        <v>38.484510006474963</v>
      </c>
      <c r="AJ667" s="106">
        <f t="shared" si="181"/>
        <v>1.7874830472120282</v>
      </c>
      <c r="AK667" s="74"/>
      <c r="AL667" s="74"/>
      <c r="AM667" s="74"/>
      <c r="AN667" s="74"/>
      <c r="AO667" s="74"/>
    </row>
    <row r="668" spans="1:41" x14ac:dyDescent="0.15">
      <c r="A668" s="74" t="s">
        <v>162</v>
      </c>
      <c r="B668" s="74">
        <v>3</v>
      </c>
      <c r="C668">
        <v>4</v>
      </c>
      <c r="D668" s="118" t="d">
        <v>2009-11-12</v>
      </c>
      <c r="E668" s="103" t="s">
        <v>150</v>
      </c>
      <c r="F668" s="104" t="s">
        <v>154</v>
      </c>
      <c r="G668" s="97">
        <v>3</v>
      </c>
      <c r="H668" s="103">
        <v>6</v>
      </c>
      <c r="I668" s="103">
        <v>1</v>
      </c>
      <c r="J668" s="103">
        <v>3</v>
      </c>
      <c r="K668" s="104">
        <v>1</v>
      </c>
      <c r="L668" s="103">
        <v>3</v>
      </c>
      <c r="M668" s="109">
        <v>0</v>
      </c>
      <c r="N668" s="109">
        <v>0</v>
      </c>
      <c r="O668" s="106">
        <f t="shared" si="184"/>
        <v>0</v>
      </c>
      <c r="P668" s="106">
        <f t="shared" si="182"/>
        <v>0</v>
      </c>
      <c r="Q668" s="109">
        <v>0</v>
      </c>
      <c r="R668" s="109">
        <v>0</v>
      </c>
      <c r="S668" s="106">
        <f t="shared" si="183"/>
        <v>0</v>
      </c>
      <c r="T668" s="106">
        <f t="shared" si="177"/>
        <v>0</v>
      </c>
      <c r="U668" s="109">
        <v>0</v>
      </c>
      <c r="V668" s="109">
        <v>0</v>
      </c>
      <c r="W668" s="106">
        <f t="shared" si="173"/>
        <v>0</v>
      </c>
      <c r="X668" s="106">
        <f t="shared" si="178"/>
        <v>0</v>
      </c>
      <c r="Y668" s="109">
        <v>0</v>
      </c>
      <c r="Z668" s="109">
        <v>0</v>
      </c>
      <c r="AA668" s="106">
        <f t="shared" si="174"/>
        <v>0</v>
      </c>
      <c r="AB668" s="106">
        <f t="shared" si="179"/>
        <v>0</v>
      </c>
      <c r="AC668" s="109">
        <v>5.8</v>
      </c>
      <c r="AD668" s="109">
        <v>5</v>
      </c>
      <c r="AE668" s="106">
        <f t="shared" si="175"/>
        <v>22.902210444669592</v>
      </c>
      <c r="AF668" s="106">
        <f t="shared" si="180"/>
        <v>1.0637348093204642</v>
      </c>
      <c r="AG668" s="109">
        <v>8.6</v>
      </c>
      <c r="AH668" s="109">
        <v>6.6</v>
      </c>
      <c r="AI668" s="106">
        <f t="shared" si="176"/>
        <v>45.364597917836612</v>
      </c>
      <c r="AJ668" s="106">
        <f t="shared" si="181"/>
        <v>2.1070412409585049</v>
      </c>
      <c r="AK668" s="74"/>
      <c r="AL668" s="74"/>
      <c r="AM668" s="74"/>
      <c r="AN668" s="74"/>
      <c r="AO668" s="74"/>
    </row>
    <row r="669" spans="1:41" x14ac:dyDescent="0.15">
      <c r="A669" s="74" t="s">
        <v>162</v>
      </c>
      <c r="B669" s="74">
        <v>3</v>
      </c>
      <c r="C669">
        <v>4</v>
      </c>
      <c r="D669" s="118" t="d">
        <v>2009-11-12</v>
      </c>
      <c r="E669" s="103" t="s">
        <v>152</v>
      </c>
      <c r="F669" s="104" t="s">
        <v>154</v>
      </c>
      <c r="G669" s="97">
        <v>3</v>
      </c>
      <c r="H669" s="103">
        <v>1</v>
      </c>
      <c r="I669" s="103">
        <v>1</v>
      </c>
      <c r="J669" s="103">
        <v>1</v>
      </c>
      <c r="K669" s="104">
        <v>2</v>
      </c>
      <c r="L669" s="103">
        <v>3</v>
      </c>
      <c r="M669" s="109">
        <v>0</v>
      </c>
      <c r="N669" s="109">
        <v>0</v>
      </c>
      <c r="O669" s="106">
        <f t="shared" si="184"/>
        <v>0</v>
      </c>
      <c r="P669" s="106">
        <f t="shared" si="182"/>
        <v>0</v>
      </c>
      <c r="Q669" s="109">
        <v>0</v>
      </c>
      <c r="R669" s="109">
        <v>0</v>
      </c>
      <c r="S669" s="106">
        <f t="shared" si="183"/>
        <v>0</v>
      </c>
      <c r="T669" s="106">
        <f t="shared" si="177"/>
        <v>0</v>
      </c>
      <c r="U669" s="109">
        <v>0</v>
      </c>
      <c r="V669" s="109">
        <v>0</v>
      </c>
      <c r="W669" s="106">
        <f t="shared" si="173"/>
        <v>0</v>
      </c>
      <c r="X669" s="106">
        <f t="shared" si="178"/>
        <v>0</v>
      </c>
      <c r="Y669" s="109">
        <v>0</v>
      </c>
      <c r="Z669" s="109">
        <v>0</v>
      </c>
      <c r="AA669" s="106">
        <f t="shared" si="174"/>
        <v>0</v>
      </c>
      <c r="AB669" s="106">
        <f t="shared" si="179"/>
        <v>0</v>
      </c>
      <c r="AC669" s="109">
        <v>0</v>
      </c>
      <c r="AD669" s="109">
        <v>0</v>
      </c>
      <c r="AE669" s="106">
        <f t="shared" si="175"/>
        <v>0</v>
      </c>
      <c r="AF669" s="106">
        <f t="shared" si="180"/>
        <v>0</v>
      </c>
      <c r="AG669" s="109">
        <v>4.9000000000000004</v>
      </c>
      <c r="AH669" s="109">
        <v>5.2</v>
      </c>
      <c r="AI669" s="106">
        <f t="shared" si="176"/>
        <v>20.029616662043431</v>
      </c>
      <c r="AJ669" s="106">
        <f t="shared" si="181"/>
        <v>0.93031196758213797</v>
      </c>
      <c r="AK669" s="74"/>
      <c r="AL669" s="74"/>
      <c r="AM669" s="74"/>
      <c r="AN669" s="74"/>
      <c r="AO669" s="74"/>
    </row>
    <row r="670" spans="1:41" x14ac:dyDescent="0.15">
      <c r="A670" s="74" t="s">
        <v>162</v>
      </c>
      <c r="B670" s="74">
        <v>3</v>
      </c>
      <c r="C670">
        <v>4</v>
      </c>
      <c r="D670" s="118" t="d">
        <v>2009-11-12</v>
      </c>
      <c r="E670" s="103" t="s">
        <v>152</v>
      </c>
      <c r="F670" s="104" t="s">
        <v>154</v>
      </c>
      <c r="G670" s="97">
        <v>3</v>
      </c>
      <c r="H670" s="103">
        <v>1</v>
      </c>
      <c r="I670" s="103">
        <v>1</v>
      </c>
      <c r="J670" s="103">
        <v>2</v>
      </c>
      <c r="K670" s="104">
        <v>2</v>
      </c>
      <c r="L670" s="103">
        <v>3</v>
      </c>
      <c r="M670" s="109">
        <v>0</v>
      </c>
      <c r="N670" s="109">
        <v>0</v>
      </c>
      <c r="O670" s="106">
        <f t="shared" si="184"/>
        <v>0</v>
      </c>
      <c r="P670" s="106">
        <f t="shared" si="182"/>
        <v>0</v>
      </c>
      <c r="Q670" s="109">
        <v>0</v>
      </c>
      <c r="R670" s="109">
        <v>0</v>
      </c>
      <c r="S670" s="106">
        <f t="shared" si="183"/>
        <v>0</v>
      </c>
      <c r="T670" s="106">
        <f t="shared" si="177"/>
        <v>0</v>
      </c>
      <c r="U670" s="109">
        <v>0</v>
      </c>
      <c r="V670" s="109">
        <v>0</v>
      </c>
      <c r="W670" s="106">
        <f t="shared" si="173"/>
        <v>0</v>
      </c>
      <c r="X670" s="106">
        <f t="shared" si="178"/>
        <v>0</v>
      </c>
      <c r="Y670" s="109">
        <v>0</v>
      </c>
      <c r="Z670" s="109">
        <v>0</v>
      </c>
      <c r="AA670" s="106">
        <f t="shared" si="174"/>
        <v>0</v>
      </c>
      <c r="AB670" s="106">
        <f t="shared" si="179"/>
        <v>0</v>
      </c>
      <c r="AC670" s="109">
        <v>0</v>
      </c>
      <c r="AD670" s="109">
        <v>0</v>
      </c>
      <c r="AE670" s="106">
        <f t="shared" si="175"/>
        <v>0</v>
      </c>
      <c r="AF670" s="106">
        <f t="shared" si="180"/>
        <v>0</v>
      </c>
      <c r="AG670" s="109">
        <v>6.3</v>
      </c>
      <c r="AH670" s="109">
        <v>5.3</v>
      </c>
      <c r="AI670" s="106">
        <f t="shared" si="176"/>
        <v>26.420794216690158</v>
      </c>
      <c r="AJ670" s="106">
        <f t="shared" si="181"/>
        <v>1.2271618307798495</v>
      </c>
      <c r="AK670" s="74"/>
      <c r="AL670" s="74"/>
      <c r="AM670" s="74"/>
      <c r="AN670" s="74"/>
      <c r="AO670" s="74"/>
    </row>
    <row r="671" spans="1:41" x14ac:dyDescent="0.15">
      <c r="A671" s="74" t="s">
        <v>162</v>
      </c>
      <c r="B671" s="74">
        <v>3</v>
      </c>
      <c r="C671">
        <v>4</v>
      </c>
      <c r="D671" s="118" t="d">
        <v>2009-11-12</v>
      </c>
      <c r="E671" s="103" t="s">
        <v>152</v>
      </c>
      <c r="F671" s="104" t="s">
        <v>154</v>
      </c>
      <c r="G671" s="97">
        <v>3</v>
      </c>
      <c r="H671" s="103">
        <v>1</v>
      </c>
      <c r="I671" s="103">
        <v>1</v>
      </c>
      <c r="J671" s="103">
        <v>3</v>
      </c>
      <c r="K671" s="104">
        <v>2</v>
      </c>
      <c r="L671" s="103">
        <v>3</v>
      </c>
      <c r="M671" s="109">
        <v>0</v>
      </c>
      <c r="N671" s="109">
        <v>0</v>
      </c>
      <c r="O671" s="106">
        <f t="shared" si="184"/>
        <v>0</v>
      </c>
      <c r="P671" s="106">
        <f t="shared" si="182"/>
        <v>0</v>
      </c>
      <c r="Q671" s="109">
        <v>0</v>
      </c>
      <c r="R671" s="109">
        <v>0</v>
      </c>
      <c r="S671" s="106">
        <f t="shared" si="183"/>
        <v>0</v>
      </c>
      <c r="T671" s="106">
        <f t="shared" si="177"/>
        <v>0</v>
      </c>
      <c r="U671" s="109">
        <v>0</v>
      </c>
      <c r="V671" s="109">
        <v>0</v>
      </c>
      <c r="W671" s="106">
        <f t="shared" si="173"/>
        <v>0</v>
      </c>
      <c r="X671" s="106">
        <f t="shared" si="178"/>
        <v>0</v>
      </c>
      <c r="Y671" s="109">
        <v>0</v>
      </c>
      <c r="Z671" s="109">
        <v>0</v>
      </c>
      <c r="AA671" s="106">
        <f t="shared" si="174"/>
        <v>0</v>
      </c>
      <c r="AB671" s="106">
        <f t="shared" si="179"/>
        <v>0</v>
      </c>
      <c r="AC671" s="109">
        <v>0</v>
      </c>
      <c r="AD671" s="109">
        <v>0</v>
      </c>
      <c r="AE671" s="106">
        <f t="shared" si="175"/>
        <v>0</v>
      </c>
      <c r="AF671" s="106">
        <f t="shared" si="180"/>
        <v>0</v>
      </c>
      <c r="AG671" s="109">
        <v>8.5</v>
      </c>
      <c r="AH671" s="109">
        <v>6.3</v>
      </c>
      <c r="AI671" s="106">
        <f t="shared" si="176"/>
        <v>43.008403427644268</v>
      </c>
      <c r="AJ671" s="106">
        <f t="shared" si="181"/>
        <v>1.9976035033740951</v>
      </c>
      <c r="AK671" s="74"/>
      <c r="AL671" s="74"/>
      <c r="AM671" s="74"/>
      <c r="AN671" s="74"/>
      <c r="AO671" s="74"/>
    </row>
    <row r="672" spans="1:41" x14ac:dyDescent="0.15">
      <c r="A672" s="74" t="s">
        <v>162</v>
      </c>
      <c r="B672" s="74">
        <v>3</v>
      </c>
      <c r="C672">
        <v>4</v>
      </c>
      <c r="D672" s="118" t="d">
        <v>2009-11-12</v>
      </c>
      <c r="E672" s="103" t="s">
        <v>152</v>
      </c>
      <c r="F672" s="104" t="s">
        <v>154</v>
      </c>
      <c r="G672" s="97">
        <v>3</v>
      </c>
      <c r="H672" s="103">
        <v>2</v>
      </c>
      <c r="I672" s="103">
        <v>12</v>
      </c>
      <c r="J672" s="103">
        <v>1</v>
      </c>
      <c r="K672" s="104">
        <v>2</v>
      </c>
      <c r="L672" s="103">
        <v>3</v>
      </c>
      <c r="M672" s="109">
        <v>0</v>
      </c>
      <c r="N672" s="109">
        <v>0</v>
      </c>
      <c r="O672" s="106">
        <f t="shared" si="184"/>
        <v>0</v>
      </c>
      <c r="P672" s="106">
        <f t="shared" si="182"/>
        <v>0</v>
      </c>
      <c r="Q672" s="109">
        <v>0</v>
      </c>
      <c r="R672" s="109">
        <v>0</v>
      </c>
      <c r="S672" s="106">
        <f t="shared" si="183"/>
        <v>0</v>
      </c>
      <c r="T672" s="106">
        <f t="shared" si="177"/>
        <v>0</v>
      </c>
      <c r="U672" s="109">
        <v>0</v>
      </c>
      <c r="V672" s="109">
        <v>0</v>
      </c>
      <c r="W672" s="106">
        <f t="shared" si="173"/>
        <v>0</v>
      </c>
      <c r="X672" s="106">
        <f t="shared" si="178"/>
        <v>0</v>
      </c>
      <c r="Y672" s="109">
        <v>0</v>
      </c>
      <c r="Z672" s="109">
        <v>0</v>
      </c>
      <c r="AA672" s="106">
        <f t="shared" si="174"/>
        <v>0</v>
      </c>
      <c r="AB672" s="106">
        <f t="shared" si="179"/>
        <v>0</v>
      </c>
      <c r="AC672" s="109">
        <v>7.8</v>
      </c>
      <c r="AD672" s="109">
        <v>8</v>
      </c>
      <c r="AE672" s="106">
        <f t="shared" si="175"/>
        <v>49.016699377634751</v>
      </c>
      <c r="AF672" s="106">
        <f t="shared" si="180"/>
        <v>2.2766697342143405</v>
      </c>
      <c r="AG672" s="109">
        <v>7.3</v>
      </c>
      <c r="AH672" s="109">
        <v>7.5</v>
      </c>
      <c r="AI672" s="106">
        <f t="shared" si="176"/>
        <v>43.008403427644268</v>
      </c>
      <c r="AJ672" s="106">
        <f t="shared" si="181"/>
        <v>1.9976035033740951</v>
      </c>
      <c r="AK672" s="74"/>
      <c r="AL672" s="74"/>
      <c r="AM672" s="74"/>
      <c r="AN672" s="74"/>
      <c r="AO672" s="74"/>
    </row>
    <row r="673" spans="1:41" x14ac:dyDescent="0.15">
      <c r="A673" s="74" t="s">
        <v>162</v>
      </c>
      <c r="B673" s="74">
        <v>3</v>
      </c>
      <c r="C673">
        <v>4</v>
      </c>
      <c r="D673" s="118" t="d">
        <v>2009-11-12</v>
      </c>
      <c r="E673" s="103" t="s">
        <v>152</v>
      </c>
      <c r="F673" s="104" t="s">
        <v>154</v>
      </c>
      <c r="G673" s="97">
        <v>3</v>
      </c>
      <c r="H673" s="103">
        <v>2</v>
      </c>
      <c r="I673" s="103">
        <v>12</v>
      </c>
      <c r="J673" s="103">
        <v>2</v>
      </c>
      <c r="K673" s="104">
        <v>2</v>
      </c>
      <c r="L673" s="103">
        <v>3</v>
      </c>
      <c r="M673" s="109">
        <v>0</v>
      </c>
      <c r="N673" s="109">
        <v>0</v>
      </c>
      <c r="O673" s="106">
        <f t="shared" si="184"/>
        <v>0</v>
      </c>
      <c r="P673" s="106">
        <f t="shared" si="182"/>
        <v>0</v>
      </c>
      <c r="Q673" s="109">
        <v>0</v>
      </c>
      <c r="R673" s="109">
        <v>0</v>
      </c>
      <c r="S673" s="106">
        <f t="shared" si="183"/>
        <v>0</v>
      </c>
      <c r="T673" s="106">
        <f t="shared" si="177"/>
        <v>0</v>
      </c>
      <c r="U673" s="109">
        <v>0</v>
      </c>
      <c r="V673" s="109">
        <v>0</v>
      </c>
      <c r="W673" s="106">
        <f t="shared" si="173"/>
        <v>0</v>
      </c>
      <c r="X673" s="106">
        <f t="shared" si="178"/>
        <v>0</v>
      </c>
      <c r="Y673" s="109">
        <v>0</v>
      </c>
      <c r="Z673" s="109">
        <v>0</v>
      </c>
      <c r="AA673" s="106">
        <f t="shared" si="174"/>
        <v>0</v>
      </c>
      <c r="AB673" s="106">
        <f t="shared" si="179"/>
        <v>0</v>
      </c>
      <c r="AC673" s="109">
        <v>12.6</v>
      </c>
      <c r="AD673" s="109">
        <v>8.9</v>
      </c>
      <c r="AE673" s="106">
        <f t="shared" si="175"/>
        <v>90.762575257617613</v>
      </c>
      <c r="AF673" s="106">
        <f t="shared" si="180"/>
        <v>4.2156328498661226</v>
      </c>
      <c r="AG673" s="109">
        <v>11.1</v>
      </c>
      <c r="AH673" s="109">
        <v>9.4</v>
      </c>
      <c r="AI673" s="106">
        <f t="shared" si="176"/>
        <v>82.515894541944405</v>
      </c>
      <c r="AJ673" s="106">
        <f t="shared" si="181"/>
        <v>3.8326007683206873</v>
      </c>
      <c r="AK673" s="74"/>
      <c r="AL673" s="74"/>
      <c r="AM673" s="74"/>
      <c r="AN673" s="74"/>
      <c r="AO673" s="74"/>
    </row>
    <row r="674" spans="1:41" x14ac:dyDescent="0.15">
      <c r="A674" s="74" t="s">
        <v>162</v>
      </c>
      <c r="B674" s="74">
        <v>3</v>
      </c>
      <c r="C674">
        <v>4</v>
      </c>
      <c r="D674" s="118" t="d">
        <v>2009-11-12</v>
      </c>
      <c r="E674" s="103" t="s">
        <v>152</v>
      </c>
      <c r="F674" s="104" t="s">
        <v>154</v>
      </c>
      <c r="G674" s="97">
        <v>3</v>
      </c>
      <c r="H674" s="103">
        <v>2</v>
      </c>
      <c r="I674" s="103">
        <v>12</v>
      </c>
      <c r="J674" s="103">
        <v>3</v>
      </c>
      <c r="K674" s="104">
        <v>2</v>
      </c>
      <c r="L674" s="103">
        <v>3</v>
      </c>
      <c r="M674" s="109">
        <v>0</v>
      </c>
      <c r="N674" s="109">
        <v>0</v>
      </c>
      <c r="O674" s="106">
        <f t="shared" si="184"/>
        <v>0</v>
      </c>
      <c r="P674" s="106">
        <f t="shared" si="182"/>
        <v>0</v>
      </c>
      <c r="Q674" s="109">
        <v>0</v>
      </c>
      <c r="R674" s="109">
        <v>0</v>
      </c>
      <c r="S674" s="106">
        <f t="shared" si="183"/>
        <v>0</v>
      </c>
      <c r="T674" s="106">
        <f t="shared" si="177"/>
        <v>0</v>
      </c>
      <c r="U674" s="109">
        <v>0</v>
      </c>
      <c r="V674" s="109">
        <v>0</v>
      </c>
      <c r="W674" s="106">
        <f t="shared" si="173"/>
        <v>0</v>
      </c>
      <c r="X674" s="106">
        <f t="shared" si="178"/>
        <v>0</v>
      </c>
      <c r="Y674" s="109">
        <v>0</v>
      </c>
      <c r="Z674" s="109">
        <v>0</v>
      </c>
      <c r="AA674" s="106">
        <f t="shared" si="174"/>
        <v>0</v>
      </c>
      <c r="AB674" s="106">
        <f t="shared" si="179"/>
        <v>0</v>
      </c>
      <c r="AC674" s="109">
        <v>7.5</v>
      </c>
      <c r="AD674" s="109">
        <v>6.6</v>
      </c>
      <c r="AE674" s="106">
        <f t="shared" si="175"/>
        <v>39.036252216261673</v>
      </c>
      <c r="AF674" s="106">
        <f t="shared" si="180"/>
        <v>1.8131097174297106</v>
      </c>
      <c r="AG674" s="109">
        <v>7.8</v>
      </c>
      <c r="AH674" s="109">
        <v>7.7</v>
      </c>
      <c r="AI674" s="106">
        <f t="shared" si="176"/>
        <v>47.172977189059239</v>
      </c>
      <c r="AJ674" s="106">
        <f t="shared" si="181"/>
        <v>2.1910347045545397</v>
      </c>
      <c r="AK674" s="74"/>
      <c r="AL674" s="74"/>
      <c r="AM674" s="74"/>
      <c r="AN674" s="74"/>
      <c r="AO674" s="74"/>
    </row>
    <row r="675" spans="1:41" x14ac:dyDescent="0.15">
      <c r="A675" s="74" t="s">
        <v>162</v>
      </c>
      <c r="B675" s="74">
        <v>3</v>
      </c>
      <c r="C675">
        <v>4</v>
      </c>
      <c r="D675" s="118" t="d">
        <v>2009-11-12</v>
      </c>
      <c r="E675" s="103" t="s">
        <v>152</v>
      </c>
      <c r="F675" s="104" t="s">
        <v>154</v>
      </c>
      <c r="G675" s="97">
        <v>3</v>
      </c>
      <c r="H675" s="103">
        <v>3</v>
      </c>
      <c r="I675" s="103">
        <v>11</v>
      </c>
      <c r="J675" s="103">
        <v>1</v>
      </c>
      <c r="K675" s="104">
        <v>2</v>
      </c>
      <c r="L675" s="103">
        <v>3</v>
      </c>
      <c r="M675" s="109">
        <v>0</v>
      </c>
      <c r="N675" s="109">
        <v>0</v>
      </c>
      <c r="O675" s="106">
        <f t="shared" si="184"/>
        <v>0</v>
      </c>
      <c r="P675" s="106">
        <f t="shared" si="182"/>
        <v>0</v>
      </c>
      <c r="Q675" s="109">
        <v>0</v>
      </c>
      <c r="R675" s="109">
        <v>0</v>
      </c>
      <c r="S675" s="106">
        <f t="shared" si="183"/>
        <v>0</v>
      </c>
      <c r="T675" s="106">
        <f t="shared" si="177"/>
        <v>0</v>
      </c>
      <c r="U675" s="109">
        <v>0</v>
      </c>
      <c r="V675" s="109">
        <v>0</v>
      </c>
      <c r="W675" s="106">
        <f t="shared" si="173"/>
        <v>0</v>
      </c>
      <c r="X675" s="106">
        <f t="shared" si="178"/>
        <v>0</v>
      </c>
      <c r="Y675" s="109">
        <v>0</v>
      </c>
      <c r="Z675" s="109">
        <v>0</v>
      </c>
      <c r="AA675" s="106">
        <f t="shared" si="174"/>
        <v>0</v>
      </c>
      <c r="AB675" s="106">
        <f t="shared" si="179"/>
        <v>0</v>
      </c>
      <c r="AC675" s="109">
        <v>6.5</v>
      </c>
      <c r="AD675" s="109">
        <v>7.5</v>
      </c>
      <c r="AE675" s="106">
        <f t="shared" si="175"/>
        <v>38.484510006474963</v>
      </c>
      <c r="AF675" s="106">
        <f t="shared" si="180"/>
        <v>1.7874830472120282</v>
      </c>
      <c r="AG675" s="109">
        <v>6.3</v>
      </c>
      <c r="AH675" s="109">
        <v>7.7</v>
      </c>
      <c r="AI675" s="106">
        <f t="shared" si="176"/>
        <v>38.484510006474963</v>
      </c>
      <c r="AJ675" s="106">
        <f t="shared" si="181"/>
        <v>1.7874830472120282</v>
      </c>
      <c r="AK675" s="74"/>
      <c r="AL675" s="74"/>
      <c r="AM675" s="74"/>
      <c r="AN675" s="74"/>
      <c r="AO675" s="74"/>
    </row>
    <row r="676" spans="1:41" x14ac:dyDescent="0.15">
      <c r="A676" s="74" t="s">
        <v>162</v>
      </c>
      <c r="B676" s="74">
        <v>3</v>
      </c>
      <c r="C676">
        <v>4</v>
      </c>
      <c r="D676" s="118" t="d">
        <v>2009-11-12</v>
      </c>
      <c r="E676" s="103" t="s">
        <v>152</v>
      </c>
      <c r="F676" s="104" t="s">
        <v>154</v>
      </c>
      <c r="G676" s="97">
        <v>3</v>
      </c>
      <c r="H676" s="103">
        <v>3</v>
      </c>
      <c r="I676" s="103">
        <v>11</v>
      </c>
      <c r="J676" s="103">
        <v>2</v>
      </c>
      <c r="K676" s="104">
        <v>2</v>
      </c>
      <c r="L676" s="103">
        <v>3</v>
      </c>
      <c r="M676" s="109">
        <v>5.3</v>
      </c>
      <c r="N676" s="109">
        <v>4.3</v>
      </c>
      <c r="O676" s="106">
        <f t="shared" si="184"/>
        <v>18.095573684677209</v>
      </c>
      <c r="P676" s="106">
        <f t="shared" si="182"/>
        <v>0.84048182464826793</v>
      </c>
      <c r="Q676" s="109">
        <v>5.9</v>
      </c>
      <c r="R676" s="109">
        <v>3.3</v>
      </c>
      <c r="S676" s="106">
        <f t="shared" si="183"/>
        <v>16.619025137490002</v>
      </c>
      <c r="T676" s="106">
        <f t="shared" si="177"/>
        <v>0.77190084242870427</v>
      </c>
      <c r="U676" s="109">
        <v>0</v>
      </c>
      <c r="V676" s="109">
        <v>0</v>
      </c>
      <c r="W676" s="106">
        <f t="shared" si="173"/>
        <v>0</v>
      </c>
      <c r="X676" s="106">
        <f t="shared" si="178"/>
        <v>0</v>
      </c>
      <c r="Y676" s="109">
        <v>0</v>
      </c>
      <c r="Z676" s="109">
        <v>0</v>
      </c>
      <c r="AA676" s="106">
        <f t="shared" si="174"/>
        <v>0</v>
      </c>
      <c r="AB676" s="106">
        <f t="shared" si="179"/>
        <v>0</v>
      </c>
      <c r="AC676" s="109">
        <v>10.1</v>
      </c>
      <c r="AD676" s="109">
        <v>8.6999999999999993</v>
      </c>
      <c r="AE676" s="106">
        <f t="shared" si="175"/>
        <v>69.397781717798509</v>
      </c>
      <c r="AF676" s="106">
        <f t="shared" si="180"/>
        <v>3.2233061643194851</v>
      </c>
      <c r="AG676" s="109">
        <v>10.3</v>
      </c>
      <c r="AH676" s="109">
        <v>8.8000000000000007</v>
      </c>
      <c r="AI676" s="106">
        <f t="shared" si="176"/>
        <v>71.630275997255794</v>
      </c>
      <c r="AJ676" s="106">
        <f t="shared" si="181"/>
        <v>3.3269984206807148</v>
      </c>
      <c r="AK676" s="74"/>
      <c r="AL676" s="74"/>
      <c r="AM676" s="74"/>
      <c r="AN676" s="74"/>
      <c r="AO676" s="74"/>
    </row>
    <row r="677" spans="1:41" x14ac:dyDescent="0.15">
      <c r="A677" s="74" t="s">
        <v>162</v>
      </c>
      <c r="B677" s="74">
        <v>3</v>
      </c>
      <c r="C677">
        <v>4</v>
      </c>
      <c r="D677" s="118" t="d">
        <v>2009-11-12</v>
      </c>
      <c r="E677" s="103" t="s">
        <v>152</v>
      </c>
      <c r="F677" s="104" t="s">
        <v>154</v>
      </c>
      <c r="G677" s="97">
        <v>3</v>
      </c>
      <c r="H677" s="103">
        <v>3</v>
      </c>
      <c r="I677" s="103">
        <v>11</v>
      </c>
      <c r="J677" s="103">
        <v>3</v>
      </c>
      <c r="K677" s="104">
        <v>2</v>
      </c>
      <c r="L677" s="103">
        <v>3</v>
      </c>
      <c r="M677" s="109">
        <v>0</v>
      </c>
      <c r="N677" s="109">
        <v>0</v>
      </c>
      <c r="O677" s="106">
        <f t="shared" si="184"/>
        <v>0</v>
      </c>
      <c r="P677" s="106">
        <f t="shared" si="182"/>
        <v>0</v>
      </c>
      <c r="Q677" s="109">
        <v>0</v>
      </c>
      <c r="R677" s="109">
        <v>0</v>
      </c>
      <c r="S677" s="106">
        <f t="shared" si="183"/>
        <v>0</v>
      </c>
      <c r="T677" s="106">
        <f t="shared" si="177"/>
        <v>0</v>
      </c>
      <c r="U677" s="109">
        <v>0</v>
      </c>
      <c r="V677" s="109">
        <v>0</v>
      </c>
      <c r="W677" s="106">
        <f t="shared" si="173"/>
        <v>0</v>
      </c>
      <c r="X677" s="106">
        <f t="shared" si="178"/>
        <v>0</v>
      </c>
      <c r="Y677" s="109">
        <v>0</v>
      </c>
      <c r="Z677" s="109">
        <v>0</v>
      </c>
      <c r="AA677" s="106">
        <f t="shared" si="174"/>
        <v>0</v>
      </c>
      <c r="AB677" s="106">
        <f t="shared" si="179"/>
        <v>0</v>
      </c>
      <c r="AC677" s="109">
        <v>7.6</v>
      </c>
      <c r="AD677" s="109">
        <v>7.8</v>
      </c>
      <c r="AE677" s="106">
        <f t="shared" si="175"/>
        <v>46.566257107834701</v>
      </c>
      <c r="AF677" s="106">
        <f t="shared" si="180"/>
        <v>2.162854487126554</v>
      </c>
      <c r="AG677" s="109">
        <v>8.3000000000000007</v>
      </c>
      <c r="AH677" s="109">
        <v>9.1999999999999993</v>
      </c>
      <c r="AI677" s="106">
        <f t="shared" si="176"/>
        <v>60.132046885117134</v>
      </c>
      <c r="AJ677" s="106">
        <f t="shared" si="181"/>
        <v>2.7929422612687942</v>
      </c>
      <c r="AK677" s="74"/>
      <c r="AL677" s="74"/>
      <c r="AM677" s="74"/>
      <c r="AN677" s="74"/>
      <c r="AO677" s="74"/>
    </row>
    <row r="678" spans="1:41" x14ac:dyDescent="0.15">
      <c r="A678" s="74" t="s">
        <v>162</v>
      </c>
      <c r="B678" s="74">
        <v>3</v>
      </c>
      <c r="C678">
        <v>4</v>
      </c>
      <c r="D678" s="118" t="d">
        <v>2009-11-12</v>
      </c>
      <c r="E678" s="103" t="s">
        <v>152</v>
      </c>
      <c r="F678" s="104" t="s">
        <v>154</v>
      </c>
      <c r="G678" s="97">
        <v>3</v>
      </c>
      <c r="H678" s="103">
        <v>4</v>
      </c>
      <c r="I678" s="103">
        <v>6</v>
      </c>
      <c r="J678" s="103">
        <v>1</v>
      </c>
      <c r="K678" s="104">
        <v>2</v>
      </c>
      <c r="L678" s="103">
        <v>3</v>
      </c>
      <c r="M678" s="109">
        <v>0</v>
      </c>
      <c r="N678" s="109">
        <v>0</v>
      </c>
      <c r="O678" s="106">
        <f t="shared" si="184"/>
        <v>0</v>
      </c>
      <c r="P678" s="106">
        <f t="shared" si="182"/>
        <v>0</v>
      </c>
      <c r="Q678" s="109">
        <v>0</v>
      </c>
      <c r="R678" s="109">
        <v>0</v>
      </c>
      <c r="S678" s="106">
        <f t="shared" si="183"/>
        <v>0</v>
      </c>
      <c r="T678" s="106">
        <f t="shared" si="177"/>
        <v>0</v>
      </c>
      <c r="U678" s="109">
        <v>0</v>
      </c>
      <c r="V678" s="109">
        <v>0</v>
      </c>
      <c r="W678" s="106">
        <f t="shared" si="173"/>
        <v>0</v>
      </c>
      <c r="X678" s="106">
        <f t="shared" si="178"/>
        <v>0</v>
      </c>
      <c r="Y678" s="109">
        <v>0</v>
      </c>
      <c r="Z678" s="109">
        <v>0</v>
      </c>
      <c r="AA678" s="106">
        <f t="shared" si="174"/>
        <v>0</v>
      </c>
      <c r="AB678" s="106">
        <f t="shared" si="179"/>
        <v>0</v>
      </c>
      <c r="AC678" s="109">
        <v>9.9</v>
      </c>
      <c r="AD678" s="109">
        <v>7.8</v>
      </c>
      <c r="AE678" s="106">
        <f t="shared" si="175"/>
        <v>61.514347652696635</v>
      </c>
      <c r="AF678" s="106">
        <f t="shared" si="180"/>
        <v>2.8571457339849804</v>
      </c>
      <c r="AG678" s="109">
        <v>10.3</v>
      </c>
      <c r="AH678" s="109">
        <v>7.8</v>
      </c>
      <c r="AI678" s="106">
        <f t="shared" si="176"/>
        <v>64.326073077659515</v>
      </c>
      <c r="AJ678" s="106">
        <f t="shared" si="181"/>
        <v>2.9877414341690436</v>
      </c>
      <c r="AK678" s="74"/>
      <c r="AL678" s="74"/>
      <c r="AM678" s="74"/>
      <c r="AN678" s="74"/>
      <c r="AO678" s="74"/>
    </row>
    <row r="679" spans="1:41" x14ac:dyDescent="0.15">
      <c r="A679" s="74" t="s">
        <v>162</v>
      </c>
      <c r="B679" s="74">
        <v>3</v>
      </c>
      <c r="C679">
        <v>4</v>
      </c>
      <c r="D679" s="118" t="d">
        <v>2009-11-12</v>
      </c>
      <c r="E679" s="103" t="s">
        <v>152</v>
      </c>
      <c r="F679" s="104" t="s">
        <v>154</v>
      </c>
      <c r="G679" s="97">
        <v>3</v>
      </c>
      <c r="H679" s="103">
        <v>4</v>
      </c>
      <c r="I679" s="103">
        <v>6</v>
      </c>
      <c r="J679" s="103">
        <v>2</v>
      </c>
      <c r="K679" s="104">
        <v>2</v>
      </c>
      <c r="L679" s="103">
        <v>3</v>
      </c>
      <c r="M679" s="109">
        <v>0</v>
      </c>
      <c r="N679" s="109">
        <v>0</v>
      </c>
      <c r="O679" s="106">
        <f t="shared" si="184"/>
        <v>0</v>
      </c>
      <c r="P679" s="106">
        <f t="shared" si="182"/>
        <v>0</v>
      </c>
      <c r="Q679" s="109">
        <v>0</v>
      </c>
      <c r="R679" s="109">
        <v>0</v>
      </c>
      <c r="S679" s="106">
        <f t="shared" si="183"/>
        <v>0</v>
      </c>
      <c r="T679" s="106">
        <f t="shared" si="177"/>
        <v>0</v>
      </c>
      <c r="U679" s="109">
        <v>0</v>
      </c>
      <c r="V679" s="109">
        <v>0</v>
      </c>
      <c r="W679" s="106">
        <f t="shared" si="173"/>
        <v>0</v>
      </c>
      <c r="X679" s="106">
        <f t="shared" si="178"/>
        <v>0</v>
      </c>
      <c r="Y679" s="109">
        <v>0</v>
      </c>
      <c r="Z679" s="109">
        <v>0</v>
      </c>
      <c r="AA679" s="106">
        <f t="shared" si="174"/>
        <v>0</v>
      </c>
      <c r="AB679" s="106">
        <f t="shared" si="179"/>
        <v>0</v>
      </c>
      <c r="AC679" s="109">
        <v>8.9</v>
      </c>
      <c r="AD679" s="109">
        <v>7.3</v>
      </c>
      <c r="AE679" s="106">
        <f t="shared" si="175"/>
        <v>51.529973500506578</v>
      </c>
      <c r="AF679" s="106">
        <f t="shared" si="180"/>
        <v>2.3934033209710441</v>
      </c>
      <c r="AG679" s="109">
        <v>9.1</v>
      </c>
      <c r="AH679" s="109">
        <v>7.6</v>
      </c>
      <c r="AI679" s="106">
        <f t="shared" si="176"/>
        <v>54.759923447478585</v>
      </c>
      <c r="AJ679" s="106">
        <f t="shared" si="181"/>
        <v>2.5434242195763392</v>
      </c>
      <c r="AK679" s="74"/>
      <c r="AL679" s="74"/>
      <c r="AM679" s="74"/>
      <c r="AN679" s="74"/>
      <c r="AO679" s="74"/>
    </row>
    <row r="680" spans="1:41" x14ac:dyDescent="0.15">
      <c r="A680" s="74" t="s">
        <v>162</v>
      </c>
      <c r="B680" s="74">
        <v>3</v>
      </c>
      <c r="C680">
        <v>4</v>
      </c>
      <c r="D680" s="118" t="d">
        <v>2009-11-12</v>
      </c>
      <c r="E680" s="103" t="s">
        <v>152</v>
      </c>
      <c r="F680" s="104" t="s">
        <v>154</v>
      </c>
      <c r="G680" s="97">
        <v>3</v>
      </c>
      <c r="H680" s="103">
        <v>4</v>
      </c>
      <c r="I680" s="103">
        <v>6</v>
      </c>
      <c r="J680" s="103">
        <v>3</v>
      </c>
      <c r="K680" s="104">
        <v>2</v>
      </c>
      <c r="L680" s="103">
        <v>3</v>
      </c>
      <c r="M680" s="109">
        <v>0</v>
      </c>
      <c r="N680" s="109">
        <v>0</v>
      </c>
      <c r="O680" s="106">
        <f t="shared" si="184"/>
        <v>0</v>
      </c>
      <c r="P680" s="106">
        <f t="shared" si="182"/>
        <v>0</v>
      </c>
      <c r="Q680" s="109">
        <v>0</v>
      </c>
      <c r="R680" s="109">
        <v>0</v>
      </c>
      <c r="S680" s="106">
        <f t="shared" si="183"/>
        <v>0</v>
      </c>
      <c r="T680" s="106">
        <f t="shared" si="177"/>
        <v>0</v>
      </c>
      <c r="U680" s="109">
        <v>0</v>
      </c>
      <c r="V680" s="109">
        <v>0</v>
      </c>
      <c r="W680" s="106">
        <f t="shared" si="173"/>
        <v>0</v>
      </c>
      <c r="X680" s="106">
        <f t="shared" si="178"/>
        <v>0</v>
      </c>
      <c r="Y680" s="109">
        <v>0</v>
      </c>
      <c r="Z680" s="109">
        <v>0</v>
      </c>
      <c r="AA680" s="106">
        <f t="shared" si="174"/>
        <v>0</v>
      </c>
      <c r="AB680" s="106">
        <f t="shared" si="179"/>
        <v>0</v>
      </c>
      <c r="AC680" s="109">
        <v>8.3000000000000007</v>
      </c>
      <c r="AD680" s="109">
        <v>7.2</v>
      </c>
      <c r="AE680" s="106">
        <f t="shared" si="175"/>
        <v>47.172977189059239</v>
      </c>
      <c r="AF680" s="106">
        <f t="shared" si="180"/>
        <v>2.1910347045545397</v>
      </c>
      <c r="AG680" s="109">
        <v>8.9</v>
      </c>
      <c r="AH680" s="109">
        <v>7</v>
      </c>
      <c r="AI680" s="106">
        <f t="shared" si="176"/>
        <v>49.639127422127224</v>
      </c>
      <c r="AJ680" s="106">
        <f t="shared" si="181"/>
        <v>2.3055795365595553</v>
      </c>
      <c r="AK680" s="74"/>
      <c r="AL680" s="74"/>
      <c r="AM680" s="74"/>
      <c r="AN680" s="74"/>
      <c r="AO680" s="74"/>
    </row>
    <row r="681" spans="1:41" x14ac:dyDescent="0.15">
      <c r="A681" s="74" t="s">
        <v>162</v>
      </c>
      <c r="B681" s="74">
        <v>3</v>
      </c>
      <c r="C681">
        <v>4</v>
      </c>
      <c r="D681" s="118" t="d">
        <v>2009-11-12</v>
      </c>
      <c r="E681" s="103" t="s">
        <v>152</v>
      </c>
      <c r="F681" s="104" t="s">
        <v>154</v>
      </c>
      <c r="G681" s="97">
        <v>3</v>
      </c>
      <c r="H681" s="103">
        <v>5</v>
      </c>
      <c r="I681" s="103">
        <v>12</v>
      </c>
      <c r="J681" s="103">
        <v>1</v>
      </c>
      <c r="K681" s="104">
        <v>2</v>
      </c>
      <c r="L681" s="103">
        <v>3</v>
      </c>
      <c r="M681" s="109">
        <v>0</v>
      </c>
      <c r="N681" s="109">
        <v>0</v>
      </c>
      <c r="O681" s="106">
        <f t="shared" si="184"/>
        <v>0</v>
      </c>
      <c r="P681" s="106">
        <f t="shared" si="182"/>
        <v>0</v>
      </c>
      <c r="Q681" s="109">
        <v>0</v>
      </c>
      <c r="R681" s="109">
        <v>0</v>
      </c>
      <c r="S681" s="106">
        <f t="shared" si="183"/>
        <v>0</v>
      </c>
      <c r="T681" s="106">
        <f t="shared" si="177"/>
        <v>0</v>
      </c>
      <c r="U681" s="109">
        <v>0</v>
      </c>
      <c r="V681" s="109">
        <v>0</v>
      </c>
      <c r="W681" s="106">
        <f t="shared" si="173"/>
        <v>0</v>
      </c>
      <c r="X681" s="106">
        <f t="shared" si="178"/>
        <v>0</v>
      </c>
      <c r="Y681" s="109">
        <v>0</v>
      </c>
      <c r="Z681" s="109">
        <v>0</v>
      </c>
      <c r="AA681" s="106">
        <f t="shared" si="174"/>
        <v>0</v>
      </c>
      <c r="AB681" s="106">
        <f t="shared" si="179"/>
        <v>0</v>
      </c>
      <c r="AC681" s="109">
        <v>5.3</v>
      </c>
      <c r="AD681" s="109">
        <v>9.3000000000000007</v>
      </c>
      <c r="AE681" s="106">
        <f t="shared" si="175"/>
        <v>41.853868127450028</v>
      </c>
      <c r="AF681" s="106">
        <f t="shared" si="180"/>
        <v>1.9439790119577347</v>
      </c>
      <c r="AG681" s="109">
        <v>6.2</v>
      </c>
      <c r="AH681" s="109">
        <v>8.9</v>
      </c>
      <c r="AI681" s="106">
        <f t="shared" si="176"/>
        <v>44.769658809063053</v>
      </c>
      <c r="AJ681" s="106">
        <f t="shared" si="181"/>
        <v>2.0794082122184419</v>
      </c>
      <c r="AK681" s="74"/>
      <c r="AL681" s="74"/>
      <c r="AM681" s="74"/>
      <c r="AN681" s="74"/>
      <c r="AO681" s="74"/>
    </row>
    <row r="682" spans="1:41" x14ac:dyDescent="0.15">
      <c r="A682" s="74" t="s">
        <v>162</v>
      </c>
      <c r="B682" s="74">
        <v>3</v>
      </c>
      <c r="C682">
        <v>4</v>
      </c>
      <c r="D682" s="118" t="d">
        <v>2009-11-12</v>
      </c>
      <c r="E682" s="103" t="s">
        <v>152</v>
      </c>
      <c r="F682" s="104" t="s">
        <v>154</v>
      </c>
      <c r="G682" s="97">
        <v>3</v>
      </c>
      <c r="H682" s="103">
        <v>5</v>
      </c>
      <c r="I682" s="103">
        <v>12</v>
      </c>
      <c r="J682" s="103">
        <v>2</v>
      </c>
      <c r="K682" s="104">
        <v>2</v>
      </c>
      <c r="L682" s="103">
        <v>3</v>
      </c>
      <c r="M682" s="109">
        <v>0</v>
      </c>
      <c r="N682" s="109">
        <v>0</v>
      </c>
      <c r="O682" s="106">
        <f t="shared" si="184"/>
        <v>0</v>
      </c>
      <c r="P682" s="106">
        <f t="shared" si="182"/>
        <v>0</v>
      </c>
      <c r="Q682" s="109">
        <v>0</v>
      </c>
      <c r="R682" s="109">
        <v>0</v>
      </c>
      <c r="S682" s="106">
        <f t="shared" si="183"/>
        <v>0</v>
      </c>
      <c r="T682" s="106">
        <f t="shared" si="177"/>
        <v>0</v>
      </c>
      <c r="U682" s="109">
        <v>0</v>
      </c>
      <c r="V682" s="109">
        <v>0</v>
      </c>
      <c r="W682" s="106">
        <f t="shared" si="173"/>
        <v>0</v>
      </c>
      <c r="X682" s="106">
        <f t="shared" si="178"/>
        <v>0</v>
      </c>
      <c r="Y682" s="109">
        <v>0</v>
      </c>
      <c r="Z682" s="109">
        <v>0</v>
      </c>
      <c r="AA682" s="106">
        <f t="shared" si="174"/>
        <v>0</v>
      </c>
      <c r="AB682" s="106">
        <f t="shared" si="179"/>
        <v>0</v>
      </c>
      <c r="AC682" s="109">
        <v>11.2</v>
      </c>
      <c r="AD682" s="109">
        <v>9.9</v>
      </c>
      <c r="AE682" s="106">
        <f t="shared" si="175"/>
        <v>87.416779081544504</v>
      </c>
      <c r="AF682" s="106">
        <f t="shared" si="180"/>
        <v>4.0602312624962611</v>
      </c>
      <c r="AG682" s="109">
        <v>11.2</v>
      </c>
      <c r="AH682" s="109">
        <v>9.6999999999999993</v>
      </c>
      <c r="AI682" s="106">
        <f t="shared" si="176"/>
        <v>85.767442938409843</v>
      </c>
      <c r="AJ682" s="106">
        <f t="shared" si="181"/>
        <v>3.9836248461871735</v>
      </c>
      <c r="AK682" s="74"/>
      <c r="AL682" s="74"/>
      <c r="AM682" s="74"/>
      <c r="AN682" s="74"/>
      <c r="AO682" s="74"/>
    </row>
    <row r="683" spans="1:41" x14ac:dyDescent="0.15">
      <c r="A683" s="74" t="s">
        <v>162</v>
      </c>
      <c r="B683" s="74">
        <v>3</v>
      </c>
      <c r="C683">
        <v>4</v>
      </c>
      <c r="D683" s="118" t="d">
        <v>2009-11-12</v>
      </c>
      <c r="E683" s="103" t="s">
        <v>152</v>
      </c>
      <c r="F683" s="104" t="s">
        <v>154</v>
      </c>
      <c r="G683" s="97">
        <v>3</v>
      </c>
      <c r="H683" s="103">
        <v>5</v>
      </c>
      <c r="I683" s="103">
        <v>12</v>
      </c>
      <c r="J683" s="103">
        <v>3</v>
      </c>
      <c r="K683" s="104">
        <v>2</v>
      </c>
      <c r="L683" s="103">
        <v>3</v>
      </c>
      <c r="M683" s="109">
        <v>0</v>
      </c>
      <c r="N683" s="109">
        <v>0</v>
      </c>
      <c r="O683" s="106">
        <f t="shared" si="184"/>
        <v>0</v>
      </c>
      <c r="P683" s="106">
        <f t="shared" si="182"/>
        <v>0</v>
      </c>
      <c r="Q683" s="109">
        <v>0</v>
      </c>
      <c r="R683" s="109">
        <v>0</v>
      </c>
      <c r="S683" s="106">
        <f t="shared" si="183"/>
        <v>0</v>
      </c>
      <c r="T683" s="106">
        <f t="shared" si="177"/>
        <v>0</v>
      </c>
      <c r="U683" s="109">
        <v>0</v>
      </c>
      <c r="V683" s="109">
        <v>0</v>
      </c>
      <c r="W683" s="106">
        <f t="shared" si="173"/>
        <v>0</v>
      </c>
      <c r="X683" s="106">
        <f t="shared" si="178"/>
        <v>0</v>
      </c>
      <c r="Y683" s="109">
        <v>0</v>
      </c>
      <c r="Z683" s="109">
        <v>0</v>
      </c>
      <c r="AA683" s="106">
        <f t="shared" si="174"/>
        <v>0</v>
      </c>
      <c r="AB683" s="106">
        <f t="shared" si="179"/>
        <v>0</v>
      </c>
      <c r="AC683" s="109">
        <v>9.3000000000000007</v>
      </c>
      <c r="AD683" s="109">
        <v>6.7</v>
      </c>
      <c r="AE683" s="106">
        <f t="shared" si="175"/>
        <v>50.26548245743669</v>
      </c>
      <c r="AF683" s="106">
        <f t="shared" si="180"/>
        <v>2.3346717351340773</v>
      </c>
      <c r="AG683" s="109">
        <v>9.6</v>
      </c>
      <c r="AH683" s="109">
        <v>6.3</v>
      </c>
      <c r="AI683" s="106">
        <f t="shared" si="176"/>
        <v>49.639127422127217</v>
      </c>
      <c r="AJ683" s="106">
        <f t="shared" si="181"/>
        <v>2.3055795365595548</v>
      </c>
      <c r="AK683" s="74"/>
      <c r="AL683" s="74"/>
      <c r="AM683" s="74"/>
      <c r="AN683" s="74"/>
      <c r="AO683" s="74"/>
    </row>
    <row r="684" spans="1:41" x14ac:dyDescent="0.15">
      <c r="A684" s="74" t="s">
        <v>162</v>
      </c>
      <c r="B684" s="74">
        <v>3</v>
      </c>
      <c r="C684">
        <v>4</v>
      </c>
      <c r="D684" s="118" t="d">
        <v>2009-11-12</v>
      </c>
      <c r="E684" s="103" t="s">
        <v>152</v>
      </c>
      <c r="F684" s="104" t="s">
        <v>154</v>
      </c>
      <c r="G684" s="97">
        <v>3</v>
      </c>
      <c r="H684" s="103">
        <v>6</v>
      </c>
      <c r="I684" s="103">
        <v>5</v>
      </c>
      <c r="J684" s="103">
        <v>1</v>
      </c>
      <c r="K684" s="104">
        <v>2</v>
      </c>
      <c r="L684" s="103">
        <v>3</v>
      </c>
      <c r="M684" s="109">
        <v>0</v>
      </c>
      <c r="N684" s="109">
        <v>0</v>
      </c>
      <c r="O684" s="106">
        <f t="shared" si="184"/>
        <v>0</v>
      </c>
      <c r="P684" s="106">
        <f t="shared" si="182"/>
        <v>0</v>
      </c>
      <c r="Q684" s="109">
        <v>0</v>
      </c>
      <c r="R684" s="109">
        <v>0</v>
      </c>
      <c r="S684" s="106">
        <f t="shared" si="183"/>
        <v>0</v>
      </c>
      <c r="T684" s="106">
        <f t="shared" si="177"/>
        <v>0</v>
      </c>
      <c r="U684" s="109">
        <v>0</v>
      </c>
      <c r="V684" s="109">
        <v>0</v>
      </c>
      <c r="W684" s="106">
        <f t="shared" si="173"/>
        <v>0</v>
      </c>
      <c r="X684" s="106">
        <f t="shared" si="178"/>
        <v>0</v>
      </c>
      <c r="Y684" s="109">
        <v>0</v>
      </c>
      <c r="Z684" s="109">
        <v>0</v>
      </c>
      <c r="AA684" s="106">
        <f t="shared" si="174"/>
        <v>0</v>
      </c>
      <c r="AB684" s="106">
        <f t="shared" si="179"/>
        <v>0</v>
      </c>
      <c r="AC684" s="109">
        <v>6.9</v>
      </c>
      <c r="AD684" s="109">
        <v>7</v>
      </c>
      <c r="AE684" s="106">
        <f t="shared" si="175"/>
        <v>37.936694787505246</v>
      </c>
      <c r="AF684" s="106">
        <f t="shared" si="180"/>
        <v>1.7620387732236529</v>
      </c>
      <c r="AG684" s="109">
        <v>8.1999999999999993</v>
      </c>
      <c r="AH684" s="109">
        <v>7.1</v>
      </c>
      <c r="AI684" s="106">
        <f t="shared" si="176"/>
        <v>45.963464017427157</v>
      </c>
      <c r="AJ684" s="106">
        <f t="shared" si="181"/>
        <v>2.1348566659278752</v>
      </c>
      <c r="AK684" s="74"/>
      <c r="AL684" s="74"/>
      <c r="AM684" s="74"/>
      <c r="AN684" s="74"/>
      <c r="AO684" s="74"/>
    </row>
    <row r="685" spans="1:41" x14ac:dyDescent="0.15">
      <c r="A685" s="74" t="s">
        <v>162</v>
      </c>
      <c r="B685" s="74">
        <v>3</v>
      </c>
      <c r="C685">
        <v>4</v>
      </c>
      <c r="D685" s="118" t="d">
        <v>2009-11-12</v>
      </c>
      <c r="E685" s="103" t="s">
        <v>152</v>
      </c>
      <c r="F685" s="104" t="s">
        <v>154</v>
      </c>
      <c r="G685" s="97">
        <v>3</v>
      </c>
      <c r="H685" s="103">
        <v>6</v>
      </c>
      <c r="I685" s="103">
        <v>5</v>
      </c>
      <c r="J685" s="103">
        <v>2</v>
      </c>
      <c r="K685" s="104">
        <v>2</v>
      </c>
      <c r="L685" s="103">
        <v>3</v>
      </c>
      <c r="M685" s="109">
        <v>0</v>
      </c>
      <c r="N685" s="109">
        <v>0</v>
      </c>
      <c r="O685" s="106">
        <f t="shared" si="184"/>
        <v>0</v>
      </c>
      <c r="P685" s="106">
        <f t="shared" si="182"/>
        <v>0</v>
      </c>
      <c r="Q685" s="109">
        <v>0</v>
      </c>
      <c r="R685" s="109">
        <v>0</v>
      </c>
      <c r="S685" s="106">
        <f t="shared" si="183"/>
        <v>0</v>
      </c>
      <c r="T685" s="106">
        <f t="shared" si="177"/>
        <v>0</v>
      </c>
      <c r="U685" s="109">
        <v>0</v>
      </c>
      <c r="V685" s="109">
        <v>0</v>
      </c>
      <c r="W685" s="106">
        <f t="shared" si="173"/>
        <v>0</v>
      </c>
      <c r="X685" s="106">
        <f t="shared" si="178"/>
        <v>0</v>
      </c>
      <c r="Y685" s="109">
        <v>0</v>
      </c>
      <c r="Z685" s="109">
        <v>0</v>
      </c>
      <c r="AA685" s="106">
        <f t="shared" si="174"/>
        <v>0</v>
      </c>
      <c r="AB685" s="106">
        <f t="shared" si="179"/>
        <v>0</v>
      </c>
      <c r="AC685" s="109">
        <v>7.8</v>
      </c>
      <c r="AD685" s="109">
        <v>7.1</v>
      </c>
      <c r="AE685" s="106">
        <f t="shared" si="175"/>
        <v>43.591561563966863</v>
      </c>
      <c r="AF685" s="106">
        <f t="shared" si="180"/>
        <v>2.0246893434262359</v>
      </c>
      <c r="AG685" s="109">
        <v>8</v>
      </c>
      <c r="AH685" s="109">
        <v>6.7</v>
      </c>
      <c r="AI685" s="106">
        <f t="shared" si="176"/>
        <v>42.429172282138644</v>
      </c>
      <c r="AJ685" s="106">
        <f t="shared" si="181"/>
        <v>1.9707000595512607</v>
      </c>
      <c r="AK685" s="74"/>
      <c r="AL685" s="74"/>
      <c r="AM685" s="74"/>
      <c r="AN685" s="74"/>
      <c r="AO685" s="74"/>
    </row>
    <row r="686" spans="1:41" x14ac:dyDescent="0.15">
      <c r="A686" s="74" t="s">
        <v>162</v>
      </c>
      <c r="B686" s="74">
        <v>3</v>
      </c>
      <c r="C686">
        <v>4</v>
      </c>
      <c r="D686" s="118" t="d">
        <v>2009-11-12</v>
      </c>
      <c r="E686" s="103" t="s">
        <v>152</v>
      </c>
      <c r="F686" s="104" t="s">
        <v>154</v>
      </c>
      <c r="G686" s="97">
        <v>3</v>
      </c>
      <c r="H686" s="103">
        <v>6</v>
      </c>
      <c r="I686" s="103">
        <v>5</v>
      </c>
      <c r="J686" s="103">
        <v>3</v>
      </c>
      <c r="K686" s="104">
        <v>2</v>
      </c>
      <c r="L686" s="103">
        <v>3</v>
      </c>
      <c r="M686" s="109">
        <v>0</v>
      </c>
      <c r="N686" s="109">
        <v>0</v>
      </c>
      <c r="O686" s="106">
        <f t="shared" si="184"/>
        <v>0</v>
      </c>
      <c r="P686" s="106">
        <f t="shared" si="182"/>
        <v>0</v>
      </c>
      <c r="Q686" s="109">
        <v>0</v>
      </c>
      <c r="R686" s="109">
        <v>0</v>
      </c>
      <c r="S686" s="106">
        <f t="shared" si="183"/>
        <v>0</v>
      </c>
      <c r="T686" s="106">
        <f t="shared" si="177"/>
        <v>0</v>
      </c>
      <c r="U686" s="109">
        <v>0</v>
      </c>
      <c r="V686" s="109">
        <v>0</v>
      </c>
      <c r="W686" s="106">
        <f t="shared" si="173"/>
        <v>0</v>
      </c>
      <c r="X686" s="106">
        <f t="shared" si="178"/>
        <v>0</v>
      </c>
      <c r="Y686" s="109">
        <v>0</v>
      </c>
      <c r="Z686" s="109">
        <v>0</v>
      </c>
      <c r="AA686" s="106">
        <f t="shared" si="174"/>
        <v>0</v>
      </c>
      <c r="AB686" s="106">
        <f t="shared" si="179"/>
        <v>0</v>
      </c>
      <c r="AC686" s="109">
        <v>7.8</v>
      </c>
      <c r="AD686" s="109">
        <v>6.5</v>
      </c>
      <c r="AE686" s="106">
        <f t="shared" si="175"/>
        <v>40.151517608286056</v>
      </c>
      <c r="AF686" s="106">
        <f t="shared" si="180"/>
        <v>1.8649102465529983</v>
      </c>
      <c r="AG686" s="109">
        <v>6.9</v>
      </c>
      <c r="AH686" s="109">
        <v>6.6</v>
      </c>
      <c r="AI686" s="106">
        <f t="shared" si="176"/>
        <v>35.784703819796235</v>
      </c>
      <c r="AJ686" s="106">
        <f t="shared" si="181"/>
        <v>1.6620856395632249</v>
      </c>
      <c r="AK686" s="74"/>
      <c r="AL686" s="74"/>
      <c r="AM686" s="74"/>
      <c r="AN686" s="74"/>
      <c r="AO686" s="74"/>
    </row>
    <row r="687" spans="1:41" x14ac:dyDescent="0.15">
      <c r="A687" s="74" t="s">
        <v>162</v>
      </c>
      <c r="B687" s="74">
        <v>3</v>
      </c>
      <c r="C687">
        <v>4</v>
      </c>
      <c r="D687" s="118" t="d">
        <v>2009-11-12</v>
      </c>
      <c r="E687" s="103" t="s">
        <v>150</v>
      </c>
      <c r="F687" s="104" t="s">
        <v>155</v>
      </c>
      <c r="G687" s="97">
        <v>3</v>
      </c>
      <c r="H687" s="103">
        <v>1</v>
      </c>
      <c r="I687" s="103">
        <v>5</v>
      </c>
      <c r="J687" s="103">
        <v>1</v>
      </c>
      <c r="K687" s="104">
        <v>1</v>
      </c>
      <c r="L687" s="103">
        <v>4</v>
      </c>
      <c r="M687" s="109">
        <v>7.8</v>
      </c>
      <c r="N687" s="109">
        <v>8.8000000000000007</v>
      </c>
      <c r="O687" s="106">
        <f t="shared" si="184"/>
        <v>54.106079476450219</v>
      </c>
      <c r="P687" s="106">
        <f t="shared" si="182"/>
        <v>2.5130552473966663</v>
      </c>
      <c r="Q687" s="109">
        <v>8.6999999999999993</v>
      </c>
      <c r="R687" s="109">
        <v>9.4</v>
      </c>
      <c r="S687" s="106">
        <f t="shared" si="183"/>
        <v>64.326073077659515</v>
      </c>
      <c r="T687" s="106">
        <f t="shared" si="177"/>
        <v>2.9877414341690436</v>
      </c>
      <c r="U687" s="109">
        <v>8.6999999999999993</v>
      </c>
      <c r="V687" s="109">
        <v>8.6999999999999993</v>
      </c>
      <c r="W687" s="106">
        <f t="shared" si="173"/>
        <v>59.446786987552855</v>
      </c>
      <c r="X687" s="106">
        <f t="shared" si="178"/>
        <v>2.7611141192546613</v>
      </c>
      <c r="Y687" s="109">
        <v>10.1</v>
      </c>
      <c r="Z687" s="109">
        <v>9.4</v>
      </c>
      <c r="AA687" s="106">
        <f t="shared" si="174"/>
        <v>74.661912907969921</v>
      </c>
      <c r="AB687" s="106">
        <f t="shared" si="179"/>
        <v>3.4678083097059877</v>
      </c>
      <c r="AC687" s="109">
        <v>9.6999999999999993</v>
      </c>
      <c r="AD687" s="109">
        <v>9.9</v>
      </c>
      <c r="AE687" s="106">
        <f t="shared" si="175"/>
        <v>75.429639612690949</v>
      </c>
      <c r="AF687" s="106">
        <f t="shared" si="180"/>
        <v>3.5034667725355759</v>
      </c>
      <c r="AG687" s="109">
        <v>9.6</v>
      </c>
      <c r="AH687" s="109">
        <v>9.8000000000000007</v>
      </c>
      <c r="AI687" s="106">
        <f t="shared" si="176"/>
        <v>73.8981131940659</v>
      </c>
      <c r="AJ687" s="106">
        <f t="shared" si="181"/>
        <v>3.4323322431057082</v>
      </c>
      <c r="AK687" s="74"/>
      <c r="AL687" s="74"/>
      <c r="AM687" s="74"/>
      <c r="AN687" s="74"/>
      <c r="AO687" s="74"/>
    </row>
    <row r="688" spans="1:41" x14ac:dyDescent="0.15">
      <c r="A688" s="74" t="s">
        <v>162</v>
      </c>
      <c r="B688" s="74">
        <v>3</v>
      </c>
      <c r="C688">
        <v>4</v>
      </c>
      <c r="D688" s="118" t="d">
        <v>2009-11-12</v>
      </c>
      <c r="E688" s="103" t="s">
        <v>150</v>
      </c>
      <c r="F688" s="104" t="s">
        <v>155</v>
      </c>
      <c r="G688" s="97">
        <v>3</v>
      </c>
      <c r="H688" s="103">
        <v>1</v>
      </c>
      <c r="I688" s="103">
        <v>5</v>
      </c>
      <c r="J688" s="103">
        <v>2</v>
      </c>
      <c r="K688" s="104">
        <v>1</v>
      </c>
      <c r="L688" s="103">
        <v>4</v>
      </c>
      <c r="M688" s="109">
        <v>8.9</v>
      </c>
      <c r="N688" s="109">
        <v>8.5</v>
      </c>
      <c r="O688" s="106">
        <f t="shared" si="184"/>
        <v>59.446786987552855</v>
      </c>
      <c r="P688" s="106">
        <f t="shared" si="182"/>
        <v>2.7611141192546613</v>
      </c>
      <c r="Q688" s="109">
        <v>9.6</v>
      </c>
      <c r="R688" s="109">
        <v>10.6</v>
      </c>
      <c r="S688" s="106">
        <f t="shared" si="183"/>
        <v>80.118466648173694</v>
      </c>
      <c r="T688" s="106">
        <f t="shared" si="177"/>
        <v>3.7212478703285505</v>
      </c>
      <c r="U688" s="109">
        <v>9.4</v>
      </c>
      <c r="V688" s="109">
        <v>10.3</v>
      </c>
      <c r="W688" s="106">
        <f t="shared" si="173"/>
        <v>76.201293308228941</v>
      </c>
      <c r="X688" s="106">
        <f t="shared" si="178"/>
        <v>3.5393076315944705</v>
      </c>
      <c r="Y688" s="109">
        <v>10.199999999999999</v>
      </c>
      <c r="Z688" s="109">
        <v>10.1</v>
      </c>
      <c r="AA688" s="106">
        <f t="shared" si="174"/>
        <v>80.913682288613586</v>
      </c>
      <c r="AB688" s="106">
        <f t="shared" si="179"/>
        <v>3.7581831067632874</v>
      </c>
      <c r="AC688" s="109">
        <v>11.1</v>
      </c>
      <c r="AD688" s="109">
        <v>11.7</v>
      </c>
      <c r="AE688" s="106">
        <f t="shared" si="175"/>
        <v>102.07034531513236</v>
      </c>
      <c r="AF688" s="106">
        <f t="shared" si="180"/>
        <v>4.7408427921566352</v>
      </c>
      <c r="AG688" s="109">
        <v>10.4</v>
      </c>
      <c r="AH688" s="109">
        <v>11.2</v>
      </c>
      <c r="AI688" s="106">
        <f t="shared" si="176"/>
        <v>91.608841778678368</v>
      </c>
      <c r="AJ688" s="106">
        <f t="shared" si="181"/>
        <v>4.2549392372818566</v>
      </c>
      <c r="AK688" s="74"/>
      <c r="AL688" s="74"/>
      <c r="AM688" s="74"/>
      <c r="AN688" s="74"/>
      <c r="AO688" s="74"/>
    </row>
    <row r="689" spans="1:41" x14ac:dyDescent="0.15">
      <c r="A689" s="74" t="s">
        <v>162</v>
      </c>
      <c r="B689" s="74">
        <v>3</v>
      </c>
      <c r="C689">
        <v>4</v>
      </c>
      <c r="D689" s="118" t="d">
        <v>2009-11-12</v>
      </c>
      <c r="E689" s="103" t="s">
        <v>150</v>
      </c>
      <c r="F689" s="104" t="s">
        <v>155</v>
      </c>
      <c r="G689" s="97">
        <v>3</v>
      </c>
      <c r="H689" s="103">
        <v>1</v>
      </c>
      <c r="I689" s="103">
        <v>5</v>
      </c>
      <c r="J689" s="103">
        <v>3</v>
      </c>
      <c r="K689" s="104">
        <v>1</v>
      </c>
      <c r="L689" s="103">
        <v>4</v>
      </c>
      <c r="M689" s="109">
        <v>11</v>
      </c>
      <c r="N689" s="109">
        <v>10.199999999999999</v>
      </c>
      <c r="O689" s="106">
        <f t="shared" si="184"/>
        <v>88.247337639337275</v>
      </c>
      <c r="P689" s="106">
        <f t="shared" si="182"/>
        <v>4.0988080649947642</v>
      </c>
      <c r="Q689" s="109">
        <v>12.1</v>
      </c>
      <c r="R689" s="109">
        <v>11.9</v>
      </c>
      <c r="S689" s="106">
        <f t="shared" si="183"/>
        <v>113.09733552923255</v>
      </c>
      <c r="T689" s="106">
        <f t="shared" si="177"/>
        <v>5.2530114040516747</v>
      </c>
      <c r="U689" s="109">
        <v>10.7</v>
      </c>
      <c r="V689" s="109">
        <v>10.9</v>
      </c>
      <c r="W689" s="106">
        <f t="shared" si="173"/>
        <v>91.608841778678368</v>
      </c>
      <c r="X689" s="106">
        <f t="shared" si="178"/>
        <v>4.2549392372818566</v>
      </c>
      <c r="Y689" s="109">
        <v>10.4</v>
      </c>
      <c r="Z689" s="109">
        <v>10.9</v>
      </c>
      <c r="AA689" s="106">
        <f t="shared" si="174"/>
        <v>89.081823187947094</v>
      </c>
      <c r="AB689" s="106">
        <f t="shared" si="179"/>
        <v>4.1375672637225778</v>
      </c>
      <c r="AC689" s="109">
        <v>11.7</v>
      </c>
      <c r="AD689" s="109">
        <v>12.5</v>
      </c>
      <c r="AE689" s="106">
        <f t="shared" si="175"/>
        <v>114.99014510302041</v>
      </c>
      <c r="AF689" s="106">
        <f t="shared" si="180"/>
        <v>5.3409263865778174</v>
      </c>
      <c r="AG689" s="109">
        <v>11.7</v>
      </c>
      <c r="AH689" s="109">
        <v>11.8</v>
      </c>
      <c r="AI689" s="106">
        <f t="shared" si="176"/>
        <v>108.43403393406021</v>
      </c>
      <c r="AJ689" s="106">
        <f t="shared" si="181"/>
        <v>5.0364158817491971</v>
      </c>
      <c r="AK689" s="74"/>
      <c r="AL689" s="74"/>
      <c r="AM689" s="74"/>
      <c r="AN689" s="74"/>
      <c r="AO689" s="74"/>
    </row>
    <row r="690" spans="1:41" x14ac:dyDescent="0.15">
      <c r="A690" s="74" t="s">
        <v>162</v>
      </c>
      <c r="B690" s="74">
        <v>3</v>
      </c>
      <c r="C690">
        <v>4</v>
      </c>
      <c r="D690" s="118" t="d">
        <v>2009-11-12</v>
      </c>
      <c r="E690" s="103" t="s">
        <v>150</v>
      </c>
      <c r="F690" s="104" t="s">
        <v>155</v>
      </c>
      <c r="G690" s="97">
        <v>3</v>
      </c>
      <c r="H690" s="103">
        <v>2</v>
      </c>
      <c r="I690" s="103">
        <v>6</v>
      </c>
      <c r="J690" s="103">
        <v>1</v>
      </c>
      <c r="K690" s="104">
        <v>1</v>
      </c>
      <c r="L690" s="103">
        <v>4</v>
      </c>
      <c r="M690" s="109">
        <v>9.5</v>
      </c>
      <c r="N690" s="109">
        <v>8.3000000000000007</v>
      </c>
      <c r="O690" s="106">
        <f t="shared" si="184"/>
        <v>62.211388522711886</v>
      </c>
      <c r="P690" s="106">
        <f t="shared" si="182"/>
        <v>2.889521064687036</v>
      </c>
      <c r="Q690" s="109">
        <v>10.6</v>
      </c>
      <c r="R690" s="109">
        <v>9.1</v>
      </c>
      <c r="S690" s="106">
        <f t="shared" si="183"/>
        <v>76.201293308228912</v>
      </c>
      <c r="T690" s="106">
        <f t="shared" si="177"/>
        <v>3.5393076315944692</v>
      </c>
      <c r="U690" s="109">
        <v>11.4</v>
      </c>
      <c r="V690" s="109">
        <v>10.6</v>
      </c>
      <c r="W690" s="106">
        <f t="shared" ref="W690:W753" si="185">PI()*(AVERAGE(U690:V690)/2)*(AVERAGE(U690:V690)/2)</f>
        <v>95.033177771091232</v>
      </c>
      <c r="X690" s="106">
        <f t="shared" si="178"/>
        <v>4.4139887492378644</v>
      </c>
      <c r="Y690" s="109">
        <v>11.8</v>
      </c>
      <c r="Z690" s="109">
        <v>10.5</v>
      </c>
      <c r="AA690" s="106">
        <f t="shared" ref="AA690:AA753" si="186">PI()*(AVERAGE(Y690:Z690)/2)*(AVERAGE(Y690:Z690)/2)</f>
        <v>97.642663168979269</v>
      </c>
      <c r="AB690" s="106">
        <f t="shared" si="179"/>
        <v>4.5351910436125999</v>
      </c>
      <c r="AC690" s="109">
        <v>13.4</v>
      </c>
      <c r="AD690" s="109">
        <v>12.8</v>
      </c>
      <c r="AE690" s="106">
        <f t="shared" ref="AE690:AE753" si="187">PI()*(AVERAGE(AC690:AD690)/2)*(AVERAGE(AC690:AD690)/2)</f>
        <v>134.78217882063612</v>
      </c>
      <c r="AF690" s="106">
        <f t="shared" si="180"/>
        <v>6.2602033822868606</v>
      </c>
      <c r="AG690" s="109">
        <v>12.3</v>
      </c>
      <c r="AH690" s="109">
        <v>12.4</v>
      </c>
      <c r="AI690" s="106">
        <f t="shared" ref="AI690:AI753" si="188">PI()*(AVERAGE(AG690:AH690)/2)*(AVERAGE(AG690:AH690)/2)</f>
        <v>119.79089137678734</v>
      </c>
      <c r="AJ690" s="106">
        <f t="shared" si="181"/>
        <v>5.5639057769060543</v>
      </c>
      <c r="AK690" s="74"/>
      <c r="AL690" s="74"/>
      <c r="AM690" s="74"/>
      <c r="AN690" s="74"/>
      <c r="AO690" s="74"/>
    </row>
    <row r="691" spans="1:41" x14ac:dyDescent="0.15">
      <c r="A691" s="74" t="s">
        <v>162</v>
      </c>
      <c r="B691" s="74">
        <v>3</v>
      </c>
      <c r="C691">
        <v>4</v>
      </c>
      <c r="D691" s="118" t="d">
        <v>2009-11-12</v>
      </c>
      <c r="E691" s="103" t="s">
        <v>150</v>
      </c>
      <c r="F691" s="104" t="s">
        <v>155</v>
      </c>
      <c r="G691" s="97">
        <v>3</v>
      </c>
      <c r="H691" s="103">
        <v>2</v>
      </c>
      <c r="I691" s="103">
        <v>6</v>
      </c>
      <c r="J691" s="103">
        <v>2</v>
      </c>
      <c r="K691" s="104">
        <v>1</v>
      </c>
      <c r="L691" s="103">
        <v>4</v>
      </c>
      <c r="M691" s="109">
        <v>10.3</v>
      </c>
      <c r="N691" s="109">
        <v>11.7</v>
      </c>
      <c r="O691" s="106">
        <f t="shared" si="184"/>
        <v>95.033177771091232</v>
      </c>
      <c r="P691" s="106">
        <f t="shared" si="182"/>
        <v>4.4139887492378644</v>
      </c>
      <c r="Q691" s="109">
        <v>10.8</v>
      </c>
      <c r="R691" s="109">
        <v>11.8</v>
      </c>
      <c r="S691" s="106">
        <f t="shared" si="183"/>
        <v>100.28749148422018</v>
      </c>
      <c r="T691" s="106">
        <f t="shared" si="177"/>
        <v>4.6580349040510995</v>
      </c>
      <c r="U691" s="109">
        <v>10.9</v>
      </c>
      <c r="V691" s="109">
        <v>11.4</v>
      </c>
      <c r="W691" s="106">
        <f t="shared" si="185"/>
        <v>97.642663168979269</v>
      </c>
      <c r="X691" s="106">
        <f t="shared" si="178"/>
        <v>4.5351910436125999</v>
      </c>
      <c r="Y691" s="109">
        <v>11.3</v>
      </c>
      <c r="Z691" s="109">
        <v>12.1</v>
      </c>
      <c r="AA691" s="106">
        <f t="shared" si="186"/>
        <v>107.51315458747668</v>
      </c>
      <c r="AB691" s="106">
        <f t="shared" si="179"/>
        <v>4.9936439659766219</v>
      </c>
      <c r="AC691" s="109">
        <v>3.6</v>
      </c>
      <c r="AD691" s="109">
        <v>2.1</v>
      </c>
      <c r="AE691" s="106">
        <f t="shared" si="187"/>
        <v>6.3793965821957741</v>
      </c>
      <c r="AF691" s="106">
        <f t="shared" si="180"/>
        <v>0.29630267450978981</v>
      </c>
      <c r="AG691" s="109">
        <v>12.4</v>
      </c>
      <c r="AH691" s="109">
        <v>13.2</v>
      </c>
      <c r="AI691" s="106">
        <f t="shared" si="188"/>
        <v>128.67963509103794</v>
      </c>
      <c r="AJ691" s="106">
        <f t="shared" si="181"/>
        <v>5.9767596419432394</v>
      </c>
      <c r="AK691" s="74"/>
      <c r="AL691" s="74"/>
      <c r="AM691" s="74"/>
      <c r="AN691" s="74"/>
      <c r="AO691" s="74"/>
    </row>
    <row r="692" spans="1:41" x14ac:dyDescent="0.15">
      <c r="A692" s="74" t="s">
        <v>162</v>
      </c>
      <c r="B692" s="74">
        <v>3</v>
      </c>
      <c r="C692">
        <v>4</v>
      </c>
      <c r="D692" s="118" t="d">
        <v>2009-11-12</v>
      </c>
      <c r="E692" s="103" t="s">
        <v>150</v>
      </c>
      <c r="F692" s="104" t="s">
        <v>155</v>
      </c>
      <c r="G692" s="97">
        <v>3</v>
      </c>
      <c r="H692" s="103">
        <v>2</v>
      </c>
      <c r="I692" s="103">
        <v>6</v>
      </c>
      <c r="J692" s="103">
        <v>3</v>
      </c>
      <c r="K692" s="104">
        <v>1</v>
      </c>
      <c r="L692" s="103">
        <v>4</v>
      </c>
      <c r="M692" s="109">
        <v>9.6</v>
      </c>
      <c r="N692" s="109">
        <v>8.6</v>
      </c>
      <c r="O692" s="106">
        <f t="shared" si="184"/>
        <v>65.038821910942687</v>
      </c>
      <c r="P692" s="106">
        <f t="shared" si="182"/>
        <v>3.0208463497883273</v>
      </c>
      <c r="Q692" s="109">
        <v>10.199999999999999</v>
      </c>
      <c r="R692" s="109">
        <v>11.1</v>
      </c>
      <c r="S692" s="106">
        <f t="shared" si="183"/>
        <v>89.081823187947052</v>
      </c>
      <c r="T692" s="106">
        <f t="shared" si="177"/>
        <v>4.1375672637225751</v>
      </c>
      <c r="U692" s="109">
        <v>10.199999999999999</v>
      </c>
      <c r="V692" s="109">
        <v>11.4</v>
      </c>
      <c r="W692" s="106">
        <f t="shared" si="185"/>
        <v>91.608841778678368</v>
      </c>
      <c r="X692" s="106">
        <f t="shared" si="178"/>
        <v>4.2549392372818566</v>
      </c>
      <c r="Y692" s="109">
        <v>11.2</v>
      </c>
      <c r="Z692" s="109">
        <v>11.4</v>
      </c>
      <c r="AA692" s="106">
        <f t="shared" si="186"/>
        <v>100.28749148422018</v>
      </c>
      <c r="AB692" s="106">
        <f t="shared" si="179"/>
        <v>4.6580349040510995</v>
      </c>
      <c r="AC692" s="109">
        <v>11.8</v>
      </c>
      <c r="AD692" s="109">
        <v>12.8</v>
      </c>
      <c r="AE692" s="106">
        <f t="shared" si="187"/>
        <v>118.82288814039997</v>
      </c>
      <c r="AF692" s="106">
        <f t="shared" si="180"/>
        <v>5.5189451063817918</v>
      </c>
      <c r="AG692" s="109">
        <v>12.3</v>
      </c>
      <c r="AH692" s="109">
        <v>12.4</v>
      </c>
      <c r="AI692" s="106">
        <f t="shared" si="188"/>
        <v>119.79089137678734</v>
      </c>
      <c r="AJ692" s="106">
        <f t="shared" si="181"/>
        <v>5.5639057769060543</v>
      </c>
      <c r="AK692" s="74"/>
      <c r="AL692" s="74"/>
      <c r="AM692" s="74"/>
      <c r="AN692" s="74"/>
      <c r="AO692" s="74"/>
    </row>
    <row r="693" spans="1:41" x14ac:dyDescent="0.15">
      <c r="A693" s="74" t="s">
        <v>162</v>
      </c>
      <c r="B693" s="74">
        <v>3</v>
      </c>
      <c r="C693">
        <v>4</v>
      </c>
      <c r="D693" s="118" t="d">
        <v>2009-11-12</v>
      </c>
      <c r="E693" s="103" t="s">
        <v>150</v>
      </c>
      <c r="F693" s="104" t="s">
        <v>155</v>
      </c>
      <c r="G693" s="97">
        <v>3</v>
      </c>
      <c r="H693" s="103">
        <v>3</v>
      </c>
      <c r="I693" s="103">
        <v>3</v>
      </c>
      <c r="J693" s="103">
        <v>1</v>
      </c>
      <c r="K693" s="104">
        <v>1</v>
      </c>
      <c r="L693" s="103">
        <v>4</v>
      </c>
      <c r="M693" s="109">
        <v>12.3</v>
      </c>
      <c r="N693" s="109">
        <v>11.5</v>
      </c>
      <c r="O693" s="106">
        <f t="shared" si="184"/>
        <v>111.22023391871265</v>
      </c>
      <c r="P693" s="106">
        <f t="shared" si="182"/>
        <v>5.165826006442761</v>
      </c>
      <c r="Q693" s="109">
        <v>14.7</v>
      </c>
      <c r="R693" s="109">
        <v>11.2</v>
      </c>
      <c r="S693" s="106">
        <f t="shared" si="183"/>
        <v>131.71323549716055</v>
      </c>
      <c r="T693" s="106">
        <f t="shared" si="177"/>
        <v>6.1176607290831662</v>
      </c>
      <c r="U693" s="109">
        <v>13.8</v>
      </c>
      <c r="V693" s="109">
        <v>11.8</v>
      </c>
      <c r="W693" s="106">
        <f t="shared" si="185"/>
        <v>128.67963509103794</v>
      </c>
      <c r="X693" s="106">
        <f t="shared" si="178"/>
        <v>5.9767596419432394</v>
      </c>
      <c r="Y693" s="109">
        <v>14.8</v>
      </c>
      <c r="Z693" s="109">
        <v>12.1</v>
      </c>
      <c r="AA693" s="106">
        <f t="shared" si="186"/>
        <v>142.08049125400686</v>
      </c>
      <c r="AB693" s="106">
        <f t="shared" si="179"/>
        <v>6.5991867744545685</v>
      </c>
      <c r="AC693" s="109">
        <v>15.6</v>
      </c>
      <c r="AD693" s="109">
        <v>13.5</v>
      </c>
      <c r="AE693" s="106">
        <f t="shared" si="187"/>
        <v>166.2707546866483</v>
      </c>
      <c r="AF693" s="106">
        <f t="shared" si="180"/>
        <v>7.7227475469878444</v>
      </c>
      <c r="AG693" s="109">
        <v>14.9</v>
      </c>
      <c r="AH693" s="109">
        <v>13.7</v>
      </c>
      <c r="AI693" s="106">
        <f t="shared" si="188"/>
        <v>160.60607043314423</v>
      </c>
      <c r="AJ693" s="106">
        <f t="shared" si="181"/>
        <v>7.4596409862119932</v>
      </c>
      <c r="AK693" s="74"/>
      <c r="AL693" s="74"/>
      <c r="AM693" s="74"/>
      <c r="AN693" s="74"/>
      <c r="AO693" s="74"/>
    </row>
    <row r="694" spans="1:41" x14ac:dyDescent="0.15">
      <c r="A694" s="74" t="s">
        <v>162</v>
      </c>
      <c r="B694" s="74">
        <v>3</v>
      </c>
      <c r="C694">
        <v>4</v>
      </c>
      <c r="D694" s="118" t="d">
        <v>2009-11-12</v>
      </c>
      <c r="E694" s="103" t="s">
        <v>150</v>
      </c>
      <c r="F694" s="104" t="s">
        <v>155</v>
      </c>
      <c r="G694" s="97">
        <v>3</v>
      </c>
      <c r="H694" s="103">
        <v>3</v>
      </c>
      <c r="I694" s="103">
        <v>3</v>
      </c>
      <c r="J694" s="103">
        <v>2</v>
      </c>
      <c r="K694" s="104">
        <v>1</v>
      </c>
      <c r="L694" s="103">
        <v>4</v>
      </c>
      <c r="M694" s="109">
        <v>11.6</v>
      </c>
      <c r="N694" s="109">
        <v>10.8</v>
      </c>
      <c r="O694" s="106">
        <f t="shared" si="184"/>
        <v>98.520345616575909</v>
      </c>
      <c r="P694" s="106">
        <f t="shared" si="182"/>
        <v>4.5759566008627921</v>
      </c>
      <c r="Q694" s="109">
        <v>12.8</v>
      </c>
      <c r="R694" s="109">
        <v>12.8</v>
      </c>
      <c r="S694" s="106">
        <f t="shared" si="183"/>
        <v>128.67963509103794</v>
      </c>
      <c r="T694" s="106">
        <f t="shared" si="177"/>
        <v>5.9767596419432394</v>
      </c>
      <c r="U694" s="109">
        <v>13.8</v>
      </c>
      <c r="V694" s="109">
        <v>12.9</v>
      </c>
      <c r="W694" s="106">
        <f t="shared" si="185"/>
        <v>139.97562417610175</v>
      </c>
      <c r="X694" s="106">
        <f t="shared" si="178"/>
        <v>6.5014223955458306</v>
      </c>
      <c r="Y694" s="109">
        <v>13</v>
      </c>
      <c r="Z694" s="109">
        <v>12.7</v>
      </c>
      <c r="AA694" s="106">
        <f t="shared" si="186"/>
        <v>129.68690823559515</v>
      </c>
      <c r="AB694" s="106">
        <f t="shared" si="179"/>
        <v>6.0235442747605745</v>
      </c>
      <c r="AC694" s="109">
        <v>15.2</v>
      </c>
      <c r="AD694" s="109">
        <v>14.3</v>
      </c>
      <c r="AE694" s="106">
        <f t="shared" si="187"/>
        <v>170.87318792415735</v>
      </c>
      <c r="AF694" s="106">
        <f t="shared" si="180"/>
        <v>7.9365159277360586</v>
      </c>
      <c r="AG694" s="109">
        <v>15.2</v>
      </c>
      <c r="AH694" s="109">
        <v>14.1</v>
      </c>
      <c r="AI694" s="106">
        <f t="shared" si="188"/>
        <v>168.56411732376881</v>
      </c>
      <c r="AJ694" s="106">
        <f t="shared" si="181"/>
        <v>7.8292669449033365</v>
      </c>
      <c r="AK694" s="74"/>
      <c r="AL694" s="74"/>
      <c r="AM694" s="74"/>
      <c r="AN694" s="74"/>
      <c r="AO694" s="74"/>
    </row>
    <row r="695" spans="1:41" x14ac:dyDescent="0.15">
      <c r="A695" s="74" t="s">
        <v>162</v>
      </c>
      <c r="B695" s="74">
        <v>3</v>
      </c>
      <c r="C695">
        <v>4</v>
      </c>
      <c r="D695" s="118" t="d">
        <v>2009-11-12</v>
      </c>
      <c r="E695" s="103" t="s">
        <v>150</v>
      </c>
      <c r="F695" s="104" t="s">
        <v>155</v>
      </c>
      <c r="G695" s="97">
        <v>3</v>
      </c>
      <c r="H695" s="103">
        <v>3</v>
      </c>
      <c r="I695" s="103">
        <v>3</v>
      </c>
      <c r="J695" s="103">
        <v>3</v>
      </c>
      <c r="K695" s="104">
        <v>1</v>
      </c>
      <c r="L695" s="103">
        <v>4</v>
      </c>
      <c r="M695" s="109">
        <v>11.3</v>
      </c>
      <c r="N695" s="109">
        <v>10</v>
      </c>
      <c r="O695" s="106">
        <f t="shared" si="184"/>
        <v>89.081823187947094</v>
      </c>
      <c r="P695" s="106">
        <f t="shared" si="182"/>
        <v>4.1375672637225778</v>
      </c>
      <c r="Q695" s="109">
        <v>11.9</v>
      </c>
      <c r="R695" s="109">
        <v>12.1</v>
      </c>
      <c r="S695" s="106">
        <f t="shared" si="183"/>
        <v>113.09733552923255</v>
      </c>
      <c r="T695" s="106">
        <f t="shared" si="177"/>
        <v>5.2530114040516747</v>
      </c>
      <c r="U695" s="109">
        <v>13.3</v>
      </c>
      <c r="V695" s="109">
        <v>13.8</v>
      </c>
      <c r="W695" s="106">
        <f t="shared" si="185"/>
        <v>144.20106629518</v>
      </c>
      <c r="X695" s="106">
        <f t="shared" si="178"/>
        <v>6.6976807382805381</v>
      </c>
      <c r="Y695" s="109">
        <v>12.5</v>
      </c>
      <c r="Z695" s="109">
        <v>12.6</v>
      </c>
      <c r="AA695" s="106">
        <f t="shared" si="186"/>
        <v>123.70217423050661</v>
      </c>
      <c r="AB695" s="106">
        <f t="shared" si="179"/>
        <v>5.7455724212961732</v>
      </c>
      <c r="AC695" s="109">
        <v>14.3</v>
      </c>
      <c r="AD695" s="109">
        <v>15.6</v>
      </c>
      <c r="AE695" s="106">
        <f t="shared" si="187"/>
        <v>175.53845301473817</v>
      </c>
      <c r="AF695" s="106">
        <f t="shared" si="180"/>
        <v>8.1532026481531883</v>
      </c>
      <c r="AG695" s="109">
        <v>14.2</v>
      </c>
      <c r="AH695" s="109">
        <v>14.9</v>
      </c>
      <c r="AI695" s="106">
        <f t="shared" si="188"/>
        <v>166.2707546866483</v>
      </c>
      <c r="AJ695" s="106">
        <f t="shared" si="181"/>
        <v>7.7227475469878444</v>
      </c>
      <c r="AK695" s="74"/>
      <c r="AL695" s="74"/>
      <c r="AM695" s="74"/>
      <c r="AN695" s="74"/>
      <c r="AO695" s="74"/>
    </row>
    <row r="696" spans="1:41" x14ac:dyDescent="0.15">
      <c r="A696" s="74" t="s">
        <v>162</v>
      </c>
      <c r="B696" s="74">
        <v>3</v>
      </c>
      <c r="C696">
        <v>4</v>
      </c>
      <c r="D696" s="118" t="d">
        <v>2009-11-12</v>
      </c>
      <c r="E696" s="103" t="s">
        <v>150</v>
      </c>
      <c r="F696" s="104" t="s">
        <v>155</v>
      </c>
      <c r="G696" s="97">
        <v>3</v>
      </c>
      <c r="H696" s="103">
        <v>4</v>
      </c>
      <c r="I696" s="103">
        <v>9</v>
      </c>
      <c r="J696" s="103">
        <v>1</v>
      </c>
      <c r="K696" s="104">
        <v>1</v>
      </c>
      <c r="L696" s="103">
        <v>4</v>
      </c>
      <c r="M696" s="109">
        <v>9.6</v>
      </c>
      <c r="N696" s="109">
        <v>8</v>
      </c>
      <c r="O696" s="106">
        <f t="shared" si="184"/>
        <v>60.821233773498406</v>
      </c>
      <c r="P696" s="106">
        <f t="shared" si="182"/>
        <v>2.8249527995122343</v>
      </c>
      <c r="Q696" s="109">
        <v>10.7</v>
      </c>
      <c r="R696" s="109">
        <v>9.3000000000000007</v>
      </c>
      <c r="S696" s="106">
        <f t="shared" si="183"/>
        <v>78.539816339744831</v>
      </c>
      <c r="T696" s="106">
        <f t="shared" si="177"/>
        <v>3.6479245861469964</v>
      </c>
      <c r="U696" s="109">
        <v>10.6</v>
      </c>
      <c r="V696" s="109">
        <v>8.6</v>
      </c>
      <c r="W696" s="106">
        <f t="shared" si="185"/>
        <v>72.382294738708836</v>
      </c>
      <c r="X696" s="106">
        <f t="shared" si="178"/>
        <v>3.3619272985930717</v>
      </c>
      <c r="Y696" s="109">
        <v>10.8</v>
      </c>
      <c r="Z696" s="109">
        <v>9.6</v>
      </c>
      <c r="AA696" s="106">
        <f t="shared" si="186"/>
        <v>81.712824919870499</v>
      </c>
      <c r="AB696" s="106">
        <f t="shared" si="179"/>
        <v>3.7953007394273341</v>
      </c>
      <c r="AC696" s="109">
        <v>11.5</v>
      </c>
      <c r="AD696" s="109">
        <v>10</v>
      </c>
      <c r="AE696" s="106">
        <f t="shared" si="187"/>
        <v>90.762575257617613</v>
      </c>
      <c r="AF696" s="106">
        <f t="shared" si="180"/>
        <v>4.2156328498661226</v>
      </c>
      <c r="AG696" s="109">
        <v>11.7</v>
      </c>
      <c r="AH696" s="109">
        <v>10.4</v>
      </c>
      <c r="AI696" s="106">
        <f t="shared" si="188"/>
        <v>95.899079246236951</v>
      </c>
      <c r="AJ696" s="106">
        <f t="shared" si="181"/>
        <v>4.454207117800137</v>
      </c>
      <c r="AK696" s="74"/>
      <c r="AL696" s="74"/>
      <c r="AM696" s="74"/>
      <c r="AN696" s="74"/>
      <c r="AO696" s="74"/>
    </row>
    <row r="697" spans="1:41" x14ac:dyDescent="0.15">
      <c r="A697" s="74" t="s">
        <v>162</v>
      </c>
      <c r="B697" s="74">
        <v>3</v>
      </c>
      <c r="C697">
        <v>4</v>
      </c>
      <c r="D697" s="118" t="d">
        <v>2009-11-12</v>
      </c>
      <c r="E697" s="103" t="s">
        <v>150</v>
      </c>
      <c r="F697" s="104" t="s">
        <v>155</v>
      </c>
      <c r="G697" s="97">
        <v>3</v>
      </c>
      <c r="H697" s="103">
        <v>4</v>
      </c>
      <c r="I697" s="103">
        <v>9</v>
      </c>
      <c r="J697" s="103">
        <v>2</v>
      </c>
      <c r="K697" s="104">
        <v>1</v>
      </c>
      <c r="L697" s="103">
        <v>4</v>
      </c>
      <c r="M697" s="109">
        <v>10.199999999999999</v>
      </c>
      <c r="N697" s="109">
        <v>9.1999999999999993</v>
      </c>
      <c r="O697" s="106">
        <f t="shared" si="184"/>
        <v>73.8981131940659</v>
      </c>
      <c r="P697" s="106">
        <f t="shared" si="182"/>
        <v>3.4323322431057082</v>
      </c>
      <c r="Q697" s="109">
        <v>11.7</v>
      </c>
      <c r="R697" s="109">
        <v>10.3</v>
      </c>
      <c r="S697" s="106">
        <f t="shared" si="183"/>
        <v>95.033177771091232</v>
      </c>
      <c r="T697" s="106">
        <f t="shared" si="177"/>
        <v>4.4139887492378644</v>
      </c>
      <c r="U697" s="109">
        <v>10.5</v>
      </c>
      <c r="V697" s="109">
        <v>10.8</v>
      </c>
      <c r="W697" s="106">
        <f t="shared" si="185"/>
        <v>89.081823187947094</v>
      </c>
      <c r="X697" s="106">
        <f t="shared" si="178"/>
        <v>4.1375672637225778</v>
      </c>
      <c r="Y697" s="109">
        <v>11</v>
      </c>
      <c r="Z697" s="109">
        <v>10.199999999999999</v>
      </c>
      <c r="AA697" s="106">
        <f t="shared" si="186"/>
        <v>88.247337639337275</v>
      </c>
      <c r="AB697" s="106">
        <f t="shared" si="179"/>
        <v>4.0988080649947642</v>
      </c>
      <c r="AC697" s="109">
        <v>13.8</v>
      </c>
      <c r="AD697" s="109">
        <v>13</v>
      </c>
      <c r="AE697" s="106">
        <f t="shared" si="187"/>
        <v>141.02609421964584</v>
      </c>
      <c r="AF697" s="106">
        <f t="shared" si="180"/>
        <v>6.5502133868855479</v>
      </c>
      <c r="AG697" s="109">
        <v>14.1</v>
      </c>
      <c r="AH697" s="109">
        <v>12.3</v>
      </c>
      <c r="AI697" s="106">
        <f t="shared" si="188"/>
        <v>136.84777599037139</v>
      </c>
      <c r="AJ697" s="106">
        <f t="shared" si="181"/>
        <v>6.3561437989025267</v>
      </c>
      <c r="AK697" s="74"/>
      <c r="AL697" s="74"/>
      <c r="AM697" s="74"/>
      <c r="AN697" s="74"/>
      <c r="AO697" s="74"/>
    </row>
    <row r="698" spans="1:41" x14ac:dyDescent="0.15">
      <c r="A698" s="74" t="s">
        <v>162</v>
      </c>
      <c r="B698" s="74">
        <v>3</v>
      </c>
      <c r="C698">
        <v>4</v>
      </c>
      <c r="D698" s="118" t="d">
        <v>2009-11-12</v>
      </c>
      <c r="E698" s="103" t="s">
        <v>150</v>
      </c>
      <c r="F698" s="104" t="s">
        <v>155</v>
      </c>
      <c r="G698" s="97">
        <v>3</v>
      </c>
      <c r="H698" s="103">
        <v>4</v>
      </c>
      <c r="I698" s="103">
        <v>9</v>
      </c>
      <c r="J698" s="103">
        <v>3</v>
      </c>
      <c r="K698" s="104">
        <v>1</v>
      </c>
      <c r="L698" s="103">
        <v>4</v>
      </c>
      <c r="M698" s="109">
        <v>10.3</v>
      </c>
      <c r="N698" s="109">
        <v>11</v>
      </c>
      <c r="O698" s="106">
        <f t="shared" si="184"/>
        <v>89.081823187947094</v>
      </c>
      <c r="P698" s="106">
        <f t="shared" si="182"/>
        <v>4.1375672637225778</v>
      </c>
      <c r="Q698" s="109">
        <v>11.2</v>
      </c>
      <c r="R698" s="109">
        <v>12.2</v>
      </c>
      <c r="S698" s="106">
        <f t="shared" si="183"/>
        <v>107.51315458747668</v>
      </c>
      <c r="T698" s="106">
        <f t="shared" si="177"/>
        <v>4.9936439659766219</v>
      </c>
      <c r="U698" s="109">
        <v>11.8</v>
      </c>
      <c r="V698" s="109">
        <v>12.5</v>
      </c>
      <c r="W698" s="106">
        <f t="shared" si="185"/>
        <v>115.94244037613981</v>
      </c>
      <c r="X698" s="106">
        <f t="shared" si="178"/>
        <v>5.3851574721848499</v>
      </c>
      <c r="Y698" s="109">
        <v>11.9</v>
      </c>
      <c r="Z698" s="109">
        <v>12.3</v>
      </c>
      <c r="AA698" s="106">
        <f t="shared" si="186"/>
        <v>114.99014510302042</v>
      </c>
      <c r="AB698" s="106">
        <f t="shared" si="179"/>
        <v>5.3409263865778183</v>
      </c>
      <c r="AC698" s="109">
        <v>13.5</v>
      </c>
      <c r="AD698" s="109">
        <v>13.8</v>
      </c>
      <c r="AE698" s="106">
        <f t="shared" si="187"/>
        <v>146.33734929962105</v>
      </c>
      <c r="AF698" s="106">
        <f t="shared" si="180"/>
        <v>6.7969042870237359</v>
      </c>
      <c r="AG698" s="109">
        <v>12.7</v>
      </c>
      <c r="AH698" s="109">
        <v>13.5</v>
      </c>
      <c r="AI698" s="106">
        <f t="shared" si="188"/>
        <v>134.78217882063609</v>
      </c>
      <c r="AJ698" s="106">
        <f t="shared" si="181"/>
        <v>6.2602033822868597</v>
      </c>
      <c r="AK698" s="74"/>
      <c r="AL698" s="74"/>
      <c r="AM698" s="74"/>
      <c r="AN698" s="74"/>
      <c r="AO698" s="74"/>
    </row>
    <row r="699" spans="1:41" x14ac:dyDescent="0.15">
      <c r="A699" s="74" t="s">
        <v>162</v>
      </c>
      <c r="B699" s="74">
        <v>3</v>
      </c>
      <c r="C699">
        <v>4</v>
      </c>
      <c r="D699" s="118" t="d">
        <v>2009-11-12</v>
      </c>
      <c r="E699" s="103" t="s">
        <v>150</v>
      </c>
      <c r="F699" s="104" t="s">
        <v>155</v>
      </c>
      <c r="G699" s="97">
        <v>3</v>
      </c>
      <c r="H699" s="103">
        <v>5</v>
      </c>
      <c r="I699" s="103">
        <v>1</v>
      </c>
      <c r="J699" s="103">
        <v>1</v>
      </c>
      <c r="K699" s="104">
        <v>1</v>
      </c>
      <c r="L699" s="103">
        <v>4</v>
      </c>
      <c r="M699" s="109">
        <v>9.8000000000000007</v>
      </c>
      <c r="N699" s="109">
        <v>10.4</v>
      </c>
      <c r="O699" s="106">
        <f t="shared" si="184"/>
        <v>80.118466648173722</v>
      </c>
      <c r="P699" s="106">
        <f t="shared" si="182"/>
        <v>3.7212478703285519</v>
      </c>
      <c r="Q699" s="109">
        <v>9.6999999999999993</v>
      </c>
      <c r="R699" s="109">
        <v>11.7</v>
      </c>
      <c r="S699" s="106">
        <f t="shared" si="183"/>
        <v>89.920235727373836</v>
      </c>
      <c r="T699" s="106">
        <f t="shared" si="177"/>
        <v>4.1765088586796946</v>
      </c>
      <c r="U699" s="109">
        <v>10</v>
      </c>
      <c r="V699" s="109">
        <v>11.5</v>
      </c>
      <c r="W699" s="106">
        <f t="shared" si="185"/>
        <v>90.762575257617613</v>
      </c>
      <c r="X699" s="106">
        <f t="shared" si="178"/>
        <v>4.2156328498661226</v>
      </c>
      <c r="Y699" s="109">
        <v>10</v>
      </c>
      <c r="Z699" s="109">
        <v>11.2</v>
      </c>
      <c r="AA699" s="106">
        <f t="shared" si="186"/>
        <v>88.247337639337275</v>
      </c>
      <c r="AB699" s="106">
        <f t="shared" si="179"/>
        <v>4.0988080649947642</v>
      </c>
      <c r="AC699" s="109">
        <v>9.9</v>
      </c>
      <c r="AD699" s="109">
        <v>12.5</v>
      </c>
      <c r="AE699" s="106">
        <f t="shared" si="187"/>
        <v>98.520345616575909</v>
      </c>
      <c r="AF699" s="106">
        <f t="shared" si="180"/>
        <v>4.5759566008627921</v>
      </c>
      <c r="AG699" s="109">
        <v>10.7</v>
      </c>
      <c r="AH699" s="109">
        <v>12.5</v>
      </c>
      <c r="AI699" s="106">
        <f t="shared" si="188"/>
        <v>105.68317686676063</v>
      </c>
      <c r="AJ699" s="106">
        <f t="shared" si="181"/>
        <v>4.9086473231193981</v>
      </c>
      <c r="AK699" s="74"/>
      <c r="AL699" s="74"/>
      <c r="AM699" s="74"/>
      <c r="AN699" s="74"/>
      <c r="AO699" s="74"/>
    </row>
    <row r="700" spans="1:41" x14ac:dyDescent="0.15">
      <c r="A700" s="74" t="s">
        <v>162</v>
      </c>
      <c r="B700" s="74">
        <v>3</v>
      </c>
      <c r="C700">
        <v>4</v>
      </c>
      <c r="D700" s="118" t="d">
        <v>2009-11-12</v>
      </c>
      <c r="E700" s="103" t="s">
        <v>150</v>
      </c>
      <c r="F700" s="104" t="s">
        <v>155</v>
      </c>
      <c r="G700" s="97">
        <v>3</v>
      </c>
      <c r="H700" s="103">
        <v>5</v>
      </c>
      <c r="I700" s="103">
        <v>1</v>
      </c>
      <c r="J700" s="103">
        <v>2</v>
      </c>
      <c r="K700" s="104">
        <v>1</v>
      </c>
      <c r="L700" s="103">
        <v>4</v>
      </c>
      <c r="M700" s="109">
        <v>11.2</v>
      </c>
      <c r="N700" s="109">
        <v>11</v>
      </c>
      <c r="O700" s="106">
        <f t="shared" si="184"/>
        <v>96.768907712199592</v>
      </c>
      <c r="P700" s="106">
        <f t="shared" si="182"/>
        <v>4.4946078825917137</v>
      </c>
      <c r="Q700" s="109">
        <v>11.5</v>
      </c>
      <c r="R700" s="109">
        <v>13.1</v>
      </c>
      <c r="S700" s="106">
        <f t="shared" si="183"/>
        <v>118.82288814039997</v>
      </c>
      <c r="T700" s="106">
        <f t="shared" si="177"/>
        <v>5.5189451063817918</v>
      </c>
      <c r="U700" s="109">
        <v>12.9</v>
      </c>
      <c r="V700" s="109">
        <v>13</v>
      </c>
      <c r="W700" s="106">
        <f t="shared" si="185"/>
        <v>131.71323549716055</v>
      </c>
      <c r="X700" s="106">
        <f t="shared" si="178"/>
        <v>6.1176607290831662</v>
      </c>
      <c r="Y700" s="109">
        <v>11.2</v>
      </c>
      <c r="Z700" s="109">
        <v>12.5</v>
      </c>
      <c r="AA700" s="106">
        <f t="shared" si="186"/>
        <v>110.28757359967817</v>
      </c>
      <c r="AB700" s="106">
        <f t="shared" si="179"/>
        <v>5.1225069019822644</v>
      </c>
      <c r="AC700" s="109">
        <v>13.7</v>
      </c>
      <c r="AD700" s="109">
        <v>14.7</v>
      </c>
      <c r="AE700" s="106">
        <f t="shared" si="187"/>
        <v>158.36768566746144</v>
      </c>
      <c r="AF700" s="106">
        <f t="shared" si="180"/>
        <v>7.355675135506802</v>
      </c>
      <c r="AG700" s="109">
        <v>13</v>
      </c>
      <c r="AH700" s="109">
        <v>14.1</v>
      </c>
      <c r="AI700" s="106">
        <f t="shared" si="188"/>
        <v>144.20106629518</v>
      </c>
      <c r="AJ700" s="106">
        <f t="shared" si="181"/>
        <v>6.6976807382805381</v>
      </c>
      <c r="AK700" s="74"/>
      <c r="AL700" s="74"/>
      <c r="AM700" s="74"/>
      <c r="AN700" s="74"/>
      <c r="AO700" s="74"/>
    </row>
    <row r="701" spans="1:41" x14ac:dyDescent="0.15">
      <c r="A701" s="74" t="s">
        <v>162</v>
      </c>
      <c r="B701" s="74">
        <v>3</v>
      </c>
      <c r="C701">
        <v>4</v>
      </c>
      <c r="D701" s="118" t="d">
        <v>2009-11-12</v>
      </c>
      <c r="E701" s="103" t="s">
        <v>150</v>
      </c>
      <c r="F701" s="104" t="s">
        <v>155</v>
      </c>
      <c r="G701" s="97">
        <v>3</v>
      </c>
      <c r="H701" s="103">
        <v>5</v>
      </c>
      <c r="I701" s="103">
        <v>1</v>
      </c>
      <c r="J701" s="103">
        <v>3</v>
      </c>
      <c r="K701" s="104">
        <v>1</v>
      </c>
      <c r="L701" s="103">
        <v>4</v>
      </c>
      <c r="M701" s="109">
        <v>11.7</v>
      </c>
      <c r="N701" s="109">
        <v>11</v>
      </c>
      <c r="O701" s="106">
        <f t="shared" si="184"/>
        <v>101.17695490426776</v>
      </c>
      <c r="P701" s="106">
        <f t="shared" si="182"/>
        <v>4.6993476499892131</v>
      </c>
      <c r="Q701" s="109">
        <v>12.2</v>
      </c>
      <c r="R701" s="109">
        <v>11.9</v>
      </c>
      <c r="S701" s="106">
        <f t="shared" si="183"/>
        <v>114.041776820718</v>
      </c>
      <c r="T701" s="106">
        <f t="shared" si="177"/>
        <v>5.2968776972000926</v>
      </c>
      <c r="U701" s="109">
        <v>13</v>
      </c>
      <c r="V701" s="109">
        <v>12</v>
      </c>
      <c r="W701" s="106">
        <f t="shared" si="185"/>
        <v>122.7184630308513</v>
      </c>
      <c r="X701" s="106">
        <f t="shared" si="178"/>
        <v>5.6998821658546817</v>
      </c>
      <c r="Y701" s="109">
        <v>13.4</v>
      </c>
      <c r="Z701" s="109">
        <v>11.7</v>
      </c>
      <c r="AA701" s="106">
        <f t="shared" si="186"/>
        <v>123.70217423050661</v>
      </c>
      <c r="AB701" s="106">
        <f t="shared" si="179"/>
        <v>5.7455724212961732</v>
      </c>
      <c r="AC701" s="109">
        <v>13.7</v>
      </c>
      <c r="AD701" s="109">
        <v>13.5</v>
      </c>
      <c r="AE701" s="106">
        <f t="shared" si="187"/>
        <v>145.26724430199204</v>
      </c>
      <c r="AF701" s="106">
        <f t="shared" si="180"/>
        <v>6.7472013145374845</v>
      </c>
      <c r="AG701" s="109">
        <v>13.8</v>
      </c>
      <c r="AH701" s="109">
        <v>13.3</v>
      </c>
      <c r="AI701" s="106">
        <f t="shared" si="188"/>
        <v>144.20106629518</v>
      </c>
      <c r="AJ701" s="106">
        <f t="shared" si="181"/>
        <v>6.6976807382805381</v>
      </c>
      <c r="AK701" s="74"/>
      <c r="AL701" s="74"/>
      <c r="AM701" s="74"/>
      <c r="AN701" s="74"/>
      <c r="AO701" s="74"/>
    </row>
    <row r="702" spans="1:41" x14ac:dyDescent="0.15">
      <c r="A702" s="74" t="s">
        <v>162</v>
      </c>
      <c r="B702" s="74">
        <v>3</v>
      </c>
      <c r="C702">
        <v>4</v>
      </c>
      <c r="D702" s="118" t="d">
        <v>2009-11-12</v>
      </c>
      <c r="E702" s="103" t="s">
        <v>150</v>
      </c>
      <c r="F702" s="104" t="s">
        <v>155</v>
      </c>
      <c r="G702" s="97">
        <v>3</v>
      </c>
      <c r="H702" s="103">
        <v>6</v>
      </c>
      <c r="I702" s="103">
        <v>2</v>
      </c>
      <c r="J702" s="103">
        <v>1</v>
      </c>
      <c r="K702" s="104">
        <v>1</v>
      </c>
      <c r="L702" s="103">
        <v>4</v>
      </c>
      <c r="M702" s="109">
        <v>8.6999999999999993</v>
      </c>
      <c r="N702" s="109">
        <v>9.8000000000000007</v>
      </c>
      <c r="O702" s="106">
        <f t="shared" si="184"/>
        <v>67.200630355694173</v>
      </c>
      <c r="P702" s="106">
        <f t="shared" si="182"/>
        <v>3.121255474022024</v>
      </c>
      <c r="Q702" s="109">
        <v>9.5</v>
      </c>
      <c r="R702" s="109">
        <v>10.8</v>
      </c>
      <c r="S702" s="106">
        <f t="shared" si="183"/>
        <v>80.913682288613629</v>
      </c>
      <c r="T702" s="106">
        <f t="shared" si="177"/>
        <v>3.7581831067632896</v>
      </c>
      <c r="U702" s="109">
        <v>9.5</v>
      </c>
      <c r="V702" s="109">
        <v>12.8</v>
      </c>
      <c r="W702" s="106">
        <f t="shared" si="185"/>
        <v>97.642663168979269</v>
      </c>
      <c r="X702" s="106">
        <f t="shared" si="178"/>
        <v>4.5351910436125999</v>
      </c>
      <c r="Y702" s="109">
        <v>10.1</v>
      </c>
      <c r="Z702" s="109">
        <v>11.6</v>
      </c>
      <c r="AA702" s="106">
        <f t="shared" si="186"/>
        <v>92.459035290556102</v>
      </c>
      <c r="AB702" s="106">
        <f t="shared" si="179"/>
        <v>4.2944280209268975</v>
      </c>
      <c r="AC702" s="109">
        <v>11.6</v>
      </c>
      <c r="AD702" s="109">
        <v>13.1</v>
      </c>
      <c r="AE702" s="106">
        <f t="shared" si="187"/>
        <v>119.7908913767873</v>
      </c>
      <c r="AF702" s="106">
        <f t="shared" si="180"/>
        <v>5.5639057769060525</v>
      </c>
      <c r="AG702" s="109">
        <v>12.7</v>
      </c>
      <c r="AH702" s="109">
        <v>13.2</v>
      </c>
      <c r="AI702" s="106">
        <f t="shared" si="188"/>
        <v>131.71323549716055</v>
      </c>
      <c r="AJ702" s="106">
        <f t="shared" si="181"/>
        <v>6.1176607290831662</v>
      </c>
      <c r="AK702" s="74"/>
      <c r="AL702" s="74"/>
      <c r="AM702" s="74"/>
      <c r="AN702" s="74"/>
      <c r="AO702" s="74"/>
    </row>
    <row r="703" spans="1:41" x14ac:dyDescent="0.15">
      <c r="A703" s="74" t="s">
        <v>162</v>
      </c>
      <c r="B703" s="74">
        <v>3</v>
      </c>
      <c r="C703">
        <v>4</v>
      </c>
      <c r="D703" s="118" t="d">
        <v>2009-11-12</v>
      </c>
      <c r="E703" s="103" t="s">
        <v>150</v>
      </c>
      <c r="F703" s="104" t="s">
        <v>155</v>
      </c>
      <c r="G703" s="97">
        <v>3</v>
      </c>
      <c r="H703" s="103">
        <v>6</v>
      </c>
      <c r="I703" s="103">
        <v>2</v>
      </c>
      <c r="J703" s="103">
        <v>2</v>
      </c>
      <c r="K703" s="104">
        <v>1</v>
      </c>
      <c r="L703" s="103">
        <v>4</v>
      </c>
      <c r="M703" s="109">
        <v>12.1</v>
      </c>
      <c r="N703" s="109">
        <v>10.8</v>
      </c>
      <c r="O703" s="106">
        <f t="shared" si="184"/>
        <v>102.96766271681395</v>
      </c>
      <c r="P703" s="106">
        <f t="shared" si="182"/>
        <v>4.782520330553365</v>
      </c>
      <c r="Q703" s="109">
        <v>12.4</v>
      </c>
      <c r="R703" s="109">
        <v>11.1</v>
      </c>
      <c r="S703" s="106">
        <f t="shared" si="183"/>
        <v>108.43403393406021</v>
      </c>
      <c r="T703" s="106">
        <f t="shared" si="177"/>
        <v>5.0364158817491971</v>
      </c>
      <c r="U703" s="109">
        <v>13.3</v>
      </c>
      <c r="V703" s="109">
        <v>11.3</v>
      </c>
      <c r="W703" s="106">
        <f t="shared" si="185"/>
        <v>118.82288814039997</v>
      </c>
      <c r="X703" s="106">
        <f t="shared" si="178"/>
        <v>5.5189451063817918</v>
      </c>
      <c r="Y703" s="109">
        <v>13.2</v>
      </c>
      <c r="Z703" s="109">
        <v>10.6</v>
      </c>
      <c r="AA703" s="106">
        <f t="shared" si="186"/>
        <v>111.22023391871264</v>
      </c>
      <c r="AB703" s="106">
        <f t="shared" si="179"/>
        <v>5.165826006442761</v>
      </c>
      <c r="AC703" s="109">
        <v>14.9</v>
      </c>
      <c r="AD703" s="109">
        <v>13</v>
      </c>
      <c r="AE703" s="106">
        <f t="shared" si="187"/>
        <v>152.84044609255193</v>
      </c>
      <c r="AF703" s="106">
        <f t="shared" si="180"/>
        <v>7.0989524427567074</v>
      </c>
      <c r="AG703" s="109">
        <v>15.5</v>
      </c>
      <c r="AH703" s="109">
        <v>12.6</v>
      </c>
      <c r="AI703" s="106">
        <f t="shared" si="188"/>
        <v>155.03956095006478</v>
      </c>
      <c r="AJ703" s="106">
        <f t="shared" si="181"/>
        <v>7.2010943311688242</v>
      </c>
      <c r="AK703" s="74"/>
      <c r="AL703" s="74"/>
      <c r="AM703" s="74"/>
      <c r="AN703" s="74"/>
      <c r="AO703" s="74"/>
    </row>
    <row r="704" spans="1:41" x14ac:dyDescent="0.15">
      <c r="A704" s="74" t="s">
        <v>162</v>
      </c>
      <c r="B704" s="74">
        <v>3</v>
      </c>
      <c r="C704">
        <v>4</v>
      </c>
      <c r="D704" s="118" t="d">
        <v>2009-11-12</v>
      </c>
      <c r="E704" s="103" t="s">
        <v>150</v>
      </c>
      <c r="F704" s="104" t="s">
        <v>155</v>
      </c>
      <c r="G704" s="97">
        <v>3</v>
      </c>
      <c r="H704" s="103">
        <v>6</v>
      </c>
      <c r="I704" s="103">
        <v>2</v>
      </c>
      <c r="J704" s="103">
        <v>3</v>
      </c>
      <c r="K704" s="104">
        <v>1</v>
      </c>
      <c r="L704" s="103">
        <v>4</v>
      </c>
      <c r="M704" s="109">
        <v>6.9</v>
      </c>
      <c r="N704" s="109">
        <v>6.9</v>
      </c>
      <c r="O704" s="106">
        <f t="shared" si="184"/>
        <v>37.392806559352515</v>
      </c>
      <c r="P704" s="106">
        <f t="shared" si="182"/>
        <v>1.736776895464585</v>
      </c>
      <c r="Q704" s="109">
        <v>8.9</v>
      </c>
      <c r="R704" s="109">
        <v>7.3</v>
      </c>
      <c r="S704" s="106">
        <f t="shared" si="183"/>
        <v>51.529973500506578</v>
      </c>
      <c r="T704" s="106">
        <f t="shared" si="177"/>
        <v>2.3934033209710441</v>
      </c>
      <c r="U704" s="109">
        <v>9</v>
      </c>
      <c r="V704" s="109">
        <v>7.8</v>
      </c>
      <c r="W704" s="106">
        <f t="shared" si="185"/>
        <v>55.41769440932395</v>
      </c>
      <c r="X704" s="106">
        <f t="shared" si="178"/>
        <v>2.5739755879853203</v>
      </c>
      <c r="Y704" s="109">
        <v>9.6</v>
      </c>
      <c r="Z704" s="109">
        <v>10.5</v>
      </c>
      <c r="AA704" s="106">
        <f t="shared" si="186"/>
        <v>79.327177998550781</v>
      </c>
      <c r="AB704" s="106">
        <f t="shared" si="179"/>
        <v>3.6844950301231201</v>
      </c>
      <c r="AC704" s="109">
        <v>11.6</v>
      </c>
      <c r="AD704" s="109">
        <v>11.9</v>
      </c>
      <c r="AE704" s="106">
        <f t="shared" si="187"/>
        <v>108.43403393406021</v>
      </c>
      <c r="AF704" s="106">
        <f t="shared" si="180"/>
        <v>5.0364158817491971</v>
      </c>
      <c r="AG704" s="109">
        <v>11.2</v>
      </c>
      <c r="AH704" s="109">
        <v>12.3</v>
      </c>
      <c r="AI704" s="106">
        <f t="shared" si="188"/>
        <v>108.43403393406021</v>
      </c>
      <c r="AJ704" s="106">
        <f t="shared" si="181"/>
        <v>5.0364158817491971</v>
      </c>
      <c r="AK704" s="74"/>
      <c r="AL704" s="74"/>
      <c r="AM704" s="74"/>
      <c r="AN704" s="74"/>
      <c r="AO704" s="74"/>
    </row>
    <row r="705" spans="1:41" x14ac:dyDescent="0.15">
      <c r="A705" s="74" t="s">
        <v>162</v>
      </c>
      <c r="B705" s="74">
        <v>3</v>
      </c>
      <c r="C705">
        <v>4</v>
      </c>
      <c r="D705" s="118" t="d">
        <v>2009-11-12</v>
      </c>
      <c r="E705" s="103" t="s">
        <v>152</v>
      </c>
      <c r="F705" s="104" t="s">
        <v>155</v>
      </c>
      <c r="G705" s="97">
        <v>3</v>
      </c>
      <c r="H705" s="103">
        <v>1</v>
      </c>
      <c r="I705" s="103">
        <v>3</v>
      </c>
      <c r="J705" s="103">
        <v>1</v>
      </c>
      <c r="K705" s="104">
        <v>2</v>
      </c>
      <c r="L705" s="103">
        <v>4</v>
      </c>
      <c r="M705" s="109">
        <v>9.6</v>
      </c>
      <c r="N705" s="109">
        <v>9.4</v>
      </c>
      <c r="O705" s="106">
        <f t="shared" si="184"/>
        <v>70.882184246619701</v>
      </c>
      <c r="P705" s="106">
        <f t="shared" si="182"/>
        <v>3.2922519389976639</v>
      </c>
      <c r="Q705" s="109">
        <v>8.9</v>
      </c>
      <c r="R705" s="109">
        <v>9.5</v>
      </c>
      <c r="S705" s="106">
        <f t="shared" si="183"/>
        <v>66.476100549960009</v>
      </c>
      <c r="T705" s="106">
        <f t="shared" si="177"/>
        <v>3.0876033697148171</v>
      </c>
      <c r="U705" s="109">
        <v>8.6999999999999993</v>
      </c>
      <c r="V705" s="109">
        <v>10.6</v>
      </c>
      <c r="W705" s="106">
        <f t="shared" si="185"/>
        <v>73.138240470978857</v>
      </c>
      <c r="X705" s="106">
        <f t="shared" si="178"/>
        <v>3.3970385727347354</v>
      </c>
      <c r="Y705" s="109">
        <v>9.5</v>
      </c>
      <c r="Z705" s="109">
        <v>10.32</v>
      </c>
      <c r="AA705" s="106">
        <f t="shared" si="186"/>
        <v>77.132461370752935</v>
      </c>
      <c r="AB705" s="106">
        <f t="shared" si="179"/>
        <v>3.5825574254878276</v>
      </c>
      <c r="AC705" s="109">
        <v>10.3</v>
      </c>
      <c r="AD705" s="109">
        <v>12.3</v>
      </c>
      <c r="AE705" s="106">
        <f t="shared" si="187"/>
        <v>100.28749148422018</v>
      </c>
      <c r="AF705" s="106">
        <f t="shared" si="180"/>
        <v>4.6580349040510995</v>
      </c>
      <c r="AG705" s="109">
        <v>11.5</v>
      </c>
      <c r="AH705" s="109">
        <v>11.7</v>
      </c>
      <c r="AI705" s="106">
        <f t="shared" si="188"/>
        <v>105.68317686676063</v>
      </c>
      <c r="AJ705" s="106">
        <f t="shared" si="181"/>
        <v>4.9086473231193981</v>
      </c>
      <c r="AK705" s="74"/>
      <c r="AL705" s="74"/>
      <c r="AM705" s="74"/>
      <c r="AN705" s="74"/>
      <c r="AO705" s="74"/>
    </row>
    <row r="706" spans="1:41" x14ac:dyDescent="0.15">
      <c r="A706" s="74" t="s">
        <v>162</v>
      </c>
      <c r="B706" s="74">
        <v>3</v>
      </c>
      <c r="C706">
        <v>4</v>
      </c>
      <c r="D706" s="118" t="d">
        <v>2009-11-12</v>
      </c>
      <c r="E706" s="103" t="s">
        <v>152</v>
      </c>
      <c r="F706" s="104" t="s">
        <v>155</v>
      </c>
      <c r="G706" s="97">
        <v>3</v>
      </c>
      <c r="H706" s="103">
        <v>1</v>
      </c>
      <c r="I706" s="103">
        <v>3</v>
      </c>
      <c r="J706" s="103">
        <v>2</v>
      </c>
      <c r="K706" s="104">
        <v>2</v>
      </c>
      <c r="L706" s="103">
        <v>4</v>
      </c>
      <c r="M706" s="109">
        <v>8.6</v>
      </c>
      <c r="N706" s="109">
        <v>7.7</v>
      </c>
      <c r="O706" s="106">
        <f t="shared" si="184"/>
        <v>52.168109508267015</v>
      </c>
      <c r="P706" s="106">
        <f t="shared" si="182"/>
        <v>2.4230427082334889</v>
      </c>
      <c r="Q706" s="109">
        <v>8.6999999999999993</v>
      </c>
      <c r="R706" s="109">
        <v>8.9</v>
      </c>
      <c r="S706" s="106">
        <f t="shared" si="183"/>
        <v>60.821233773498406</v>
      </c>
      <c r="T706" s="106">
        <f t="shared" si="177"/>
        <v>2.8249527995122343</v>
      </c>
      <c r="U706" s="109">
        <v>8.9</v>
      </c>
      <c r="V706" s="109">
        <v>8</v>
      </c>
      <c r="W706" s="106">
        <f t="shared" si="185"/>
        <v>56.079392361986294</v>
      </c>
      <c r="X706" s="106">
        <f t="shared" si="178"/>
        <v>2.6047093526236087</v>
      </c>
      <c r="Y706" s="109">
        <v>8.6</v>
      </c>
      <c r="Z706" s="109">
        <v>9.3000000000000007</v>
      </c>
      <c r="AA706" s="106">
        <f t="shared" si="186"/>
        <v>62.912356383544093</v>
      </c>
      <c r="AB706" s="106">
        <f t="shared" si="179"/>
        <v>2.9220787916183975</v>
      </c>
      <c r="AC706" s="109">
        <v>9.9</v>
      </c>
      <c r="AD706" s="109">
        <v>9.5</v>
      </c>
      <c r="AE706" s="106">
        <f t="shared" si="187"/>
        <v>73.8981131940659</v>
      </c>
      <c r="AF706" s="106">
        <f t="shared" si="180"/>
        <v>3.4323322431057082</v>
      </c>
      <c r="AG706" s="109">
        <v>9.6</v>
      </c>
      <c r="AH706" s="109">
        <v>8.9</v>
      </c>
      <c r="AI706" s="106">
        <f t="shared" si="188"/>
        <v>67.200630355694173</v>
      </c>
      <c r="AJ706" s="106">
        <f t="shared" si="181"/>
        <v>3.121255474022024</v>
      </c>
      <c r="AK706" s="74"/>
      <c r="AL706" s="74"/>
      <c r="AM706" s="74"/>
      <c r="AN706" s="74"/>
      <c r="AO706" s="74"/>
    </row>
    <row r="707" spans="1:41" x14ac:dyDescent="0.15">
      <c r="A707" s="74" t="s">
        <v>162</v>
      </c>
      <c r="B707" s="74">
        <v>3</v>
      </c>
      <c r="C707">
        <v>4</v>
      </c>
      <c r="D707" s="118" t="d">
        <v>2009-11-12</v>
      </c>
      <c r="E707" s="103" t="s">
        <v>152</v>
      </c>
      <c r="F707" s="104" t="s">
        <v>155</v>
      </c>
      <c r="G707" s="97">
        <v>3</v>
      </c>
      <c r="H707" s="103">
        <v>1</v>
      </c>
      <c r="I707" s="103">
        <v>3</v>
      </c>
      <c r="J707" s="103">
        <v>3</v>
      </c>
      <c r="K707" s="104">
        <v>2</v>
      </c>
      <c r="L707" s="103">
        <v>4</v>
      </c>
      <c r="M707" s="109">
        <v>9.6999999999999993</v>
      </c>
      <c r="N707" s="109">
        <v>10</v>
      </c>
      <c r="O707" s="106">
        <f t="shared" si="184"/>
        <v>76.201293308228912</v>
      </c>
      <c r="P707" s="106">
        <f t="shared" si="182"/>
        <v>3.5393076315944692</v>
      </c>
      <c r="Q707" s="109">
        <v>9</v>
      </c>
      <c r="R707" s="109">
        <v>10.5</v>
      </c>
      <c r="S707" s="106">
        <f t="shared" si="183"/>
        <v>74.661912907969921</v>
      </c>
      <c r="T707" s="106">
        <f t="shared" ref="T707:T770" si="189">S707/2153*100</f>
        <v>3.4678083097059877</v>
      </c>
      <c r="U707" s="109">
        <v>9</v>
      </c>
      <c r="V707" s="109">
        <v>11.1</v>
      </c>
      <c r="W707" s="106">
        <f t="shared" si="185"/>
        <v>79.327177998550781</v>
      </c>
      <c r="X707" s="106">
        <f t="shared" ref="X707:X770" si="190">W707/2153*100</f>
        <v>3.6844950301231201</v>
      </c>
      <c r="Y707" s="109">
        <v>9.4</v>
      </c>
      <c r="Z707" s="109">
        <v>10.7</v>
      </c>
      <c r="AA707" s="106">
        <f t="shared" si="186"/>
        <v>79.327177998550781</v>
      </c>
      <c r="AB707" s="106">
        <f t="shared" ref="AB707:AB770" si="191">AA707/2153*100</f>
        <v>3.6844950301231201</v>
      </c>
      <c r="AC707" s="109">
        <v>12.9</v>
      </c>
      <c r="AD707" s="109">
        <v>13.4</v>
      </c>
      <c r="AE707" s="106">
        <f t="shared" si="187"/>
        <v>135.81301391009526</v>
      </c>
      <c r="AF707" s="106">
        <f t="shared" ref="AF707:AF770" si="192">AE707/2153*100</f>
        <v>6.3080823924800393</v>
      </c>
      <c r="AG707" s="109">
        <v>12.3</v>
      </c>
      <c r="AH707" s="109">
        <v>13.2</v>
      </c>
      <c r="AI707" s="106">
        <f t="shared" si="188"/>
        <v>127.67628893729768</v>
      </c>
      <c r="AJ707" s="106">
        <f t="shared" ref="AJ707:AJ770" si="193">AI707/2153*100</f>
        <v>5.9301574053552102</v>
      </c>
      <c r="AK707" s="74"/>
      <c r="AL707" s="74"/>
      <c r="AM707" s="74"/>
      <c r="AN707" s="74"/>
      <c r="AO707" s="74"/>
    </row>
    <row r="708" spans="1:41" x14ac:dyDescent="0.15">
      <c r="A708" s="74" t="s">
        <v>162</v>
      </c>
      <c r="B708" s="74">
        <v>3</v>
      </c>
      <c r="C708">
        <v>4</v>
      </c>
      <c r="D708" s="118" t="d">
        <v>2009-11-12</v>
      </c>
      <c r="E708" s="103" t="s">
        <v>152</v>
      </c>
      <c r="F708" s="104" t="s">
        <v>155</v>
      </c>
      <c r="G708" s="97">
        <v>3</v>
      </c>
      <c r="H708" s="103">
        <v>2</v>
      </c>
      <c r="I708" s="103">
        <v>1</v>
      </c>
      <c r="J708" s="103">
        <v>1</v>
      </c>
      <c r="K708" s="104">
        <v>2</v>
      </c>
      <c r="L708" s="103">
        <v>4</v>
      </c>
      <c r="M708" s="109">
        <v>10.199999999999999</v>
      </c>
      <c r="N708" s="109">
        <v>11.2</v>
      </c>
      <c r="O708" s="106">
        <f t="shared" si="184"/>
        <v>89.920235727373836</v>
      </c>
      <c r="P708" s="106">
        <f t="shared" ref="P708:P771" si="194">O708/2153*100</f>
        <v>4.1765088586796946</v>
      </c>
      <c r="Q708" s="109">
        <v>12</v>
      </c>
      <c r="R708" s="109">
        <v>10.9</v>
      </c>
      <c r="S708" s="106">
        <f t="shared" si="183"/>
        <v>102.96766271681395</v>
      </c>
      <c r="T708" s="106">
        <f t="shared" si="189"/>
        <v>4.782520330553365</v>
      </c>
      <c r="U708" s="109">
        <v>12.3</v>
      </c>
      <c r="V708" s="109">
        <v>10.9</v>
      </c>
      <c r="W708" s="106">
        <f t="shared" si="185"/>
        <v>105.68317686676068</v>
      </c>
      <c r="X708" s="106">
        <f t="shared" si="190"/>
        <v>4.9086473231193999</v>
      </c>
      <c r="Y708" s="109">
        <v>11.2</v>
      </c>
      <c r="Z708" s="109">
        <v>10.8</v>
      </c>
      <c r="AA708" s="106">
        <f t="shared" si="186"/>
        <v>95.033177771091232</v>
      </c>
      <c r="AB708" s="106">
        <f t="shared" si="191"/>
        <v>4.4139887492378644</v>
      </c>
      <c r="AC708" s="109">
        <v>12.6</v>
      </c>
      <c r="AD708" s="109">
        <v>12.4</v>
      </c>
      <c r="AE708" s="106">
        <f t="shared" si="187"/>
        <v>122.7184630308513</v>
      </c>
      <c r="AF708" s="106">
        <f t="shared" si="192"/>
        <v>5.6998821658546817</v>
      </c>
      <c r="AG708" s="109">
        <v>11.6</v>
      </c>
      <c r="AH708" s="109">
        <v>11.6</v>
      </c>
      <c r="AI708" s="106">
        <f t="shared" si="188"/>
        <v>105.68317686676063</v>
      </c>
      <c r="AJ708" s="106">
        <f t="shared" si="193"/>
        <v>4.9086473231193981</v>
      </c>
      <c r="AK708" s="74"/>
      <c r="AL708" s="74"/>
      <c r="AM708" s="74"/>
      <c r="AN708" s="74"/>
      <c r="AO708" s="74"/>
    </row>
    <row r="709" spans="1:41" x14ac:dyDescent="0.15">
      <c r="A709" s="74" t="s">
        <v>162</v>
      </c>
      <c r="B709" s="74">
        <v>3</v>
      </c>
      <c r="C709">
        <v>4</v>
      </c>
      <c r="D709" s="118" t="d">
        <v>2009-11-12</v>
      </c>
      <c r="E709" s="103" t="s">
        <v>152</v>
      </c>
      <c r="F709" s="104" t="s">
        <v>155</v>
      </c>
      <c r="G709" s="97">
        <v>3</v>
      </c>
      <c r="H709" s="103">
        <v>2</v>
      </c>
      <c r="I709" s="103">
        <v>1</v>
      </c>
      <c r="J709" s="103">
        <v>2</v>
      </c>
      <c r="K709" s="104">
        <v>2</v>
      </c>
      <c r="L709" s="103">
        <v>4</v>
      </c>
      <c r="M709" s="109">
        <v>7.9</v>
      </c>
      <c r="N709" s="109">
        <v>8.9</v>
      </c>
      <c r="O709" s="106">
        <f t="shared" si="184"/>
        <v>55.41769440932395</v>
      </c>
      <c r="P709" s="106">
        <f t="shared" si="194"/>
        <v>2.5739755879853203</v>
      </c>
      <c r="Q709" s="109">
        <v>8.1</v>
      </c>
      <c r="R709" s="109">
        <v>9.1999999999999993</v>
      </c>
      <c r="S709" s="106">
        <f t="shared" si="183"/>
        <v>58.765454080805547</v>
      </c>
      <c r="T709" s="106">
        <f t="shared" si="189"/>
        <v>2.7294683734698353</v>
      </c>
      <c r="U709" s="109">
        <v>7.8</v>
      </c>
      <c r="V709" s="109">
        <v>8.8000000000000007</v>
      </c>
      <c r="W709" s="106">
        <f t="shared" si="185"/>
        <v>54.106079476450219</v>
      </c>
      <c r="X709" s="106">
        <f t="shared" si="190"/>
        <v>2.5130552473966663</v>
      </c>
      <c r="Y709" s="109">
        <v>8.5</v>
      </c>
      <c r="Z709" s="109">
        <v>8.1</v>
      </c>
      <c r="AA709" s="106">
        <f t="shared" si="186"/>
        <v>54.106079476450219</v>
      </c>
      <c r="AB709" s="106">
        <f t="shared" si="191"/>
        <v>2.5130552473966663</v>
      </c>
      <c r="AC709" s="109">
        <v>9.1999999999999993</v>
      </c>
      <c r="AD709" s="109">
        <v>10</v>
      </c>
      <c r="AE709" s="106">
        <f t="shared" si="187"/>
        <v>72.382294738708836</v>
      </c>
      <c r="AF709" s="106">
        <f t="shared" si="192"/>
        <v>3.3619272985930717</v>
      </c>
      <c r="AG709" s="109">
        <v>8.9</v>
      </c>
      <c r="AH709" s="109">
        <v>9.5</v>
      </c>
      <c r="AI709" s="106">
        <f t="shared" si="188"/>
        <v>66.476100549960009</v>
      </c>
      <c r="AJ709" s="106">
        <f t="shared" si="193"/>
        <v>3.0876033697148171</v>
      </c>
      <c r="AK709" s="74"/>
      <c r="AL709" s="74"/>
      <c r="AM709" s="74"/>
      <c r="AN709" s="74"/>
      <c r="AO709" s="74"/>
    </row>
    <row r="710" spans="1:41" x14ac:dyDescent="0.15">
      <c r="A710" s="74" t="s">
        <v>162</v>
      </c>
      <c r="B710" s="74">
        <v>3</v>
      </c>
      <c r="C710">
        <v>4</v>
      </c>
      <c r="D710" s="118" t="d">
        <v>2009-11-12</v>
      </c>
      <c r="E710" s="103" t="s">
        <v>152</v>
      </c>
      <c r="F710" s="104" t="s">
        <v>155</v>
      </c>
      <c r="G710" s="97">
        <v>3</v>
      </c>
      <c r="H710" s="103">
        <v>2</v>
      </c>
      <c r="I710" s="103">
        <v>1</v>
      </c>
      <c r="J710" s="103">
        <v>3</v>
      </c>
      <c r="K710" s="104">
        <v>2</v>
      </c>
      <c r="L710" s="103">
        <v>4</v>
      </c>
      <c r="M710" s="109">
        <v>6.2</v>
      </c>
      <c r="N710" s="109">
        <v>6.4</v>
      </c>
      <c r="O710" s="106">
        <f t="shared" si="184"/>
        <v>31.172453105244728</v>
      </c>
      <c r="P710" s="106">
        <f t="shared" si="194"/>
        <v>1.4478612682417431</v>
      </c>
      <c r="Q710" s="109">
        <v>6.3</v>
      </c>
      <c r="R710" s="109">
        <v>7.1</v>
      </c>
      <c r="S710" s="106">
        <f t="shared" si="183"/>
        <v>35.256523554911446</v>
      </c>
      <c r="T710" s="106">
        <f t="shared" si="189"/>
        <v>1.6375533467213863</v>
      </c>
      <c r="U710" s="109">
        <v>6.3</v>
      </c>
      <c r="V710" s="109">
        <v>6.9</v>
      </c>
      <c r="W710" s="106">
        <f t="shared" si="185"/>
        <v>34.211943997592847</v>
      </c>
      <c r="X710" s="106">
        <f t="shared" si="190"/>
        <v>1.5890359497256317</v>
      </c>
      <c r="Y710" s="109">
        <v>6.3</v>
      </c>
      <c r="Z710" s="109">
        <v>6.3</v>
      </c>
      <c r="AA710" s="106">
        <f t="shared" si="186"/>
        <v>31.172453105244717</v>
      </c>
      <c r="AB710" s="106">
        <f t="shared" si="191"/>
        <v>1.4478612682417424</v>
      </c>
      <c r="AC710" s="109">
        <v>8.4</v>
      </c>
      <c r="AD710" s="109">
        <v>8.8000000000000007</v>
      </c>
      <c r="AE710" s="106">
        <f t="shared" si="187"/>
        <v>58.088048164875289</v>
      </c>
      <c r="AF710" s="106">
        <f t="shared" si="192"/>
        <v>2.6980050239143192</v>
      </c>
      <c r="AG710" s="109">
        <v>8.1</v>
      </c>
      <c r="AH710" s="109">
        <v>8.5</v>
      </c>
      <c r="AI710" s="106">
        <f t="shared" si="188"/>
        <v>54.106079476450219</v>
      </c>
      <c r="AJ710" s="106">
        <f t="shared" si="193"/>
        <v>2.5130552473966663</v>
      </c>
      <c r="AK710" s="74"/>
      <c r="AL710" s="74"/>
      <c r="AM710" s="74"/>
      <c r="AN710" s="74"/>
      <c r="AO710" s="74"/>
    </row>
    <row r="711" spans="1:41" x14ac:dyDescent="0.15">
      <c r="A711" s="74" t="s">
        <v>162</v>
      </c>
      <c r="B711" s="74">
        <v>3</v>
      </c>
      <c r="C711">
        <v>4</v>
      </c>
      <c r="D711" s="118" t="d">
        <v>2009-11-12</v>
      </c>
      <c r="E711" s="103" t="s">
        <v>152</v>
      </c>
      <c r="F711" s="104" t="s">
        <v>155</v>
      </c>
      <c r="G711" s="97">
        <v>3</v>
      </c>
      <c r="H711" s="103">
        <v>3</v>
      </c>
      <c r="I711" s="103">
        <v>8</v>
      </c>
      <c r="J711" s="103">
        <v>1</v>
      </c>
      <c r="K711" s="104">
        <v>2</v>
      </c>
      <c r="L711" s="103">
        <v>4</v>
      </c>
      <c r="M711" s="109">
        <v>11</v>
      </c>
      <c r="N711" s="109">
        <v>9.6</v>
      </c>
      <c r="O711" s="106">
        <f t="shared" si="184"/>
        <v>83.322891154835304</v>
      </c>
      <c r="P711" s="106">
        <f t="shared" si="194"/>
        <v>3.8700831934433486</v>
      </c>
      <c r="Q711" s="109">
        <v>12.1</v>
      </c>
      <c r="R711" s="109">
        <v>10.7</v>
      </c>
      <c r="S711" s="106">
        <f t="shared" si="183"/>
        <v>102.07034531513236</v>
      </c>
      <c r="T711" s="106">
        <f t="shared" si="189"/>
        <v>4.7408427921566352</v>
      </c>
      <c r="U711" s="109">
        <v>11.5</v>
      </c>
      <c r="V711" s="109">
        <v>10.5</v>
      </c>
      <c r="W711" s="106">
        <f t="shared" si="185"/>
        <v>95.033177771091232</v>
      </c>
      <c r="X711" s="106">
        <f t="shared" si="190"/>
        <v>4.4139887492378644</v>
      </c>
      <c r="Y711" s="109">
        <v>10.9</v>
      </c>
      <c r="Z711" s="109">
        <v>10.199999999999999</v>
      </c>
      <c r="AA711" s="106">
        <f t="shared" si="186"/>
        <v>87.416779081544504</v>
      </c>
      <c r="AB711" s="106">
        <f t="shared" si="191"/>
        <v>4.0602312624962611</v>
      </c>
      <c r="AC711" s="109">
        <v>12.5</v>
      </c>
      <c r="AD711" s="109">
        <v>13.2</v>
      </c>
      <c r="AE711" s="106">
        <f t="shared" si="187"/>
        <v>129.68690823559515</v>
      </c>
      <c r="AF711" s="106">
        <f t="shared" si="192"/>
        <v>6.0235442747605745</v>
      </c>
      <c r="AG711" s="109">
        <v>12.7</v>
      </c>
      <c r="AH711" s="109">
        <v>13.6</v>
      </c>
      <c r="AI711" s="106">
        <f t="shared" si="188"/>
        <v>135.81301391009521</v>
      </c>
      <c r="AJ711" s="106">
        <f t="shared" si="193"/>
        <v>6.3080823924800367</v>
      </c>
      <c r="AK711" s="74"/>
      <c r="AL711" s="74"/>
      <c r="AM711" s="74"/>
      <c r="AN711" s="74"/>
      <c r="AO711" s="74"/>
    </row>
    <row r="712" spans="1:41" x14ac:dyDescent="0.15">
      <c r="A712" s="74" t="s">
        <v>162</v>
      </c>
      <c r="B712" s="74">
        <v>3</v>
      </c>
      <c r="C712">
        <v>4</v>
      </c>
      <c r="D712" s="118" t="d">
        <v>2009-11-12</v>
      </c>
      <c r="E712" s="103" t="s">
        <v>152</v>
      </c>
      <c r="F712" s="104" t="s">
        <v>155</v>
      </c>
      <c r="G712" s="97">
        <v>3</v>
      </c>
      <c r="H712" s="103">
        <v>3</v>
      </c>
      <c r="I712" s="103">
        <v>8</v>
      </c>
      <c r="J712" s="103">
        <v>2</v>
      </c>
      <c r="K712" s="104">
        <v>2</v>
      </c>
      <c r="L712" s="103">
        <v>4</v>
      </c>
      <c r="M712" s="109">
        <v>10.9</v>
      </c>
      <c r="N712" s="109">
        <v>8.6999999999999993</v>
      </c>
      <c r="O712" s="106">
        <f t="shared" si="184"/>
        <v>75.429639612690949</v>
      </c>
      <c r="P712" s="106">
        <f t="shared" si="194"/>
        <v>3.5034667725355759</v>
      </c>
      <c r="Q712" s="109">
        <v>11.52</v>
      </c>
      <c r="R712" s="109">
        <v>9.6</v>
      </c>
      <c r="S712" s="106">
        <f t="shared" si="183"/>
        <v>87.582576633837675</v>
      </c>
      <c r="T712" s="106">
        <f t="shared" si="189"/>
        <v>4.0679320312976159</v>
      </c>
      <c r="U712" s="109">
        <v>11</v>
      </c>
      <c r="V712" s="109">
        <v>9.6</v>
      </c>
      <c r="W712" s="106">
        <f t="shared" si="185"/>
        <v>83.322891154835304</v>
      </c>
      <c r="X712" s="106">
        <f t="shared" si="190"/>
        <v>3.8700831934433486</v>
      </c>
      <c r="Y712" s="109">
        <v>10.5</v>
      </c>
      <c r="Z712" s="109">
        <v>9.6</v>
      </c>
      <c r="AA712" s="106">
        <f t="shared" si="186"/>
        <v>79.327177998550781</v>
      </c>
      <c r="AB712" s="106">
        <f t="shared" si="191"/>
        <v>3.6844950301231201</v>
      </c>
      <c r="AC712" s="109">
        <v>12.4</v>
      </c>
      <c r="AD712" s="109">
        <v>10.6</v>
      </c>
      <c r="AE712" s="106">
        <f t="shared" si="187"/>
        <v>103.86890710931253</v>
      </c>
      <c r="AF712" s="106">
        <f t="shared" si="192"/>
        <v>4.8243802651794025</v>
      </c>
      <c r="AG712" s="109">
        <v>10.7</v>
      </c>
      <c r="AH712" s="109">
        <v>10.9</v>
      </c>
      <c r="AI712" s="106">
        <f t="shared" si="188"/>
        <v>91.608841778678368</v>
      </c>
      <c r="AJ712" s="106">
        <f t="shared" si="193"/>
        <v>4.2549392372818566</v>
      </c>
      <c r="AK712" s="74"/>
      <c r="AL712" s="74"/>
      <c r="AM712" s="74"/>
      <c r="AN712" s="74"/>
      <c r="AO712" s="74"/>
    </row>
    <row r="713" spans="1:41" x14ac:dyDescent="0.15">
      <c r="A713" s="74" t="s">
        <v>162</v>
      </c>
      <c r="B713" s="74">
        <v>3</v>
      </c>
      <c r="C713">
        <v>4</v>
      </c>
      <c r="D713" s="118" t="d">
        <v>2009-11-12</v>
      </c>
      <c r="E713" s="103" t="s">
        <v>152</v>
      </c>
      <c r="F713" s="104" t="s">
        <v>155</v>
      </c>
      <c r="G713" s="97">
        <v>3</v>
      </c>
      <c r="H713" s="103">
        <v>3</v>
      </c>
      <c r="I713" s="103">
        <v>8</v>
      </c>
      <c r="J713" s="103">
        <v>3</v>
      </c>
      <c r="K713" s="104">
        <v>2</v>
      </c>
      <c r="L713" s="103">
        <v>4</v>
      </c>
      <c r="M713" s="109">
        <v>9.6</v>
      </c>
      <c r="N713" s="109">
        <v>10</v>
      </c>
      <c r="O713" s="106">
        <f t="shared" si="184"/>
        <v>75.429639612690949</v>
      </c>
      <c r="P713" s="106">
        <f t="shared" si="194"/>
        <v>3.5034667725355759</v>
      </c>
      <c r="Q713" s="109">
        <v>11</v>
      </c>
      <c r="R713" s="109">
        <v>10.4</v>
      </c>
      <c r="S713" s="106">
        <f t="shared" si="183"/>
        <v>89.920235727373836</v>
      </c>
      <c r="T713" s="106">
        <f t="shared" si="189"/>
        <v>4.1765088586796946</v>
      </c>
      <c r="U713" s="109">
        <v>11.6</v>
      </c>
      <c r="V713" s="109">
        <v>11</v>
      </c>
      <c r="W713" s="106">
        <f t="shared" si="185"/>
        <v>100.28749148422018</v>
      </c>
      <c r="X713" s="106">
        <f t="shared" si="190"/>
        <v>4.6580349040510995</v>
      </c>
      <c r="Y713" s="109">
        <v>10.9</v>
      </c>
      <c r="Z713" s="109">
        <v>10.6</v>
      </c>
      <c r="AA713" s="106">
        <f t="shared" si="186"/>
        <v>90.762575257617613</v>
      </c>
      <c r="AB713" s="106">
        <f t="shared" si="191"/>
        <v>4.2156328498661226</v>
      </c>
      <c r="AC713" s="109">
        <v>11.9</v>
      </c>
      <c r="AD713" s="109">
        <v>11.8</v>
      </c>
      <c r="AE713" s="106">
        <f t="shared" si="187"/>
        <v>110.28757359967821</v>
      </c>
      <c r="AF713" s="106">
        <f t="shared" si="192"/>
        <v>5.1225069019822671</v>
      </c>
      <c r="AG713" s="109">
        <v>11.9</v>
      </c>
      <c r="AH713" s="109">
        <v>11.5</v>
      </c>
      <c r="AI713" s="106">
        <f t="shared" si="188"/>
        <v>107.51315458747668</v>
      </c>
      <c r="AJ713" s="106">
        <f t="shared" si="193"/>
        <v>4.9936439659766219</v>
      </c>
      <c r="AK713" s="74"/>
      <c r="AL713" s="74"/>
      <c r="AM713" s="74"/>
      <c r="AN713" s="74"/>
      <c r="AO713" s="74"/>
    </row>
    <row r="714" spans="1:41" x14ac:dyDescent="0.15">
      <c r="A714" s="74" t="s">
        <v>162</v>
      </c>
      <c r="B714" s="74">
        <v>3</v>
      </c>
      <c r="C714">
        <v>4</v>
      </c>
      <c r="D714" s="118" t="d">
        <v>2009-11-12</v>
      </c>
      <c r="E714" s="103" t="s">
        <v>152</v>
      </c>
      <c r="F714" s="104" t="s">
        <v>155</v>
      </c>
      <c r="G714" s="97">
        <v>3</v>
      </c>
      <c r="H714" s="103">
        <v>4</v>
      </c>
      <c r="I714" s="103">
        <v>4</v>
      </c>
      <c r="J714" s="103">
        <v>1</v>
      </c>
      <c r="K714" s="104">
        <v>2</v>
      </c>
      <c r="L714" s="103">
        <v>4</v>
      </c>
      <c r="M714" s="109">
        <v>10.7</v>
      </c>
      <c r="N714" s="109">
        <v>8.6999999999999993</v>
      </c>
      <c r="O714" s="106">
        <f t="shared" si="184"/>
        <v>73.8981131940659</v>
      </c>
      <c r="P714" s="106">
        <f t="shared" si="194"/>
        <v>3.4323322431057082</v>
      </c>
      <c r="Q714" s="109">
        <v>11</v>
      </c>
      <c r="R714" s="109">
        <v>9.4</v>
      </c>
      <c r="S714" s="106">
        <f t="shared" si="183"/>
        <v>81.712824919870499</v>
      </c>
      <c r="T714" s="106">
        <f t="shared" si="189"/>
        <v>3.7953007394273341</v>
      </c>
      <c r="U714" s="109">
        <v>10.199999999999999</v>
      </c>
      <c r="V714" s="109">
        <v>8.1</v>
      </c>
      <c r="W714" s="106">
        <f t="shared" si="185"/>
        <v>65.755497735042837</v>
      </c>
      <c r="X714" s="106">
        <f t="shared" si="190"/>
        <v>3.0541336616369175</v>
      </c>
      <c r="Y714" s="109">
        <v>9.8000000000000007</v>
      </c>
      <c r="Z714" s="109">
        <v>7.9</v>
      </c>
      <c r="AA714" s="106">
        <f t="shared" si="186"/>
        <v>61.514347652696664</v>
      </c>
      <c r="AB714" s="106">
        <f t="shared" si="191"/>
        <v>2.8571457339849822</v>
      </c>
      <c r="AC714" s="109">
        <v>11.1</v>
      </c>
      <c r="AD714" s="109">
        <v>9.9</v>
      </c>
      <c r="AE714" s="106">
        <f t="shared" si="187"/>
        <v>86.590147514568685</v>
      </c>
      <c r="AF714" s="106">
        <f t="shared" si="192"/>
        <v>4.0218368562270639</v>
      </c>
      <c r="AG714" s="109">
        <v>11.2</v>
      </c>
      <c r="AH714" s="109">
        <v>10</v>
      </c>
      <c r="AI714" s="106">
        <f t="shared" si="188"/>
        <v>88.247337639337275</v>
      </c>
      <c r="AJ714" s="106">
        <f t="shared" si="193"/>
        <v>4.0988080649947642</v>
      </c>
      <c r="AK714" s="74"/>
      <c r="AL714" s="74"/>
      <c r="AM714" s="74"/>
      <c r="AN714" s="74"/>
      <c r="AO714" s="74"/>
    </row>
    <row r="715" spans="1:41" x14ac:dyDescent="0.15">
      <c r="A715" s="74" t="s">
        <v>162</v>
      </c>
      <c r="B715" s="74">
        <v>3</v>
      </c>
      <c r="C715">
        <v>4</v>
      </c>
      <c r="D715" s="118" t="d">
        <v>2009-11-12</v>
      </c>
      <c r="E715" s="103" t="s">
        <v>152</v>
      </c>
      <c r="F715" s="104" t="s">
        <v>155</v>
      </c>
      <c r="G715" s="97">
        <v>3</v>
      </c>
      <c r="H715" s="103">
        <v>4</v>
      </c>
      <c r="I715" s="103">
        <v>4</v>
      </c>
      <c r="J715" s="103">
        <v>2</v>
      </c>
      <c r="K715" s="104">
        <v>2</v>
      </c>
      <c r="L715" s="103">
        <v>4</v>
      </c>
      <c r="M715" s="109">
        <v>9.3000000000000007</v>
      </c>
      <c r="N715" s="109">
        <v>8.9</v>
      </c>
      <c r="O715" s="106">
        <f t="shared" si="184"/>
        <v>65.038821910942715</v>
      </c>
      <c r="P715" s="106">
        <f t="shared" si="194"/>
        <v>3.0208463497883287</v>
      </c>
      <c r="Q715" s="109">
        <v>9.6</v>
      </c>
      <c r="R715" s="109">
        <v>10.3</v>
      </c>
      <c r="S715" s="106">
        <f t="shared" si="183"/>
        <v>77.756381671755861</v>
      </c>
      <c r="T715" s="106">
        <f t="shared" si="189"/>
        <v>3.6115365384001792</v>
      </c>
      <c r="U715" s="109">
        <v>9.9</v>
      </c>
      <c r="V715" s="109">
        <v>9.4</v>
      </c>
      <c r="W715" s="106">
        <f t="shared" si="185"/>
        <v>73.138240470978886</v>
      </c>
      <c r="X715" s="106">
        <f t="shared" si="190"/>
        <v>3.3970385727347367</v>
      </c>
      <c r="Y715" s="109">
        <v>10.4</v>
      </c>
      <c r="Z715" s="109">
        <v>9.3000000000000007</v>
      </c>
      <c r="AA715" s="106">
        <f t="shared" si="186"/>
        <v>76.201293308228941</v>
      </c>
      <c r="AB715" s="106">
        <f t="shared" si="191"/>
        <v>3.5393076315944705</v>
      </c>
      <c r="AC715" s="109">
        <v>11.2</v>
      </c>
      <c r="AD715" s="109">
        <v>10.199999999999999</v>
      </c>
      <c r="AE715" s="106">
        <f t="shared" si="187"/>
        <v>89.920235727373836</v>
      </c>
      <c r="AF715" s="106">
        <f t="shared" si="192"/>
        <v>4.1765088586796946</v>
      </c>
      <c r="AG715" s="109">
        <v>11.6</v>
      </c>
      <c r="AH715" s="109">
        <v>10.8</v>
      </c>
      <c r="AI715" s="106">
        <f t="shared" si="188"/>
        <v>98.520345616575909</v>
      </c>
      <c r="AJ715" s="106">
        <f t="shared" si="193"/>
        <v>4.5759566008627921</v>
      </c>
      <c r="AK715" s="74"/>
      <c r="AL715" s="74"/>
      <c r="AM715" s="74"/>
      <c r="AN715" s="74"/>
      <c r="AO715" s="74"/>
    </row>
    <row r="716" spans="1:41" x14ac:dyDescent="0.15">
      <c r="A716" s="74" t="s">
        <v>162</v>
      </c>
      <c r="B716" s="74">
        <v>3</v>
      </c>
      <c r="C716">
        <v>4</v>
      </c>
      <c r="D716" s="118" t="d">
        <v>2009-11-12</v>
      </c>
      <c r="E716" s="103" t="s">
        <v>152</v>
      </c>
      <c r="F716" s="104" t="s">
        <v>155</v>
      </c>
      <c r="G716" s="97">
        <v>3</v>
      </c>
      <c r="H716" s="103">
        <v>4</v>
      </c>
      <c r="I716" s="103">
        <v>4</v>
      </c>
      <c r="J716" s="103">
        <v>3</v>
      </c>
      <c r="K716" s="104">
        <v>2</v>
      </c>
      <c r="L716" s="103">
        <v>4</v>
      </c>
      <c r="M716" s="109">
        <v>9.6999999999999993</v>
      </c>
      <c r="N716" s="109">
        <v>8.4</v>
      </c>
      <c r="O716" s="106">
        <f t="shared" si="184"/>
        <v>64.326073077659515</v>
      </c>
      <c r="P716" s="106">
        <f t="shared" si="194"/>
        <v>2.9877414341690436</v>
      </c>
      <c r="Q716" s="109">
        <v>11.1</v>
      </c>
      <c r="R716" s="109">
        <v>9.1999999999999993</v>
      </c>
      <c r="S716" s="106">
        <f t="shared" si="183"/>
        <v>80.913682288613586</v>
      </c>
      <c r="T716" s="106">
        <f t="shared" si="189"/>
        <v>3.7581831067632874</v>
      </c>
      <c r="U716" s="109">
        <v>10.6</v>
      </c>
      <c r="V716" s="109">
        <v>8.9</v>
      </c>
      <c r="W716" s="106">
        <f t="shared" si="185"/>
        <v>74.661912907969921</v>
      </c>
      <c r="X716" s="106">
        <f t="shared" si="190"/>
        <v>3.4678083097059877</v>
      </c>
      <c r="Y716" s="109">
        <v>10.7</v>
      </c>
      <c r="Z716" s="109">
        <v>9</v>
      </c>
      <c r="AA716" s="106">
        <f t="shared" si="186"/>
        <v>76.201293308228912</v>
      </c>
      <c r="AB716" s="106">
        <f t="shared" si="191"/>
        <v>3.5393076315944692</v>
      </c>
      <c r="AC716" s="109">
        <v>11.7</v>
      </c>
      <c r="AD716" s="109">
        <v>10</v>
      </c>
      <c r="AE716" s="106">
        <f t="shared" si="187"/>
        <v>92.459035290556102</v>
      </c>
      <c r="AF716" s="106">
        <f t="shared" si="192"/>
        <v>4.2944280209268975</v>
      </c>
      <c r="AG716" s="109">
        <v>12.1</v>
      </c>
      <c r="AH716" s="109">
        <v>9.9</v>
      </c>
      <c r="AI716" s="106">
        <f t="shared" si="188"/>
        <v>95.033177771091232</v>
      </c>
      <c r="AJ716" s="106">
        <f t="shared" si="193"/>
        <v>4.4139887492378644</v>
      </c>
      <c r="AK716" s="74"/>
      <c r="AL716" s="74"/>
      <c r="AM716" s="74"/>
      <c r="AN716" s="74"/>
      <c r="AO716" s="74"/>
    </row>
    <row r="717" spans="1:41" x14ac:dyDescent="0.15">
      <c r="A717" s="74" t="s">
        <v>162</v>
      </c>
      <c r="B717" s="74">
        <v>3</v>
      </c>
      <c r="C717">
        <v>4</v>
      </c>
      <c r="D717" s="118" t="d">
        <v>2009-11-12</v>
      </c>
      <c r="E717" s="103" t="s">
        <v>152</v>
      </c>
      <c r="F717" s="104" t="s">
        <v>155</v>
      </c>
      <c r="G717" s="97">
        <v>3</v>
      </c>
      <c r="H717" s="103">
        <v>5</v>
      </c>
      <c r="I717" s="103">
        <v>10</v>
      </c>
      <c r="J717" s="103">
        <v>1</v>
      </c>
      <c r="K717" s="104">
        <v>2</v>
      </c>
      <c r="L717" s="103">
        <v>4</v>
      </c>
      <c r="M717" s="109">
        <v>9.8000000000000007</v>
      </c>
      <c r="N717" s="109">
        <v>10.1</v>
      </c>
      <c r="O717" s="106">
        <f t="shared" si="184"/>
        <v>77.756381671755861</v>
      </c>
      <c r="P717" s="106">
        <f t="shared" si="194"/>
        <v>3.6115365384001792</v>
      </c>
      <c r="Q717" s="109">
        <v>10.9</v>
      </c>
      <c r="R717" s="109">
        <v>10.199999999999999</v>
      </c>
      <c r="S717" s="106">
        <f t="shared" si="183"/>
        <v>87.416779081544504</v>
      </c>
      <c r="T717" s="106">
        <f t="shared" si="189"/>
        <v>4.0602312624962611</v>
      </c>
      <c r="U717" s="109">
        <v>10.4</v>
      </c>
      <c r="V717" s="109">
        <v>10.7</v>
      </c>
      <c r="W717" s="106">
        <f t="shared" si="185"/>
        <v>87.416779081544504</v>
      </c>
      <c r="X717" s="106">
        <f t="shared" si="190"/>
        <v>4.0602312624962611</v>
      </c>
      <c r="Y717" s="109">
        <v>10.9</v>
      </c>
      <c r="Z717" s="109">
        <v>10.6</v>
      </c>
      <c r="AA717" s="106">
        <f t="shared" si="186"/>
        <v>90.762575257617613</v>
      </c>
      <c r="AB717" s="106">
        <f t="shared" si="191"/>
        <v>4.2156328498661226</v>
      </c>
      <c r="AC717" s="109">
        <v>12.9</v>
      </c>
      <c r="AD717" s="109">
        <v>12.5</v>
      </c>
      <c r="AE717" s="106">
        <f t="shared" si="187"/>
        <v>126.67686977437442</v>
      </c>
      <c r="AF717" s="106">
        <f t="shared" si="192"/>
        <v>5.8837375649964896</v>
      </c>
      <c r="AG717" s="109">
        <v>13.3</v>
      </c>
      <c r="AH717" s="109">
        <v>13.1</v>
      </c>
      <c r="AI717" s="106">
        <f t="shared" si="188"/>
        <v>136.84777599037139</v>
      </c>
      <c r="AJ717" s="106">
        <f t="shared" si="193"/>
        <v>6.3561437989025267</v>
      </c>
      <c r="AK717" s="74"/>
      <c r="AL717" s="74"/>
      <c r="AM717" s="74"/>
      <c r="AN717" s="74"/>
      <c r="AO717" s="74"/>
    </row>
    <row r="718" spans="1:41" x14ac:dyDescent="0.15">
      <c r="A718" s="74" t="s">
        <v>162</v>
      </c>
      <c r="B718" s="74">
        <v>3</v>
      </c>
      <c r="C718">
        <v>4</v>
      </c>
      <c r="D718" s="118" t="d">
        <v>2009-11-12</v>
      </c>
      <c r="E718" s="103" t="s">
        <v>152</v>
      </c>
      <c r="F718" s="104" t="s">
        <v>155</v>
      </c>
      <c r="G718" s="97">
        <v>3</v>
      </c>
      <c r="H718" s="103">
        <v>5</v>
      </c>
      <c r="I718" s="103">
        <v>10</v>
      </c>
      <c r="J718" s="103">
        <v>2</v>
      </c>
      <c r="K718" s="104">
        <v>2</v>
      </c>
      <c r="L718" s="103">
        <v>4</v>
      </c>
      <c r="M718" s="109">
        <v>7.2</v>
      </c>
      <c r="N718" s="109">
        <v>8.5</v>
      </c>
      <c r="O718" s="106">
        <f t="shared" si="184"/>
        <v>48.398198323959249</v>
      </c>
      <c r="P718" s="106">
        <f t="shared" si="194"/>
        <v>2.2479423280984325</v>
      </c>
      <c r="Q718" s="109">
        <v>6.3</v>
      </c>
      <c r="R718" s="109">
        <v>8</v>
      </c>
      <c r="S718" s="106">
        <f t="shared" ref="S718:S781" si="195">PI()*(AVERAGE(Q718:R718)/2)*(AVERAGE(Q718:R718)/2)</f>
        <v>40.151517608286056</v>
      </c>
      <c r="T718" s="106">
        <f t="shared" si="189"/>
        <v>1.8649102465529983</v>
      </c>
      <c r="U718" s="109">
        <v>6.9</v>
      </c>
      <c r="V718" s="109">
        <v>8.5</v>
      </c>
      <c r="W718" s="106">
        <f t="shared" si="185"/>
        <v>46.566257107834716</v>
      </c>
      <c r="X718" s="106">
        <f t="shared" si="190"/>
        <v>2.1628544871265545</v>
      </c>
      <c r="Y718" s="109">
        <v>6.6</v>
      </c>
      <c r="Z718" s="109">
        <v>8.1999999999999993</v>
      </c>
      <c r="AA718" s="106">
        <f t="shared" si="186"/>
        <v>43.008403427644268</v>
      </c>
      <c r="AB718" s="106">
        <f t="shared" si="191"/>
        <v>1.9976035033740951</v>
      </c>
      <c r="AC718" s="109">
        <v>7.1</v>
      </c>
      <c r="AD718" s="109">
        <v>9.1999999999999993</v>
      </c>
      <c r="AE718" s="106">
        <f t="shared" si="187"/>
        <v>52.168109508266987</v>
      </c>
      <c r="AF718" s="106">
        <f t="shared" si="192"/>
        <v>2.4230427082334876</v>
      </c>
      <c r="AG718" s="109">
        <v>8.1</v>
      </c>
      <c r="AH718" s="109">
        <v>8</v>
      </c>
      <c r="AI718" s="106">
        <f t="shared" si="188"/>
        <v>50.895764483563148</v>
      </c>
      <c r="AJ718" s="106">
        <f t="shared" si="193"/>
        <v>2.3639463299379075</v>
      </c>
      <c r="AK718" s="74"/>
      <c r="AL718" s="74"/>
      <c r="AM718" s="74"/>
      <c r="AN718" s="74"/>
      <c r="AO718" s="74"/>
    </row>
    <row r="719" spans="1:41" x14ac:dyDescent="0.15">
      <c r="A719" s="74" t="s">
        <v>162</v>
      </c>
      <c r="B719" s="74">
        <v>3</v>
      </c>
      <c r="C719">
        <v>4</v>
      </c>
      <c r="D719" s="118" t="d">
        <v>2009-11-12</v>
      </c>
      <c r="E719" s="103" t="s">
        <v>152</v>
      </c>
      <c r="F719" s="104" t="s">
        <v>155</v>
      </c>
      <c r="G719" s="97">
        <v>3</v>
      </c>
      <c r="H719" s="103">
        <v>5</v>
      </c>
      <c r="I719" s="103">
        <v>10</v>
      </c>
      <c r="J719" s="103">
        <v>3</v>
      </c>
      <c r="K719" s="104">
        <v>2</v>
      </c>
      <c r="L719" s="103">
        <v>4</v>
      </c>
      <c r="M719" s="109">
        <v>9.1</v>
      </c>
      <c r="N719" s="109">
        <v>10.6</v>
      </c>
      <c r="O719" s="106">
        <f t="shared" si="184"/>
        <v>76.201293308228912</v>
      </c>
      <c r="P719" s="106">
        <f t="shared" si="194"/>
        <v>3.5393076315944692</v>
      </c>
      <c r="Q719" s="109">
        <v>9.9</v>
      </c>
      <c r="R719" s="109">
        <v>12.3</v>
      </c>
      <c r="S719" s="106">
        <f t="shared" si="195"/>
        <v>96.768907712199635</v>
      </c>
      <c r="T719" s="106">
        <f t="shared" si="189"/>
        <v>4.4946078825917155</v>
      </c>
      <c r="U719" s="109">
        <v>9.4</v>
      </c>
      <c r="V719" s="109">
        <v>10.8</v>
      </c>
      <c r="W719" s="106">
        <f t="shared" si="185"/>
        <v>80.118466648173722</v>
      </c>
      <c r="X719" s="106">
        <f t="shared" si="190"/>
        <v>3.7212478703285519</v>
      </c>
      <c r="Y719" s="109">
        <v>10.1</v>
      </c>
      <c r="Z719" s="109">
        <v>11.4</v>
      </c>
      <c r="AA719" s="106">
        <f t="shared" si="186"/>
        <v>90.762575257617613</v>
      </c>
      <c r="AB719" s="106">
        <f t="shared" si="191"/>
        <v>4.2156328498661226</v>
      </c>
      <c r="AC719" s="109">
        <v>11.3</v>
      </c>
      <c r="AD719" s="109">
        <v>12.6</v>
      </c>
      <c r="AE719" s="106">
        <f t="shared" si="187"/>
        <v>112.1568212285641</v>
      </c>
      <c r="AF719" s="106">
        <f t="shared" si="192"/>
        <v>5.2093275071325644</v>
      </c>
      <c r="AG719" s="109">
        <v>11.2</v>
      </c>
      <c r="AH719" s="109">
        <v>12.3</v>
      </c>
      <c r="AI719" s="106">
        <f t="shared" si="188"/>
        <v>108.43403393406021</v>
      </c>
      <c r="AJ719" s="106">
        <f t="shared" si="193"/>
        <v>5.0364158817491971</v>
      </c>
      <c r="AK719" s="74"/>
      <c r="AL719" s="74"/>
      <c r="AM719" s="74"/>
      <c r="AN719" s="74"/>
      <c r="AO719" s="74"/>
    </row>
    <row r="720" spans="1:41" x14ac:dyDescent="0.15">
      <c r="A720" s="74" t="s">
        <v>162</v>
      </c>
      <c r="B720" s="74">
        <v>3</v>
      </c>
      <c r="C720">
        <v>4</v>
      </c>
      <c r="D720" s="118" t="d">
        <v>2009-11-12</v>
      </c>
      <c r="E720" s="103" t="s">
        <v>152</v>
      </c>
      <c r="F720" s="104" t="s">
        <v>155</v>
      </c>
      <c r="G720" s="97">
        <v>3</v>
      </c>
      <c r="H720" s="103">
        <v>6</v>
      </c>
      <c r="I720" s="103">
        <v>14</v>
      </c>
      <c r="J720" s="103">
        <v>1</v>
      </c>
      <c r="K720" s="104">
        <v>2</v>
      </c>
      <c r="L720" s="103">
        <v>4</v>
      </c>
      <c r="M720" s="109">
        <v>9.5</v>
      </c>
      <c r="N720" s="109">
        <v>9.5</v>
      </c>
      <c r="O720" s="106">
        <f t="shared" si="184"/>
        <v>70.882184246619701</v>
      </c>
      <c r="P720" s="106">
        <f t="shared" si="194"/>
        <v>3.2922519389976639</v>
      </c>
      <c r="Q720" s="109">
        <v>10.5</v>
      </c>
      <c r="R720" s="109">
        <v>11.7</v>
      </c>
      <c r="S720" s="106">
        <f t="shared" si="195"/>
        <v>96.768907712199592</v>
      </c>
      <c r="T720" s="106">
        <f t="shared" si="189"/>
        <v>4.4946078825917137</v>
      </c>
      <c r="U720" s="109">
        <v>9.4</v>
      </c>
      <c r="V720" s="109">
        <v>10.5</v>
      </c>
      <c r="W720" s="106">
        <f t="shared" si="185"/>
        <v>77.756381671755861</v>
      </c>
      <c r="X720" s="106">
        <f t="shared" si="190"/>
        <v>3.6115365384001792</v>
      </c>
      <c r="Y720" s="109">
        <v>9.6</v>
      </c>
      <c r="Z720" s="109">
        <v>11.1</v>
      </c>
      <c r="AA720" s="106">
        <f t="shared" si="186"/>
        <v>84.133814758543153</v>
      </c>
      <c r="AB720" s="106">
        <f t="shared" si="191"/>
        <v>3.9077480147953163</v>
      </c>
      <c r="AC720" s="109">
        <v>12</v>
      </c>
      <c r="AD720" s="109">
        <v>12.7</v>
      </c>
      <c r="AE720" s="106">
        <f t="shared" si="187"/>
        <v>119.7908913767873</v>
      </c>
      <c r="AF720" s="106">
        <f t="shared" si="192"/>
        <v>5.5639057769060525</v>
      </c>
      <c r="AG720" s="109">
        <v>11.6</v>
      </c>
      <c r="AH720" s="109">
        <v>12.1</v>
      </c>
      <c r="AI720" s="106">
        <f t="shared" si="188"/>
        <v>110.28757359967817</v>
      </c>
      <c r="AJ720" s="106">
        <f t="shared" si="193"/>
        <v>5.1225069019822644</v>
      </c>
      <c r="AK720" s="74"/>
      <c r="AL720" s="74"/>
      <c r="AM720" s="74"/>
      <c r="AN720" s="74"/>
      <c r="AO720" s="74"/>
    </row>
    <row r="721" spans="1:41" x14ac:dyDescent="0.15">
      <c r="A721" s="74" t="s">
        <v>162</v>
      </c>
      <c r="B721" s="74">
        <v>3</v>
      </c>
      <c r="C721">
        <v>4</v>
      </c>
      <c r="D721" s="118" t="d">
        <v>2009-11-12</v>
      </c>
      <c r="E721" s="103" t="s">
        <v>152</v>
      </c>
      <c r="F721" s="104" t="s">
        <v>155</v>
      </c>
      <c r="G721" s="97">
        <v>3</v>
      </c>
      <c r="H721" s="103">
        <v>6</v>
      </c>
      <c r="I721" s="103">
        <v>14</v>
      </c>
      <c r="J721" s="103">
        <v>2</v>
      </c>
      <c r="K721" s="104">
        <v>2</v>
      </c>
      <c r="L721" s="103">
        <v>4</v>
      </c>
      <c r="M721" s="109">
        <v>11.9</v>
      </c>
      <c r="N721" s="109">
        <v>11.8</v>
      </c>
      <c r="O721" s="106">
        <f t="shared" si="184"/>
        <v>110.28757359967821</v>
      </c>
      <c r="P721" s="106">
        <f t="shared" si="194"/>
        <v>5.1225069019822671</v>
      </c>
      <c r="Q721" s="109">
        <v>12.8</v>
      </c>
      <c r="R721" s="109">
        <v>13.5</v>
      </c>
      <c r="S721" s="106">
        <f t="shared" si="195"/>
        <v>135.81301391009526</v>
      </c>
      <c r="T721" s="106">
        <f t="shared" si="189"/>
        <v>6.3080823924800393</v>
      </c>
      <c r="U721" s="109">
        <v>11.3</v>
      </c>
      <c r="V721" s="109">
        <v>12.1</v>
      </c>
      <c r="W721" s="106">
        <f t="shared" si="185"/>
        <v>107.51315458747668</v>
      </c>
      <c r="X721" s="106">
        <f t="shared" si="190"/>
        <v>4.9936439659766219</v>
      </c>
      <c r="Y721" s="109">
        <v>12.3</v>
      </c>
      <c r="Z721" s="109">
        <v>12.3</v>
      </c>
      <c r="AA721" s="106">
        <f t="shared" si="186"/>
        <v>118.82288814039997</v>
      </c>
      <c r="AB721" s="106">
        <f t="shared" si="191"/>
        <v>5.5189451063817918</v>
      </c>
      <c r="AC721" s="109">
        <v>13.9</v>
      </c>
      <c r="AD721" s="109">
        <v>13.7</v>
      </c>
      <c r="AE721" s="106">
        <f t="shared" si="187"/>
        <v>149.57122623741006</v>
      </c>
      <c r="AF721" s="106">
        <f t="shared" si="192"/>
        <v>6.9471075818583401</v>
      </c>
      <c r="AG721" s="109">
        <v>14.3</v>
      </c>
      <c r="AH721" s="109">
        <v>13.5</v>
      </c>
      <c r="AI721" s="106">
        <f t="shared" si="188"/>
        <v>151.74677915002098</v>
      </c>
      <c r="AJ721" s="106">
        <f t="shared" si="193"/>
        <v>7.0481550928946115</v>
      </c>
      <c r="AK721" s="74"/>
      <c r="AL721" s="74"/>
      <c r="AM721" s="74"/>
      <c r="AN721" s="74"/>
      <c r="AO721" s="74"/>
    </row>
    <row r="722" spans="1:41" x14ac:dyDescent="0.15">
      <c r="A722" s="74" t="s">
        <v>162</v>
      </c>
      <c r="B722" s="74">
        <v>3</v>
      </c>
      <c r="C722">
        <v>4</v>
      </c>
      <c r="D722" s="118" t="d">
        <v>2009-11-12</v>
      </c>
      <c r="E722" s="103" t="s">
        <v>152</v>
      </c>
      <c r="F722" s="104" t="s">
        <v>155</v>
      </c>
      <c r="G722" s="97">
        <v>3</v>
      </c>
      <c r="H722" s="103">
        <v>6</v>
      </c>
      <c r="I722" s="103">
        <v>14</v>
      </c>
      <c r="J722" s="103">
        <v>3</v>
      </c>
      <c r="K722" s="104">
        <v>2</v>
      </c>
      <c r="L722" s="103">
        <v>4</v>
      </c>
      <c r="M722" s="109">
        <v>10.6</v>
      </c>
      <c r="N722" s="109">
        <v>10.199999999999999</v>
      </c>
      <c r="O722" s="106">
        <f t="shared" si="184"/>
        <v>84.94866535306798</v>
      </c>
      <c r="P722" s="106">
        <f t="shared" si="194"/>
        <v>3.9455952323765899</v>
      </c>
      <c r="Q722" s="109">
        <v>11.3</v>
      </c>
      <c r="R722" s="109">
        <v>10.3</v>
      </c>
      <c r="S722" s="106">
        <f t="shared" si="195"/>
        <v>91.608841778678368</v>
      </c>
      <c r="T722" s="106">
        <f t="shared" si="189"/>
        <v>4.2549392372818566</v>
      </c>
      <c r="U722" s="109">
        <v>11.1</v>
      </c>
      <c r="V722" s="109">
        <v>11.7</v>
      </c>
      <c r="W722" s="106">
        <f t="shared" si="185"/>
        <v>102.07034531513236</v>
      </c>
      <c r="X722" s="106">
        <f t="shared" si="190"/>
        <v>4.7408427921566352</v>
      </c>
      <c r="Y722" s="109">
        <v>10.8</v>
      </c>
      <c r="Z722" s="109">
        <v>10.7</v>
      </c>
      <c r="AA722" s="106">
        <f t="shared" si="186"/>
        <v>90.762575257617613</v>
      </c>
      <c r="AB722" s="106">
        <f t="shared" si="191"/>
        <v>4.2156328498661226</v>
      </c>
      <c r="AC722" s="109">
        <v>11.6</v>
      </c>
      <c r="AD722" s="109">
        <v>12.3</v>
      </c>
      <c r="AE722" s="106">
        <f t="shared" si="187"/>
        <v>112.1568212285641</v>
      </c>
      <c r="AF722" s="106">
        <f t="shared" si="192"/>
        <v>5.2093275071325644</v>
      </c>
      <c r="AG722" s="109">
        <v>12</v>
      </c>
      <c r="AH722" s="109">
        <v>12.7</v>
      </c>
      <c r="AI722" s="106">
        <f t="shared" si="188"/>
        <v>119.7908913767873</v>
      </c>
      <c r="AJ722" s="106">
        <f t="shared" si="193"/>
        <v>5.5639057769060525</v>
      </c>
      <c r="AK722" s="74"/>
      <c r="AL722" s="74"/>
      <c r="AM722" s="74"/>
      <c r="AN722" s="74"/>
      <c r="AO722" s="74"/>
    </row>
    <row r="723" spans="1:41" x14ac:dyDescent="0.15">
      <c r="A723" s="74" t="s">
        <v>162</v>
      </c>
      <c r="B723" s="74">
        <v>3</v>
      </c>
      <c r="C723">
        <v>4</v>
      </c>
      <c r="D723" s="118" t="d">
        <v>2009-11-12</v>
      </c>
      <c r="E723" s="103" t="s">
        <v>150</v>
      </c>
      <c r="F723" s="104" t="s">
        <v>156</v>
      </c>
      <c r="G723" s="97">
        <v>3</v>
      </c>
      <c r="H723" s="103">
        <v>1</v>
      </c>
      <c r="I723" s="103">
        <v>9</v>
      </c>
      <c r="J723" s="103">
        <v>1</v>
      </c>
      <c r="K723" s="104">
        <v>1</v>
      </c>
      <c r="L723" s="103">
        <v>5</v>
      </c>
      <c r="M723" s="109">
        <v>7.4</v>
      </c>
      <c r="N723" s="109">
        <v>5.7</v>
      </c>
      <c r="O723" s="106">
        <f t="shared" si="184"/>
        <v>33.69554470515903</v>
      </c>
      <c r="P723" s="106">
        <f t="shared" si="194"/>
        <v>1.5650508455717151</v>
      </c>
      <c r="Q723" s="109">
        <v>7.3</v>
      </c>
      <c r="R723" s="109">
        <v>5.9</v>
      </c>
      <c r="S723" s="106">
        <f t="shared" si="195"/>
        <v>34.211943997592847</v>
      </c>
      <c r="T723" s="106">
        <f t="shared" si="189"/>
        <v>1.5890359497256317</v>
      </c>
      <c r="U723" s="109">
        <v>7.5</v>
      </c>
      <c r="V723" s="109">
        <v>5.2</v>
      </c>
      <c r="W723" s="106">
        <f t="shared" si="185"/>
        <v>31.669217443593606</v>
      </c>
      <c r="X723" s="106">
        <f t="shared" si="190"/>
        <v>1.4709343912491224</v>
      </c>
      <c r="Y723" s="109">
        <v>7.6</v>
      </c>
      <c r="Z723" s="109">
        <v>5.3</v>
      </c>
      <c r="AA723" s="106">
        <f t="shared" si="186"/>
        <v>32.674527092742331</v>
      </c>
      <c r="AB723" s="106">
        <f t="shared" si="191"/>
        <v>1.5176278259518035</v>
      </c>
      <c r="AC723" s="109">
        <v>7.9</v>
      </c>
      <c r="AD723" s="109">
        <v>6</v>
      </c>
      <c r="AE723" s="106">
        <f t="shared" si="187"/>
        <v>37.936694787505246</v>
      </c>
      <c r="AF723" s="106">
        <f t="shared" si="192"/>
        <v>1.7620387732236529</v>
      </c>
      <c r="AG723" s="109">
        <v>8</v>
      </c>
      <c r="AH723" s="109">
        <v>5.5</v>
      </c>
      <c r="AI723" s="106">
        <f t="shared" si="188"/>
        <v>35.784703819796235</v>
      </c>
      <c r="AJ723" s="106">
        <f t="shared" si="193"/>
        <v>1.6620856395632249</v>
      </c>
      <c r="AK723" s="74"/>
      <c r="AL723" s="74"/>
      <c r="AM723" s="74"/>
      <c r="AN723" s="74"/>
      <c r="AO723" s="74"/>
    </row>
    <row r="724" spans="1:41" x14ac:dyDescent="0.15">
      <c r="A724" s="74" t="s">
        <v>162</v>
      </c>
      <c r="B724" s="74">
        <v>3</v>
      </c>
      <c r="C724">
        <v>4</v>
      </c>
      <c r="D724" s="118" t="d">
        <v>2009-11-12</v>
      </c>
      <c r="E724" s="103" t="s">
        <v>150</v>
      </c>
      <c r="F724" s="104" t="s">
        <v>156</v>
      </c>
      <c r="G724" s="97">
        <v>3</v>
      </c>
      <c r="H724" s="103">
        <v>1</v>
      </c>
      <c r="I724" s="103">
        <v>9</v>
      </c>
      <c r="J724" s="103">
        <v>2</v>
      </c>
      <c r="K724" s="104">
        <v>1</v>
      </c>
      <c r="L724" s="103">
        <v>5</v>
      </c>
      <c r="M724" s="109">
        <v>7.8</v>
      </c>
      <c r="N724" s="109">
        <v>6.7</v>
      </c>
      <c r="O724" s="106">
        <f t="shared" si="184"/>
        <v>41.282490963578375</v>
      </c>
      <c r="P724" s="106">
        <f t="shared" si="194"/>
        <v>1.9174403605935149</v>
      </c>
      <c r="Q724" s="109">
        <v>8.6</v>
      </c>
      <c r="R724" s="109">
        <v>7.6</v>
      </c>
      <c r="S724" s="106">
        <f t="shared" si="195"/>
        <v>51.529973500506578</v>
      </c>
      <c r="T724" s="106">
        <f t="shared" si="189"/>
        <v>2.3934033209710441</v>
      </c>
      <c r="U724" s="109">
        <v>8.8000000000000007</v>
      </c>
      <c r="V724" s="109">
        <v>7.6</v>
      </c>
      <c r="W724" s="106">
        <f t="shared" si="185"/>
        <v>52.81017250684441</v>
      </c>
      <c r="X724" s="106">
        <f t="shared" si="190"/>
        <v>2.4528644917252396</v>
      </c>
      <c r="Y724" s="109">
        <v>8.6</v>
      </c>
      <c r="Z724" s="109">
        <v>7.5</v>
      </c>
      <c r="AA724" s="106">
        <f t="shared" si="186"/>
        <v>50.895764483563148</v>
      </c>
      <c r="AB724" s="106">
        <f t="shared" si="191"/>
        <v>2.3639463299379075</v>
      </c>
      <c r="AC724" s="109">
        <v>10.5</v>
      </c>
      <c r="AD724" s="109">
        <v>9.6999999999999993</v>
      </c>
      <c r="AE724" s="106">
        <f t="shared" si="187"/>
        <v>80.118466648173694</v>
      </c>
      <c r="AF724" s="106">
        <f t="shared" si="192"/>
        <v>3.7212478703285505</v>
      </c>
      <c r="AG724" s="109">
        <v>9.5</v>
      </c>
      <c r="AH724" s="109">
        <v>9.1999999999999993</v>
      </c>
      <c r="AI724" s="106">
        <f t="shared" si="188"/>
        <v>68.661470939613423</v>
      </c>
      <c r="AJ724" s="106">
        <f t="shared" si="193"/>
        <v>3.1891068713243578</v>
      </c>
      <c r="AK724" s="74"/>
      <c r="AL724" s="74"/>
      <c r="AM724" s="74"/>
      <c r="AN724" s="74"/>
      <c r="AO724" s="74"/>
    </row>
    <row r="725" spans="1:41" x14ac:dyDescent="0.15">
      <c r="A725" s="74" t="s">
        <v>162</v>
      </c>
      <c r="B725" s="74">
        <v>3</v>
      </c>
      <c r="C725">
        <v>4</v>
      </c>
      <c r="D725" s="118" t="d">
        <v>2009-11-12</v>
      </c>
      <c r="E725" s="103" t="s">
        <v>150</v>
      </c>
      <c r="F725" s="104" t="s">
        <v>156</v>
      </c>
      <c r="G725" s="97">
        <v>3</v>
      </c>
      <c r="H725" s="103">
        <v>1</v>
      </c>
      <c r="I725" s="103">
        <v>9</v>
      </c>
      <c r="J725" s="103">
        <v>3</v>
      </c>
      <c r="K725" s="104">
        <v>1</v>
      </c>
      <c r="L725" s="103">
        <v>5</v>
      </c>
      <c r="M725" s="109">
        <v>6.9</v>
      </c>
      <c r="N725" s="109">
        <v>4.5999999999999996</v>
      </c>
      <c r="O725" s="106">
        <f t="shared" si="184"/>
        <v>25.967226777328133</v>
      </c>
      <c r="P725" s="106">
        <f t="shared" si="194"/>
        <v>1.2060950662948506</v>
      </c>
      <c r="Q725" s="109">
        <v>7.5</v>
      </c>
      <c r="R725" s="109">
        <v>7.2</v>
      </c>
      <c r="S725" s="106">
        <f t="shared" si="195"/>
        <v>42.429172282138644</v>
      </c>
      <c r="T725" s="106">
        <f t="shared" si="189"/>
        <v>1.9707000595512607</v>
      </c>
      <c r="U725" s="109">
        <v>8.1</v>
      </c>
      <c r="V725" s="109">
        <v>8.3000000000000007</v>
      </c>
      <c r="W725" s="106">
        <f t="shared" si="185"/>
        <v>52.81017250684441</v>
      </c>
      <c r="X725" s="106">
        <f t="shared" si="190"/>
        <v>2.4528644917252396</v>
      </c>
      <c r="Y725" s="109">
        <v>8.6999999999999993</v>
      </c>
      <c r="Z725" s="109">
        <v>8.5</v>
      </c>
      <c r="AA725" s="106">
        <f t="shared" si="186"/>
        <v>58.088048164875275</v>
      </c>
      <c r="AB725" s="106">
        <f t="shared" si="191"/>
        <v>2.6980050239143183</v>
      </c>
      <c r="AC725" s="109">
        <v>11.6</v>
      </c>
      <c r="AD725" s="109">
        <v>11.3</v>
      </c>
      <c r="AE725" s="106">
        <f t="shared" si="187"/>
        <v>102.96766271681395</v>
      </c>
      <c r="AF725" s="106">
        <f t="shared" si="192"/>
        <v>4.782520330553365</v>
      </c>
      <c r="AG725" s="109">
        <v>11</v>
      </c>
      <c r="AH725" s="109">
        <v>10.5</v>
      </c>
      <c r="AI725" s="106">
        <f t="shared" si="188"/>
        <v>90.762575257617613</v>
      </c>
      <c r="AJ725" s="106">
        <f t="shared" si="193"/>
        <v>4.2156328498661226</v>
      </c>
      <c r="AK725" s="74"/>
      <c r="AL725" s="74"/>
      <c r="AM725" s="74"/>
      <c r="AN725" s="74"/>
      <c r="AO725" s="74"/>
    </row>
    <row r="726" spans="1:41" x14ac:dyDescent="0.15">
      <c r="A726" s="74" t="s">
        <v>162</v>
      </c>
      <c r="B726" s="74">
        <v>3</v>
      </c>
      <c r="C726">
        <v>4</v>
      </c>
      <c r="D726" s="118" t="d">
        <v>2009-11-12</v>
      </c>
      <c r="E726" s="103" t="s">
        <v>150</v>
      </c>
      <c r="F726" s="104" t="s">
        <v>156</v>
      </c>
      <c r="G726" s="97">
        <v>3</v>
      </c>
      <c r="H726" s="103">
        <v>2</v>
      </c>
      <c r="I726" s="103">
        <v>8</v>
      </c>
      <c r="J726" s="103">
        <v>1</v>
      </c>
      <c r="K726" s="104">
        <v>1</v>
      </c>
      <c r="L726" s="103">
        <v>5</v>
      </c>
      <c r="M726" s="109">
        <v>6.3</v>
      </c>
      <c r="N726" s="109">
        <v>6.1</v>
      </c>
      <c r="O726" s="106">
        <f t="shared" si="184"/>
        <v>30.190705400997903</v>
      </c>
      <c r="P726" s="106">
        <f t="shared" si="194"/>
        <v>1.402262210914905</v>
      </c>
      <c r="Q726" s="109">
        <v>6.3</v>
      </c>
      <c r="R726" s="109">
        <v>5.9</v>
      </c>
      <c r="S726" s="106">
        <f t="shared" si="195"/>
        <v>29.224665660019046</v>
      </c>
      <c r="T726" s="106">
        <f t="shared" si="189"/>
        <v>1.3573927385052971</v>
      </c>
      <c r="U726" s="109">
        <v>6.3</v>
      </c>
      <c r="V726" s="109">
        <v>5.8</v>
      </c>
      <c r="W726" s="106">
        <f t="shared" si="185"/>
        <v>28.747536275755103</v>
      </c>
      <c r="X726" s="106">
        <f t="shared" si="190"/>
        <v>1.3352315966444543</v>
      </c>
      <c r="Y726" s="109">
        <v>6.6</v>
      </c>
      <c r="Z726" s="109">
        <v>6.2</v>
      </c>
      <c r="AA726" s="106">
        <f t="shared" si="186"/>
        <v>32.169908772759484</v>
      </c>
      <c r="AB726" s="106">
        <f t="shared" si="191"/>
        <v>1.4941899104858098</v>
      </c>
      <c r="AC726" s="109">
        <v>7</v>
      </c>
      <c r="AD726" s="109">
        <v>6.5</v>
      </c>
      <c r="AE726" s="106">
        <f t="shared" si="187"/>
        <v>35.784703819796235</v>
      </c>
      <c r="AF726" s="106">
        <f t="shared" si="192"/>
        <v>1.6620856395632249</v>
      </c>
      <c r="AG726" s="109">
        <v>7.8</v>
      </c>
      <c r="AH726" s="109">
        <v>6.7</v>
      </c>
      <c r="AI726" s="106">
        <f t="shared" si="188"/>
        <v>41.282490963578375</v>
      </c>
      <c r="AJ726" s="106">
        <f t="shared" si="193"/>
        <v>1.9174403605935149</v>
      </c>
      <c r="AK726" s="74"/>
      <c r="AL726" s="74"/>
      <c r="AM726" s="74"/>
      <c r="AN726" s="74"/>
      <c r="AO726" s="74"/>
    </row>
    <row r="727" spans="1:41" x14ac:dyDescent="0.15">
      <c r="A727" s="74" t="s">
        <v>162</v>
      </c>
      <c r="B727" s="74">
        <v>3</v>
      </c>
      <c r="C727">
        <v>4</v>
      </c>
      <c r="D727" s="118" t="d">
        <v>2009-11-12</v>
      </c>
      <c r="E727" s="103" t="s">
        <v>150</v>
      </c>
      <c r="F727" s="104" t="s">
        <v>156</v>
      </c>
      <c r="G727" s="97">
        <v>3</v>
      </c>
      <c r="H727" s="103">
        <v>2</v>
      </c>
      <c r="I727" s="103">
        <v>8</v>
      </c>
      <c r="J727" s="103">
        <v>2</v>
      </c>
      <c r="K727" s="104">
        <v>1</v>
      </c>
      <c r="L727" s="103">
        <v>5</v>
      </c>
      <c r="M727" s="109">
        <v>6.6</v>
      </c>
      <c r="N727" s="109">
        <v>6.8</v>
      </c>
      <c r="O727" s="106">
        <f t="shared" si="184"/>
        <v>35.256523554911446</v>
      </c>
      <c r="P727" s="106">
        <f t="shared" si="194"/>
        <v>1.6375533467213863</v>
      </c>
      <c r="Q727" s="109">
        <v>6.9</v>
      </c>
      <c r="R727" s="109">
        <v>6.5</v>
      </c>
      <c r="S727" s="106">
        <f t="shared" si="195"/>
        <v>35.25652355491146</v>
      </c>
      <c r="T727" s="106">
        <f t="shared" si="189"/>
        <v>1.637553346721387</v>
      </c>
      <c r="U727" s="109">
        <v>6.7</v>
      </c>
      <c r="V727" s="109">
        <v>6.7</v>
      </c>
      <c r="W727" s="106">
        <f t="shared" si="185"/>
        <v>35.25652355491146</v>
      </c>
      <c r="X727" s="106">
        <f t="shared" si="190"/>
        <v>1.637553346721387</v>
      </c>
      <c r="Y727" s="109">
        <v>7.1</v>
      </c>
      <c r="Z727" s="109">
        <v>6.8</v>
      </c>
      <c r="AA727" s="106">
        <f t="shared" si="186"/>
        <v>37.936694787505239</v>
      </c>
      <c r="AB727" s="106">
        <f t="shared" si="191"/>
        <v>1.7620387732236527</v>
      </c>
      <c r="AC727" s="109">
        <v>7.9</v>
      </c>
      <c r="AD727" s="109">
        <v>7.7</v>
      </c>
      <c r="AE727" s="106">
        <f t="shared" si="187"/>
        <v>47.783624261100762</v>
      </c>
      <c r="AF727" s="106">
        <f t="shared" si="192"/>
        <v>2.2193973182118332</v>
      </c>
      <c r="AG727" s="109">
        <v>7.9</v>
      </c>
      <c r="AH727" s="109">
        <v>7.3</v>
      </c>
      <c r="AI727" s="106">
        <f t="shared" si="188"/>
        <v>45.364597917836612</v>
      </c>
      <c r="AJ727" s="106">
        <f t="shared" si="193"/>
        <v>2.1070412409585049</v>
      </c>
      <c r="AK727" s="74"/>
      <c r="AL727" s="74"/>
      <c r="AM727" s="74"/>
      <c r="AN727" s="74"/>
      <c r="AO727" s="74"/>
    </row>
    <row r="728" spans="1:41" x14ac:dyDescent="0.15">
      <c r="A728" s="74" t="s">
        <v>162</v>
      </c>
      <c r="B728" s="74">
        <v>3</v>
      </c>
      <c r="C728">
        <v>4</v>
      </c>
      <c r="D728" s="118" t="d">
        <v>2009-11-12</v>
      </c>
      <c r="E728" s="103" t="s">
        <v>150</v>
      </c>
      <c r="F728" s="104" t="s">
        <v>156</v>
      </c>
      <c r="G728" s="97">
        <v>3</v>
      </c>
      <c r="H728" s="103">
        <v>2</v>
      </c>
      <c r="I728" s="103">
        <v>8</v>
      </c>
      <c r="J728" s="103">
        <v>3</v>
      </c>
      <c r="K728" s="104">
        <v>1</v>
      </c>
      <c r="L728" s="103">
        <v>5</v>
      </c>
      <c r="M728" s="109">
        <v>7.6</v>
      </c>
      <c r="N728" s="109">
        <v>7.4</v>
      </c>
      <c r="O728" s="106">
        <f t="shared" si="184"/>
        <v>44.178646691106465</v>
      </c>
      <c r="P728" s="106">
        <f t="shared" si="194"/>
        <v>2.0519575797076852</v>
      </c>
      <c r="Q728" s="109">
        <v>8.9</v>
      </c>
      <c r="R728" s="109">
        <v>7.5</v>
      </c>
      <c r="S728" s="106">
        <f t="shared" si="195"/>
        <v>52.81017250684441</v>
      </c>
      <c r="T728" s="106">
        <f t="shared" si="189"/>
        <v>2.4528644917252396</v>
      </c>
      <c r="U728" s="109">
        <v>8.8000000000000007</v>
      </c>
      <c r="V728" s="109">
        <v>7.1</v>
      </c>
      <c r="W728" s="106">
        <f t="shared" si="185"/>
        <v>49.639127422127224</v>
      </c>
      <c r="X728" s="106">
        <f t="shared" si="190"/>
        <v>2.3055795365595553</v>
      </c>
      <c r="Y728" s="109">
        <v>9.1</v>
      </c>
      <c r="Z728" s="109">
        <v>6.9</v>
      </c>
      <c r="AA728" s="106">
        <f t="shared" si="186"/>
        <v>50.26548245743669</v>
      </c>
      <c r="AB728" s="106">
        <f t="shared" si="191"/>
        <v>2.3346717351340773</v>
      </c>
      <c r="AC728" s="109">
        <v>9.9</v>
      </c>
      <c r="AD728" s="109">
        <v>8.5</v>
      </c>
      <c r="AE728" s="106">
        <f t="shared" si="187"/>
        <v>66.476100549960009</v>
      </c>
      <c r="AF728" s="106">
        <f t="shared" si="192"/>
        <v>3.0876033697148171</v>
      </c>
      <c r="AG728" s="109">
        <v>9.5</v>
      </c>
      <c r="AH728" s="109">
        <v>7.7</v>
      </c>
      <c r="AI728" s="106">
        <f t="shared" si="188"/>
        <v>58.088048164875275</v>
      </c>
      <c r="AJ728" s="106">
        <f t="shared" si="193"/>
        <v>2.6980050239143183</v>
      </c>
      <c r="AK728" s="74"/>
      <c r="AL728" s="74"/>
      <c r="AM728" s="74"/>
      <c r="AN728" s="74"/>
      <c r="AO728" s="74"/>
    </row>
    <row r="729" spans="1:41" x14ac:dyDescent="0.15">
      <c r="A729" s="74" t="s">
        <v>162</v>
      </c>
      <c r="B729" s="74">
        <v>3</v>
      </c>
      <c r="C729">
        <v>4</v>
      </c>
      <c r="D729" s="118" t="d">
        <v>2009-11-12</v>
      </c>
      <c r="E729" s="103" t="s">
        <v>150</v>
      </c>
      <c r="F729" s="104" t="s">
        <v>156</v>
      </c>
      <c r="G729" s="97">
        <v>3</v>
      </c>
      <c r="H729" s="103">
        <v>3</v>
      </c>
      <c r="I729" s="103">
        <v>12</v>
      </c>
      <c r="J729" s="103">
        <v>1</v>
      </c>
      <c r="K729" s="104">
        <v>1</v>
      </c>
      <c r="L729" s="103">
        <v>5</v>
      </c>
      <c r="M729" s="109">
        <v>0</v>
      </c>
      <c r="N729" s="109">
        <v>0</v>
      </c>
      <c r="O729" s="106">
        <f t="shared" si="184"/>
        <v>0</v>
      </c>
      <c r="P729" s="106">
        <f t="shared" si="194"/>
        <v>0</v>
      </c>
      <c r="Q729" s="109">
        <v>0</v>
      </c>
      <c r="R729" s="109">
        <v>0</v>
      </c>
      <c r="S729" s="106">
        <f t="shared" si="195"/>
        <v>0</v>
      </c>
      <c r="T729" s="106">
        <f t="shared" si="189"/>
        <v>0</v>
      </c>
      <c r="U729" s="109">
        <v>0</v>
      </c>
      <c r="V729" s="109">
        <v>0</v>
      </c>
      <c r="W729" s="106">
        <f t="shared" si="185"/>
        <v>0</v>
      </c>
      <c r="X729" s="106">
        <f t="shared" si="190"/>
        <v>0</v>
      </c>
      <c r="Y729" s="109">
        <v>0</v>
      </c>
      <c r="Z729" s="109">
        <v>0</v>
      </c>
      <c r="AA729" s="106">
        <f t="shared" si="186"/>
        <v>0</v>
      </c>
      <c r="AB729" s="106">
        <f t="shared" si="191"/>
        <v>0</v>
      </c>
      <c r="AC729" s="109">
        <v>7.1</v>
      </c>
      <c r="AD729" s="109">
        <v>8.4</v>
      </c>
      <c r="AE729" s="106">
        <f t="shared" si="187"/>
        <v>47.172977189059239</v>
      </c>
      <c r="AF729" s="106">
        <f t="shared" si="192"/>
        <v>2.1910347045545397</v>
      </c>
      <c r="AG729" s="109">
        <v>7.4</v>
      </c>
      <c r="AH729" s="109">
        <v>8.1</v>
      </c>
      <c r="AI729" s="106">
        <f t="shared" si="188"/>
        <v>47.172977189059239</v>
      </c>
      <c r="AJ729" s="106">
        <f t="shared" si="193"/>
        <v>2.1910347045545397</v>
      </c>
      <c r="AK729" s="74"/>
      <c r="AL729" s="74"/>
      <c r="AM729" s="74"/>
      <c r="AN729" s="74"/>
      <c r="AO729" s="74"/>
    </row>
    <row r="730" spans="1:41" x14ac:dyDescent="0.15">
      <c r="A730" s="74" t="s">
        <v>162</v>
      </c>
      <c r="B730" s="74">
        <v>3</v>
      </c>
      <c r="C730">
        <v>4</v>
      </c>
      <c r="D730" s="118" t="d">
        <v>2009-11-12</v>
      </c>
      <c r="E730" s="103" t="s">
        <v>150</v>
      </c>
      <c r="F730" s="104" t="s">
        <v>156</v>
      </c>
      <c r="G730" s="97">
        <v>3</v>
      </c>
      <c r="H730" s="103">
        <v>3</v>
      </c>
      <c r="I730" s="103">
        <v>12</v>
      </c>
      <c r="J730" s="103">
        <v>2</v>
      </c>
      <c r="K730" s="104">
        <v>1</v>
      </c>
      <c r="L730" s="103">
        <v>5</v>
      </c>
      <c r="M730" s="109">
        <v>8.6</v>
      </c>
      <c r="N730" s="109">
        <v>5.4</v>
      </c>
      <c r="O730" s="106">
        <f t="shared" si="184"/>
        <v>38.484510006474963</v>
      </c>
      <c r="P730" s="106">
        <f t="shared" si="194"/>
        <v>1.7874830472120282</v>
      </c>
      <c r="Q730" s="109">
        <v>8.6</v>
      </c>
      <c r="R730" s="109">
        <v>5.7</v>
      </c>
      <c r="S730" s="106">
        <f t="shared" si="195"/>
        <v>40.151517608286056</v>
      </c>
      <c r="T730" s="106">
        <f t="shared" si="189"/>
        <v>1.8649102465529983</v>
      </c>
      <c r="U730" s="109">
        <v>6.9</v>
      </c>
      <c r="V730" s="109">
        <v>5.4</v>
      </c>
      <c r="W730" s="106">
        <f t="shared" si="185"/>
        <v>29.705722035099992</v>
      </c>
      <c r="X730" s="106">
        <f t="shared" si="190"/>
        <v>1.379736276595448</v>
      </c>
      <c r="Y730" s="109">
        <v>7.7</v>
      </c>
      <c r="Z730" s="109">
        <v>5.7</v>
      </c>
      <c r="AA730" s="106">
        <f t="shared" si="186"/>
        <v>35.25652355491146</v>
      </c>
      <c r="AB730" s="106">
        <f t="shared" si="191"/>
        <v>1.637553346721387</v>
      </c>
      <c r="AC730" s="109">
        <v>10</v>
      </c>
      <c r="AD730" s="109">
        <v>7.6</v>
      </c>
      <c r="AE730" s="106">
        <f t="shared" si="187"/>
        <v>60.821233773498406</v>
      </c>
      <c r="AF730" s="106">
        <f t="shared" si="192"/>
        <v>2.8249527995122343</v>
      </c>
      <c r="AG730" s="109">
        <v>9.1999999999999993</v>
      </c>
      <c r="AH730" s="109">
        <v>7.2</v>
      </c>
      <c r="AI730" s="106">
        <f t="shared" si="188"/>
        <v>52.81017250684441</v>
      </c>
      <c r="AJ730" s="106">
        <f t="shared" si="193"/>
        <v>2.4528644917252396</v>
      </c>
      <c r="AK730" s="74"/>
      <c r="AL730" s="74"/>
      <c r="AM730" s="74"/>
      <c r="AN730" s="74"/>
      <c r="AO730" s="74"/>
    </row>
    <row r="731" spans="1:41" x14ac:dyDescent="0.15">
      <c r="A731" s="74" t="s">
        <v>162</v>
      </c>
      <c r="B731" s="74">
        <v>3</v>
      </c>
      <c r="C731">
        <v>4</v>
      </c>
      <c r="D731" s="118" t="d">
        <v>2009-11-12</v>
      </c>
      <c r="E731" s="103" t="s">
        <v>150</v>
      </c>
      <c r="F731" s="104" t="s">
        <v>156</v>
      </c>
      <c r="G731" s="97">
        <v>3</v>
      </c>
      <c r="H731" s="103">
        <v>3</v>
      </c>
      <c r="I731" s="103">
        <v>12</v>
      </c>
      <c r="J731" s="103">
        <v>3</v>
      </c>
      <c r="K731" s="104">
        <v>1</v>
      </c>
      <c r="L731" s="103">
        <v>5</v>
      </c>
      <c r="M731" s="109">
        <v>9.9</v>
      </c>
      <c r="N731" s="109">
        <v>0</v>
      </c>
      <c r="O731" s="106">
        <f t="shared" ref="O731:O794" si="196">PI()*(AVERAGE(M731:N731)/2)*(AVERAGE(M731:N731)/2)</f>
        <v>19.244218498645978</v>
      </c>
      <c r="P731" s="106">
        <f t="shared" si="194"/>
        <v>0.89383272172066774</v>
      </c>
      <c r="Q731" s="109">
        <v>0</v>
      </c>
      <c r="R731" s="109">
        <v>0</v>
      </c>
      <c r="S731" s="106">
        <f t="shared" si="195"/>
        <v>0</v>
      </c>
      <c r="T731" s="106">
        <f t="shared" si="189"/>
        <v>0</v>
      </c>
      <c r="U731" s="109">
        <v>0</v>
      </c>
      <c r="V731" s="109">
        <v>0</v>
      </c>
      <c r="W731" s="106">
        <f t="shared" si="185"/>
        <v>0</v>
      </c>
      <c r="X731" s="106">
        <f t="shared" si="190"/>
        <v>0</v>
      </c>
      <c r="Y731" s="109">
        <v>0</v>
      </c>
      <c r="Z731" s="109">
        <v>0</v>
      </c>
      <c r="AA731" s="106">
        <f t="shared" si="186"/>
        <v>0</v>
      </c>
      <c r="AB731" s="106">
        <f t="shared" si="191"/>
        <v>0</v>
      </c>
      <c r="AC731" s="109">
        <v>7.5</v>
      </c>
      <c r="AD731" s="109">
        <v>5.7</v>
      </c>
      <c r="AE731" s="106">
        <f t="shared" si="187"/>
        <v>34.211943997592847</v>
      </c>
      <c r="AF731" s="106">
        <f t="shared" si="192"/>
        <v>1.5890359497256317</v>
      </c>
      <c r="AG731" s="109">
        <v>7.9</v>
      </c>
      <c r="AH731" s="109">
        <v>4.5</v>
      </c>
      <c r="AI731" s="106">
        <f t="shared" si="188"/>
        <v>30.190705400997913</v>
      </c>
      <c r="AJ731" s="106">
        <f t="shared" si="193"/>
        <v>1.4022622109149054</v>
      </c>
      <c r="AK731" s="74"/>
      <c r="AL731" s="74"/>
      <c r="AM731" s="74"/>
      <c r="AN731" s="74"/>
      <c r="AO731" s="74"/>
    </row>
    <row r="732" spans="1:41" x14ac:dyDescent="0.15">
      <c r="A732" s="74" t="s">
        <v>162</v>
      </c>
      <c r="B732" s="74">
        <v>3</v>
      </c>
      <c r="C732">
        <v>4</v>
      </c>
      <c r="D732" s="118" t="d">
        <v>2009-11-12</v>
      </c>
      <c r="E732" s="103" t="s">
        <v>150</v>
      </c>
      <c r="F732" s="104" t="s">
        <v>156</v>
      </c>
      <c r="G732" s="97">
        <v>3</v>
      </c>
      <c r="H732" s="103">
        <v>4</v>
      </c>
      <c r="I732" s="103">
        <v>15</v>
      </c>
      <c r="J732" s="103">
        <v>1</v>
      </c>
      <c r="K732" s="104">
        <v>1</v>
      </c>
      <c r="L732" s="103">
        <v>5</v>
      </c>
      <c r="M732" s="109">
        <v>11.1</v>
      </c>
      <c r="N732" s="109">
        <v>7.9</v>
      </c>
      <c r="O732" s="106">
        <f t="shared" si="196"/>
        <v>70.882184246619701</v>
      </c>
      <c r="P732" s="106">
        <f t="shared" si="194"/>
        <v>3.2922519389976639</v>
      </c>
      <c r="Q732" s="109">
        <v>12.9</v>
      </c>
      <c r="R732" s="109">
        <v>8</v>
      </c>
      <c r="S732" s="106">
        <f t="shared" si="195"/>
        <v>85.767442938409843</v>
      </c>
      <c r="T732" s="106">
        <f t="shared" si="189"/>
        <v>3.9836248461871735</v>
      </c>
      <c r="U732" s="109">
        <v>12.2</v>
      </c>
      <c r="V732" s="109">
        <v>7.9</v>
      </c>
      <c r="W732" s="106">
        <f t="shared" si="185"/>
        <v>79.327177998550781</v>
      </c>
      <c r="X732" s="106">
        <f t="shared" si="190"/>
        <v>3.6844950301231201</v>
      </c>
      <c r="Y732" s="109">
        <v>12.3</v>
      </c>
      <c r="Z732" s="109">
        <v>7.9</v>
      </c>
      <c r="AA732" s="106">
        <f t="shared" si="186"/>
        <v>80.118466648173722</v>
      </c>
      <c r="AB732" s="106">
        <f t="shared" si="191"/>
        <v>3.7212478703285519</v>
      </c>
      <c r="AC732" s="109">
        <v>13.2</v>
      </c>
      <c r="AD732" s="109">
        <v>9</v>
      </c>
      <c r="AE732" s="106">
        <f t="shared" si="187"/>
        <v>96.768907712199592</v>
      </c>
      <c r="AF732" s="106">
        <f t="shared" si="192"/>
        <v>4.4946078825917137</v>
      </c>
      <c r="AG732" s="109">
        <v>12.9</v>
      </c>
      <c r="AH732" s="109">
        <v>9.1999999999999993</v>
      </c>
      <c r="AI732" s="106">
        <f t="shared" si="188"/>
        <v>95.899079246236951</v>
      </c>
      <c r="AJ732" s="106">
        <f t="shared" si="193"/>
        <v>4.454207117800137</v>
      </c>
      <c r="AK732" s="74"/>
      <c r="AL732" s="74"/>
      <c r="AM732" s="74"/>
      <c r="AN732" s="74"/>
      <c r="AO732" s="74"/>
    </row>
    <row r="733" spans="1:41" x14ac:dyDescent="0.15">
      <c r="A733" s="74" t="s">
        <v>162</v>
      </c>
      <c r="B733" s="74">
        <v>3</v>
      </c>
      <c r="C733">
        <v>4</v>
      </c>
      <c r="D733" s="118" t="d">
        <v>2009-11-12</v>
      </c>
      <c r="E733" s="103" t="s">
        <v>150</v>
      </c>
      <c r="F733" s="104" t="s">
        <v>156</v>
      </c>
      <c r="G733" s="97">
        <v>3</v>
      </c>
      <c r="H733" s="103">
        <v>4</v>
      </c>
      <c r="I733" s="103">
        <v>15</v>
      </c>
      <c r="J733" s="103">
        <v>2</v>
      </c>
      <c r="K733" s="104">
        <v>1</v>
      </c>
      <c r="L733" s="103">
        <v>5</v>
      </c>
      <c r="M733" s="109">
        <v>10.9</v>
      </c>
      <c r="N733" s="109">
        <v>8.4</v>
      </c>
      <c r="O733" s="106">
        <f t="shared" si="196"/>
        <v>73.138240470978886</v>
      </c>
      <c r="P733" s="106">
        <f t="shared" si="194"/>
        <v>3.3970385727347367</v>
      </c>
      <c r="Q733" s="109">
        <v>12.9</v>
      </c>
      <c r="R733" s="109">
        <v>9.9</v>
      </c>
      <c r="S733" s="106">
        <f t="shared" si="195"/>
        <v>102.07034531513239</v>
      </c>
      <c r="T733" s="106">
        <f t="shared" si="189"/>
        <v>4.740842792156637</v>
      </c>
      <c r="U733" s="109">
        <v>13.7</v>
      </c>
      <c r="V733" s="109">
        <v>10.5</v>
      </c>
      <c r="W733" s="106">
        <f t="shared" si="185"/>
        <v>114.99014510302041</v>
      </c>
      <c r="X733" s="106">
        <f t="shared" si="190"/>
        <v>5.3409263865778174</v>
      </c>
      <c r="Y733" s="109">
        <v>13.7</v>
      </c>
      <c r="Z733" s="109">
        <v>9.3000000000000007</v>
      </c>
      <c r="AA733" s="106">
        <f t="shared" si="186"/>
        <v>103.86890710931253</v>
      </c>
      <c r="AB733" s="106">
        <f t="shared" si="191"/>
        <v>4.8243802651794025</v>
      </c>
      <c r="AC733" s="109">
        <v>17</v>
      </c>
      <c r="AD733" s="109">
        <v>10.7</v>
      </c>
      <c r="AE733" s="106">
        <f t="shared" si="187"/>
        <v>150.65703919830702</v>
      </c>
      <c r="AF733" s="106">
        <f t="shared" si="192"/>
        <v>6.9975401392618224</v>
      </c>
      <c r="AG733" s="109">
        <v>16.899999999999999</v>
      </c>
      <c r="AH733" s="109">
        <v>11</v>
      </c>
      <c r="AI733" s="106">
        <f t="shared" si="188"/>
        <v>152.84044609255193</v>
      </c>
      <c r="AJ733" s="106">
        <f t="shared" si="193"/>
        <v>7.0989524427567074</v>
      </c>
      <c r="AK733" s="74"/>
      <c r="AL733" s="74"/>
      <c r="AM733" s="74"/>
      <c r="AN733" s="74"/>
      <c r="AO733" s="74"/>
    </row>
    <row r="734" spans="1:41" x14ac:dyDescent="0.15">
      <c r="A734" s="74" t="s">
        <v>162</v>
      </c>
      <c r="B734" s="74">
        <v>3</v>
      </c>
      <c r="C734">
        <v>4</v>
      </c>
      <c r="D734" s="118" t="d">
        <v>2009-11-12</v>
      </c>
      <c r="E734" s="103" t="s">
        <v>150</v>
      </c>
      <c r="F734" s="104" t="s">
        <v>156</v>
      </c>
      <c r="G734" s="97">
        <v>3</v>
      </c>
      <c r="H734" s="103">
        <v>4</v>
      </c>
      <c r="I734" s="103">
        <v>15</v>
      </c>
      <c r="J734" s="103">
        <v>3</v>
      </c>
      <c r="K734" s="104">
        <v>1</v>
      </c>
      <c r="L734" s="103">
        <v>5</v>
      </c>
      <c r="M734" s="109">
        <v>9.1999999999999993</v>
      </c>
      <c r="N734" s="109">
        <v>10.4</v>
      </c>
      <c r="O734" s="106">
        <f t="shared" si="196"/>
        <v>75.429639612690949</v>
      </c>
      <c r="P734" s="106">
        <f t="shared" si="194"/>
        <v>3.5034667725355759</v>
      </c>
      <c r="Q734" s="109">
        <v>9.6999999999999993</v>
      </c>
      <c r="R734" s="109">
        <v>10.1</v>
      </c>
      <c r="S734" s="106">
        <f t="shared" si="195"/>
        <v>76.976873994583883</v>
      </c>
      <c r="T734" s="106">
        <f t="shared" si="189"/>
        <v>3.5753308868826696</v>
      </c>
      <c r="U734" s="109">
        <v>9.6999999999999993</v>
      </c>
      <c r="V734" s="109">
        <v>9.1</v>
      </c>
      <c r="W734" s="106">
        <f t="shared" si="185"/>
        <v>69.397781717798509</v>
      </c>
      <c r="X734" s="106">
        <f t="shared" si="190"/>
        <v>3.2233061643194851</v>
      </c>
      <c r="Y734" s="109">
        <v>9.6999999999999993</v>
      </c>
      <c r="Z734" s="109">
        <v>9.6999999999999993</v>
      </c>
      <c r="AA734" s="106">
        <f t="shared" si="186"/>
        <v>73.8981131940659</v>
      </c>
      <c r="AB734" s="106">
        <f t="shared" si="191"/>
        <v>3.4323322431057082</v>
      </c>
      <c r="AC734" s="109">
        <v>10.1</v>
      </c>
      <c r="AD734" s="109">
        <v>11</v>
      </c>
      <c r="AE734" s="106">
        <f t="shared" si="187"/>
        <v>87.416779081544504</v>
      </c>
      <c r="AF734" s="106">
        <f t="shared" si="192"/>
        <v>4.0602312624962611</v>
      </c>
      <c r="AG734" s="109">
        <v>10.7</v>
      </c>
      <c r="AH734" s="109">
        <v>11.7</v>
      </c>
      <c r="AI734" s="106">
        <f t="shared" si="188"/>
        <v>98.520345616575909</v>
      </c>
      <c r="AJ734" s="106">
        <f t="shared" si="193"/>
        <v>4.5759566008627921</v>
      </c>
      <c r="AK734" s="74"/>
      <c r="AL734" s="74"/>
      <c r="AM734" s="74"/>
      <c r="AN734" s="74"/>
      <c r="AO734" s="74"/>
    </row>
    <row r="735" spans="1:41" x14ac:dyDescent="0.15">
      <c r="A735" s="74" t="s">
        <v>162</v>
      </c>
      <c r="B735" s="74">
        <v>3</v>
      </c>
      <c r="C735">
        <v>4</v>
      </c>
      <c r="D735" s="118" t="d">
        <v>2009-11-12</v>
      </c>
      <c r="E735" s="103" t="s">
        <v>150</v>
      </c>
      <c r="F735" s="104" t="s">
        <v>156</v>
      </c>
      <c r="G735" s="97">
        <v>3</v>
      </c>
      <c r="H735" s="103">
        <v>5</v>
      </c>
      <c r="I735" s="103">
        <v>14</v>
      </c>
      <c r="J735" s="103">
        <v>1</v>
      </c>
      <c r="K735" s="104">
        <v>1</v>
      </c>
      <c r="L735" s="103">
        <v>5</v>
      </c>
      <c r="M735" s="109">
        <v>7.8</v>
      </c>
      <c r="N735" s="109">
        <v>6.9</v>
      </c>
      <c r="O735" s="106">
        <f t="shared" si="196"/>
        <v>42.429172282138644</v>
      </c>
      <c r="P735" s="106">
        <f t="shared" si="194"/>
        <v>1.9707000595512607</v>
      </c>
      <c r="Q735" s="109">
        <v>8.1</v>
      </c>
      <c r="R735" s="109">
        <v>6.9</v>
      </c>
      <c r="S735" s="106">
        <f t="shared" si="195"/>
        <v>44.178646691106465</v>
      </c>
      <c r="T735" s="106">
        <f t="shared" si="189"/>
        <v>2.0519575797076852</v>
      </c>
      <c r="U735" s="109">
        <v>7.8</v>
      </c>
      <c r="V735" s="109">
        <v>6.3</v>
      </c>
      <c r="W735" s="106">
        <f t="shared" si="185"/>
        <v>39.036252216261673</v>
      </c>
      <c r="X735" s="106">
        <f t="shared" si="190"/>
        <v>1.8131097174297106</v>
      </c>
      <c r="Y735" s="109">
        <v>8.1999999999999993</v>
      </c>
      <c r="Z735" s="109">
        <v>6.3</v>
      </c>
      <c r="AA735" s="106">
        <f t="shared" si="186"/>
        <v>41.282490963578375</v>
      </c>
      <c r="AB735" s="106">
        <f t="shared" si="191"/>
        <v>1.9174403605935149</v>
      </c>
      <c r="AC735" s="109">
        <v>9.6999999999999993</v>
      </c>
      <c r="AD735" s="109">
        <v>8.8000000000000007</v>
      </c>
      <c r="AE735" s="106">
        <f t="shared" si="187"/>
        <v>67.200630355694173</v>
      </c>
      <c r="AF735" s="106">
        <f t="shared" si="192"/>
        <v>3.121255474022024</v>
      </c>
      <c r="AG735" s="109">
        <v>9.6999999999999993</v>
      </c>
      <c r="AH735" s="109">
        <v>8.4</v>
      </c>
      <c r="AI735" s="106">
        <f t="shared" si="188"/>
        <v>64.326073077659515</v>
      </c>
      <c r="AJ735" s="106">
        <f t="shared" si="193"/>
        <v>2.9877414341690436</v>
      </c>
      <c r="AK735" s="74"/>
      <c r="AL735" s="74"/>
      <c r="AM735" s="74"/>
      <c r="AN735" s="74"/>
      <c r="AO735" s="74"/>
    </row>
    <row r="736" spans="1:41" x14ac:dyDescent="0.15">
      <c r="A736" s="74" t="s">
        <v>162</v>
      </c>
      <c r="B736" s="74">
        <v>3</v>
      </c>
      <c r="C736">
        <v>4</v>
      </c>
      <c r="D736" s="118" t="d">
        <v>2009-11-12</v>
      </c>
      <c r="E736" s="103" t="s">
        <v>150</v>
      </c>
      <c r="F736" s="104" t="s">
        <v>156</v>
      </c>
      <c r="G736" s="97">
        <v>3</v>
      </c>
      <c r="H736" s="103">
        <v>5</v>
      </c>
      <c r="I736" s="103">
        <v>14</v>
      </c>
      <c r="J736" s="103">
        <v>2</v>
      </c>
      <c r="K736" s="104">
        <v>1</v>
      </c>
      <c r="L736" s="103">
        <v>5</v>
      </c>
      <c r="M736" s="109">
        <v>8.1</v>
      </c>
      <c r="N736" s="109">
        <v>7.4</v>
      </c>
      <c r="O736" s="106">
        <f t="shared" si="196"/>
        <v>47.172977189059239</v>
      </c>
      <c r="P736" s="106">
        <f t="shared" si="194"/>
        <v>2.1910347045545397</v>
      </c>
      <c r="Q736" s="109">
        <v>9.8000000000000007</v>
      </c>
      <c r="R736" s="109">
        <v>8.1999999999999993</v>
      </c>
      <c r="S736" s="106">
        <f t="shared" si="195"/>
        <v>63.617251235193308</v>
      </c>
      <c r="T736" s="106">
        <f t="shared" si="189"/>
        <v>2.9548189147790667</v>
      </c>
      <c r="U736" s="109">
        <v>9.1999999999999993</v>
      </c>
      <c r="V736" s="109">
        <v>7.7</v>
      </c>
      <c r="W736" s="106">
        <f t="shared" si="185"/>
        <v>56.079392361986294</v>
      </c>
      <c r="X736" s="106">
        <f t="shared" si="190"/>
        <v>2.6047093526236087</v>
      </c>
      <c r="Y736" s="109">
        <v>9.8000000000000007</v>
      </c>
      <c r="Z736" s="109">
        <v>7.6</v>
      </c>
      <c r="AA736" s="106">
        <f t="shared" si="186"/>
        <v>59.446786987552855</v>
      </c>
      <c r="AB736" s="106">
        <f t="shared" si="191"/>
        <v>2.7611141192546613</v>
      </c>
      <c r="AC736" s="109">
        <v>11.6</v>
      </c>
      <c r="AD736" s="109">
        <v>9.4</v>
      </c>
      <c r="AE736" s="106">
        <f t="shared" si="187"/>
        <v>86.590147514568685</v>
      </c>
      <c r="AF736" s="106">
        <f t="shared" si="192"/>
        <v>4.0218368562270639</v>
      </c>
      <c r="AG736" s="109">
        <v>10.7</v>
      </c>
      <c r="AH736" s="109">
        <v>8.8000000000000007</v>
      </c>
      <c r="AI736" s="106">
        <f t="shared" si="188"/>
        <v>74.661912907969921</v>
      </c>
      <c r="AJ736" s="106">
        <f t="shared" si="193"/>
        <v>3.4678083097059877</v>
      </c>
      <c r="AK736" s="74"/>
      <c r="AL736" s="74"/>
      <c r="AM736" s="74"/>
      <c r="AN736" s="74"/>
      <c r="AO736" s="74"/>
    </row>
    <row r="737" spans="1:41" x14ac:dyDescent="0.15">
      <c r="A737" s="74" t="s">
        <v>162</v>
      </c>
      <c r="B737" s="74">
        <v>3</v>
      </c>
      <c r="C737">
        <v>4</v>
      </c>
      <c r="D737" s="118" t="d">
        <v>2009-11-12</v>
      </c>
      <c r="E737" s="103" t="s">
        <v>150</v>
      </c>
      <c r="F737" s="104" t="s">
        <v>156</v>
      </c>
      <c r="G737" s="97">
        <v>3</v>
      </c>
      <c r="H737" s="103">
        <v>5</v>
      </c>
      <c r="I737" s="103">
        <v>14</v>
      </c>
      <c r="J737" s="103">
        <v>3</v>
      </c>
      <c r="K737" s="104">
        <v>1</v>
      </c>
      <c r="L737" s="103">
        <v>5</v>
      </c>
      <c r="M737" s="109">
        <v>5.2</v>
      </c>
      <c r="N737" s="109">
        <v>5.3</v>
      </c>
      <c r="O737" s="106">
        <f t="shared" si="196"/>
        <v>21.647536878642171</v>
      </c>
      <c r="P737" s="106">
        <f t="shared" si="194"/>
        <v>1.005459214056766</v>
      </c>
      <c r="Q737" s="109">
        <v>5.3</v>
      </c>
      <c r="R737" s="109">
        <v>5</v>
      </c>
      <c r="S737" s="106">
        <f t="shared" si="195"/>
        <v>20.830722788708826</v>
      </c>
      <c r="T737" s="106">
        <f t="shared" si="189"/>
        <v>0.96752079836083715</v>
      </c>
      <c r="U737" s="109">
        <v>4.0999999999999996</v>
      </c>
      <c r="V737" s="109">
        <v>5.7</v>
      </c>
      <c r="W737" s="106">
        <f t="shared" si="185"/>
        <v>18.857409903172737</v>
      </c>
      <c r="X737" s="106">
        <f t="shared" si="190"/>
        <v>0.87586669313389398</v>
      </c>
      <c r="Y737" s="109">
        <v>4.4000000000000004</v>
      </c>
      <c r="Z737" s="109">
        <v>4.7</v>
      </c>
      <c r="AA737" s="106">
        <f t="shared" si="186"/>
        <v>16.259705477735679</v>
      </c>
      <c r="AB737" s="106">
        <f t="shared" si="191"/>
        <v>0.75521158744708217</v>
      </c>
      <c r="AC737" s="109">
        <v>7.1</v>
      </c>
      <c r="AD737" s="109">
        <v>5.5</v>
      </c>
      <c r="AE737" s="106">
        <f t="shared" si="187"/>
        <v>31.172453105244717</v>
      </c>
      <c r="AF737" s="106">
        <f t="shared" si="192"/>
        <v>1.4478612682417424</v>
      </c>
      <c r="AG737" s="109">
        <v>6.7</v>
      </c>
      <c r="AH737" s="109">
        <v>6</v>
      </c>
      <c r="AI737" s="106">
        <f t="shared" si="188"/>
        <v>31.669217443593606</v>
      </c>
      <c r="AJ737" s="106">
        <f t="shared" si="193"/>
        <v>1.4709343912491224</v>
      </c>
      <c r="AK737" s="74"/>
      <c r="AL737" s="74"/>
      <c r="AM737" s="74"/>
      <c r="AN737" s="74"/>
      <c r="AO737" s="74"/>
    </row>
    <row r="738" spans="1:41" x14ac:dyDescent="0.15">
      <c r="A738" s="74" t="s">
        <v>162</v>
      </c>
      <c r="B738" s="74">
        <v>3</v>
      </c>
      <c r="C738">
        <v>4</v>
      </c>
      <c r="D738" s="118" t="d">
        <v>2009-11-12</v>
      </c>
      <c r="E738" s="103" t="s">
        <v>150</v>
      </c>
      <c r="F738" s="104" t="s">
        <v>156</v>
      </c>
      <c r="G738" s="97">
        <v>3</v>
      </c>
      <c r="H738" s="103">
        <v>6</v>
      </c>
      <c r="I738" s="103">
        <v>3</v>
      </c>
      <c r="J738" s="103">
        <v>1</v>
      </c>
      <c r="K738" s="104">
        <v>1</v>
      </c>
      <c r="L738" s="103">
        <v>5</v>
      </c>
      <c r="M738" s="109">
        <v>7.5</v>
      </c>
      <c r="N738" s="109">
        <v>7.4</v>
      </c>
      <c r="O738" s="106">
        <f t="shared" si="196"/>
        <v>43.591561563966877</v>
      </c>
      <c r="P738" s="106">
        <f t="shared" si="194"/>
        <v>2.0246893434262367</v>
      </c>
      <c r="Q738" s="109">
        <v>7.2</v>
      </c>
      <c r="R738" s="109">
        <v>6.3</v>
      </c>
      <c r="S738" s="106">
        <f t="shared" si="195"/>
        <v>35.784703819796235</v>
      </c>
      <c r="T738" s="106">
        <f t="shared" si="189"/>
        <v>1.6620856395632249</v>
      </c>
      <c r="U738" s="109">
        <v>7.1</v>
      </c>
      <c r="V738" s="109">
        <v>7.3</v>
      </c>
      <c r="W738" s="106">
        <f t="shared" si="185"/>
        <v>40.715040790523709</v>
      </c>
      <c r="X738" s="106">
        <f t="shared" si="190"/>
        <v>1.8910841054586025</v>
      </c>
      <c r="Y738" s="109">
        <v>7.4</v>
      </c>
      <c r="Z738" s="109">
        <v>7.1</v>
      </c>
      <c r="AA738" s="106">
        <f t="shared" si="186"/>
        <v>41.282490963578375</v>
      </c>
      <c r="AB738" s="106">
        <f t="shared" si="191"/>
        <v>1.9174403605935149</v>
      </c>
      <c r="AC738" s="109">
        <v>7.8</v>
      </c>
      <c r="AD738" s="109">
        <v>7.7</v>
      </c>
      <c r="AE738" s="106">
        <f t="shared" si="187"/>
        <v>47.172977189059239</v>
      </c>
      <c r="AF738" s="106">
        <f t="shared" si="192"/>
        <v>2.1910347045545397</v>
      </c>
      <c r="AG738" s="109">
        <v>7.8</v>
      </c>
      <c r="AH738" s="109">
        <v>7.6</v>
      </c>
      <c r="AI738" s="106">
        <f t="shared" si="188"/>
        <v>46.566257107834701</v>
      </c>
      <c r="AJ738" s="106">
        <f t="shared" si="193"/>
        <v>2.162854487126554</v>
      </c>
      <c r="AK738" s="74"/>
      <c r="AL738" s="74"/>
      <c r="AM738" s="74"/>
      <c r="AN738" s="74"/>
      <c r="AO738" s="74"/>
    </row>
    <row r="739" spans="1:41" x14ac:dyDescent="0.15">
      <c r="A739" s="74" t="s">
        <v>162</v>
      </c>
      <c r="B739" s="74">
        <v>3</v>
      </c>
      <c r="C739">
        <v>4</v>
      </c>
      <c r="D739" s="118" t="d">
        <v>2009-11-12</v>
      </c>
      <c r="E739" s="103" t="s">
        <v>150</v>
      </c>
      <c r="F739" s="104" t="s">
        <v>156</v>
      </c>
      <c r="G739" s="97">
        <v>3</v>
      </c>
      <c r="H739" s="103">
        <v>6</v>
      </c>
      <c r="I739" s="103">
        <v>3</v>
      </c>
      <c r="J739" s="103">
        <v>2</v>
      </c>
      <c r="K739" s="104">
        <v>1</v>
      </c>
      <c r="L739" s="103">
        <v>5</v>
      </c>
      <c r="M739" s="109">
        <v>8.9</v>
      </c>
      <c r="N739" s="109">
        <v>8.5</v>
      </c>
      <c r="O739" s="106">
        <f t="shared" si="196"/>
        <v>59.446786987552855</v>
      </c>
      <c r="P739" s="106">
        <f t="shared" si="194"/>
        <v>2.7611141192546613</v>
      </c>
      <c r="Q739" s="109">
        <v>10.199999999999999</v>
      </c>
      <c r="R739" s="109">
        <v>8.3000000000000007</v>
      </c>
      <c r="S739" s="106">
        <f t="shared" si="195"/>
        <v>67.200630355694173</v>
      </c>
      <c r="T739" s="106">
        <f t="shared" si="189"/>
        <v>3.121255474022024</v>
      </c>
      <c r="U739" s="109">
        <v>10</v>
      </c>
      <c r="V739" s="109">
        <v>8.1999999999999993</v>
      </c>
      <c r="W739" s="106">
        <f t="shared" si="185"/>
        <v>65.038821910942687</v>
      </c>
      <c r="X739" s="106">
        <f t="shared" si="190"/>
        <v>3.0208463497883273</v>
      </c>
      <c r="Y739" s="109">
        <v>10.199999999999999</v>
      </c>
      <c r="Z739" s="109">
        <v>8.4</v>
      </c>
      <c r="AA739" s="106">
        <f t="shared" si="186"/>
        <v>67.929087152245316</v>
      </c>
      <c r="AB739" s="106">
        <f t="shared" si="191"/>
        <v>3.1550899745585377</v>
      </c>
      <c r="AC739" s="109">
        <v>11.2</v>
      </c>
      <c r="AD739" s="109">
        <v>8.8000000000000007</v>
      </c>
      <c r="AE739" s="106">
        <f t="shared" si="187"/>
        <v>78.539816339744831</v>
      </c>
      <c r="AF739" s="106">
        <f t="shared" si="192"/>
        <v>3.6479245861469964</v>
      </c>
      <c r="AG739" s="109">
        <v>11.1</v>
      </c>
      <c r="AH739" s="109">
        <v>8.6999999999999993</v>
      </c>
      <c r="AI739" s="106">
        <f t="shared" si="188"/>
        <v>76.976873994583883</v>
      </c>
      <c r="AJ739" s="106">
        <f t="shared" si="193"/>
        <v>3.5753308868826696</v>
      </c>
      <c r="AK739" s="74"/>
      <c r="AL739" s="74"/>
      <c r="AM739" s="74"/>
      <c r="AN739" s="74"/>
      <c r="AO739" s="74"/>
    </row>
    <row r="740" spans="1:41" x14ac:dyDescent="0.15">
      <c r="A740" s="74" t="s">
        <v>162</v>
      </c>
      <c r="B740" s="74">
        <v>3</v>
      </c>
      <c r="C740">
        <v>4</v>
      </c>
      <c r="D740" s="118" t="d">
        <v>2009-11-12</v>
      </c>
      <c r="E740" s="103" t="s">
        <v>150</v>
      </c>
      <c r="F740" s="104" t="s">
        <v>156</v>
      </c>
      <c r="G740" s="97">
        <v>3</v>
      </c>
      <c r="H740" s="103">
        <v>6</v>
      </c>
      <c r="I740" s="103">
        <v>3</v>
      </c>
      <c r="J740" s="103">
        <v>3</v>
      </c>
      <c r="K740" s="104">
        <v>1</v>
      </c>
      <c r="L740" s="103">
        <v>5</v>
      </c>
      <c r="M740" s="109">
        <v>6.8</v>
      </c>
      <c r="N740" s="109">
        <v>6.9</v>
      </c>
      <c r="O740" s="106">
        <f t="shared" si="196"/>
        <v>36.852845322016762</v>
      </c>
      <c r="P740" s="106">
        <f t="shared" si="194"/>
        <v>1.7116974139348242</v>
      </c>
      <c r="Q740" s="109">
        <v>6.9</v>
      </c>
      <c r="R740" s="109">
        <v>6.5</v>
      </c>
      <c r="S740" s="106">
        <f t="shared" si="195"/>
        <v>35.25652355491146</v>
      </c>
      <c r="T740" s="106">
        <f t="shared" si="189"/>
        <v>1.637553346721387</v>
      </c>
      <c r="U740" s="109">
        <v>6.9</v>
      </c>
      <c r="V740" s="109">
        <v>6.7</v>
      </c>
      <c r="W740" s="106">
        <f t="shared" si="185"/>
        <v>36.316811075498016</v>
      </c>
      <c r="X740" s="106">
        <f t="shared" si="190"/>
        <v>1.6868003286343716</v>
      </c>
      <c r="Y740" s="109">
        <v>8.9</v>
      </c>
      <c r="Z740" s="109">
        <v>6.4</v>
      </c>
      <c r="AA740" s="106">
        <f t="shared" si="186"/>
        <v>45.963464017427171</v>
      </c>
      <c r="AB740" s="106">
        <f t="shared" si="191"/>
        <v>2.134856665927876</v>
      </c>
      <c r="AC740" s="109">
        <v>10.6</v>
      </c>
      <c r="AD740" s="109">
        <v>7.5</v>
      </c>
      <c r="AE740" s="106">
        <f t="shared" si="187"/>
        <v>64.326073077659515</v>
      </c>
      <c r="AF740" s="106">
        <f t="shared" si="192"/>
        <v>2.9877414341690436</v>
      </c>
      <c r="AG740" s="109">
        <v>10.5</v>
      </c>
      <c r="AH740" s="109">
        <v>7.1</v>
      </c>
      <c r="AI740" s="106">
        <f t="shared" si="188"/>
        <v>60.821233773498406</v>
      </c>
      <c r="AJ740" s="106">
        <f t="shared" si="193"/>
        <v>2.8249527995122343</v>
      </c>
      <c r="AK740" s="74"/>
      <c r="AL740" s="74"/>
      <c r="AM740" s="74"/>
      <c r="AN740" s="74"/>
      <c r="AO740" s="74"/>
    </row>
    <row r="741" spans="1:41" x14ac:dyDescent="0.15">
      <c r="A741" s="74" t="s">
        <v>162</v>
      </c>
      <c r="B741" s="74">
        <v>3</v>
      </c>
      <c r="C741">
        <v>4</v>
      </c>
      <c r="D741" s="118" t="d">
        <v>2009-11-12</v>
      </c>
      <c r="E741" s="103" t="s">
        <v>152</v>
      </c>
      <c r="F741" s="104" t="s">
        <v>156</v>
      </c>
      <c r="G741" s="97">
        <v>3</v>
      </c>
      <c r="H741" s="103">
        <v>1</v>
      </c>
      <c r="I741" s="103">
        <v>12</v>
      </c>
      <c r="J741" s="103">
        <v>1</v>
      </c>
      <c r="K741" s="104">
        <v>2</v>
      </c>
      <c r="L741" s="103">
        <v>5</v>
      </c>
      <c r="M741" s="109">
        <v>8.6</v>
      </c>
      <c r="N741" s="109">
        <v>6.9</v>
      </c>
      <c r="O741" s="106">
        <f t="shared" si="196"/>
        <v>47.172977189059239</v>
      </c>
      <c r="P741" s="106">
        <f t="shared" si="194"/>
        <v>2.1910347045545397</v>
      </c>
      <c r="Q741" s="109">
        <v>9.4</v>
      </c>
      <c r="R741" s="109">
        <v>8.1999999999999993</v>
      </c>
      <c r="S741" s="106">
        <f t="shared" si="195"/>
        <v>60.821233773498406</v>
      </c>
      <c r="T741" s="106">
        <f t="shared" si="189"/>
        <v>2.8249527995122343</v>
      </c>
      <c r="U741" s="109">
        <v>10</v>
      </c>
      <c r="V741" s="109">
        <v>8</v>
      </c>
      <c r="W741" s="106">
        <f t="shared" si="185"/>
        <v>63.617251235193308</v>
      </c>
      <c r="X741" s="106">
        <f t="shared" si="190"/>
        <v>2.9548189147790667</v>
      </c>
      <c r="Y741" s="109">
        <v>9.6999999999999993</v>
      </c>
      <c r="Z741" s="109">
        <v>7.9</v>
      </c>
      <c r="AA741" s="106">
        <f t="shared" si="186"/>
        <v>60.821233773498406</v>
      </c>
      <c r="AB741" s="106">
        <f t="shared" si="191"/>
        <v>2.8249527995122343</v>
      </c>
      <c r="AC741" s="109">
        <v>10.7</v>
      </c>
      <c r="AD741" s="109">
        <v>11.3</v>
      </c>
      <c r="AE741" s="106">
        <f t="shared" si="187"/>
        <v>95.033177771091232</v>
      </c>
      <c r="AF741" s="106">
        <f t="shared" si="192"/>
        <v>4.4139887492378644</v>
      </c>
      <c r="AG741" s="109">
        <v>9.6</v>
      </c>
      <c r="AH741" s="109">
        <v>9.6999999999999993</v>
      </c>
      <c r="AI741" s="106">
        <f t="shared" si="188"/>
        <v>73.138240470978857</v>
      </c>
      <c r="AJ741" s="106">
        <f t="shared" si="193"/>
        <v>3.3970385727347354</v>
      </c>
      <c r="AK741" s="74"/>
      <c r="AL741" s="74"/>
      <c r="AM741" s="74"/>
      <c r="AN741" s="74"/>
      <c r="AO741" s="74"/>
    </row>
    <row r="742" spans="1:41" x14ac:dyDescent="0.15">
      <c r="A742" s="74" t="s">
        <v>162</v>
      </c>
      <c r="B742" s="74">
        <v>3</v>
      </c>
      <c r="C742">
        <v>4</v>
      </c>
      <c r="D742" s="118" t="d">
        <v>2009-11-12</v>
      </c>
      <c r="E742" s="103" t="s">
        <v>152</v>
      </c>
      <c r="F742" s="104" t="s">
        <v>156</v>
      </c>
      <c r="G742" s="97">
        <v>3</v>
      </c>
      <c r="H742" s="103">
        <v>1</v>
      </c>
      <c r="I742" s="103">
        <v>12</v>
      </c>
      <c r="J742" s="103">
        <v>2</v>
      </c>
      <c r="K742" s="104">
        <v>2</v>
      </c>
      <c r="L742" s="103">
        <v>5</v>
      </c>
      <c r="M742" s="109">
        <v>8.1999999999999993</v>
      </c>
      <c r="N742" s="109">
        <v>5.6</v>
      </c>
      <c r="O742" s="106">
        <f t="shared" si="196"/>
        <v>37.392806559352508</v>
      </c>
      <c r="P742" s="106">
        <f t="shared" si="194"/>
        <v>1.7367768954645848</v>
      </c>
      <c r="Q742" s="109">
        <v>9</v>
      </c>
      <c r="R742" s="109">
        <v>6.1</v>
      </c>
      <c r="S742" s="106">
        <f t="shared" si="195"/>
        <v>44.769658809063046</v>
      </c>
      <c r="T742" s="106">
        <f t="shared" si="189"/>
        <v>2.0794082122184414</v>
      </c>
      <c r="U742" s="109">
        <v>9.6</v>
      </c>
      <c r="V742" s="109">
        <v>6.9</v>
      </c>
      <c r="W742" s="106">
        <f t="shared" si="185"/>
        <v>53.456162496238825</v>
      </c>
      <c r="X742" s="106">
        <f t="shared" si="190"/>
        <v>2.4828686714462993</v>
      </c>
      <c r="Y742" s="109">
        <v>10.1</v>
      </c>
      <c r="Z742" s="109">
        <v>6.9</v>
      </c>
      <c r="AA742" s="106">
        <f t="shared" si="186"/>
        <v>56.745017305465645</v>
      </c>
      <c r="AB742" s="106">
        <f t="shared" si="191"/>
        <v>2.6356255134912048</v>
      </c>
      <c r="AC742" s="109">
        <v>11.1</v>
      </c>
      <c r="AD742" s="109">
        <v>7.4</v>
      </c>
      <c r="AE742" s="106">
        <f t="shared" si="187"/>
        <v>67.200630355694173</v>
      </c>
      <c r="AF742" s="106">
        <f t="shared" si="192"/>
        <v>3.121255474022024</v>
      </c>
      <c r="AG742" s="109">
        <v>11.1</v>
      </c>
      <c r="AH742" s="109">
        <v>7.4</v>
      </c>
      <c r="AI742" s="106">
        <f t="shared" si="188"/>
        <v>67.200630355694173</v>
      </c>
      <c r="AJ742" s="106">
        <f t="shared" si="193"/>
        <v>3.121255474022024</v>
      </c>
      <c r="AK742" s="74"/>
      <c r="AL742" s="74"/>
      <c r="AM742" s="74"/>
      <c r="AN742" s="74"/>
      <c r="AO742" s="74"/>
    </row>
    <row r="743" spans="1:41" x14ac:dyDescent="0.15">
      <c r="A743" s="74" t="s">
        <v>162</v>
      </c>
      <c r="B743" s="74">
        <v>3</v>
      </c>
      <c r="C743">
        <v>4</v>
      </c>
      <c r="D743" s="118" t="d">
        <v>2009-11-12</v>
      </c>
      <c r="E743" s="103" t="s">
        <v>152</v>
      </c>
      <c r="F743" s="104" t="s">
        <v>156</v>
      </c>
      <c r="G743" s="97">
        <v>3</v>
      </c>
      <c r="H743" s="103">
        <v>1</v>
      </c>
      <c r="I743" s="103">
        <v>12</v>
      </c>
      <c r="J743" s="103">
        <v>3</v>
      </c>
      <c r="K743" s="104">
        <v>2</v>
      </c>
      <c r="L743" s="103">
        <v>5</v>
      </c>
      <c r="M743" s="109">
        <v>7.1</v>
      </c>
      <c r="N743" s="109">
        <v>6.2</v>
      </c>
      <c r="O743" s="106">
        <f t="shared" si="196"/>
        <v>34.732270280843657</v>
      </c>
      <c r="P743" s="106">
        <f t="shared" si="194"/>
        <v>1.6132034501088557</v>
      </c>
      <c r="Q743" s="109">
        <v>8.6</v>
      </c>
      <c r="R743" s="109">
        <v>5.7</v>
      </c>
      <c r="S743" s="106">
        <f t="shared" si="195"/>
        <v>40.151517608286056</v>
      </c>
      <c r="T743" s="106">
        <f t="shared" si="189"/>
        <v>1.8649102465529983</v>
      </c>
      <c r="U743" s="109">
        <v>9.4</v>
      </c>
      <c r="V743" s="109">
        <v>6.2</v>
      </c>
      <c r="W743" s="106">
        <f t="shared" si="185"/>
        <v>47.783624261100762</v>
      </c>
      <c r="X743" s="106">
        <f t="shared" si="190"/>
        <v>2.2193973182118332</v>
      </c>
      <c r="Y743" s="109">
        <v>9.1</v>
      </c>
      <c r="Z743" s="109">
        <v>6</v>
      </c>
      <c r="AA743" s="106">
        <f t="shared" si="186"/>
        <v>44.769658809063046</v>
      </c>
      <c r="AB743" s="106">
        <f t="shared" si="191"/>
        <v>2.0794082122184414</v>
      </c>
      <c r="AC743" s="109">
        <v>11</v>
      </c>
      <c r="AD743" s="109">
        <v>6.7</v>
      </c>
      <c r="AE743" s="106">
        <f t="shared" si="187"/>
        <v>61.514347652696635</v>
      </c>
      <c r="AF743" s="106">
        <f t="shared" si="192"/>
        <v>2.8571457339849804</v>
      </c>
      <c r="AG743" s="109">
        <v>10</v>
      </c>
      <c r="AH743" s="109">
        <v>6.8</v>
      </c>
      <c r="AI743" s="106">
        <f t="shared" si="188"/>
        <v>55.41769440932395</v>
      </c>
      <c r="AJ743" s="106">
        <f t="shared" si="193"/>
        <v>2.5739755879853203</v>
      </c>
      <c r="AK743" s="74"/>
      <c r="AL743" s="74"/>
      <c r="AM743" s="74"/>
      <c r="AN743" s="74"/>
      <c r="AO743" s="74"/>
    </row>
    <row r="744" spans="1:41" x14ac:dyDescent="0.15">
      <c r="A744" s="74" t="s">
        <v>162</v>
      </c>
      <c r="B744" s="74">
        <v>3</v>
      </c>
      <c r="C744">
        <v>4</v>
      </c>
      <c r="D744" s="118" t="d">
        <v>2009-11-12</v>
      </c>
      <c r="E744" s="103" t="s">
        <v>152</v>
      </c>
      <c r="F744" s="104" t="s">
        <v>156</v>
      </c>
      <c r="G744" s="97">
        <v>3</v>
      </c>
      <c r="H744" s="103">
        <v>2</v>
      </c>
      <c r="I744" s="103">
        <v>14</v>
      </c>
      <c r="J744" s="103">
        <v>1</v>
      </c>
      <c r="K744" s="104">
        <v>2</v>
      </c>
      <c r="L744" s="103">
        <v>5</v>
      </c>
      <c r="M744" s="109">
        <v>6.8</v>
      </c>
      <c r="N744" s="109">
        <v>6.8</v>
      </c>
      <c r="O744" s="106">
        <f t="shared" si="196"/>
        <v>36.316811075498009</v>
      </c>
      <c r="P744" s="106">
        <f t="shared" si="194"/>
        <v>1.6868003286343711</v>
      </c>
      <c r="Q744" s="109">
        <v>7.1</v>
      </c>
      <c r="R744" s="109">
        <v>7.4</v>
      </c>
      <c r="S744" s="106">
        <f t="shared" si="195"/>
        <v>41.282490963578375</v>
      </c>
      <c r="T744" s="106">
        <f t="shared" si="189"/>
        <v>1.9174403605935149</v>
      </c>
      <c r="U744" s="109">
        <v>8.5</v>
      </c>
      <c r="V744" s="109">
        <v>7.5</v>
      </c>
      <c r="W744" s="106">
        <f t="shared" si="185"/>
        <v>50.26548245743669</v>
      </c>
      <c r="X744" s="106">
        <f t="shared" si="190"/>
        <v>2.3346717351340773</v>
      </c>
      <c r="Y744" s="109">
        <v>7.6</v>
      </c>
      <c r="Z744" s="109">
        <v>7.3</v>
      </c>
      <c r="AA744" s="106">
        <f t="shared" si="186"/>
        <v>43.591561563966863</v>
      </c>
      <c r="AB744" s="106">
        <f t="shared" si="191"/>
        <v>2.0246893434262359</v>
      </c>
      <c r="AC744" s="109">
        <v>8.4</v>
      </c>
      <c r="AD744" s="109">
        <v>8.3000000000000007</v>
      </c>
      <c r="AE744" s="106">
        <f t="shared" si="187"/>
        <v>54.759923447478613</v>
      </c>
      <c r="AF744" s="106">
        <f t="shared" si="192"/>
        <v>2.5434242195763406</v>
      </c>
      <c r="AG744" s="109">
        <v>8.8000000000000007</v>
      </c>
      <c r="AH744" s="109">
        <v>8.5</v>
      </c>
      <c r="AI744" s="106">
        <f t="shared" si="188"/>
        <v>58.765454080805576</v>
      </c>
      <c r="AJ744" s="106">
        <f t="shared" si="193"/>
        <v>2.7294683734698362</v>
      </c>
      <c r="AK744" s="74"/>
      <c r="AL744" s="74"/>
      <c r="AM744" s="74"/>
      <c r="AN744" s="74"/>
      <c r="AO744" s="74"/>
    </row>
    <row r="745" spans="1:41" x14ac:dyDescent="0.15">
      <c r="A745" s="74" t="s">
        <v>162</v>
      </c>
      <c r="B745" s="74">
        <v>3</v>
      </c>
      <c r="C745">
        <v>4</v>
      </c>
      <c r="D745" s="118" t="d">
        <v>2009-11-12</v>
      </c>
      <c r="E745" s="103" t="s">
        <v>152</v>
      </c>
      <c r="F745" s="104" t="s">
        <v>156</v>
      </c>
      <c r="G745" s="97">
        <v>3</v>
      </c>
      <c r="H745" s="103">
        <v>2</v>
      </c>
      <c r="I745" s="103">
        <v>14</v>
      </c>
      <c r="J745" s="103">
        <v>2</v>
      </c>
      <c r="K745" s="104">
        <v>2</v>
      </c>
      <c r="L745" s="103">
        <v>5</v>
      </c>
      <c r="M745" s="109">
        <v>9.6999999999999993</v>
      </c>
      <c r="N745" s="109">
        <v>9.1999999999999993</v>
      </c>
      <c r="O745" s="106">
        <f t="shared" si="196"/>
        <v>70.138019486800616</v>
      </c>
      <c r="P745" s="106">
        <f t="shared" si="194"/>
        <v>3.2576878535439211</v>
      </c>
      <c r="Q745" s="109">
        <v>10.4</v>
      </c>
      <c r="R745" s="109">
        <v>9.9</v>
      </c>
      <c r="S745" s="106">
        <f t="shared" si="195"/>
        <v>80.913682288613629</v>
      </c>
      <c r="T745" s="106">
        <f t="shared" si="189"/>
        <v>3.7581831067632896</v>
      </c>
      <c r="U745" s="109">
        <v>9.6</v>
      </c>
      <c r="V745" s="109">
        <v>10</v>
      </c>
      <c r="W745" s="106">
        <f t="shared" si="185"/>
        <v>75.429639612690949</v>
      </c>
      <c r="X745" s="106">
        <f t="shared" si="190"/>
        <v>3.5034667725355759</v>
      </c>
      <c r="Y745" s="109">
        <v>10.6</v>
      </c>
      <c r="Z745" s="109">
        <v>9.6999999999999993</v>
      </c>
      <c r="AA745" s="106">
        <f t="shared" si="186"/>
        <v>80.913682288613586</v>
      </c>
      <c r="AB745" s="106">
        <f t="shared" si="191"/>
        <v>3.7581831067632874</v>
      </c>
      <c r="AC745" s="109">
        <v>11.1</v>
      </c>
      <c r="AD745" s="109">
        <v>10.5</v>
      </c>
      <c r="AE745" s="106">
        <f t="shared" si="187"/>
        <v>91.608841778678368</v>
      </c>
      <c r="AF745" s="106">
        <f t="shared" si="192"/>
        <v>4.2549392372818566</v>
      </c>
      <c r="AG745" s="109">
        <v>11.8</v>
      </c>
      <c r="AH745" s="109">
        <v>10.9</v>
      </c>
      <c r="AI745" s="106">
        <f t="shared" si="188"/>
        <v>101.1769549042678</v>
      </c>
      <c r="AJ745" s="106">
        <f t="shared" si="193"/>
        <v>4.6993476499892157</v>
      </c>
      <c r="AK745" s="74"/>
      <c r="AL745" s="74"/>
      <c r="AM745" s="74"/>
      <c r="AN745" s="74"/>
      <c r="AO745" s="74"/>
    </row>
    <row r="746" spans="1:41" x14ac:dyDescent="0.15">
      <c r="A746" s="74" t="s">
        <v>162</v>
      </c>
      <c r="B746" s="74">
        <v>3</v>
      </c>
      <c r="C746">
        <v>4</v>
      </c>
      <c r="D746" s="118" t="d">
        <v>2009-11-12</v>
      </c>
      <c r="E746" s="103" t="s">
        <v>152</v>
      </c>
      <c r="F746" s="104" t="s">
        <v>156</v>
      </c>
      <c r="G746" s="97">
        <v>3</v>
      </c>
      <c r="H746" s="103">
        <v>2</v>
      </c>
      <c r="I746" s="103">
        <v>14</v>
      </c>
      <c r="J746" s="103">
        <v>3</v>
      </c>
      <c r="K746" s="104">
        <v>2</v>
      </c>
      <c r="L746" s="103">
        <v>5</v>
      </c>
      <c r="M746" s="109">
        <v>7.9</v>
      </c>
      <c r="N746" s="109">
        <v>7.3</v>
      </c>
      <c r="O746" s="106">
        <f t="shared" si="196"/>
        <v>45.364597917836612</v>
      </c>
      <c r="P746" s="106">
        <f t="shared" si="194"/>
        <v>2.1070412409585049</v>
      </c>
      <c r="Q746" s="109">
        <v>7.7</v>
      </c>
      <c r="R746" s="109">
        <v>7.9</v>
      </c>
      <c r="S746" s="106">
        <f t="shared" si="195"/>
        <v>47.783624261100762</v>
      </c>
      <c r="T746" s="106">
        <f t="shared" si="189"/>
        <v>2.2193973182118332</v>
      </c>
      <c r="U746" s="109">
        <v>7.8</v>
      </c>
      <c r="V746" s="109">
        <v>7.5</v>
      </c>
      <c r="W746" s="106">
        <f t="shared" si="185"/>
        <v>45.963464017427171</v>
      </c>
      <c r="X746" s="106">
        <f t="shared" si="190"/>
        <v>2.134856665927876</v>
      </c>
      <c r="Y746" s="109">
        <v>7.3</v>
      </c>
      <c r="Z746" s="109">
        <v>7.4</v>
      </c>
      <c r="AA746" s="106">
        <f t="shared" si="186"/>
        <v>42.429172282138644</v>
      </c>
      <c r="AB746" s="106">
        <f t="shared" si="191"/>
        <v>1.9707000595512607</v>
      </c>
      <c r="AC746" s="109">
        <v>8.9</v>
      </c>
      <c r="AD746" s="109">
        <v>8.6</v>
      </c>
      <c r="AE746" s="106">
        <f t="shared" si="187"/>
        <v>60.132046885117134</v>
      </c>
      <c r="AF746" s="106">
        <f t="shared" si="192"/>
        <v>2.7929422612687942</v>
      </c>
      <c r="AG746" s="109">
        <v>8.5</v>
      </c>
      <c r="AH746" s="109">
        <v>7.9</v>
      </c>
      <c r="AI746" s="106">
        <f t="shared" si="188"/>
        <v>52.81017250684441</v>
      </c>
      <c r="AJ746" s="106">
        <f t="shared" si="193"/>
        <v>2.4528644917252396</v>
      </c>
      <c r="AK746" s="74"/>
      <c r="AL746" s="74"/>
      <c r="AM746" s="74"/>
      <c r="AN746" s="74"/>
      <c r="AO746" s="74"/>
    </row>
    <row r="747" spans="1:41" x14ac:dyDescent="0.15">
      <c r="A747" s="74" t="s">
        <v>162</v>
      </c>
      <c r="B747" s="74">
        <v>3</v>
      </c>
      <c r="C747">
        <v>4</v>
      </c>
      <c r="D747" s="118" t="d">
        <v>2009-11-12</v>
      </c>
      <c r="E747" s="103" t="s">
        <v>152</v>
      </c>
      <c r="F747" s="104" t="s">
        <v>156</v>
      </c>
      <c r="G747" s="97">
        <v>3</v>
      </c>
      <c r="H747" s="103">
        <v>3</v>
      </c>
      <c r="I747" s="103">
        <v>4</v>
      </c>
      <c r="J747" s="103">
        <v>1</v>
      </c>
      <c r="K747" s="104">
        <v>2</v>
      </c>
      <c r="L747" s="103">
        <v>5</v>
      </c>
      <c r="M747" s="109">
        <v>11.4</v>
      </c>
      <c r="N747" s="109">
        <v>9.1999999999999993</v>
      </c>
      <c r="O747" s="106">
        <f t="shared" si="196"/>
        <v>83.322891154835304</v>
      </c>
      <c r="P747" s="106">
        <f t="shared" si="194"/>
        <v>3.8700831934433486</v>
      </c>
      <c r="Q747" s="109">
        <v>11.8</v>
      </c>
      <c r="R747" s="109">
        <v>8.9</v>
      </c>
      <c r="S747" s="106">
        <f t="shared" si="195"/>
        <v>84.133814758543181</v>
      </c>
      <c r="T747" s="106">
        <f t="shared" si="189"/>
        <v>3.9077480147953176</v>
      </c>
      <c r="U747" s="109">
        <v>12.3</v>
      </c>
      <c r="V747" s="109">
        <v>8.6</v>
      </c>
      <c r="W747" s="106">
        <f t="shared" si="185"/>
        <v>85.767442938409843</v>
      </c>
      <c r="X747" s="106">
        <f t="shared" si="190"/>
        <v>3.9836248461871735</v>
      </c>
      <c r="Y747" s="109">
        <v>11.9</v>
      </c>
      <c r="Z747" s="109">
        <v>8.1</v>
      </c>
      <c r="AA747" s="106">
        <f t="shared" si="186"/>
        <v>78.539816339744831</v>
      </c>
      <c r="AB747" s="106">
        <f t="shared" si="191"/>
        <v>3.6479245861469964</v>
      </c>
      <c r="AC747" s="109">
        <v>12.6</v>
      </c>
      <c r="AD747" s="109">
        <v>10</v>
      </c>
      <c r="AE747" s="106">
        <f t="shared" si="187"/>
        <v>100.28749148422018</v>
      </c>
      <c r="AF747" s="106">
        <f t="shared" si="192"/>
        <v>4.6580349040510995</v>
      </c>
      <c r="AG747" s="109">
        <v>12.4</v>
      </c>
      <c r="AH747" s="109">
        <v>9.6</v>
      </c>
      <c r="AI747" s="106">
        <f t="shared" si="188"/>
        <v>95.033177771091232</v>
      </c>
      <c r="AJ747" s="106">
        <f t="shared" si="193"/>
        <v>4.4139887492378644</v>
      </c>
      <c r="AK747" s="74"/>
      <c r="AL747" s="74"/>
      <c r="AM747" s="74"/>
      <c r="AN747" s="74"/>
      <c r="AO747" s="74"/>
    </row>
    <row r="748" spans="1:41" x14ac:dyDescent="0.15">
      <c r="A748" s="74" t="s">
        <v>162</v>
      </c>
      <c r="B748" s="74">
        <v>3</v>
      </c>
      <c r="C748">
        <v>4</v>
      </c>
      <c r="D748" s="118" t="d">
        <v>2009-11-12</v>
      </c>
      <c r="E748" s="103" t="s">
        <v>152</v>
      </c>
      <c r="F748" s="104" t="s">
        <v>156</v>
      </c>
      <c r="G748" s="97">
        <v>3</v>
      </c>
      <c r="H748" s="103">
        <v>3</v>
      </c>
      <c r="I748" s="103">
        <v>4</v>
      </c>
      <c r="J748" s="103">
        <v>2</v>
      </c>
      <c r="K748" s="104">
        <v>2</v>
      </c>
      <c r="L748" s="103">
        <v>5</v>
      </c>
      <c r="M748" s="109">
        <v>10.8</v>
      </c>
      <c r="N748" s="109">
        <v>11.5</v>
      </c>
      <c r="O748" s="106">
        <f t="shared" si="196"/>
        <v>97.642663168979269</v>
      </c>
      <c r="P748" s="106">
        <f t="shared" si="194"/>
        <v>4.5351910436125999</v>
      </c>
      <c r="Q748" s="109">
        <v>10.5</v>
      </c>
      <c r="R748" s="109">
        <v>13.5</v>
      </c>
      <c r="S748" s="106">
        <f t="shared" si="195"/>
        <v>113.09733552923255</v>
      </c>
      <c r="T748" s="106">
        <f t="shared" si="189"/>
        <v>5.2530114040516747</v>
      </c>
      <c r="U748" s="109">
        <v>10.1</v>
      </c>
      <c r="V748" s="109">
        <v>11.9</v>
      </c>
      <c r="W748" s="106">
        <f t="shared" si="185"/>
        <v>95.033177771091232</v>
      </c>
      <c r="X748" s="106">
        <f t="shared" si="190"/>
        <v>4.4139887492378644</v>
      </c>
      <c r="Y748" s="109">
        <v>10.199999999999999</v>
      </c>
      <c r="Z748" s="109">
        <v>11.9</v>
      </c>
      <c r="AA748" s="106">
        <f t="shared" si="186"/>
        <v>95.899079246236951</v>
      </c>
      <c r="AB748" s="106">
        <f t="shared" si="191"/>
        <v>4.454207117800137</v>
      </c>
      <c r="AC748" s="109">
        <v>11.6</v>
      </c>
      <c r="AD748" s="109">
        <v>13.5</v>
      </c>
      <c r="AE748" s="106">
        <f t="shared" si="187"/>
        <v>123.70217423050661</v>
      </c>
      <c r="AF748" s="106">
        <f t="shared" si="192"/>
        <v>5.7455724212961732</v>
      </c>
      <c r="AG748" s="109">
        <v>11.1</v>
      </c>
      <c r="AH748" s="109">
        <v>13.8</v>
      </c>
      <c r="AI748" s="106">
        <f t="shared" si="188"/>
        <v>121.73867882201297</v>
      </c>
      <c r="AJ748" s="106">
        <f t="shared" si="193"/>
        <v>5.6543743066424978</v>
      </c>
      <c r="AK748" s="74"/>
      <c r="AL748" s="74"/>
      <c r="AM748" s="74"/>
      <c r="AN748" s="74"/>
      <c r="AO748" s="74"/>
    </row>
    <row r="749" spans="1:41" x14ac:dyDescent="0.15">
      <c r="A749" s="74" t="s">
        <v>162</v>
      </c>
      <c r="B749" s="74">
        <v>3</v>
      </c>
      <c r="C749">
        <v>4</v>
      </c>
      <c r="D749" s="118" t="d">
        <v>2009-11-12</v>
      </c>
      <c r="E749" s="103" t="s">
        <v>152</v>
      </c>
      <c r="F749" s="104" t="s">
        <v>156</v>
      </c>
      <c r="G749" s="97">
        <v>3</v>
      </c>
      <c r="H749" s="103">
        <v>3</v>
      </c>
      <c r="I749" s="103">
        <v>4</v>
      </c>
      <c r="J749" s="103">
        <v>3</v>
      </c>
      <c r="K749" s="104">
        <v>2</v>
      </c>
      <c r="L749" s="103">
        <v>5</v>
      </c>
      <c r="M749" s="109">
        <v>11.5</v>
      </c>
      <c r="N749" s="109">
        <v>8.3000000000000007</v>
      </c>
      <c r="O749" s="106">
        <f t="shared" si="196"/>
        <v>76.976873994583912</v>
      </c>
      <c r="P749" s="106">
        <f t="shared" si="194"/>
        <v>3.575330886882671</v>
      </c>
      <c r="Q749" s="109">
        <v>12.1</v>
      </c>
      <c r="R749" s="109">
        <v>9.6</v>
      </c>
      <c r="S749" s="106">
        <f t="shared" si="195"/>
        <v>92.459035290556102</v>
      </c>
      <c r="T749" s="106">
        <f t="shared" si="189"/>
        <v>4.2944280209268975</v>
      </c>
      <c r="U749" s="109">
        <v>12.7</v>
      </c>
      <c r="V749" s="109">
        <v>11.6</v>
      </c>
      <c r="W749" s="106">
        <f t="shared" si="185"/>
        <v>115.94244037613979</v>
      </c>
      <c r="X749" s="106">
        <f t="shared" si="190"/>
        <v>5.3851574721848481</v>
      </c>
      <c r="Y749" s="109">
        <v>11.7</v>
      </c>
      <c r="Z749" s="109">
        <v>11.4</v>
      </c>
      <c r="AA749" s="106">
        <f t="shared" si="186"/>
        <v>104.77407849262809</v>
      </c>
      <c r="AB749" s="106">
        <f t="shared" si="191"/>
        <v>4.8664225960347469</v>
      </c>
      <c r="AC749" s="109">
        <v>13.3</v>
      </c>
      <c r="AD749" s="109">
        <v>14.6</v>
      </c>
      <c r="AE749" s="106">
        <f t="shared" si="187"/>
        <v>152.84044609255193</v>
      </c>
      <c r="AF749" s="106">
        <f t="shared" si="192"/>
        <v>7.0989524427567074</v>
      </c>
      <c r="AG749" s="109">
        <v>12.9</v>
      </c>
      <c r="AH749" s="109">
        <v>14.7</v>
      </c>
      <c r="AI749" s="106">
        <f t="shared" si="188"/>
        <v>149.57122623741006</v>
      </c>
      <c r="AJ749" s="106">
        <f t="shared" si="193"/>
        <v>6.9471075818583401</v>
      </c>
      <c r="AK749" s="74"/>
      <c r="AL749" s="74"/>
      <c r="AM749" s="74"/>
      <c r="AN749" s="74"/>
      <c r="AO749" s="74"/>
    </row>
    <row r="750" spans="1:41" x14ac:dyDescent="0.15">
      <c r="A750" s="74" t="s">
        <v>162</v>
      </c>
      <c r="B750" s="74">
        <v>3</v>
      </c>
      <c r="C750">
        <v>4</v>
      </c>
      <c r="D750" s="118" t="d">
        <v>2009-11-12</v>
      </c>
      <c r="E750" s="103" t="s">
        <v>152</v>
      </c>
      <c r="F750" s="104" t="s">
        <v>156</v>
      </c>
      <c r="G750" s="97">
        <v>3</v>
      </c>
      <c r="H750" s="103">
        <v>4</v>
      </c>
      <c r="I750" s="103">
        <v>8</v>
      </c>
      <c r="J750" s="103">
        <v>1</v>
      </c>
      <c r="K750" s="104">
        <v>2</v>
      </c>
      <c r="L750" s="103">
        <v>5</v>
      </c>
      <c r="M750" s="109">
        <v>8.9</v>
      </c>
      <c r="N750" s="109">
        <v>7.5</v>
      </c>
      <c r="O750" s="106">
        <f t="shared" si="196"/>
        <v>52.81017250684441</v>
      </c>
      <c r="P750" s="106">
        <f t="shared" si="194"/>
        <v>2.4528644917252396</v>
      </c>
      <c r="Q750" s="109">
        <v>9</v>
      </c>
      <c r="R750" s="109">
        <v>7.8</v>
      </c>
      <c r="S750" s="106">
        <f t="shared" si="195"/>
        <v>55.41769440932395</v>
      </c>
      <c r="T750" s="106">
        <f t="shared" si="189"/>
        <v>2.5739755879853203</v>
      </c>
      <c r="U750" s="109">
        <v>9.1</v>
      </c>
      <c r="V750" s="109">
        <v>6.9</v>
      </c>
      <c r="W750" s="106">
        <f t="shared" si="185"/>
        <v>50.26548245743669</v>
      </c>
      <c r="X750" s="106">
        <f t="shared" si="190"/>
        <v>2.3346717351340773</v>
      </c>
      <c r="Y750" s="109">
        <v>9.1999999999999993</v>
      </c>
      <c r="Z750" s="109">
        <v>6.9</v>
      </c>
      <c r="AA750" s="106">
        <f t="shared" si="186"/>
        <v>50.895764483563148</v>
      </c>
      <c r="AB750" s="106">
        <f t="shared" si="191"/>
        <v>2.3639463299379075</v>
      </c>
      <c r="AC750" s="109">
        <v>10.4</v>
      </c>
      <c r="AD750" s="109">
        <v>9.1</v>
      </c>
      <c r="AE750" s="106">
        <f t="shared" si="187"/>
        <v>74.661912907969921</v>
      </c>
      <c r="AF750" s="106">
        <f t="shared" si="192"/>
        <v>3.4678083097059877</v>
      </c>
      <c r="AG750" s="109">
        <v>10.1</v>
      </c>
      <c r="AH750" s="109">
        <v>9.1999999999999993</v>
      </c>
      <c r="AI750" s="106">
        <f t="shared" si="188"/>
        <v>73.138240470978857</v>
      </c>
      <c r="AJ750" s="106">
        <f t="shared" si="193"/>
        <v>3.3970385727347354</v>
      </c>
      <c r="AK750" s="74"/>
      <c r="AL750" s="74"/>
      <c r="AM750" s="74"/>
      <c r="AN750" s="74"/>
      <c r="AO750" s="74"/>
    </row>
    <row r="751" spans="1:41" x14ac:dyDescent="0.15">
      <c r="A751" s="74" t="s">
        <v>162</v>
      </c>
      <c r="B751" s="74">
        <v>3</v>
      </c>
      <c r="C751">
        <v>4</v>
      </c>
      <c r="D751" s="118" t="d">
        <v>2009-11-12</v>
      </c>
      <c r="E751" s="103" t="s">
        <v>152</v>
      </c>
      <c r="F751" s="104" t="s">
        <v>156</v>
      </c>
      <c r="G751" s="97">
        <v>3</v>
      </c>
      <c r="H751" s="103">
        <v>4</v>
      </c>
      <c r="I751" s="103">
        <v>8</v>
      </c>
      <c r="J751" s="103">
        <v>2</v>
      </c>
      <c r="K751" s="104">
        <v>2</v>
      </c>
      <c r="L751" s="103">
        <v>5</v>
      </c>
      <c r="M751" s="109">
        <v>9.3000000000000007</v>
      </c>
      <c r="N751" s="109">
        <v>9.6999999999999993</v>
      </c>
      <c r="O751" s="106">
        <f t="shared" si="196"/>
        <v>70.882184246619701</v>
      </c>
      <c r="P751" s="106">
        <f t="shared" si="194"/>
        <v>3.2922519389976639</v>
      </c>
      <c r="Q751" s="109">
        <v>9.1999999999999993</v>
      </c>
      <c r="R751" s="109">
        <v>9.3000000000000007</v>
      </c>
      <c r="S751" s="106">
        <f t="shared" si="195"/>
        <v>67.200630355694173</v>
      </c>
      <c r="T751" s="106">
        <f t="shared" si="189"/>
        <v>3.121255474022024</v>
      </c>
      <c r="U751" s="109">
        <v>9.5</v>
      </c>
      <c r="V751" s="109">
        <v>9.6</v>
      </c>
      <c r="W751" s="106">
        <f t="shared" si="185"/>
        <v>71.630275997255794</v>
      </c>
      <c r="X751" s="106">
        <f t="shared" si="190"/>
        <v>3.3269984206807148</v>
      </c>
      <c r="Y751" s="109">
        <v>9.4</v>
      </c>
      <c r="Z751" s="109">
        <v>8.9</v>
      </c>
      <c r="AA751" s="106">
        <f t="shared" si="186"/>
        <v>65.755497735042866</v>
      </c>
      <c r="AB751" s="106">
        <f t="shared" si="191"/>
        <v>3.0541336616369192</v>
      </c>
      <c r="AC751" s="109">
        <v>9.9</v>
      </c>
      <c r="AD751" s="109">
        <v>10.3</v>
      </c>
      <c r="AE751" s="106">
        <f t="shared" si="187"/>
        <v>80.118466648173722</v>
      </c>
      <c r="AF751" s="106">
        <f t="shared" si="192"/>
        <v>3.7212478703285519</v>
      </c>
      <c r="AG751" s="109">
        <v>10.3</v>
      </c>
      <c r="AH751" s="109">
        <v>10.5</v>
      </c>
      <c r="AI751" s="106">
        <f t="shared" si="188"/>
        <v>84.948665353068009</v>
      </c>
      <c r="AJ751" s="106">
        <f t="shared" si="193"/>
        <v>3.9455952323765913</v>
      </c>
      <c r="AK751" s="74"/>
      <c r="AL751" s="74"/>
      <c r="AM751" s="74"/>
      <c r="AN751" s="74"/>
      <c r="AO751" s="74"/>
    </row>
    <row r="752" spans="1:41" x14ac:dyDescent="0.15">
      <c r="A752" s="74" t="s">
        <v>162</v>
      </c>
      <c r="B752" s="74">
        <v>3</v>
      </c>
      <c r="C752">
        <v>4</v>
      </c>
      <c r="D752" s="118" t="d">
        <v>2009-11-12</v>
      </c>
      <c r="E752" s="103" t="s">
        <v>152</v>
      </c>
      <c r="F752" s="104" t="s">
        <v>156</v>
      </c>
      <c r="G752" s="97">
        <v>3</v>
      </c>
      <c r="H752" s="103">
        <v>4</v>
      </c>
      <c r="I752" s="103">
        <v>8</v>
      </c>
      <c r="J752" s="103">
        <v>3</v>
      </c>
      <c r="K752" s="104">
        <v>2</v>
      </c>
      <c r="L752" s="103">
        <v>5</v>
      </c>
      <c r="M752" s="109">
        <v>10.6</v>
      </c>
      <c r="N752" s="109">
        <v>8.4</v>
      </c>
      <c r="O752" s="106">
        <f t="shared" si="196"/>
        <v>70.882184246619701</v>
      </c>
      <c r="P752" s="106">
        <f t="shared" si="194"/>
        <v>3.2922519389976639</v>
      </c>
      <c r="Q752" s="109">
        <v>10.6</v>
      </c>
      <c r="R752" s="109">
        <v>8.6</v>
      </c>
      <c r="S752" s="106">
        <f t="shared" si="195"/>
        <v>72.382294738708836</v>
      </c>
      <c r="T752" s="106">
        <f t="shared" si="189"/>
        <v>3.3619272985930717</v>
      </c>
      <c r="U752" s="109">
        <v>10.199999999999999</v>
      </c>
      <c r="V752" s="109">
        <v>8.6</v>
      </c>
      <c r="W752" s="106">
        <f t="shared" si="185"/>
        <v>69.397781717798509</v>
      </c>
      <c r="X752" s="106">
        <f t="shared" si="190"/>
        <v>3.2233061643194851</v>
      </c>
      <c r="Y752" s="109">
        <v>10.7</v>
      </c>
      <c r="Z752" s="109">
        <v>8.9</v>
      </c>
      <c r="AA752" s="106">
        <f t="shared" si="186"/>
        <v>75.429639612690949</v>
      </c>
      <c r="AB752" s="106">
        <f t="shared" si="191"/>
        <v>3.5034667725355759</v>
      </c>
      <c r="AC752" s="109">
        <v>10.7</v>
      </c>
      <c r="AD752" s="109">
        <v>8.3000000000000007</v>
      </c>
      <c r="AE752" s="106">
        <f t="shared" si="187"/>
        <v>70.882184246619701</v>
      </c>
      <c r="AF752" s="106">
        <f t="shared" si="192"/>
        <v>3.2922519389976639</v>
      </c>
      <c r="AG752" s="109">
        <v>10.7</v>
      </c>
      <c r="AH752" s="109">
        <v>8.3000000000000007</v>
      </c>
      <c r="AI752" s="106">
        <f t="shared" si="188"/>
        <v>70.882184246619701</v>
      </c>
      <c r="AJ752" s="106">
        <f t="shared" si="193"/>
        <v>3.2922519389976639</v>
      </c>
      <c r="AK752" s="74"/>
      <c r="AL752" s="74"/>
      <c r="AM752" s="74"/>
      <c r="AN752" s="74"/>
      <c r="AO752" s="74"/>
    </row>
    <row r="753" spans="1:41" x14ac:dyDescent="0.15">
      <c r="A753" s="74" t="s">
        <v>162</v>
      </c>
      <c r="B753" s="74">
        <v>3</v>
      </c>
      <c r="C753">
        <v>4</v>
      </c>
      <c r="D753" s="118" t="d">
        <v>2009-11-12</v>
      </c>
      <c r="E753" s="103" t="s">
        <v>152</v>
      </c>
      <c r="F753" s="104" t="s">
        <v>156</v>
      </c>
      <c r="G753" s="97">
        <v>3</v>
      </c>
      <c r="H753" s="103">
        <v>5</v>
      </c>
      <c r="I753" s="103">
        <v>6</v>
      </c>
      <c r="J753" s="103">
        <v>1</v>
      </c>
      <c r="K753" s="104">
        <v>2</v>
      </c>
      <c r="L753" s="103">
        <v>5</v>
      </c>
      <c r="M753" s="109">
        <v>9</v>
      </c>
      <c r="N753" s="109">
        <v>7.5</v>
      </c>
      <c r="O753" s="106">
        <f t="shared" si="196"/>
        <v>53.456162496238825</v>
      </c>
      <c r="P753" s="106">
        <f t="shared" si="194"/>
        <v>2.4828686714462993</v>
      </c>
      <c r="Q753" s="109">
        <v>9.3000000000000007</v>
      </c>
      <c r="R753" s="109">
        <v>7.1</v>
      </c>
      <c r="S753" s="106">
        <f t="shared" si="195"/>
        <v>52.81017250684441</v>
      </c>
      <c r="T753" s="106">
        <f t="shared" si="189"/>
        <v>2.4528644917252396</v>
      </c>
      <c r="U753" s="109">
        <v>7.9</v>
      </c>
      <c r="V753" s="109">
        <v>7.2</v>
      </c>
      <c r="W753" s="106">
        <f t="shared" si="185"/>
        <v>44.769658809063053</v>
      </c>
      <c r="X753" s="106">
        <f t="shared" si="190"/>
        <v>2.0794082122184419</v>
      </c>
      <c r="Y753" s="109">
        <v>8.4</v>
      </c>
      <c r="Z753" s="109">
        <v>7</v>
      </c>
      <c r="AA753" s="106">
        <f t="shared" si="186"/>
        <v>46.566257107834716</v>
      </c>
      <c r="AB753" s="106">
        <f t="shared" si="191"/>
        <v>2.1628544871265545</v>
      </c>
      <c r="AC753" s="109">
        <v>9.3000000000000007</v>
      </c>
      <c r="AD753" s="109">
        <v>8.1</v>
      </c>
      <c r="AE753" s="106">
        <f t="shared" si="187"/>
        <v>59.446786987552855</v>
      </c>
      <c r="AF753" s="106">
        <f t="shared" si="192"/>
        <v>2.7611141192546613</v>
      </c>
      <c r="AG753" s="109">
        <v>9.6</v>
      </c>
      <c r="AH753" s="109">
        <v>10.199999999999999</v>
      </c>
      <c r="AI753" s="106">
        <f t="shared" si="188"/>
        <v>76.976873994583883</v>
      </c>
      <c r="AJ753" s="106">
        <f t="shared" si="193"/>
        <v>3.5753308868826696</v>
      </c>
      <c r="AK753" s="74"/>
      <c r="AL753" s="74"/>
      <c r="AM753" s="74"/>
      <c r="AN753" s="74"/>
      <c r="AO753" s="74"/>
    </row>
    <row r="754" spans="1:41" x14ac:dyDescent="0.15">
      <c r="A754" s="74" t="s">
        <v>162</v>
      </c>
      <c r="B754" s="74">
        <v>3</v>
      </c>
      <c r="C754">
        <v>4</v>
      </c>
      <c r="D754" s="118" t="d">
        <v>2009-11-12</v>
      </c>
      <c r="E754" s="103" t="s">
        <v>152</v>
      </c>
      <c r="F754" s="104" t="s">
        <v>156</v>
      </c>
      <c r="G754" s="97">
        <v>3</v>
      </c>
      <c r="H754" s="103">
        <v>5</v>
      </c>
      <c r="I754" s="103">
        <v>6</v>
      </c>
      <c r="J754" s="103">
        <v>2</v>
      </c>
      <c r="K754" s="104">
        <v>2</v>
      </c>
      <c r="L754" s="103">
        <v>5</v>
      </c>
      <c r="M754" s="109">
        <v>8.6</v>
      </c>
      <c r="N754" s="109">
        <v>7.5</v>
      </c>
      <c r="O754" s="106">
        <f t="shared" si="196"/>
        <v>50.895764483563148</v>
      </c>
      <c r="P754" s="106">
        <f t="shared" si="194"/>
        <v>2.3639463299379075</v>
      </c>
      <c r="Q754" s="109">
        <v>9.5</v>
      </c>
      <c r="R754" s="109">
        <v>7.2</v>
      </c>
      <c r="S754" s="106">
        <f t="shared" si="195"/>
        <v>54.759923447478585</v>
      </c>
      <c r="T754" s="106">
        <f t="shared" si="189"/>
        <v>2.5434242195763392</v>
      </c>
      <c r="U754" s="109">
        <v>9.8000000000000007</v>
      </c>
      <c r="V754" s="109">
        <v>7</v>
      </c>
      <c r="W754" s="106">
        <f t="shared" ref="W754:W817" si="197">PI()*(AVERAGE(U754:V754)/2)*(AVERAGE(U754:V754)/2)</f>
        <v>55.41769440932395</v>
      </c>
      <c r="X754" s="106">
        <f t="shared" si="190"/>
        <v>2.5739755879853203</v>
      </c>
      <c r="Y754" s="109">
        <v>8.9</v>
      </c>
      <c r="Z754" s="109">
        <v>7.3</v>
      </c>
      <c r="AA754" s="106">
        <f t="shared" ref="AA754:AA817" si="198">PI()*(AVERAGE(Y754:Z754)/2)*(AVERAGE(Y754:Z754)/2)</f>
        <v>51.529973500506578</v>
      </c>
      <c r="AB754" s="106">
        <f t="shared" si="191"/>
        <v>2.3934033209710441</v>
      </c>
      <c r="AC754" s="109">
        <v>9.6999999999999993</v>
      </c>
      <c r="AD754" s="109">
        <v>10.4</v>
      </c>
      <c r="AE754" s="106">
        <f t="shared" ref="AE754:AE817" si="199">PI()*(AVERAGE(AC754:AD754)/2)*(AVERAGE(AC754:AD754)/2)</f>
        <v>79.327177998550781</v>
      </c>
      <c r="AF754" s="106">
        <f t="shared" si="192"/>
        <v>3.6844950301231201</v>
      </c>
      <c r="AG754" s="109">
        <v>10.1</v>
      </c>
      <c r="AH754" s="109">
        <v>8</v>
      </c>
      <c r="AI754" s="106">
        <f t="shared" ref="AI754:AI817" si="200">PI()*(AVERAGE(AG754:AH754)/2)*(AVERAGE(AG754:AH754)/2)</f>
        <v>64.326073077659515</v>
      </c>
      <c r="AJ754" s="106">
        <f t="shared" si="193"/>
        <v>2.9877414341690436</v>
      </c>
      <c r="AK754" s="74"/>
      <c r="AL754" s="74"/>
      <c r="AM754" s="74"/>
      <c r="AN754" s="74"/>
      <c r="AO754" s="74"/>
    </row>
    <row r="755" spans="1:41" x14ac:dyDescent="0.15">
      <c r="A755" s="74" t="s">
        <v>162</v>
      </c>
      <c r="B755" s="74">
        <v>3</v>
      </c>
      <c r="C755">
        <v>4</v>
      </c>
      <c r="D755" s="118" t="d">
        <v>2009-11-12</v>
      </c>
      <c r="E755" s="103" t="s">
        <v>152</v>
      </c>
      <c r="F755" s="104" t="s">
        <v>156</v>
      </c>
      <c r="G755" s="97">
        <v>3</v>
      </c>
      <c r="H755" s="103">
        <v>5</v>
      </c>
      <c r="I755" s="103">
        <v>6</v>
      </c>
      <c r="J755" s="103">
        <v>3</v>
      </c>
      <c r="K755" s="104">
        <v>2</v>
      </c>
      <c r="L755" s="103">
        <v>5</v>
      </c>
      <c r="M755" s="109">
        <v>6.4</v>
      </c>
      <c r="N755" s="109">
        <v>5.8</v>
      </c>
      <c r="O755" s="106">
        <f t="shared" si="196"/>
        <v>29.224665660019046</v>
      </c>
      <c r="P755" s="106">
        <f t="shared" si="194"/>
        <v>1.3573927385052971</v>
      </c>
      <c r="Q755" s="109">
        <v>6.5</v>
      </c>
      <c r="R755" s="109">
        <v>5.8</v>
      </c>
      <c r="S755" s="106">
        <f t="shared" si="195"/>
        <v>29.705722035099992</v>
      </c>
      <c r="T755" s="106">
        <f t="shared" si="189"/>
        <v>1.379736276595448</v>
      </c>
      <c r="U755" s="109">
        <v>6.9</v>
      </c>
      <c r="V755" s="109">
        <v>5.8</v>
      </c>
      <c r="W755" s="106">
        <f t="shared" si="197"/>
        <v>31.669217443593606</v>
      </c>
      <c r="X755" s="106">
        <f t="shared" si="190"/>
        <v>1.4709343912491224</v>
      </c>
      <c r="Y755" s="109">
        <v>7.9</v>
      </c>
      <c r="Z755" s="109">
        <v>5.9</v>
      </c>
      <c r="AA755" s="106">
        <f t="shared" si="198"/>
        <v>37.392806559352515</v>
      </c>
      <c r="AB755" s="106">
        <f t="shared" si="191"/>
        <v>1.736776895464585</v>
      </c>
      <c r="AC755" s="109">
        <v>9.1</v>
      </c>
      <c r="AD755" s="109">
        <v>8.3000000000000007</v>
      </c>
      <c r="AE755" s="106">
        <f t="shared" si="199"/>
        <v>59.446786987552855</v>
      </c>
      <c r="AF755" s="106">
        <f t="shared" si="192"/>
        <v>2.7611141192546613</v>
      </c>
      <c r="AG755" s="109">
        <v>8.3000000000000007</v>
      </c>
      <c r="AH755" s="109">
        <v>8.4</v>
      </c>
      <c r="AI755" s="106">
        <f t="shared" si="200"/>
        <v>54.759923447478613</v>
      </c>
      <c r="AJ755" s="106">
        <f t="shared" si="193"/>
        <v>2.5434242195763406</v>
      </c>
      <c r="AK755" s="74"/>
      <c r="AL755" s="74"/>
      <c r="AM755" s="74"/>
      <c r="AN755" s="74"/>
      <c r="AO755" s="74"/>
    </row>
    <row r="756" spans="1:41" x14ac:dyDescent="0.15">
      <c r="A756" s="74" t="s">
        <v>162</v>
      </c>
      <c r="B756" s="74">
        <v>3</v>
      </c>
      <c r="C756">
        <v>4</v>
      </c>
      <c r="D756" s="118" t="d">
        <v>2009-11-12</v>
      </c>
      <c r="E756" s="103" t="s">
        <v>152</v>
      </c>
      <c r="F756" s="104" t="s">
        <v>156</v>
      </c>
      <c r="G756" s="97">
        <v>3</v>
      </c>
      <c r="H756" s="103">
        <v>6</v>
      </c>
      <c r="I756" s="103">
        <v>10</v>
      </c>
      <c r="J756" s="103">
        <v>1</v>
      </c>
      <c r="K756" s="104">
        <v>2</v>
      </c>
      <c r="L756" s="103">
        <v>5</v>
      </c>
      <c r="M756" s="109">
        <v>8.4</v>
      </c>
      <c r="N756" s="109">
        <v>8.4</v>
      </c>
      <c r="O756" s="106">
        <f t="shared" si="196"/>
        <v>55.41769440932395</v>
      </c>
      <c r="P756" s="106">
        <f t="shared" si="194"/>
        <v>2.5739755879853203</v>
      </c>
      <c r="Q756" s="109">
        <v>9.6999999999999993</v>
      </c>
      <c r="R756" s="109">
        <v>8.8000000000000007</v>
      </c>
      <c r="S756" s="106">
        <f t="shared" si="195"/>
        <v>67.200630355694173</v>
      </c>
      <c r="T756" s="106">
        <f t="shared" si="189"/>
        <v>3.121255474022024</v>
      </c>
      <c r="U756" s="109">
        <v>9.1</v>
      </c>
      <c r="V756" s="109">
        <v>10</v>
      </c>
      <c r="W756" s="106">
        <f t="shared" si="197"/>
        <v>71.630275997255794</v>
      </c>
      <c r="X756" s="106">
        <f t="shared" si="190"/>
        <v>3.3269984206807148</v>
      </c>
      <c r="Y756" s="109">
        <v>9.1999999999999993</v>
      </c>
      <c r="Z756" s="109">
        <v>9.5</v>
      </c>
      <c r="AA756" s="106">
        <f t="shared" si="198"/>
        <v>68.661470939613423</v>
      </c>
      <c r="AB756" s="106">
        <f t="shared" si="191"/>
        <v>3.1891068713243578</v>
      </c>
      <c r="AC756" s="109">
        <v>10.199999999999999</v>
      </c>
      <c r="AD756" s="109">
        <v>10.199999999999999</v>
      </c>
      <c r="AE756" s="106">
        <f t="shared" si="199"/>
        <v>81.712824919870499</v>
      </c>
      <c r="AF756" s="106">
        <f t="shared" si="192"/>
        <v>3.7953007394273341</v>
      </c>
      <c r="AG756" s="109">
        <v>10.8</v>
      </c>
      <c r="AH756" s="109">
        <v>9.8000000000000007</v>
      </c>
      <c r="AI756" s="106">
        <f t="shared" si="200"/>
        <v>83.322891154835304</v>
      </c>
      <c r="AJ756" s="106">
        <f t="shared" si="193"/>
        <v>3.8700831934433486</v>
      </c>
      <c r="AK756" s="74"/>
      <c r="AL756" s="74"/>
      <c r="AM756" s="74"/>
      <c r="AN756" s="74"/>
      <c r="AO756" s="74"/>
    </row>
    <row r="757" spans="1:41" x14ac:dyDescent="0.15">
      <c r="A757" s="74" t="s">
        <v>162</v>
      </c>
      <c r="B757" s="74">
        <v>3</v>
      </c>
      <c r="C757">
        <v>4</v>
      </c>
      <c r="D757" s="118" t="d">
        <v>2009-11-12</v>
      </c>
      <c r="E757" s="103" t="s">
        <v>152</v>
      </c>
      <c r="F757" s="104" t="s">
        <v>156</v>
      </c>
      <c r="G757" s="97">
        <v>3</v>
      </c>
      <c r="H757" s="103">
        <v>6</v>
      </c>
      <c r="I757" s="103">
        <v>10</v>
      </c>
      <c r="J757" s="103">
        <v>2</v>
      </c>
      <c r="K757" s="104">
        <v>2</v>
      </c>
      <c r="L757" s="103">
        <v>5</v>
      </c>
      <c r="M757" s="109">
        <v>7.5</v>
      </c>
      <c r="N757" s="109">
        <v>7.1</v>
      </c>
      <c r="O757" s="106">
        <f t="shared" si="196"/>
        <v>41.853868127450014</v>
      </c>
      <c r="P757" s="106">
        <f t="shared" si="194"/>
        <v>1.943979011957734</v>
      </c>
      <c r="Q757" s="109">
        <v>8.3000000000000007</v>
      </c>
      <c r="R757" s="109">
        <v>6.2</v>
      </c>
      <c r="S757" s="106">
        <f t="shared" si="195"/>
        <v>41.282490963578375</v>
      </c>
      <c r="T757" s="106">
        <f t="shared" si="189"/>
        <v>1.9174403605935149</v>
      </c>
      <c r="U757" s="109">
        <v>8.5</v>
      </c>
      <c r="V757" s="109">
        <v>6.3</v>
      </c>
      <c r="W757" s="106">
        <f t="shared" si="197"/>
        <v>43.008403427644268</v>
      </c>
      <c r="X757" s="106">
        <f t="shared" si="190"/>
        <v>1.9976035033740951</v>
      </c>
      <c r="Y757" s="109">
        <v>8.4</v>
      </c>
      <c r="Z757" s="109">
        <v>5.6</v>
      </c>
      <c r="AA757" s="106">
        <f t="shared" si="198"/>
        <v>38.484510006474963</v>
      </c>
      <c r="AB757" s="106">
        <f t="shared" si="191"/>
        <v>1.7874830472120282</v>
      </c>
      <c r="AC757" s="109">
        <v>9.6999999999999993</v>
      </c>
      <c r="AD757" s="109">
        <v>7.2</v>
      </c>
      <c r="AE757" s="106">
        <f t="shared" si="199"/>
        <v>56.079392361986294</v>
      </c>
      <c r="AF757" s="106">
        <f t="shared" si="192"/>
        <v>2.6047093526236087</v>
      </c>
      <c r="AG757" s="109">
        <v>10.1</v>
      </c>
      <c r="AH757" s="109">
        <v>6.8</v>
      </c>
      <c r="AI757" s="106">
        <f t="shared" si="200"/>
        <v>56.079392361986294</v>
      </c>
      <c r="AJ757" s="106">
        <f t="shared" si="193"/>
        <v>2.6047093526236087</v>
      </c>
      <c r="AK757" s="74"/>
      <c r="AL757" s="74"/>
      <c r="AM757" s="74"/>
      <c r="AN757" s="74"/>
      <c r="AO757" s="74"/>
    </row>
    <row r="758" spans="1:41" x14ac:dyDescent="0.15">
      <c r="A758" s="74" t="s">
        <v>162</v>
      </c>
      <c r="B758" s="74">
        <v>3</v>
      </c>
      <c r="C758">
        <v>4</v>
      </c>
      <c r="D758" s="118" t="d">
        <v>2009-11-12</v>
      </c>
      <c r="E758" s="103" t="s">
        <v>152</v>
      </c>
      <c r="F758" s="104" t="s">
        <v>156</v>
      </c>
      <c r="G758" s="97">
        <v>3</v>
      </c>
      <c r="H758" s="103">
        <v>6</v>
      </c>
      <c r="I758" s="103">
        <v>10</v>
      </c>
      <c r="J758" s="103">
        <v>3</v>
      </c>
      <c r="K758" s="104">
        <v>2</v>
      </c>
      <c r="L758" s="103">
        <v>5</v>
      </c>
      <c r="M758" s="109">
        <v>7.9</v>
      </c>
      <c r="N758" s="109">
        <v>5.7</v>
      </c>
      <c r="O758" s="106">
        <f t="shared" si="196"/>
        <v>36.316811075498016</v>
      </c>
      <c r="P758" s="106">
        <f t="shared" si="194"/>
        <v>1.6868003286343716</v>
      </c>
      <c r="Q758" s="109">
        <v>6.8</v>
      </c>
      <c r="R758" s="109">
        <v>5.6</v>
      </c>
      <c r="S758" s="106">
        <f t="shared" si="195"/>
        <v>30.190705400997903</v>
      </c>
      <c r="T758" s="106">
        <f t="shared" si="189"/>
        <v>1.402262210914905</v>
      </c>
      <c r="U758" s="109">
        <v>5.2</v>
      </c>
      <c r="V758" s="109">
        <v>4.9000000000000004</v>
      </c>
      <c r="W758" s="106">
        <f t="shared" si="197"/>
        <v>20.029616662043431</v>
      </c>
      <c r="X758" s="106">
        <f t="shared" si="190"/>
        <v>0.93031196758213797</v>
      </c>
      <c r="Y758" s="109">
        <v>7.5</v>
      </c>
      <c r="Z758" s="109">
        <v>5.6</v>
      </c>
      <c r="AA758" s="106">
        <f t="shared" si="198"/>
        <v>33.695544705159023</v>
      </c>
      <c r="AB758" s="106">
        <f t="shared" si="191"/>
        <v>1.5650508455717149</v>
      </c>
      <c r="AC758" s="109">
        <v>10.6</v>
      </c>
      <c r="AD758" s="109">
        <v>7.2</v>
      </c>
      <c r="AE758" s="106">
        <f t="shared" si="199"/>
        <v>62.211388522711886</v>
      </c>
      <c r="AF758" s="106">
        <f t="shared" si="192"/>
        <v>2.889521064687036</v>
      </c>
      <c r="AG758" s="109">
        <v>10</v>
      </c>
      <c r="AH758" s="109">
        <v>7.6</v>
      </c>
      <c r="AI758" s="106">
        <f t="shared" si="200"/>
        <v>60.821233773498406</v>
      </c>
      <c r="AJ758" s="106">
        <f t="shared" si="193"/>
        <v>2.8249527995122343</v>
      </c>
      <c r="AK758" s="74"/>
      <c r="AL758" s="74"/>
      <c r="AM758" s="74"/>
      <c r="AN758" s="74"/>
      <c r="AO758" s="74"/>
    </row>
    <row r="759" spans="1:41" x14ac:dyDescent="0.15">
      <c r="A759" s="74" t="s">
        <v>162</v>
      </c>
      <c r="B759" s="74">
        <v>3</v>
      </c>
      <c r="C759">
        <v>4</v>
      </c>
      <c r="D759" s="118" t="d">
        <v>2009-11-12</v>
      </c>
      <c r="E759" s="103" t="s">
        <v>150</v>
      </c>
      <c r="F759" s="104" t="s">
        <v>157</v>
      </c>
      <c r="G759" s="97">
        <v>3</v>
      </c>
      <c r="H759" s="103">
        <v>1</v>
      </c>
      <c r="I759" s="103">
        <v>6</v>
      </c>
      <c r="J759" s="103">
        <v>1</v>
      </c>
      <c r="K759" s="104">
        <v>1</v>
      </c>
      <c r="L759" s="103">
        <v>6</v>
      </c>
      <c r="M759" s="109">
        <v>2.2999999999999998</v>
      </c>
      <c r="N759" s="109">
        <v>3.3</v>
      </c>
      <c r="O759" s="106">
        <f t="shared" si="196"/>
        <v>6.1575216010359943</v>
      </c>
      <c r="P759" s="106">
        <f t="shared" si="194"/>
        <v>0.28599728755392451</v>
      </c>
      <c r="Q759" s="109">
        <v>4.3</v>
      </c>
      <c r="R759" s="109">
        <v>5.2</v>
      </c>
      <c r="S759" s="106">
        <f t="shared" si="195"/>
        <v>17.720546061654925</v>
      </c>
      <c r="T759" s="106">
        <f t="shared" si="189"/>
        <v>0.82306298474941597</v>
      </c>
      <c r="U759" s="109">
        <v>3.4</v>
      </c>
      <c r="V759" s="109">
        <v>5.2</v>
      </c>
      <c r="W759" s="106">
        <f t="shared" si="197"/>
        <v>14.522012041218819</v>
      </c>
      <c r="X759" s="106">
        <f t="shared" si="190"/>
        <v>0.67450125597857957</v>
      </c>
      <c r="Y759" s="109">
        <v>4.5</v>
      </c>
      <c r="Z759" s="109">
        <v>5.0999999999999996</v>
      </c>
      <c r="AA759" s="106">
        <f t="shared" si="198"/>
        <v>18.095573684677209</v>
      </c>
      <c r="AB759" s="106">
        <f t="shared" si="191"/>
        <v>0.84048182464826793</v>
      </c>
      <c r="AC759" s="109">
        <v>9.4</v>
      </c>
      <c r="AD759" s="109">
        <v>8.1999999999999993</v>
      </c>
      <c r="AE759" s="106">
        <f t="shared" si="199"/>
        <v>60.821233773498406</v>
      </c>
      <c r="AF759" s="106">
        <f t="shared" si="192"/>
        <v>2.8249527995122343</v>
      </c>
      <c r="AG759" s="109">
        <v>9.4</v>
      </c>
      <c r="AH759" s="109">
        <v>7.8</v>
      </c>
      <c r="AI759" s="106">
        <f t="shared" si="200"/>
        <v>58.088048164875275</v>
      </c>
      <c r="AJ759" s="106">
        <f t="shared" si="193"/>
        <v>2.6980050239143183</v>
      </c>
      <c r="AK759" s="74"/>
      <c r="AL759" s="74"/>
      <c r="AM759" s="74"/>
      <c r="AN759" s="74"/>
      <c r="AO759" s="74"/>
    </row>
    <row r="760" spans="1:41" x14ac:dyDescent="0.15">
      <c r="A760" s="74" t="s">
        <v>162</v>
      </c>
      <c r="B760" s="74">
        <v>3</v>
      </c>
      <c r="C760">
        <v>4</v>
      </c>
      <c r="D760" s="118" t="d">
        <v>2009-11-12</v>
      </c>
      <c r="E760" s="103" t="s">
        <v>150</v>
      </c>
      <c r="F760" s="104" t="s">
        <v>157</v>
      </c>
      <c r="G760" s="97">
        <v>3</v>
      </c>
      <c r="H760" s="103">
        <v>1</v>
      </c>
      <c r="I760" s="103">
        <v>6</v>
      </c>
      <c r="J760" s="103">
        <v>2</v>
      </c>
      <c r="K760" s="104">
        <v>1</v>
      </c>
      <c r="L760" s="103">
        <v>6</v>
      </c>
      <c r="M760" s="109">
        <v>5.7</v>
      </c>
      <c r="N760" s="109">
        <v>5.8</v>
      </c>
      <c r="O760" s="106">
        <f t="shared" si="196"/>
        <v>25.967226777328133</v>
      </c>
      <c r="P760" s="106">
        <f t="shared" si="194"/>
        <v>1.2060950662948506</v>
      </c>
      <c r="Q760" s="109">
        <v>7.2</v>
      </c>
      <c r="R760" s="109">
        <v>6.8</v>
      </c>
      <c r="S760" s="106">
        <f t="shared" si="195"/>
        <v>38.484510006474963</v>
      </c>
      <c r="T760" s="106">
        <f t="shared" si="189"/>
        <v>1.7874830472120282</v>
      </c>
      <c r="U760" s="109">
        <v>6.9</v>
      </c>
      <c r="V760" s="109">
        <v>7.1</v>
      </c>
      <c r="W760" s="106">
        <f t="shared" si="197"/>
        <v>38.484510006474963</v>
      </c>
      <c r="X760" s="106">
        <f t="shared" si="190"/>
        <v>1.7874830472120282</v>
      </c>
      <c r="Y760" s="109">
        <v>6.8</v>
      </c>
      <c r="Z760" s="109">
        <v>6.4</v>
      </c>
      <c r="AA760" s="106">
        <f t="shared" si="198"/>
        <v>34.211943997592847</v>
      </c>
      <c r="AB760" s="106">
        <f t="shared" si="191"/>
        <v>1.5890359497256317</v>
      </c>
      <c r="AC760" s="109">
        <v>9.4</v>
      </c>
      <c r="AD760" s="109">
        <v>8</v>
      </c>
      <c r="AE760" s="106">
        <f t="shared" si="199"/>
        <v>59.446786987552855</v>
      </c>
      <c r="AF760" s="106">
        <f t="shared" si="192"/>
        <v>2.7611141192546613</v>
      </c>
      <c r="AG760" s="109">
        <v>9.5</v>
      </c>
      <c r="AH760" s="109">
        <v>8.6</v>
      </c>
      <c r="AI760" s="106">
        <f t="shared" si="200"/>
        <v>64.326073077659515</v>
      </c>
      <c r="AJ760" s="106">
        <f t="shared" si="193"/>
        <v>2.9877414341690436</v>
      </c>
      <c r="AK760" s="74"/>
      <c r="AL760" s="74"/>
      <c r="AM760" s="74"/>
      <c r="AN760" s="74"/>
      <c r="AO760" s="74"/>
    </row>
    <row r="761" spans="1:41" x14ac:dyDescent="0.15">
      <c r="A761" s="74" t="s">
        <v>162</v>
      </c>
      <c r="B761" s="74">
        <v>3</v>
      </c>
      <c r="C761">
        <v>4</v>
      </c>
      <c r="D761" s="118" t="d">
        <v>2009-11-12</v>
      </c>
      <c r="E761" s="103" t="s">
        <v>150</v>
      </c>
      <c r="F761" s="104" t="s">
        <v>157</v>
      </c>
      <c r="G761" s="97">
        <v>3</v>
      </c>
      <c r="H761" s="103">
        <v>1</v>
      </c>
      <c r="I761" s="103">
        <v>6</v>
      </c>
      <c r="J761" s="103">
        <v>3</v>
      </c>
      <c r="K761" s="104">
        <v>1</v>
      </c>
      <c r="L761" s="103">
        <v>6</v>
      </c>
      <c r="M761" s="109">
        <v>8.1999999999999993</v>
      </c>
      <c r="N761" s="109">
        <v>4.8</v>
      </c>
      <c r="O761" s="106">
        <f t="shared" si="196"/>
        <v>33.183072403542191</v>
      </c>
      <c r="P761" s="106">
        <f t="shared" si="194"/>
        <v>1.5412481376471059</v>
      </c>
      <c r="Q761" s="109">
        <v>8.8000000000000007</v>
      </c>
      <c r="R761" s="109">
        <v>5.2</v>
      </c>
      <c r="S761" s="106">
        <f t="shared" si="195"/>
        <v>38.484510006474963</v>
      </c>
      <c r="T761" s="106">
        <f t="shared" si="189"/>
        <v>1.7874830472120282</v>
      </c>
      <c r="U761" s="109">
        <v>8.5</v>
      </c>
      <c r="V761" s="109">
        <v>4.7</v>
      </c>
      <c r="W761" s="106">
        <f t="shared" si="197"/>
        <v>34.211943997592847</v>
      </c>
      <c r="X761" s="106">
        <f t="shared" si="190"/>
        <v>1.5890359497256317</v>
      </c>
      <c r="Y761" s="109">
        <v>8.6</v>
      </c>
      <c r="Z761" s="109">
        <v>5</v>
      </c>
      <c r="AA761" s="106">
        <f t="shared" si="198"/>
        <v>36.316811075498009</v>
      </c>
      <c r="AB761" s="106">
        <f t="shared" si="191"/>
        <v>1.6868003286343711</v>
      </c>
      <c r="AC761" s="109">
        <v>9.6</v>
      </c>
      <c r="AD761" s="109">
        <v>7.1</v>
      </c>
      <c r="AE761" s="106">
        <f t="shared" si="199"/>
        <v>54.759923447478585</v>
      </c>
      <c r="AF761" s="106">
        <f t="shared" si="192"/>
        <v>2.5434242195763392</v>
      </c>
      <c r="AG761" s="109">
        <v>9.5</v>
      </c>
      <c r="AH761" s="109">
        <v>7</v>
      </c>
      <c r="AI761" s="106">
        <f t="shared" si="200"/>
        <v>53.456162496238825</v>
      </c>
      <c r="AJ761" s="106">
        <f t="shared" si="193"/>
        <v>2.4828686714462993</v>
      </c>
      <c r="AK761" s="74"/>
      <c r="AL761" s="74"/>
      <c r="AM761" s="74"/>
      <c r="AN761" s="74"/>
      <c r="AO761" s="74"/>
    </row>
    <row r="762" spans="1:41" x14ac:dyDescent="0.15">
      <c r="A762" s="74" t="s">
        <v>162</v>
      </c>
      <c r="B762" s="74">
        <v>3</v>
      </c>
      <c r="C762">
        <v>4</v>
      </c>
      <c r="D762" s="118" t="d">
        <v>2009-11-12</v>
      </c>
      <c r="E762" s="103" t="s">
        <v>150</v>
      </c>
      <c r="F762" s="104" t="s">
        <v>157</v>
      </c>
      <c r="G762" s="97">
        <v>3</v>
      </c>
      <c r="H762" s="103">
        <v>2</v>
      </c>
      <c r="I762" s="103">
        <v>2</v>
      </c>
      <c r="J762" s="103">
        <v>1</v>
      </c>
      <c r="K762" s="104">
        <v>1</v>
      </c>
      <c r="L762" s="103">
        <v>6</v>
      </c>
      <c r="M762" s="109">
        <v>3.3</v>
      </c>
      <c r="N762" s="109">
        <v>3.1</v>
      </c>
      <c r="O762" s="106">
        <f t="shared" si="196"/>
        <v>8.0424771931898711</v>
      </c>
      <c r="P762" s="106">
        <f t="shared" si="194"/>
        <v>0.37354747762145246</v>
      </c>
      <c r="Q762" s="109">
        <v>7.3</v>
      </c>
      <c r="R762" s="109">
        <v>5</v>
      </c>
      <c r="S762" s="106">
        <f t="shared" si="195"/>
        <v>29.705722035099992</v>
      </c>
      <c r="T762" s="106">
        <f t="shared" si="189"/>
        <v>1.379736276595448</v>
      </c>
      <c r="U762" s="109">
        <v>7.1</v>
      </c>
      <c r="V762" s="109">
        <v>5</v>
      </c>
      <c r="W762" s="106">
        <f t="shared" si="197"/>
        <v>28.747536275755103</v>
      </c>
      <c r="X762" s="106">
        <f t="shared" si="190"/>
        <v>1.3352315966444543</v>
      </c>
      <c r="Y762" s="109">
        <v>7</v>
      </c>
      <c r="Z762" s="109">
        <v>4.8</v>
      </c>
      <c r="AA762" s="106">
        <f t="shared" si="198"/>
        <v>27.33971006786518</v>
      </c>
      <c r="AB762" s="106">
        <f t="shared" si="191"/>
        <v>1.2698425484377698</v>
      </c>
      <c r="AC762" s="109">
        <v>10.4</v>
      </c>
      <c r="AD762" s="109">
        <v>6.9</v>
      </c>
      <c r="AE762" s="106">
        <f t="shared" si="199"/>
        <v>58.765454080805576</v>
      </c>
      <c r="AF762" s="106">
        <f t="shared" si="192"/>
        <v>2.7294683734698362</v>
      </c>
      <c r="AG762" s="109">
        <v>9.8000000000000007</v>
      </c>
      <c r="AH762" s="109">
        <v>7.6</v>
      </c>
      <c r="AI762" s="106">
        <f t="shared" si="200"/>
        <v>59.446786987552855</v>
      </c>
      <c r="AJ762" s="106">
        <f t="shared" si="193"/>
        <v>2.7611141192546613</v>
      </c>
      <c r="AK762" s="74"/>
      <c r="AL762" s="74"/>
      <c r="AM762" s="74"/>
      <c r="AN762" s="74"/>
      <c r="AO762" s="74"/>
    </row>
    <row r="763" spans="1:41" x14ac:dyDescent="0.15">
      <c r="A763" s="74" t="s">
        <v>162</v>
      </c>
      <c r="B763" s="74">
        <v>3</v>
      </c>
      <c r="C763">
        <v>4</v>
      </c>
      <c r="D763" s="118" t="d">
        <v>2009-11-12</v>
      </c>
      <c r="E763" s="103" t="s">
        <v>150</v>
      </c>
      <c r="F763" s="104" t="s">
        <v>157</v>
      </c>
      <c r="G763" s="97">
        <v>3</v>
      </c>
      <c r="H763" s="103">
        <v>2</v>
      </c>
      <c r="I763" s="103">
        <v>2</v>
      </c>
      <c r="J763" s="103">
        <v>2</v>
      </c>
      <c r="K763" s="104">
        <v>1</v>
      </c>
      <c r="L763" s="103">
        <v>6</v>
      </c>
      <c r="M763" s="109">
        <v>5.0999999999999996</v>
      </c>
      <c r="N763" s="109">
        <v>3.6</v>
      </c>
      <c r="O763" s="106">
        <f t="shared" si="196"/>
        <v>14.861696746888214</v>
      </c>
      <c r="P763" s="106">
        <f t="shared" si="194"/>
        <v>0.69027852981366533</v>
      </c>
      <c r="Q763" s="109">
        <v>6.7</v>
      </c>
      <c r="R763" s="109">
        <v>6.2</v>
      </c>
      <c r="S763" s="106">
        <f t="shared" si="195"/>
        <v>32.674527092742345</v>
      </c>
      <c r="T763" s="106">
        <f t="shared" si="189"/>
        <v>1.5176278259518041</v>
      </c>
      <c r="U763" s="109">
        <v>6</v>
      </c>
      <c r="V763" s="109">
        <v>5.3</v>
      </c>
      <c r="W763" s="106">
        <f t="shared" si="197"/>
        <v>25.071872871055046</v>
      </c>
      <c r="X763" s="106">
        <f t="shared" si="190"/>
        <v>1.1645087260127749</v>
      </c>
      <c r="Y763" s="109">
        <v>5.9</v>
      </c>
      <c r="Z763" s="109">
        <v>6.5</v>
      </c>
      <c r="AA763" s="106">
        <f t="shared" si="198"/>
        <v>30.190705400997913</v>
      </c>
      <c r="AB763" s="106">
        <f t="shared" si="191"/>
        <v>1.4022622109149054</v>
      </c>
      <c r="AC763" s="109">
        <v>9.1</v>
      </c>
      <c r="AD763" s="109">
        <v>6.8</v>
      </c>
      <c r="AE763" s="106">
        <f t="shared" si="199"/>
        <v>49.639127422127217</v>
      </c>
      <c r="AF763" s="106">
        <f t="shared" si="192"/>
        <v>2.3055795365595548</v>
      </c>
      <c r="AG763" s="109">
        <v>9</v>
      </c>
      <c r="AH763" s="109">
        <v>7.1</v>
      </c>
      <c r="AI763" s="106">
        <f t="shared" si="200"/>
        <v>50.895764483563148</v>
      </c>
      <c r="AJ763" s="106">
        <f t="shared" si="193"/>
        <v>2.3639463299379075</v>
      </c>
      <c r="AK763" s="74"/>
      <c r="AL763" s="74"/>
      <c r="AM763" s="74"/>
      <c r="AN763" s="74"/>
      <c r="AO763" s="74"/>
    </row>
    <row r="764" spans="1:41" x14ac:dyDescent="0.15">
      <c r="A764" s="74" t="s">
        <v>162</v>
      </c>
      <c r="B764" s="74">
        <v>3</v>
      </c>
      <c r="C764">
        <v>4</v>
      </c>
      <c r="D764" s="118" t="d">
        <v>2009-11-12</v>
      </c>
      <c r="E764" s="103" t="s">
        <v>150</v>
      </c>
      <c r="F764" s="104" t="s">
        <v>157</v>
      </c>
      <c r="G764" s="97">
        <v>3</v>
      </c>
      <c r="H764" s="103">
        <v>2</v>
      </c>
      <c r="I764" s="103">
        <v>2</v>
      </c>
      <c r="J764" s="103">
        <v>3</v>
      </c>
      <c r="K764" s="104">
        <v>1</v>
      </c>
      <c r="L764" s="103">
        <v>6</v>
      </c>
      <c r="M764" s="109">
        <v>0</v>
      </c>
      <c r="N764" s="109">
        <v>0</v>
      </c>
      <c r="O764" s="106">
        <f t="shared" si="196"/>
        <v>0</v>
      </c>
      <c r="P764" s="106">
        <f t="shared" si="194"/>
        <v>0</v>
      </c>
      <c r="Q764" s="109">
        <v>4.2</v>
      </c>
      <c r="R764" s="109">
        <v>3.2</v>
      </c>
      <c r="S764" s="106">
        <f t="shared" si="195"/>
        <v>10.752100856911067</v>
      </c>
      <c r="T764" s="106">
        <f t="shared" si="189"/>
        <v>0.49940087584352377</v>
      </c>
      <c r="U764" s="109">
        <v>3.5</v>
      </c>
      <c r="V764" s="109">
        <v>2.6</v>
      </c>
      <c r="W764" s="106">
        <f t="shared" si="197"/>
        <v>7.3061664150047614</v>
      </c>
      <c r="X764" s="106">
        <f t="shared" si="190"/>
        <v>0.33934818462632427</v>
      </c>
      <c r="Y764" s="109">
        <v>1.6</v>
      </c>
      <c r="Z764" s="109">
        <v>1.8</v>
      </c>
      <c r="AA764" s="106">
        <f t="shared" si="198"/>
        <v>2.269800692218626</v>
      </c>
      <c r="AB764" s="106">
        <f t="shared" si="191"/>
        <v>0.10542502053964822</v>
      </c>
      <c r="AC764" s="109">
        <v>7.7</v>
      </c>
      <c r="AD764" s="109">
        <v>6.8</v>
      </c>
      <c r="AE764" s="106">
        <f t="shared" si="199"/>
        <v>41.282490963578375</v>
      </c>
      <c r="AF764" s="106">
        <f t="shared" si="192"/>
        <v>1.9174403605935149</v>
      </c>
      <c r="AG764" s="109">
        <v>7.8</v>
      </c>
      <c r="AH764" s="109">
        <v>7.2</v>
      </c>
      <c r="AI764" s="106">
        <f t="shared" si="200"/>
        <v>44.178646691106465</v>
      </c>
      <c r="AJ764" s="106">
        <f t="shared" si="193"/>
        <v>2.0519575797076852</v>
      </c>
      <c r="AK764" s="74"/>
      <c r="AL764" s="74"/>
      <c r="AM764" s="74"/>
      <c r="AN764" s="74"/>
      <c r="AO764" s="74"/>
    </row>
    <row r="765" spans="1:41" x14ac:dyDescent="0.15">
      <c r="A765" s="74" t="s">
        <v>162</v>
      </c>
      <c r="B765" s="74">
        <v>3</v>
      </c>
      <c r="C765">
        <v>4</v>
      </c>
      <c r="D765" s="118" t="d">
        <v>2009-11-12</v>
      </c>
      <c r="E765" s="103" t="s">
        <v>150</v>
      </c>
      <c r="F765" s="104" t="s">
        <v>157</v>
      </c>
      <c r="G765" s="97">
        <v>3</v>
      </c>
      <c r="H765" s="103">
        <v>3</v>
      </c>
      <c r="I765" s="103">
        <v>10</v>
      </c>
      <c r="J765" s="103">
        <v>1</v>
      </c>
      <c r="K765" s="104">
        <v>1</v>
      </c>
      <c r="L765" s="103">
        <v>6</v>
      </c>
      <c r="M765" s="109">
        <v>2.2000000000000002</v>
      </c>
      <c r="N765" s="109">
        <v>3</v>
      </c>
      <c r="O765" s="106">
        <f t="shared" si="196"/>
        <v>5.3092915845667505</v>
      </c>
      <c r="P765" s="106">
        <f t="shared" si="194"/>
        <v>0.24659970202353695</v>
      </c>
      <c r="Q765" s="109">
        <v>5.3</v>
      </c>
      <c r="R765" s="109">
        <v>7.1</v>
      </c>
      <c r="S765" s="106">
        <f t="shared" si="195"/>
        <v>30.190705400997903</v>
      </c>
      <c r="T765" s="106">
        <f t="shared" si="189"/>
        <v>1.402262210914905</v>
      </c>
      <c r="U765" s="109">
        <v>3.2</v>
      </c>
      <c r="V765" s="109">
        <v>4.7</v>
      </c>
      <c r="W765" s="106">
        <f t="shared" si="197"/>
        <v>12.254174844408688</v>
      </c>
      <c r="X765" s="106">
        <f t="shared" si="190"/>
        <v>0.56916743355358512</v>
      </c>
      <c r="Y765" s="109">
        <v>4.4000000000000004</v>
      </c>
      <c r="Z765" s="109">
        <v>5.0999999999999996</v>
      </c>
      <c r="AA765" s="106">
        <f t="shared" si="198"/>
        <v>17.720546061654925</v>
      </c>
      <c r="AB765" s="106">
        <f t="shared" si="191"/>
        <v>0.82306298474941597</v>
      </c>
      <c r="AC765" s="109">
        <v>8</v>
      </c>
      <c r="AD765" s="109">
        <v>7.5</v>
      </c>
      <c r="AE765" s="106">
        <f t="shared" si="199"/>
        <v>47.172977189059239</v>
      </c>
      <c r="AF765" s="106">
        <f t="shared" si="192"/>
        <v>2.1910347045545397</v>
      </c>
      <c r="AG765" s="109">
        <v>8.1999999999999993</v>
      </c>
      <c r="AH765" s="109">
        <v>7.1</v>
      </c>
      <c r="AI765" s="106">
        <f t="shared" si="200"/>
        <v>45.963464017427157</v>
      </c>
      <c r="AJ765" s="106">
        <f t="shared" si="193"/>
        <v>2.1348566659278752</v>
      </c>
      <c r="AK765" s="74"/>
      <c r="AL765" s="74"/>
      <c r="AM765" s="74"/>
      <c r="AN765" s="74"/>
      <c r="AO765" s="74"/>
    </row>
    <row r="766" spans="1:41" x14ac:dyDescent="0.15">
      <c r="A766" s="74" t="s">
        <v>162</v>
      </c>
      <c r="B766" s="74">
        <v>3</v>
      </c>
      <c r="C766">
        <v>4</v>
      </c>
      <c r="D766" s="118" t="d">
        <v>2009-11-12</v>
      </c>
      <c r="E766" s="103" t="s">
        <v>150</v>
      </c>
      <c r="F766" s="104" t="s">
        <v>157</v>
      </c>
      <c r="G766" s="97">
        <v>3</v>
      </c>
      <c r="H766" s="103">
        <v>3</v>
      </c>
      <c r="I766" s="103">
        <v>10</v>
      </c>
      <c r="J766" s="103">
        <v>2</v>
      </c>
      <c r="K766" s="104">
        <v>1</v>
      </c>
      <c r="L766" s="103">
        <v>6</v>
      </c>
      <c r="M766" s="109">
        <v>4.5</v>
      </c>
      <c r="N766" s="109">
        <v>4.8</v>
      </c>
      <c r="O766" s="106">
        <f t="shared" si="196"/>
        <v>16.982271788061329</v>
      </c>
      <c r="P766" s="106">
        <f t="shared" si="194"/>
        <v>0.78877249363963442</v>
      </c>
      <c r="Q766" s="109">
        <v>6.4</v>
      </c>
      <c r="R766" s="109">
        <v>5</v>
      </c>
      <c r="S766" s="106">
        <f t="shared" si="195"/>
        <v>25.517586328783096</v>
      </c>
      <c r="T766" s="106">
        <f t="shared" si="189"/>
        <v>1.1852106980391592</v>
      </c>
      <c r="U766" s="109">
        <v>7.3</v>
      </c>
      <c r="V766" s="109">
        <v>5.2</v>
      </c>
      <c r="W766" s="106">
        <f t="shared" si="197"/>
        <v>30.679615757712824</v>
      </c>
      <c r="X766" s="106">
        <f t="shared" si="190"/>
        <v>1.4249705414636704</v>
      </c>
      <c r="Y766" s="109">
        <v>6.7</v>
      </c>
      <c r="Z766" s="109">
        <v>5.2</v>
      </c>
      <c r="AA766" s="106">
        <f t="shared" si="198"/>
        <v>27.805058479678163</v>
      </c>
      <c r="AB766" s="106">
        <f t="shared" si="191"/>
        <v>1.2914565016106903</v>
      </c>
      <c r="AC766" s="109">
        <v>9.6</v>
      </c>
      <c r="AD766" s="109">
        <v>6.6</v>
      </c>
      <c r="AE766" s="106">
        <f t="shared" si="199"/>
        <v>51.529973500506578</v>
      </c>
      <c r="AF766" s="106">
        <f t="shared" si="192"/>
        <v>2.3934033209710441</v>
      </c>
      <c r="AG766" s="109">
        <v>9.5</v>
      </c>
      <c r="AH766" s="109">
        <v>6.6</v>
      </c>
      <c r="AI766" s="106">
        <f t="shared" si="200"/>
        <v>50.895764483563148</v>
      </c>
      <c r="AJ766" s="106">
        <f t="shared" si="193"/>
        <v>2.3639463299379075</v>
      </c>
      <c r="AK766" s="74"/>
      <c r="AL766" s="74"/>
      <c r="AM766" s="74"/>
      <c r="AN766" s="74"/>
      <c r="AO766" s="74"/>
    </row>
    <row r="767" spans="1:41" x14ac:dyDescent="0.15">
      <c r="A767" s="74" t="s">
        <v>162</v>
      </c>
      <c r="B767" s="74">
        <v>3</v>
      </c>
      <c r="C767">
        <v>4</v>
      </c>
      <c r="D767" s="118" t="d">
        <v>2009-11-12</v>
      </c>
      <c r="E767" s="103" t="s">
        <v>150</v>
      </c>
      <c r="F767" s="104" t="s">
        <v>157</v>
      </c>
      <c r="G767" s="97">
        <v>3</v>
      </c>
      <c r="H767" s="103">
        <v>3</v>
      </c>
      <c r="I767" s="103">
        <v>10</v>
      </c>
      <c r="J767" s="103">
        <v>3</v>
      </c>
      <c r="K767" s="104">
        <v>1</v>
      </c>
      <c r="L767" s="103">
        <v>6</v>
      </c>
      <c r="M767" s="109">
        <v>4.9000000000000004</v>
      </c>
      <c r="N767" s="109">
        <v>4.0999999999999996</v>
      </c>
      <c r="O767" s="106">
        <f t="shared" si="196"/>
        <v>15.904312808798327</v>
      </c>
      <c r="P767" s="106">
        <f t="shared" si="194"/>
        <v>0.73870472869476667</v>
      </c>
      <c r="Q767" s="109">
        <v>6.2</v>
      </c>
      <c r="R767" s="109">
        <v>5.4</v>
      </c>
      <c r="S767" s="106">
        <f t="shared" si="195"/>
        <v>26.420794216690169</v>
      </c>
      <c r="T767" s="106">
        <f t="shared" si="189"/>
        <v>1.22716183077985</v>
      </c>
      <c r="U767" s="109">
        <v>5.5</v>
      </c>
      <c r="V767" s="109">
        <v>4.4000000000000004</v>
      </c>
      <c r="W767" s="106">
        <f t="shared" si="197"/>
        <v>19.244218498645978</v>
      </c>
      <c r="X767" s="106">
        <f t="shared" si="190"/>
        <v>0.89383272172066774</v>
      </c>
      <c r="Y767" s="109">
        <v>4.8</v>
      </c>
      <c r="Z767" s="109">
        <v>4.3</v>
      </c>
      <c r="AA767" s="106">
        <f t="shared" si="198"/>
        <v>16.259705477735672</v>
      </c>
      <c r="AB767" s="106">
        <f t="shared" si="191"/>
        <v>0.75521158744708183</v>
      </c>
      <c r="AC767" s="109">
        <v>9</v>
      </c>
      <c r="AD767" s="109">
        <v>6.4</v>
      </c>
      <c r="AE767" s="106">
        <f t="shared" si="199"/>
        <v>46.566257107834716</v>
      </c>
      <c r="AF767" s="106">
        <f t="shared" si="192"/>
        <v>2.1628544871265545</v>
      </c>
      <c r="AG767" s="109">
        <v>9</v>
      </c>
      <c r="AH767" s="109">
        <v>6.5</v>
      </c>
      <c r="AI767" s="106">
        <f t="shared" si="200"/>
        <v>47.172977189059239</v>
      </c>
      <c r="AJ767" s="106">
        <f t="shared" si="193"/>
        <v>2.1910347045545397</v>
      </c>
      <c r="AK767" s="74"/>
      <c r="AL767" s="74"/>
      <c r="AM767" s="74"/>
      <c r="AN767" s="74"/>
      <c r="AO767" s="74"/>
    </row>
    <row r="768" spans="1:41" x14ac:dyDescent="0.15">
      <c r="A768" s="74" t="s">
        <v>162</v>
      </c>
      <c r="B768" s="74">
        <v>3</v>
      </c>
      <c r="C768">
        <v>4</v>
      </c>
      <c r="D768" s="118" t="d">
        <v>2009-11-12</v>
      </c>
      <c r="E768" s="103" t="s">
        <v>150</v>
      </c>
      <c r="F768" s="104" t="s">
        <v>157</v>
      </c>
      <c r="G768" s="97">
        <v>3</v>
      </c>
      <c r="H768" s="103">
        <v>4</v>
      </c>
      <c r="I768" s="103">
        <v>16</v>
      </c>
      <c r="J768" s="103">
        <v>1</v>
      </c>
      <c r="K768" s="104">
        <v>1</v>
      </c>
      <c r="L768" s="103">
        <v>6</v>
      </c>
      <c r="M768" s="109">
        <v>7.9</v>
      </c>
      <c r="N768" s="109">
        <v>7.2</v>
      </c>
      <c r="O768" s="106">
        <f t="shared" si="196"/>
        <v>44.769658809063053</v>
      </c>
      <c r="P768" s="106">
        <f t="shared" si="194"/>
        <v>2.0794082122184419</v>
      </c>
      <c r="Q768" s="109">
        <v>7.2</v>
      </c>
      <c r="R768" s="109">
        <v>8.1999999999999993</v>
      </c>
      <c r="S768" s="106">
        <f t="shared" si="195"/>
        <v>46.566257107834701</v>
      </c>
      <c r="T768" s="106">
        <f t="shared" si="189"/>
        <v>2.162854487126554</v>
      </c>
      <c r="U768" s="109">
        <v>6.9</v>
      </c>
      <c r="V768" s="109">
        <v>7.6</v>
      </c>
      <c r="W768" s="106">
        <f t="shared" si="197"/>
        <v>41.282490963578375</v>
      </c>
      <c r="X768" s="106">
        <f t="shared" si="190"/>
        <v>1.9174403605935149</v>
      </c>
      <c r="Y768" s="109">
        <v>6.6</v>
      </c>
      <c r="Z768" s="109">
        <v>6.6</v>
      </c>
      <c r="AA768" s="106">
        <f t="shared" si="198"/>
        <v>34.211943997592847</v>
      </c>
      <c r="AB768" s="106">
        <f t="shared" si="191"/>
        <v>1.5890359497256317</v>
      </c>
      <c r="AC768" s="109">
        <v>8.1999999999999993</v>
      </c>
      <c r="AD768" s="109">
        <v>8.1</v>
      </c>
      <c r="AE768" s="106">
        <f t="shared" si="199"/>
        <v>52.168109508266987</v>
      </c>
      <c r="AF768" s="106">
        <f t="shared" si="192"/>
        <v>2.4230427082334876</v>
      </c>
      <c r="AG768" s="109">
        <v>8.4</v>
      </c>
      <c r="AH768" s="109">
        <v>7.9</v>
      </c>
      <c r="AI768" s="106">
        <f t="shared" si="200"/>
        <v>52.168109508267015</v>
      </c>
      <c r="AJ768" s="106">
        <f t="shared" si="193"/>
        <v>2.4230427082334889</v>
      </c>
      <c r="AK768" s="74"/>
      <c r="AL768" s="74"/>
      <c r="AM768" s="74"/>
      <c r="AN768" s="74"/>
      <c r="AO768" s="74"/>
    </row>
    <row r="769" spans="1:41" x14ac:dyDescent="0.15">
      <c r="A769" s="74" t="s">
        <v>162</v>
      </c>
      <c r="B769" s="74">
        <v>3</v>
      </c>
      <c r="C769">
        <v>4</v>
      </c>
      <c r="D769" s="118" t="d">
        <v>2009-11-12</v>
      </c>
      <c r="E769" s="103" t="s">
        <v>150</v>
      </c>
      <c r="F769" s="104" t="s">
        <v>157</v>
      </c>
      <c r="G769" s="97">
        <v>3</v>
      </c>
      <c r="H769" s="103">
        <v>4</v>
      </c>
      <c r="I769" s="103">
        <v>16</v>
      </c>
      <c r="J769" s="103">
        <v>2</v>
      </c>
      <c r="K769" s="104">
        <v>1</v>
      </c>
      <c r="L769" s="103">
        <v>6</v>
      </c>
      <c r="M769" s="109">
        <v>6.8</v>
      </c>
      <c r="N769" s="109">
        <v>5.7</v>
      </c>
      <c r="O769" s="106">
        <f t="shared" si="196"/>
        <v>30.679615757712824</v>
      </c>
      <c r="P769" s="106">
        <f t="shared" si="194"/>
        <v>1.4249705414636704</v>
      </c>
      <c r="Q769" s="109">
        <v>7.1</v>
      </c>
      <c r="R769" s="109">
        <v>6.2</v>
      </c>
      <c r="S769" s="106">
        <f t="shared" si="195"/>
        <v>34.732270280843657</v>
      </c>
      <c r="T769" s="106">
        <f t="shared" si="189"/>
        <v>1.6132034501088557</v>
      </c>
      <c r="U769" s="109">
        <v>6.4</v>
      </c>
      <c r="V769" s="109">
        <v>5.8</v>
      </c>
      <c r="W769" s="106">
        <f t="shared" si="197"/>
        <v>29.224665660019046</v>
      </c>
      <c r="X769" s="106">
        <f t="shared" si="190"/>
        <v>1.3573927385052971</v>
      </c>
      <c r="Y769" s="109">
        <v>6.8</v>
      </c>
      <c r="Z769" s="109">
        <v>5.5</v>
      </c>
      <c r="AA769" s="106">
        <f t="shared" si="198"/>
        <v>29.705722035099992</v>
      </c>
      <c r="AB769" s="106">
        <f t="shared" si="191"/>
        <v>1.379736276595448</v>
      </c>
      <c r="AC769" s="109">
        <v>7.1</v>
      </c>
      <c r="AD769" s="109">
        <v>7</v>
      </c>
      <c r="AE769" s="106">
        <f t="shared" si="199"/>
        <v>39.036252216261673</v>
      </c>
      <c r="AF769" s="106">
        <f t="shared" si="192"/>
        <v>1.8131097174297106</v>
      </c>
      <c r="AG769" s="109">
        <v>7.6</v>
      </c>
      <c r="AH769" s="109">
        <v>6.5</v>
      </c>
      <c r="AI769" s="106">
        <f t="shared" si="200"/>
        <v>39.036252216261673</v>
      </c>
      <c r="AJ769" s="106">
        <f t="shared" si="193"/>
        <v>1.8131097174297106</v>
      </c>
      <c r="AK769" s="74"/>
      <c r="AL769" s="74"/>
      <c r="AM769" s="74"/>
      <c r="AN769" s="74"/>
      <c r="AO769" s="74"/>
    </row>
    <row r="770" spans="1:41" x14ac:dyDescent="0.15">
      <c r="A770" s="74" t="s">
        <v>162</v>
      </c>
      <c r="B770" s="74">
        <v>3</v>
      </c>
      <c r="C770">
        <v>4</v>
      </c>
      <c r="D770" s="118" t="d">
        <v>2009-11-12</v>
      </c>
      <c r="E770" s="103" t="s">
        <v>150</v>
      </c>
      <c r="F770" s="104" t="s">
        <v>157</v>
      </c>
      <c r="G770" s="97">
        <v>3</v>
      </c>
      <c r="H770" s="103">
        <v>4</v>
      </c>
      <c r="I770" s="103">
        <v>16</v>
      </c>
      <c r="J770" s="103">
        <v>3</v>
      </c>
      <c r="K770" s="104">
        <v>1</v>
      </c>
      <c r="L770" s="103">
        <v>6</v>
      </c>
      <c r="M770" s="109">
        <v>0</v>
      </c>
      <c r="N770" s="109">
        <v>0</v>
      </c>
      <c r="O770" s="106">
        <f t="shared" si="196"/>
        <v>0</v>
      </c>
      <c r="P770" s="106">
        <f t="shared" si="194"/>
        <v>0</v>
      </c>
      <c r="Q770" s="109">
        <v>9.1</v>
      </c>
      <c r="R770" s="109">
        <v>5.5</v>
      </c>
      <c r="S770" s="106">
        <f t="shared" si="195"/>
        <v>41.853868127450014</v>
      </c>
      <c r="T770" s="106">
        <f t="shared" si="189"/>
        <v>1.943979011957734</v>
      </c>
      <c r="U770" s="109">
        <v>9.3000000000000007</v>
      </c>
      <c r="V770" s="109">
        <v>5</v>
      </c>
      <c r="W770" s="106">
        <f t="shared" si="197"/>
        <v>40.151517608286056</v>
      </c>
      <c r="X770" s="106">
        <f t="shared" si="190"/>
        <v>1.8649102465529983</v>
      </c>
      <c r="Y770" s="109">
        <v>8.6</v>
      </c>
      <c r="Z770" s="109">
        <v>5.3</v>
      </c>
      <c r="AA770" s="106">
        <f t="shared" si="198"/>
        <v>37.936694787505239</v>
      </c>
      <c r="AB770" s="106">
        <f t="shared" si="191"/>
        <v>1.7620387732236527</v>
      </c>
      <c r="AC770" s="109">
        <v>12.1</v>
      </c>
      <c r="AD770" s="109">
        <v>9.1999999999999993</v>
      </c>
      <c r="AE770" s="106">
        <f t="shared" si="199"/>
        <v>89.081823187947052</v>
      </c>
      <c r="AF770" s="106">
        <f t="shared" si="192"/>
        <v>4.1375672637225751</v>
      </c>
      <c r="AG770" s="109">
        <v>11.7</v>
      </c>
      <c r="AH770" s="109">
        <v>10.3</v>
      </c>
      <c r="AI770" s="106">
        <f t="shared" si="200"/>
        <v>95.033177771091232</v>
      </c>
      <c r="AJ770" s="106">
        <f t="shared" si="193"/>
        <v>4.4139887492378644</v>
      </c>
      <c r="AK770" s="74"/>
      <c r="AL770" s="74"/>
      <c r="AM770" s="74"/>
      <c r="AN770" s="74"/>
      <c r="AO770" s="74"/>
    </row>
    <row r="771" spans="1:41" x14ac:dyDescent="0.15">
      <c r="A771" s="74" t="s">
        <v>162</v>
      </c>
      <c r="B771" s="74">
        <v>3</v>
      </c>
      <c r="C771">
        <v>4</v>
      </c>
      <c r="D771" s="118" t="d">
        <v>2009-11-12</v>
      </c>
      <c r="E771" s="103" t="s">
        <v>150</v>
      </c>
      <c r="F771" s="104" t="s">
        <v>157</v>
      </c>
      <c r="G771" s="97">
        <v>3</v>
      </c>
      <c r="H771" s="103">
        <v>5</v>
      </c>
      <c r="I771" s="103">
        <v>9</v>
      </c>
      <c r="J771" s="103">
        <v>1</v>
      </c>
      <c r="K771" s="104">
        <v>1</v>
      </c>
      <c r="L771" s="103">
        <v>6</v>
      </c>
      <c r="M771" s="109">
        <v>2.9</v>
      </c>
      <c r="N771" s="109">
        <v>3.7</v>
      </c>
      <c r="O771" s="106">
        <f t="shared" si="196"/>
        <v>8.5529859993982118</v>
      </c>
      <c r="P771" s="106">
        <f t="shared" si="194"/>
        <v>0.39725898743140792</v>
      </c>
      <c r="Q771" s="109">
        <v>5.6</v>
      </c>
      <c r="R771" s="109">
        <v>4.8</v>
      </c>
      <c r="S771" s="106">
        <f t="shared" si="195"/>
        <v>21.237166338266995</v>
      </c>
      <c r="T771" s="106">
        <f t="shared" ref="T771:T834" si="201">S771/2153*100</f>
        <v>0.98639880809414748</v>
      </c>
      <c r="U771" s="109">
        <v>4.0999999999999996</v>
      </c>
      <c r="V771" s="109">
        <v>3.9</v>
      </c>
      <c r="W771" s="106">
        <f t="shared" si="197"/>
        <v>12.566370614359172</v>
      </c>
      <c r="X771" s="106">
        <f t="shared" ref="X771:X834" si="202">W771/2153*100</f>
        <v>0.58366793378351933</v>
      </c>
      <c r="Y771" s="109">
        <v>5.4</v>
      </c>
      <c r="Z771" s="109">
        <v>4.5999999999999996</v>
      </c>
      <c r="AA771" s="106">
        <f t="shared" si="198"/>
        <v>19.634954084936208</v>
      </c>
      <c r="AB771" s="106">
        <f t="shared" ref="AB771:AB834" si="203">AA771/2153*100</f>
        <v>0.91198114653674911</v>
      </c>
      <c r="AC771" s="109">
        <v>11.1</v>
      </c>
      <c r="AD771" s="109">
        <v>8.1</v>
      </c>
      <c r="AE771" s="106">
        <f t="shared" si="199"/>
        <v>72.382294738708836</v>
      </c>
      <c r="AF771" s="106">
        <f t="shared" ref="AF771:AF834" si="204">AE771/2153*100</f>
        <v>3.3619272985930717</v>
      </c>
      <c r="AG771" s="109">
        <v>9.9</v>
      </c>
      <c r="AH771" s="109">
        <v>7.7</v>
      </c>
      <c r="AI771" s="106">
        <f t="shared" si="200"/>
        <v>60.821233773498406</v>
      </c>
      <c r="AJ771" s="106">
        <f t="shared" ref="AJ771:AJ834" si="205">AI771/2153*100</f>
        <v>2.8249527995122343</v>
      </c>
      <c r="AK771" s="74"/>
      <c r="AL771" s="74"/>
      <c r="AM771" s="74"/>
      <c r="AN771" s="74"/>
      <c r="AO771" s="74"/>
    </row>
    <row r="772" spans="1:41" x14ac:dyDescent="0.15">
      <c r="A772" s="74" t="s">
        <v>162</v>
      </c>
      <c r="B772" s="74">
        <v>3</v>
      </c>
      <c r="C772">
        <v>4</v>
      </c>
      <c r="D772" s="118" t="d">
        <v>2009-11-12</v>
      </c>
      <c r="E772" s="103" t="s">
        <v>150</v>
      </c>
      <c r="F772" s="104" t="s">
        <v>157</v>
      </c>
      <c r="G772" s="97">
        <v>3</v>
      </c>
      <c r="H772" s="103">
        <v>5</v>
      </c>
      <c r="I772" s="103">
        <v>9</v>
      </c>
      <c r="J772" s="103">
        <v>2</v>
      </c>
      <c r="K772" s="104">
        <v>1</v>
      </c>
      <c r="L772" s="103">
        <v>6</v>
      </c>
      <c r="M772" s="109">
        <v>3.4</v>
      </c>
      <c r="N772" s="109">
        <v>2.9</v>
      </c>
      <c r="O772" s="106">
        <f t="shared" si="196"/>
        <v>7.7931132763111792</v>
      </c>
      <c r="P772" s="106">
        <f t="shared" ref="P772:P835" si="206">O772/2153*100</f>
        <v>0.36196531706043561</v>
      </c>
      <c r="Q772" s="109">
        <v>5.3</v>
      </c>
      <c r="R772" s="109">
        <v>3.6</v>
      </c>
      <c r="S772" s="106">
        <f t="shared" si="195"/>
        <v>15.552847130677971</v>
      </c>
      <c r="T772" s="106">
        <f t="shared" si="201"/>
        <v>0.72238026617175899</v>
      </c>
      <c r="U772" s="109">
        <v>5.6</v>
      </c>
      <c r="V772" s="109">
        <v>2.9</v>
      </c>
      <c r="W772" s="106">
        <f t="shared" si="197"/>
        <v>14.186254326366411</v>
      </c>
      <c r="X772" s="106">
        <f t="shared" si="202"/>
        <v>0.65890637837280119</v>
      </c>
      <c r="Y772" s="109">
        <v>5.4</v>
      </c>
      <c r="Z772" s="109">
        <v>3.5</v>
      </c>
      <c r="AA772" s="106">
        <f t="shared" si="198"/>
        <v>15.552847130677971</v>
      </c>
      <c r="AB772" s="106">
        <f t="shared" si="203"/>
        <v>0.72238026617175899</v>
      </c>
      <c r="AC772" s="109">
        <v>8.1</v>
      </c>
      <c r="AD772" s="109">
        <v>7.4</v>
      </c>
      <c r="AE772" s="106">
        <f t="shared" si="199"/>
        <v>47.172977189059239</v>
      </c>
      <c r="AF772" s="106">
        <f t="shared" si="204"/>
        <v>2.1910347045545397</v>
      </c>
      <c r="AG772" s="109">
        <v>8</v>
      </c>
      <c r="AH772" s="109">
        <v>8.1</v>
      </c>
      <c r="AI772" s="106">
        <f t="shared" si="200"/>
        <v>50.895764483563148</v>
      </c>
      <c r="AJ772" s="106">
        <f t="shared" si="205"/>
        <v>2.3639463299379075</v>
      </c>
      <c r="AK772" s="74"/>
      <c r="AL772" s="74"/>
      <c r="AM772" s="74"/>
      <c r="AN772" s="74"/>
      <c r="AO772" s="74"/>
    </row>
    <row r="773" spans="1:41" x14ac:dyDescent="0.15">
      <c r="A773" s="74" t="s">
        <v>162</v>
      </c>
      <c r="B773" s="74">
        <v>3</v>
      </c>
      <c r="C773">
        <v>4</v>
      </c>
      <c r="D773" s="118" t="d">
        <v>2009-11-12</v>
      </c>
      <c r="E773" s="103" t="s">
        <v>150</v>
      </c>
      <c r="F773" s="104" t="s">
        <v>157</v>
      </c>
      <c r="G773" s="97">
        <v>3</v>
      </c>
      <c r="H773" s="103">
        <v>5</v>
      </c>
      <c r="I773" s="103">
        <v>9</v>
      </c>
      <c r="J773" s="103">
        <v>3</v>
      </c>
      <c r="K773" s="104">
        <v>1</v>
      </c>
      <c r="L773" s="103">
        <v>6</v>
      </c>
      <c r="M773" s="109">
        <v>3.8</v>
      </c>
      <c r="N773" s="109">
        <v>5</v>
      </c>
      <c r="O773" s="106">
        <f t="shared" si="196"/>
        <v>15.205308443374602</v>
      </c>
      <c r="P773" s="106">
        <f t="shared" si="206"/>
        <v>0.70623819987805858</v>
      </c>
      <c r="Q773" s="109">
        <v>5.9</v>
      </c>
      <c r="R773" s="109">
        <v>4.3</v>
      </c>
      <c r="S773" s="106">
        <f t="shared" si="195"/>
        <v>20.428206229967625</v>
      </c>
      <c r="T773" s="106">
        <f t="shared" si="201"/>
        <v>0.94882518485683354</v>
      </c>
      <c r="U773" s="109">
        <v>5.3</v>
      </c>
      <c r="V773" s="109">
        <v>4.3</v>
      </c>
      <c r="W773" s="106">
        <f t="shared" si="197"/>
        <v>18.095573684677209</v>
      </c>
      <c r="X773" s="106">
        <f t="shared" si="202"/>
        <v>0.84048182464826793</v>
      </c>
      <c r="Y773" s="109">
        <v>4.2</v>
      </c>
      <c r="Z773" s="109">
        <v>3.4</v>
      </c>
      <c r="AA773" s="106">
        <f t="shared" si="198"/>
        <v>11.341149479459153</v>
      </c>
      <c r="AB773" s="106">
        <f t="shared" si="203"/>
        <v>0.52676031023962622</v>
      </c>
      <c r="AC773" s="109">
        <v>7.6</v>
      </c>
      <c r="AD773" s="109">
        <v>6.5</v>
      </c>
      <c r="AE773" s="106">
        <f t="shared" si="199"/>
        <v>39.036252216261673</v>
      </c>
      <c r="AF773" s="106">
        <f t="shared" si="204"/>
        <v>1.8131097174297106</v>
      </c>
      <c r="AG773" s="109">
        <v>7.7</v>
      </c>
      <c r="AH773" s="109">
        <v>6.8</v>
      </c>
      <c r="AI773" s="106">
        <f t="shared" si="200"/>
        <v>41.282490963578375</v>
      </c>
      <c r="AJ773" s="106">
        <f t="shared" si="205"/>
        <v>1.9174403605935149</v>
      </c>
      <c r="AK773" s="74"/>
      <c r="AL773" s="74"/>
      <c r="AM773" s="74"/>
      <c r="AN773" s="74"/>
      <c r="AO773" s="74"/>
    </row>
    <row r="774" spans="1:41" x14ac:dyDescent="0.15">
      <c r="A774" s="74" t="s">
        <v>162</v>
      </c>
      <c r="B774" s="74">
        <v>3</v>
      </c>
      <c r="C774">
        <v>4</v>
      </c>
      <c r="D774" s="118" t="d">
        <v>2009-11-12</v>
      </c>
      <c r="E774" s="103" t="s">
        <v>150</v>
      </c>
      <c r="F774" s="104" t="s">
        <v>157</v>
      </c>
      <c r="G774" s="97">
        <v>3</v>
      </c>
      <c r="H774" s="103">
        <v>6</v>
      </c>
      <c r="I774" s="103">
        <v>12</v>
      </c>
      <c r="J774" s="103">
        <v>1</v>
      </c>
      <c r="K774" s="104">
        <v>1</v>
      </c>
      <c r="L774" s="103">
        <v>6</v>
      </c>
      <c r="M774" s="109">
        <v>5.0999999999999996</v>
      </c>
      <c r="N774" s="109">
        <v>4.5</v>
      </c>
      <c r="O774" s="106">
        <f t="shared" si="196"/>
        <v>18.095573684677209</v>
      </c>
      <c r="P774" s="106">
        <f t="shared" si="206"/>
        <v>0.84048182464826793</v>
      </c>
      <c r="Q774" s="109">
        <v>5.3</v>
      </c>
      <c r="R774" s="109">
        <v>5.6</v>
      </c>
      <c r="S774" s="106">
        <f t="shared" si="195"/>
        <v>23.3282889483127</v>
      </c>
      <c r="T774" s="106">
        <f t="shared" si="201"/>
        <v>1.0835248002003111</v>
      </c>
      <c r="U774" s="109">
        <v>4.5</v>
      </c>
      <c r="V774" s="109">
        <v>3.3</v>
      </c>
      <c r="W774" s="106">
        <f t="shared" si="197"/>
        <v>11.945906065275189</v>
      </c>
      <c r="X774" s="106">
        <f t="shared" si="202"/>
        <v>0.55484932955295818</v>
      </c>
      <c r="Y774" s="109">
        <v>4.8</v>
      </c>
      <c r="Z774" s="109">
        <v>5.2</v>
      </c>
      <c r="AA774" s="106">
        <f t="shared" si="198"/>
        <v>19.634954084936208</v>
      </c>
      <c r="AB774" s="106">
        <f t="shared" si="203"/>
        <v>0.91198114653674911</v>
      </c>
      <c r="AC774" s="109">
        <v>6.5</v>
      </c>
      <c r="AD774" s="109">
        <v>6.5</v>
      </c>
      <c r="AE774" s="106">
        <f t="shared" si="199"/>
        <v>33.183072403542191</v>
      </c>
      <c r="AF774" s="106">
        <f t="shared" si="204"/>
        <v>1.5412481376471059</v>
      </c>
      <c r="AG774" s="109">
        <v>8.3000000000000007</v>
      </c>
      <c r="AH774" s="109">
        <v>5.4</v>
      </c>
      <c r="AI774" s="106">
        <f t="shared" si="200"/>
        <v>36.852845322016769</v>
      </c>
      <c r="AJ774" s="106">
        <f t="shared" si="205"/>
        <v>1.7116974139348244</v>
      </c>
      <c r="AK774" s="74"/>
      <c r="AL774" s="74"/>
      <c r="AM774" s="74"/>
      <c r="AN774" s="74"/>
      <c r="AO774" s="74"/>
    </row>
    <row r="775" spans="1:41" x14ac:dyDescent="0.15">
      <c r="A775" s="74" t="s">
        <v>162</v>
      </c>
      <c r="B775" s="74">
        <v>3</v>
      </c>
      <c r="C775">
        <v>4</v>
      </c>
      <c r="D775" s="118" t="d">
        <v>2009-11-12</v>
      </c>
      <c r="E775" s="103" t="s">
        <v>150</v>
      </c>
      <c r="F775" s="104" t="s">
        <v>157</v>
      </c>
      <c r="G775" s="97">
        <v>3</v>
      </c>
      <c r="H775" s="103">
        <v>6</v>
      </c>
      <c r="I775" s="103">
        <v>12</v>
      </c>
      <c r="J775" s="103">
        <v>2</v>
      </c>
      <c r="K775" s="104">
        <v>1</v>
      </c>
      <c r="L775" s="103">
        <v>6</v>
      </c>
      <c r="M775" s="109">
        <v>4.2</v>
      </c>
      <c r="N775" s="109">
        <v>4.2</v>
      </c>
      <c r="O775" s="106">
        <f t="shared" si="196"/>
        <v>13.854423602330987</v>
      </c>
      <c r="P775" s="106">
        <f t="shared" si="206"/>
        <v>0.64349389699633008</v>
      </c>
      <c r="Q775" s="109">
        <v>5</v>
      </c>
      <c r="R775" s="109">
        <v>4.8</v>
      </c>
      <c r="S775" s="106">
        <f t="shared" si="195"/>
        <v>18.857409903172737</v>
      </c>
      <c r="T775" s="106">
        <f t="shared" si="201"/>
        <v>0.87586669313389398</v>
      </c>
      <c r="U775" s="109">
        <v>4.7</v>
      </c>
      <c r="V775" s="109">
        <v>3.8</v>
      </c>
      <c r="W775" s="106">
        <f t="shared" si="197"/>
        <v>14.186254326366411</v>
      </c>
      <c r="X775" s="106">
        <f t="shared" si="202"/>
        <v>0.65890637837280119</v>
      </c>
      <c r="Y775" s="109">
        <v>5.4</v>
      </c>
      <c r="Z775" s="109">
        <v>4.4000000000000004</v>
      </c>
      <c r="AA775" s="106">
        <f t="shared" si="198"/>
        <v>18.857409903172737</v>
      </c>
      <c r="AB775" s="106">
        <f t="shared" si="203"/>
        <v>0.87586669313389398</v>
      </c>
      <c r="AC775" s="109">
        <v>7.6</v>
      </c>
      <c r="AD775" s="109">
        <v>6.6</v>
      </c>
      <c r="AE775" s="106">
        <f t="shared" si="199"/>
        <v>39.591921416865361</v>
      </c>
      <c r="AF775" s="106">
        <f t="shared" si="204"/>
        <v>1.8389187838767005</v>
      </c>
      <c r="AG775" s="109">
        <v>6.6</v>
      </c>
      <c r="AH775" s="109">
        <v>6.2</v>
      </c>
      <c r="AI775" s="106">
        <f t="shared" si="200"/>
        <v>32.169908772759484</v>
      </c>
      <c r="AJ775" s="106">
        <f t="shared" si="205"/>
        <v>1.4941899104858098</v>
      </c>
      <c r="AK775" s="74"/>
      <c r="AL775" s="74"/>
      <c r="AM775" s="74"/>
      <c r="AN775" s="74"/>
      <c r="AO775" s="74"/>
    </row>
    <row r="776" spans="1:41" x14ac:dyDescent="0.15">
      <c r="A776" s="74" t="s">
        <v>162</v>
      </c>
      <c r="B776" s="74">
        <v>3</v>
      </c>
      <c r="C776">
        <v>4</v>
      </c>
      <c r="D776" s="118" t="d">
        <v>2009-11-12</v>
      </c>
      <c r="E776" s="103" t="s">
        <v>150</v>
      </c>
      <c r="F776" s="104" t="s">
        <v>157</v>
      </c>
      <c r="G776" s="97">
        <v>3</v>
      </c>
      <c r="H776" s="103">
        <v>6</v>
      </c>
      <c r="I776" s="103">
        <v>12</v>
      </c>
      <c r="J776" s="103">
        <v>3</v>
      </c>
      <c r="K776" s="104">
        <v>1</v>
      </c>
      <c r="L776" s="103">
        <v>6</v>
      </c>
      <c r="M776" s="109">
        <v>6.4</v>
      </c>
      <c r="N776" s="109">
        <v>3.7</v>
      </c>
      <c r="O776" s="106">
        <f t="shared" si="196"/>
        <v>20.029616662043431</v>
      </c>
      <c r="P776" s="106">
        <f t="shared" si="206"/>
        <v>0.93031196758213797</v>
      </c>
      <c r="Q776" s="109">
        <v>7.6</v>
      </c>
      <c r="R776" s="109">
        <v>4.9000000000000004</v>
      </c>
      <c r="S776" s="106">
        <f t="shared" si="195"/>
        <v>30.679615757712824</v>
      </c>
      <c r="T776" s="106">
        <f t="shared" si="201"/>
        <v>1.4249705414636704</v>
      </c>
      <c r="U776" s="109">
        <v>8.1999999999999993</v>
      </c>
      <c r="V776" s="109">
        <v>4.2</v>
      </c>
      <c r="W776" s="106">
        <f t="shared" si="197"/>
        <v>30.190705400997903</v>
      </c>
      <c r="X776" s="106">
        <f t="shared" si="202"/>
        <v>1.402262210914905</v>
      </c>
      <c r="Y776" s="109">
        <v>8.1</v>
      </c>
      <c r="Z776" s="109">
        <v>4.4000000000000004</v>
      </c>
      <c r="AA776" s="106">
        <f t="shared" si="198"/>
        <v>30.679615757712824</v>
      </c>
      <c r="AB776" s="106">
        <f t="shared" si="203"/>
        <v>1.4249705414636704</v>
      </c>
      <c r="AC776" s="109">
        <v>8.1999999999999993</v>
      </c>
      <c r="AD776" s="109">
        <v>5.6</v>
      </c>
      <c r="AE776" s="106">
        <f t="shared" si="199"/>
        <v>37.392806559352508</v>
      </c>
      <c r="AF776" s="106">
        <f t="shared" si="204"/>
        <v>1.7367768954645848</v>
      </c>
      <c r="AG776" s="109">
        <v>7.2</v>
      </c>
      <c r="AH776" s="109">
        <v>6.1</v>
      </c>
      <c r="AI776" s="106">
        <f t="shared" si="200"/>
        <v>34.732270280843657</v>
      </c>
      <c r="AJ776" s="106">
        <f t="shared" si="205"/>
        <v>1.6132034501088557</v>
      </c>
      <c r="AK776" s="74"/>
      <c r="AL776" s="74"/>
      <c r="AM776" s="74"/>
      <c r="AN776" s="74"/>
      <c r="AO776" s="74"/>
    </row>
    <row r="777" spans="1:41" x14ac:dyDescent="0.15">
      <c r="A777" s="74" t="s">
        <v>162</v>
      </c>
      <c r="B777" s="74">
        <v>3</v>
      </c>
      <c r="C777">
        <v>4</v>
      </c>
      <c r="D777" s="118" t="d">
        <v>2009-11-12</v>
      </c>
      <c r="E777" s="103" t="s">
        <v>152</v>
      </c>
      <c r="F777" s="104" t="s">
        <v>157</v>
      </c>
      <c r="G777" s="97">
        <v>3</v>
      </c>
      <c r="H777" s="103">
        <v>1</v>
      </c>
      <c r="I777" s="103">
        <v>13</v>
      </c>
      <c r="J777" s="103">
        <v>1</v>
      </c>
      <c r="K777" s="104">
        <v>2</v>
      </c>
      <c r="L777" s="103">
        <v>6</v>
      </c>
      <c r="M777" s="109">
        <v>0</v>
      </c>
      <c r="N777" s="109">
        <v>0</v>
      </c>
      <c r="O777" s="106">
        <f t="shared" si="196"/>
        <v>0</v>
      </c>
      <c r="P777" s="106">
        <f t="shared" si="206"/>
        <v>0</v>
      </c>
      <c r="Q777" s="109">
        <v>8</v>
      </c>
      <c r="R777" s="109">
        <v>5.3</v>
      </c>
      <c r="S777" s="106">
        <f t="shared" si="195"/>
        <v>34.732270280843657</v>
      </c>
      <c r="T777" s="106">
        <f t="shared" si="201"/>
        <v>1.6132034501088557</v>
      </c>
      <c r="U777" s="109">
        <v>3.4</v>
      </c>
      <c r="V777" s="109">
        <v>2.6</v>
      </c>
      <c r="W777" s="106">
        <f t="shared" si="197"/>
        <v>7.0685834705770345</v>
      </c>
      <c r="X777" s="106">
        <f t="shared" si="202"/>
        <v>0.32831321275322967</v>
      </c>
      <c r="Y777" s="109">
        <v>7.4</v>
      </c>
      <c r="Z777" s="109">
        <v>5.6</v>
      </c>
      <c r="AA777" s="106">
        <f t="shared" si="198"/>
        <v>33.183072403542191</v>
      </c>
      <c r="AB777" s="106">
        <f t="shared" si="203"/>
        <v>1.5412481376471059</v>
      </c>
      <c r="AC777" s="109">
        <v>9</v>
      </c>
      <c r="AD777" s="109">
        <v>8.9</v>
      </c>
      <c r="AE777" s="106">
        <f t="shared" si="199"/>
        <v>62.912356383544093</v>
      </c>
      <c r="AF777" s="106">
        <f t="shared" si="204"/>
        <v>2.9220787916183975</v>
      </c>
      <c r="AG777" s="109">
        <v>9.9</v>
      </c>
      <c r="AH777" s="109">
        <v>8</v>
      </c>
      <c r="AI777" s="106">
        <f t="shared" si="200"/>
        <v>62.912356383544093</v>
      </c>
      <c r="AJ777" s="106">
        <f t="shared" si="205"/>
        <v>2.9220787916183975</v>
      </c>
      <c r="AK777" s="74"/>
      <c r="AL777" s="74"/>
      <c r="AM777" s="74"/>
      <c r="AN777" s="74"/>
      <c r="AO777" s="74"/>
    </row>
    <row r="778" spans="1:41" x14ac:dyDescent="0.15">
      <c r="A778" s="74" t="s">
        <v>162</v>
      </c>
      <c r="B778" s="74">
        <v>3</v>
      </c>
      <c r="C778">
        <v>4</v>
      </c>
      <c r="D778" s="118" t="d">
        <v>2009-11-12</v>
      </c>
      <c r="E778" s="103" t="s">
        <v>152</v>
      </c>
      <c r="F778" s="104" t="s">
        <v>157</v>
      </c>
      <c r="G778" s="97">
        <v>3</v>
      </c>
      <c r="H778" s="103">
        <v>1</v>
      </c>
      <c r="I778" s="103">
        <v>13</v>
      </c>
      <c r="J778" s="103">
        <v>2</v>
      </c>
      <c r="K778" s="104">
        <v>2</v>
      </c>
      <c r="L778" s="103">
        <v>6</v>
      </c>
      <c r="M778" s="109">
        <v>0</v>
      </c>
      <c r="N778" s="109">
        <v>0</v>
      </c>
      <c r="O778" s="106">
        <f t="shared" si="196"/>
        <v>0</v>
      </c>
      <c r="P778" s="106">
        <f t="shared" si="206"/>
        <v>0</v>
      </c>
      <c r="Q778" s="109">
        <v>4.3</v>
      </c>
      <c r="R778" s="109">
        <v>3.8</v>
      </c>
      <c r="S778" s="106">
        <f t="shared" si="195"/>
        <v>12.882493375126645</v>
      </c>
      <c r="T778" s="106">
        <f t="shared" si="201"/>
        <v>0.59835083024276103</v>
      </c>
      <c r="U778" s="109">
        <v>2.1</v>
      </c>
      <c r="V778" s="109">
        <v>3.3</v>
      </c>
      <c r="W778" s="106">
        <f t="shared" si="197"/>
        <v>5.725552611167398</v>
      </c>
      <c r="X778" s="106">
        <f t="shared" si="202"/>
        <v>0.26593370233011604</v>
      </c>
      <c r="Y778" s="109">
        <v>6.8</v>
      </c>
      <c r="Z778" s="109">
        <v>5.7</v>
      </c>
      <c r="AA778" s="106">
        <f t="shared" si="198"/>
        <v>30.679615757712824</v>
      </c>
      <c r="AB778" s="106">
        <f t="shared" si="203"/>
        <v>1.4249705414636704</v>
      </c>
      <c r="AC778" s="109">
        <v>8.1</v>
      </c>
      <c r="AD778" s="109">
        <v>7.1</v>
      </c>
      <c r="AE778" s="106">
        <f t="shared" si="199"/>
        <v>45.364597917836612</v>
      </c>
      <c r="AF778" s="106">
        <f t="shared" si="204"/>
        <v>2.1070412409585049</v>
      </c>
      <c r="AG778" s="109">
        <v>8.6</v>
      </c>
      <c r="AH778" s="109">
        <v>6.9</v>
      </c>
      <c r="AI778" s="106">
        <f t="shared" si="200"/>
        <v>47.172977189059239</v>
      </c>
      <c r="AJ778" s="106">
        <f t="shared" si="205"/>
        <v>2.1910347045545397</v>
      </c>
      <c r="AK778" s="74"/>
      <c r="AL778" s="74"/>
      <c r="AM778" s="74"/>
      <c r="AN778" s="74"/>
      <c r="AO778" s="74"/>
    </row>
    <row r="779" spans="1:41" x14ac:dyDescent="0.15">
      <c r="A779" s="74" t="s">
        <v>162</v>
      </c>
      <c r="B779" s="74">
        <v>3</v>
      </c>
      <c r="C779">
        <v>4</v>
      </c>
      <c r="D779" s="118" t="d">
        <v>2009-11-12</v>
      </c>
      <c r="E779" s="103" t="s">
        <v>152</v>
      </c>
      <c r="F779" s="104" t="s">
        <v>157</v>
      </c>
      <c r="G779" s="97">
        <v>3</v>
      </c>
      <c r="H779" s="103">
        <v>1</v>
      </c>
      <c r="I779" s="103">
        <v>13</v>
      </c>
      <c r="J779" s="103">
        <v>3</v>
      </c>
      <c r="K779" s="104">
        <v>2</v>
      </c>
      <c r="L779" s="103">
        <v>6</v>
      </c>
      <c r="M779" s="109">
        <v>0</v>
      </c>
      <c r="N779" s="109">
        <v>0</v>
      </c>
      <c r="O779" s="106">
        <f t="shared" si="196"/>
        <v>0</v>
      </c>
      <c r="P779" s="106">
        <f t="shared" si="206"/>
        <v>0</v>
      </c>
      <c r="Q779" s="109">
        <v>6.8</v>
      </c>
      <c r="R779" s="109">
        <v>7.4</v>
      </c>
      <c r="S779" s="106">
        <f t="shared" si="195"/>
        <v>39.591921416865361</v>
      </c>
      <c r="T779" s="106">
        <f t="shared" si="201"/>
        <v>1.8389187838767005</v>
      </c>
      <c r="U779" s="109">
        <v>6.7</v>
      </c>
      <c r="V779" s="109">
        <v>7.4</v>
      </c>
      <c r="W779" s="106">
        <f t="shared" si="197"/>
        <v>39.03625221626168</v>
      </c>
      <c r="X779" s="106">
        <f t="shared" si="202"/>
        <v>1.8131097174297111</v>
      </c>
      <c r="Y779" s="109">
        <v>7.5</v>
      </c>
      <c r="Z779" s="109">
        <v>8.1</v>
      </c>
      <c r="AA779" s="106">
        <f t="shared" si="198"/>
        <v>47.783624261100755</v>
      </c>
      <c r="AB779" s="106">
        <f t="shared" si="203"/>
        <v>2.2193973182118327</v>
      </c>
      <c r="AC779" s="109">
        <v>8.1</v>
      </c>
      <c r="AD779" s="109">
        <v>9.1999999999999993</v>
      </c>
      <c r="AE779" s="106">
        <f t="shared" si="199"/>
        <v>58.765454080805547</v>
      </c>
      <c r="AF779" s="106">
        <f t="shared" si="204"/>
        <v>2.7294683734698353</v>
      </c>
      <c r="AG779" s="109">
        <v>7.9</v>
      </c>
      <c r="AH779" s="109">
        <v>9.3000000000000007</v>
      </c>
      <c r="AI779" s="106">
        <f t="shared" si="200"/>
        <v>58.088048164875289</v>
      </c>
      <c r="AJ779" s="106">
        <f t="shared" si="205"/>
        <v>2.6980050239143192</v>
      </c>
      <c r="AK779" s="74"/>
      <c r="AL779" s="74"/>
      <c r="AM779" s="74"/>
      <c r="AN779" s="74"/>
      <c r="AO779" s="74"/>
    </row>
    <row r="780" spans="1:41" x14ac:dyDescent="0.15">
      <c r="A780" s="74" t="s">
        <v>162</v>
      </c>
      <c r="B780" s="74">
        <v>3</v>
      </c>
      <c r="C780">
        <v>4</v>
      </c>
      <c r="D780" s="118" t="d">
        <v>2009-11-12</v>
      </c>
      <c r="E780" s="103" t="s">
        <v>152</v>
      </c>
      <c r="F780" s="104" t="s">
        <v>157</v>
      </c>
      <c r="G780" s="97">
        <v>3</v>
      </c>
      <c r="H780" s="103">
        <v>2</v>
      </c>
      <c r="I780" s="103">
        <v>4</v>
      </c>
      <c r="J780" s="103">
        <v>1</v>
      </c>
      <c r="K780" s="104">
        <v>2</v>
      </c>
      <c r="L780" s="103">
        <v>6</v>
      </c>
      <c r="M780" s="109">
        <v>0</v>
      </c>
      <c r="N780" s="109">
        <v>0</v>
      </c>
      <c r="O780" s="106">
        <f t="shared" si="196"/>
        <v>0</v>
      </c>
      <c r="P780" s="106">
        <f t="shared" si="206"/>
        <v>0</v>
      </c>
      <c r="Q780" s="109">
        <v>6.2</v>
      </c>
      <c r="R780" s="109">
        <v>4.3</v>
      </c>
      <c r="S780" s="106">
        <f t="shared" si="195"/>
        <v>21.647536878642171</v>
      </c>
      <c r="T780" s="106">
        <f t="shared" si="201"/>
        <v>1.005459214056766</v>
      </c>
      <c r="U780" s="109">
        <v>0</v>
      </c>
      <c r="V780" s="109">
        <v>0</v>
      </c>
      <c r="W780" s="106">
        <f t="shared" si="197"/>
        <v>0</v>
      </c>
      <c r="X780" s="106">
        <f t="shared" si="202"/>
        <v>0</v>
      </c>
      <c r="Y780" s="109">
        <v>0</v>
      </c>
      <c r="Z780" s="109">
        <v>0</v>
      </c>
      <c r="AA780" s="106">
        <f t="shared" si="198"/>
        <v>0</v>
      </c>
      <c r="AB780" s="106">
        <f t="shared" si="203"/>
        <v>0</v>
      </c>
      <c r="AC780" s="109">
        <v>8.1999999999999993</v>
      </c>
      <c r="AD780" s="109">
        <v>8.6999999999999993</v>
      </c>
      <c r="AE780" s="106">
        <f t="shared" si="199"/>
        <v>56.079392361986294</v>
      </c>
      <c r="AF780" s="106">
        <f t="shared" si="204"/>
        <v>2.6047093526236087</v>
      </c>
      <c r="AG780" s="109">
        <v>8.6999999999999993</v>
      </c>
      <c r="AH780" s="109">
        <v>8.8000000000000007</v>
      </c>
      <c r="AI780" s="106">
        <f t="shared" si="200"/>
        <v>60.132046885117134</v>
      </c>
      <c r="AJ780" s="106">
        <f t="shared" si="205"/>
        <v>2.7929422612687942</v>
      </c>
      <c r="AK780" s="74"/>
      <c r="AL780" s="74"/>
      <c r="AM780" s="74"/>
      <c r="AN780" s="74"/>
      <c r="AO780" s="74"/>
    </row>
    <row r="781" spans="1:41" x14ac:dyDescent="0.15">
      <c r="A781" s="74" t="s">
        <v>162</v>
      </c>
      <c r="B781" s="74">
        <v>3</v>
      </c>
      <c r="C781">
        <v>4</v>
      </c>
      <c r="D781" s="118" t="d">
        <v>2009-11-12</v>
      </c>
      <c r="E781" s="103" t="s">
        <v>152</v>
      </c>
      <c r="F781" s="104" t="s">
        <v>157</v>
      </c>
      <c r="G781" s="97">
        <v>3</v>
      </c>
      <c r="H781" s="103">
        <v>2</v>
      </c>
      <c r="I781" s="103">
        <v>4</v>
      </c>
      <c r="J781" s="103">
        <v>2</v>
      </c>
      <c r="K781" s="104">
        <v>2</v>
      </c>
      <c r="L781" s="103">
        <v>6</v>
      </c>
      <c r="M781" s="109">
        <v>3.4</v>
      </c>
      <c r="N781" s="109">
        <v>2.8</v>
      </c>
      <c r="O781" s="106">
        <f t="shared" si="196"/>
        <v>7.5476763502494757</v>
      </c>
      <c r="P781" s="106">
        <f t="shared" si="206"/>
        <v>0.35056555272872625</v>
      </c>
      <c r="Q781" s="109">
        <v>4.7</v>
      </c>
      <c r="R781" s="109">
        <v>4.2</v>
      </c>
      <c r="S781" s="106">
        <f t="shared" si="195"/>
        <v>15.552847130677971</v>
      </c>
      <c r="T781" s="106">
        <f t="shared" si="201"/>
        <v>0.72238026617175899</v>
      </c>
      <c r="U781" s="109">
        <v>2.6</v>
      </c>
      <c r="V781" s="109">
        <v>3.8</v>
      </c>
      <c r="W781" s="106">
        <f t="shared" si="197"/>
        <v>8.0424771931898711</v>
      </c>
      <c r="X781" s="106">
        <f t="shared" si="202"/>
        <v>0.37354747762145246</v>
      </c>
      <c r="Y781" s="109">
        <v>3.8</v>
      </c>
      <c r="Z781" s="109">
        <v>3.6</v>
      </c>
      <c r="AA781" s="106">
        <f t="shared" si="198"/>
        <v>10.752100856911067</v>
      </c>
      <c r="AB781" s="106">
        <f t="shared" si="203"/>
        <v>0.49940087584352377</v>
      </c>
      <c r="AC781" s="109">
        <v>7.3</v>
      </c>
      <c r="AD781" s="109">
        <v>6.6</v>
      </c>
      <c r="AE781" s="106">
        <f t="shared" si="199"/>
        <v>37.936694787505239</v>
      </c>
      <c r="AF781" s="106">
        <f t="shared" si="204"/>
        <v>1.7620387732236527</v>
      </c>
      <c r="AG781" s="109">
        <v>6.5</v>
      </c>
      <c r="AH781" s="109">
        <v>6.6</v>
      </c>
      <c r="AI781" s="106">
        <f t="shared" si="200"/>
        <v>33.695544705159023</v>
      </c>
      <c r="AJ781" s="106">
        <f t="shared" si="205"/>
        <v>1.5650508455717149</v>
      </c>
      <c r="AK781" s="74"/>
      <c r="AL781" s="74"/>
      <c r="AM781" s="74"/>
      <c r="AN781" s="74"/>
      <c r="AO781" s="74"/>
    </row>
    <row r="782" spans="1:41" x14ac:dyDescent="0.15">
      <c r="A782" s="74" t="s">
        <v>162</v>
      </c>
      <c r="B782" s="74">
        <v>3</v>
      </c>
      <c r="C782">
        <v>4</v>
      </c>
      <c r="D782" s="118" t="d">
        <v>2009-11-12</v>
      </c>
      <c r="E782" s="103" t="s">
        <v>152</v>
      </c>
      <c r="F782" s="104" t="s">
        <v>157</v>
      </c>
      <c r="G782" s="97">
        <v>3</v>
      </c>
      <c r="H782" s="103">
        <v>2</v>
      </c>
      <c r="I782" s="103">
        <v>4</v>
      </c>
      <c r="J782" s="103">
        <v>3</v>
      </c>
      <c r="K782" s="104">
        <v>2</v>
      </c>
      <c r="L782" s="103">
        <v>6</v>
      </c>
      <c r="M782" s="109">
        <v>0</v>
      </c>
      <c r="N782" s="109">
        <v>0</v>
      </c>
      <c r="O782" s="106">
        <f t="shared" si="196"/>
        <v>0</v>
      </c>
      <c r="P782" s="106">
        <f t="shared" si="206"/>
        <v>0</v>
      </c>
      <c r="Q782" s="109">
        <v>0</v>
      </c>
      <c r="R782" s="109">
        <v>0</v>
      </c>
      <c r="S782" s="106">
        <f t="shared" ref="S782:S845" si="207">PI()*(AVERAGE(Q782:R782)/2)*(AVERAGE(Q782:R782)/2)</f>
        <v>0</v>
      </c>
      <c r="T782" s="106">
        <f t="shared" si="201"/>
        <v>0</v>
      </c>
      <c r="U782" s="109">
        <v>0</v>
      </c>
      <c r="V782" s="109">
        <v>0</v>
      </c>
      <c r="W782" s="106">
        <f t="shared" si="197"/>
        <v>0</v>
      </c>
      <c r="X782" s="106">
        <f t="shared" si="202"/>
        <v>0</v>
      </c>
      <c r="Y782" s="109">
        <v>0</v>
      </c>
      <c r="Z782" s="109">
        <v>0</v>
      </c>
      <c r="AA782" s="106">
        <f t="shared" si="198"/>
        <v>0</v>
      </c>
      <c r="AB782" s="106">
        <f t="shared" si="203"/>
        <v>0</v>
      </c>
      <c r="AC782" s="109">
        <v>7.4</v>
      </c>
      <c r="AD782" s="109">
        <v>6.6</v>
      </c>
      <c r="AE782" s="106">
        <f t="shared" si="199"/>
        <v>38.484510006474963</v>
      </c>
      <c r="AF782" s="106">
        <f t="shared" si="204"/>
        <v>1.7874830472120282</v>
      </c>
      <c r="AG782" s="109">
        <v>8.6999999999999993</v>
      </c>
      <c r="AH782" s="109">
        <v>6.9</v>
      </c>
      <c r="AI782" s="106">
        <f t="shared" si="200"/>
        <v>47.783624261100755</v>
      </c>
      <c r="AJ782" s="106">
        <f t="shared" si="205"/>
        <v>2.2193973182118327</v>
      </c>
      <c r="AK782" s="74"/>
      <c r="AL782" s="74"/>
      <c r="AM782" s="74"/>
      <c r="AN782" s="74"/>
      <c r="AO782" s="74"/>
    </row>
    <row r="783" spans="1:41" x14ac:dyDescent="0.15">
      <c r="A783" s="74" t="s">
        <v>162</v>
      </c>
      <c r="B783" s="74">
        <v>3</v>
      </c>
      <c r="C783">
        <v>4</v>
      </c>
      <c r="D783" s="118" t="d">
        <v>2009-11-12</v>
      </c>
      <c r="E783" s="103" t="s">
        <v>152</v>
      </c>
      <c r="F783" s="104" t="s">
        <v>157</v>
      </c>
      <c r="G783" s="97">
        <v>3</v>
      </c>
      <c r="H783" s="103">
        <v>3</v>
      </c>
      <c r="I783" s="103">
        <v>13</v>
      </c>
      <c r="J783" s="103">
        <v>1</v>
      </c>
      <c r="K783" s="104">
        <v>2</v>
      </c>
      <c r="L783" s="103">
        <v>6</v>
      </c>
      <c r="M783" s="109">
        <v>7.8</v>
      </c>
      <c r="N783" s="109">
        <v>9.1999999999999993</v>
      </c>
      <c r="O783" s="106">
        <f t="shared" si="196"/>
        <v>56.745017305465645</v>
      </c>
      <c r="P783" s="106">
        <f t="shared" si="206"/>
        <v>2.6356255134912048</v>
      </c>
      <c r="Q783" s="109">
        <v>10.8</v>
      </c>
      <c r="R783" s="109">
        <v>11.1</v>
      </c>
      <c r="S783" s="106">
        <f t="shared" si="207"/>
        <v>94.17120328676252</v>
      </c>
      <c r="T783" s="106">
        <f t="shared" si="201"/>
        <v>4.3739527769049014</v>
      </c>
      <c r="U783" s="109">
        <v>11.5</v>
      </c>
      <c r="V783" s="109">
        <v>12.4</v>
      </c>
      <c r="W783" s="106">
        <f t="shared" si="197"/>
        <v>112.1568212285641</v>
      </c>
      <c r="X783" s="106">
        <f t="shared" si="202"/>
        <v>5.2093275071325644</v>
      </c>
      <c r="Y783" s="109">
        <v>11.4</v>
      </c>
      <c r="Z783" s="109">
        <v>10.5</v>
      </c>
      <c r="AA783" s="106">
        <f t="shared" si="198"/>
        <v>94.17120328676252</v>
      </c>
      <c r="AB783" s="106">
        <f t="shared" si="203"/>
        <v>4.3739527769049014</v>
      </c>
      <c r="AC783" s="109">
        <v>21</v>
      </c>
      <c r="AD783" s="109">
        <v>13.5</v>
      </c>
      <c r="AE783" s="106">
        <f t="shared" si="199"/>
        <v>233.7050409959532</v>
      </c>
      <c r="AF783" s="106">
        <f t="shared" si="204"/>
        <v>10.854855596653655</v>
      </c>
      <c r="AG783" s="109">
        <v>20.3</v>
      </c>
      <c r="AH783" s="109">
        <v>13.1</v>
      </c>
      <c r="AI783" s="106">
        <f t="shared" si="200"/>
        <v>219.03969378991434</v>
      </c>
      <c r="AJ783" s="106">
        <f t="shared" si="205"/>
        <v>10.173696878305357</v>
      </c>
      <c r="AK783" s="74"/>
      <c r="AL783" s="74"/>
      <c r="AM783" s="74"/>
      <c r="AN783" s="74"/>
      <c r="AO783" s="74"/>
    </row>
    <row r="784" spans="1:41" x14ac:dyDescent="0.15">
      <c r="A784" s="74" t="s">
        <v>162</v>
      </c>
      <c r="B784" s="74">
        <v>3</v>
      </c>
      <c r="C784">
        <v>4</v>
      </c>
      <c r="D784" s="118" t="d">
        <v>2009-11-12</v>
      </c>
      <c r="E784" s="103" t="s">
        <v>152</v>
      </c>
      <c r="F784" s="104" t="s">
        <v>157</v>
      </c>
      <c r="G784" s="97">
        <v>3</v>
      </c>
      <c r="H784" s="103">
        <v>3</v>
      </c>
      <c r="I784" s="103">
        <v>13</v>
      </c>
      <c r="J784" s="103">
        <v>2</v>
      </c>
      <c r="K784" s="104">
        <v>2</v>
      </c>
      <c r="L784" s="103">
        <v>6</v>
      </c>
      <c r="M784" s="109">
        <v>10.4</v>
      </c>
      <c r="N784" s="109">
        <v>6.6</v>
      </c>
      <c r="O784" s="106">
        <f t="shared" si="196"/>
        <v>56.745017305465645</v>
      </c>
      <c r="P784" s="106">
        <f t="shared" si="206"/>
        <v>2.6356255134912048</v>
      </c>
      <c r="Q784" s="109">
        <v>8.4</v>
      </c>
      <c r="R784" s="109">
        <v>6.8</v>
      </c>
      <c r="S784" s="106">
        <f t="shared" si="207"/>
        <v>45.364597917836612</v>
      </c>
      <c r="T784" s="106">
        <f t="shared" si="201"/>
        <v>2.1070412409585049</v>
      </c>
      <c r="U784" s="109">
        <v>8.6</v>
      </c>
      <c r="V784" s="109">
        <v>7.5</v>
      </c>
      <c r="W784" s="106">
        <f t="shared" si="197"/>
        <v>50.895764483563148</v>
      </c>
      <c r="X784" s="106">
        <f t="shared" si="202"/>
        <v>2.3639463299379075</v>
      </c>
      <c r="Y784" s="109">
        <v>8.9</v>
      </c>
      <c r="Z784" s="109">
        <v>7.1</v>
      </c>
      <c r="AA784" s="106">
        <f t="shared" si="198"/>
        <v>50.26548245743669</v>
      </c>
      <c r="AB784" s="106">
        <f t="shared" si="203"/>
        <v>2.3346717351340773</v>
      </c>
      <c r="AC784" s="109">
        <v>10.5</v>
      </c>
      <c r="AD784" s="109">
        <v>7.4</v>
      </c>
      <c r="AE784" s="106">
        <f t="shared" si="199"/>
        <v>62.912356383544093</v>
      </c>
      <c r="AF784" s="106">
        <f t="shared" si="204"/>
        <v>2.9220787916183975</v>
      </c>
      <c r="AG784" s="109">
        <v>10</v>
      </c>
      <c r="AH784" s="109">
        <v>7.4</v>
      </c>
      <c r="AI784" s="106">
        <f t="shared" si="200"/>
        <v>59.446786987552855</v>
      </c>
      <c r="AJ784" s="106">
        <f t="shared" si="205"/>
        <v>2.7611141192546613</v>
      </c>
      <c r="AK784" s="74"/>
      <c r="AL784" s="74"/>
      <c r="AM784" s="74"/>
      <c r="AN784" s="74"/>
      <c r="AO784" s="74"/>
    </row>
    <row r="785" spans="1:41" x14ac:dyDescent="0.15">
      <c r="A785" s="74" t="s">
        <v>162</v>
      </c>
      <c r="B785" s="74">
        <v>3</v>
      </c>
      <c r="C785">
        <v>4</v>
      </c>
      <c r="D785" s="118" t="d">
        <v>2009-11-12</v>
      </c>
      <c r="E785" s="103" t="s">
        <v>152</v>
      </c>
      <c r="F785" s="104" t="s">
        <v>157</v>
      </c>
      <c r="G785" s="97">
        <v>3</v>
      </c>
      <c r="H785" s="103">
        <v>3</v>
      </c>
      <c r="I785" s="103">
        <v>13</v>
      </c>
      <c r="J785" s="103">
        <v>3</v>
      </c>
      <c r="K785" s="104">
        <v>2</v>
      </c>
      <c r="L785" s="103">
        <v>6</v>
      </c>
      <c r="M785" s="109">
        <v>0</v>
      </c>
      <c r="N785" s="109">
        <v>8.4</v>
      </c>
      <c r="O785" s="106">
        <f t="shared" si="196"/>
        <v>13.854423602330987</v>
      </c>
      <c r="P785" s="106">
        <f t="shared" si="206"/>
        <v>0.64349389699633008</v>
      </c>
      <c r="Q785" s="109">
        <v>10.8</v>
      </c>
      <c r="R785" s="109">
        <v>10.4</v>
      </c>
      <c r="S785" s="106">
        <f t="shared" si="207"/>
        <v>88.247337639337303</v>
      </c>
      <c r="T785" s="106">
        <f t="shared" si="201"/>
        <v>4.0988080649947651</v>
      </c>
      <c r="U785" s="109">
        <v>11.8</v>
      </c>
      <c r="V785" s="109">
        <v>11.4</v>
      </c>
      <c r="W785" s="106">
        <f t="shared" si="197"/>
        <v>105.68317686676068</v>
      </c>
      <c r="X785" s="106">
        <f t="shared" si="202"/>
        <v>4.9086473231193999</v>
      </c>
      <c r="Y785" s="109">
        <v>12.7</v>
      </c>
      <c r="Z785" s="109">
        <v>11.1</v>
      </c>
      <c r="AA785" s="106">
        <f t="shared" si="198"/>
        <v>111.22023391871264</v>
      </c>
      <c r="AB785" s="106">
        <f t="shared" si="203"/>
        <v>5.165826006442761</v>
      </c>
      <c r="AC785" s="109">
        <v>13.5</v>
      </c>
      <c r="AD785" s="109">
        <v>12.6</v>
      </c>
      <c r="AE785" s="106">
        <f t="shared" si="199"/>
        <v>133.75527072199395</v>
      </c>
      <c r="AF785" s="106">
        <f t="shared" si="204"/>
        <v>6.2125067683229886</v>
      </c>
      <c r="AG785" s="109">
        <v>12.7</v>
      </c>
      <c r="AH785" s="109">
        <v>12.5</v>
      </c>
      <c r="AI785" s="106">
        <f t="shared" si="200"/>
        <v>124.68981242097887</v>
      </c>
      <c r="AJ785" s="106">
        <f t="shared" si="205"/>
        <v>5.7914450729669698</v>
      </c>
      <c r="AK785" s="74"/>
      <c r="AL785" s="74"/>
      <c r="AM785" s="74"/>
      <c r="AN785" s="74"/>
      <c r="AO785" s="74"/>
    </row>
    <row r="786" spans="1:41" x14ac:dyDescent="0.15">
      <c r="A786" s="74" t="s">
        <v>162</v>
      </c>
      <c r="B786" s="74">
        <v>3</v>
      </c>
      <c r="C786">
        <v>4</v>
      </c>
      <c r="D786" s="118" t="d">
        <v>2009-11-12</v>
      </c>
      <c r="E786" s="103" t="s">
        <v>152</v>
      </c>
      <c r="F786" s="104" t="s">
        <v>157</v>
      </c>
      <c r="G786" s="97">
        <v>3</v>
      </c>
      <c r="H786" s="103">
        <v>4</v>
      </c>
      <c r="I786" s="103">
        <v>1</v>
      </c>
      <c r="J786" s="103">
        <v>1</v>
      </c>
      <c r="K786" s="104">
        <v>2</v>
      </c>
      <c r="L786" s="103">
        <v>6</v>
      </c>
      <c r="M786" s="109">
        <v>0</v>
      </c>
      <c r="N786" s="109">
        <v>0</v>
      </c>
      <c r="O786" s="106">
        <f t="shared" si="196"/>
        <v>0</v>
      </c>
      <c r="P786" s="106">
        <f t="shared" si="206"/>
        <v>0</v>
      </c>
      <c r="Q786" s="109">
        <v>0</v>
      </c>
      <c r="R786" s="109">
        <v>0</v>
      </c>
      <c r="S786" s="106">
        <f t="shared" si="207"/>
        <v>0</v>
      </c>
      <c r="T786" s="106">
        <f t="shared" si="201"/>
        <v>0</v>
      </c>
      <c r="U786" s="109">
        <v>0</v>
      </c>
      <c r="V786" s="109">
        <v>0</v>
      </c>
      <c r="W786" s="106">
        <f t="shared" si="197"/>
        <v>0</v>
      </c>
      <c r="X786" s="106">
        <f t="shared" si="202"/>
        <v>0</v>
      </c>
      <c r="Y786" s="109">
        <v>0</v>
      </c>
      <c r="Z786" s="109">
        <v>0</v>
      </c>
      <c r="AA786" s="106">
        <f t="shared" si="198"/>
        <v>0</v>
      </c>
      <c r="AB786" s="106">
        <f t="shared" si="203"/>
        <v>0</v>
      </c>
      <c r="AC786" s="109">
        <v>6.8</v>
      </c>
      <c r="AD786" s="109">
        <v>6.9</v>
      </c>
      <c r="AE786" s="106">
        <f t="shared" si="199"/>
        <v>36.852845322016762</v>
      </c>
      <c r="AF786" s="106">
        <f t="shared" si="204"/>
        <v>1.7116974139348242</v>
      </c>
      <c r="AG786" s="109">
        <v>7</v>
      </c>
      <c r="AH786" s="109">
        <v>6.8</v>
      </c>
      <c r="AI786" s="106">
        <f t="shared" si="200"/>
        <v>37.392806559352515</v>
      </c>
      <c r="AJ786" s="106">
        <f t="shared" si="205"/>
        <v>1.736776895464585</v>
      </c>
      <c r="AK786" s="74"/>
      <c r="AL786" s="74"/>
      <c r="AM786" s="74"/>
      <c r="AN786" s="74"/>
      <c r="AO786" s="74"/>
    </row>
    <row r="787" spans="1:41" x14ac:dyDescent="0.15">
      <c r="A787" s="74" t="s">
        <v>162</v>
      </c>
      <c r="B787" s="74">
        <v>3</v>
      </c>
      <c r="C787">
        <v>4</v>
      </c>
      <c r="D787" s="118" t="d">
        <v>2009-11-12</v>
      </c>
      <c r="E787" s="103" t="s">
        <v>152</v>
      </c>
      <c r="F787" s="104" t="s">
        <v>157</v>
      </c>
      <c r="G787" s="97">
        <v>3</v>
      </c>
      <c r="H787" s="103">
        <v>4</v>
      </c>
      <c r="I787" s="103">
        <v>1</v>
      </c>
      <c r="J787" s="103">
        <v>2</v>
      </c>
      <c r="K787" s="104">
        <v>2</v>
      </c>
      <c r="L787" s="103">
        <v>6</v>
      </c>
      <c r="M787" s="109">
        <v>5.0999999999999996</v>
      </c>
      <c r="N787" s="109">
        <v>4.4000000000000004</v>
      </c>
      <c r="O787" s="106">
        <f t="shared" si="196"/>
        <v>17.720546061654925</v>
      </c>
      <c r="P787" s="106">
        <f t="shared" si="206"/>
        <v>0.82306298474941597</v>
      </c>
      <c r="Q787" s="109">
        <v>6.2</v>
      </c>
      <c r="R787" s="109">
        <v>6.8</v>
      </c>
      <c r="S787" s="106">
        <f t="shared" si="207"/>
        <v>33.183072403542191</v>
      </c>
      <c r="T787" s="106">
        <f t="shared" si="201"/>
        <v>1.5412481376471059</v>
      </c>
      <c r="U787" s="109">
        <v>5.2</v>
      </c>
      <c r="V787" s="109">
        <v>5.8</v>
      </c>
      <c r="W787" s="106">
        <f t="shared" si="197"/>
        <v>23.758294442772808</v>
      </c>
      <c r="X787" s="106">
        <f t="shared" si="202"/>
        <v>1.1034971873094661</v>
      </c>
      <c r="Y787" s="109">
        <v>6.1</v>
      </c>
      <c r="Z787" s="109">
        <v>6.5</v>
      </c>
      <c r="AA787" s="106">
        <f t="shared" si="198"/>
        <v>31.172453105244717</v>
      </c>
      <c r="AB787" s="106">
        <f t="shared" si="203"/>
        <v>1.4478612682417424</v>
      </c>
      <c r="AC787" s="109">
        <v>7.4</v>
      </c>
      <c r="AD787" s="109">
        <v>6.5</v>
      </c>
      <c r="AE787" s="106">
        <f t="shared" si="199"/>
        <v>37.936694787505246</v>
      </c>
      <c r="AF787" s="106">
        <f t="shared" si="204"/>
        <v>1.7620387732236529</v>
      </c>
      <c r="AG787" s="109">
        <v>7.6</v>
      </c>
      <c r="AH787" s="109">
        <v>6.8</v>
      </c>
      <c r="AI787" s="106">
        <f t="shared" si="200"/>
        <v>40.715040790523709</v>
      </c>
      <c r="AJ787" s="106">
        <f t="shared" si="205"/>
        <v>1.8910841054586025</v>
      </c>
      <c r="AK787" s="74"/>
      <c r="AL787" s="74"/>
      <c r="AM787" s="74"/>
      <c r="AN787" s="74"/>
      <c r="AO787" s="74"/>
    </row>
    <row r="788" spans="1:41" x14ac:dyDescent="0.15">
      <c r="A788" s="74" t="s">
        <v>162</v>
      </c>
      <c r="B788" s="74">
        <v>3</v>
      </c>
      <c r="C788">
        <v>4</v>
      </c>
      <c r="D788" s="118" t="d">
        <v>2009-11-12</v>
      </c>
      <c r="E788" s="103" t="s">
        <v>152</v>
      </c>
      <c r="F788" s="104" t="s">
        <v>157</v>
      </c>
      <c r="G788" s="97">
        <v>3</v>
      </c>
      <c r="H788" s="103">
        <v>4</v>
      </c>
      <c r="I788" s="103">
        <v>1</v>
      </c>
      <c r="J788" s="103">
        <v>3</v>
      </c>
      <c r="K788" s="104">
        <v>2</v>
      </c>
      <c r="L788" s="103">
        <v>6</v>
      </c>
      <c r="M788" s="109">
        <v>5</v>
      </c>
      <c r="N788" s="109">
        <v>5.5</v>
      </c>
      <c r="O788" s="106">
        <f t="shared" si="196"/>
        <v>21.647536878642171</v>
      </c>
      <c r="P788" s="106">
        <f t="shared" si="206"/>
        <v>1.005459214056766</v>
      </c>
      <c r="Q788" s="109">
        <v>6.2</v>
      </c>
      <c r="R788" s="109">
        <v>6.1</v>
      </c>
      <c r="S788" s="106">
        <f t="shared" si="207"/>
        <v>29.705722035099992</v>
      </c>
      <c r="T788" s="106">
        <f t="shared" si="201"/>
        <v>1.379736276595448</v>
      </c>
      <c r="U788" s="109">
        <v>6.1</v>
      </c>
      <c r="V788" s="109">
        <v>4.8</v>
      </c>
      <c r="W788" s="106">
        <f t="shared" si="197"/>
        <v>23.3282889483127</v>
      </c>
      <c r="X788" s="106">
        <f t="shared" si="202"/>
        <v>1.0835248002003111</v>
      </c>
      <c r="Y788" s="109">
        <v>6.1</v>
      </c>
      <c r="Z788" s="109">
        <v>5.5</v>
      </c>
      <c r="AA788" s="106">
        <f t="shared" si="198"/>
        <v>26.420794216690158</v>
      </c>
      <c r="AB788" s="106">
        <f t="shared" si="203"/>
        <v>1.2271618307798495</v>
      </c>
      <c r="AC788" s="109">
        <v>8.4</v>
      </c>
      <c r="AD788" s="109">
        <v>6.6</v>
      </c>
      <c r="AE788" s="106">
        <f t="shared" si="199"/>
        <v>44.178646691106465</v>
      </c>
      <c r="AF788" s="106">
        <f t="shared" si="204"/>
        <v>2.0519575797076852</v>
      </c>
      <c r="AG788" s="109">
        <v>8.6999999999999993</v>
      </c>
      <c r="AH788" s="109">
        <v>7.1</v>
      </c>
      <c r="AI788" s="106">
        <f t="shared" si="200"/>
        <v>49.016699377634737</v>
      </c>
      <c r="AJ788" s="106">
        <f t="shared" si="205"/>
        <v>2.27666973421434</v>
      </c>
      <c r="AK788" s="74"/>
      <c r="AL788" s="74"/>
      <c r="AM788" s="74"/>
      <c r="AN788" s="74"/>
      <c r="AO788" s="74"/>
    </row>
    <row r="789" spans="1:41" x14ac:dyDescent="0.15">
      <c r="A789" s="74" t="s">
        <v>162</v>
      </c>
      <c r="B789" s="74">
        <v>3</v>
      </c>
      <c r="C789">
        <v>4</v>
      </c>
      <c r="D789" s="118" t="d">
        <v>2009-11-12</v>
      </c>
      <c r="E789" s="103" t="s">
        <v>152</v>
      </c>
      <c r="F789" s="104" t="s">
        <v>157</v>
      </c>
      <c r="G789" s="97">
        <v>3</v>
      </c>
      <c r="H789" s="103">
        <v>5</v>
      </c>
      <c r="I789" s="103">
        <v>2</v>
      </c>
      <c r="J789" s="103">
        <v>1</v>
      </c>
      <c r="K789" s="104">
        <v>2</v>
      </c>
      <c r="L789" s="103">
        <v>6</v>
      </c>
      <c r="M789" s="109">
        <v>6.6</v>
      </c>
      <c r="N789" s="109">
        <v>5.0999999999999996</v>
      </c>
      <c r="O789" s="106">
        <f t="shared" si="196"/>
        <v>26.878288646869169</v>
      </c>
      <c r="P789" s="106">
        <f t="shared" si="206"/>
        <v>1.2484109914941555</v>
      </c>
      <c r="Q789" s="109">
        <v>7.2</v>
      </c>
      <c r="R789" s="109">
        <v>7</v>
      </c>
      <c r="S789" s="106">
        <f t="shared" si="207"/>
        <v>39.591921416865361</v>
      </c>
      <c r="T789" s="106">
        <f t="shared" si="201"/>
        <v>1.8389187838767005</v>
      </c>
      <c r="U789" s="109">
        <v>6.3</v>
      </c>
      <c r="V789" s="109">
        <v>6</v>
      </c>
      <c r="W789" s="106">
        <f t="shared" si="197"/>
        <v>29.705722035099992</v>
      </c>
      <c r="X789" s="106">
        <f t="shared" si="202"/>
        <v>1.379736276595448</v>
      </c>
      <c r="Y789" s="109">
        <v>6.5</v>
      </c>
      <c r="Z789" s="109">
        <v>5.8</v>
      </c>
      <c r="AA789" s="106">
        <f t="shared" si="198"/>
        <v>29.705722035099992</v>
      </c>
      <c r="AB789" s="106">
        <f t="shared" si="203"/>
        <v>1.379736276595448</v>
      </c>
      <c r="AC789" s="109">
        <v>8.4</v>
      </c>
      <c r="AD789" s="109">
        <v>7.5</v>
      </c>
      <c r="AE789" s="106">
        <f t="shared" si="199"/>
        <v>49.639127422127224</v>
      </c>
      <c r="AF789" s="106">
        <f t="shared" si="204"/>
        <v>2.3055795365595553</v>
      </c>
      <c r="AG789" s="109">
        <v>8.1</v>
      </c>
      <c r="AH789" s="109">
        <v>7.3</v>
      </c>
      <c r="AI789" s="106">
        <f t="shared" si="200"/>
        <v>46.566257107834701</v>
      </c>
      <c r="AJ789" s="106">
        <f t="shared" si="205"/>
        <v>2.162854487126554</v>
      </c>
      <c r="AK789" s="74"/>
      <c r="AL789" s="74"/>
      <c r="AM789" s="74"/>
      <c r="AN789" s="74"/>
      <c r="AO789" s="74"/>
    </row>
    <row r="790" spans="1:41" x14ac:dyDescent="0.15">
      <c r="A790" s="74" t="s">
        <v>162</v>
      </c>
      <c r="B790" s="74">
        <v>3</v>
      </c>
      <c r="C790">
        <v>4</v>
      </c>
      <c r="D790" s="118" t="d">
        <v>2009-11-12</v>
      </c>
      <c r="E790" s="103" t="s">
        <v>152</v>
      </c>
      <c r="F790" s="104" t="s">
        <v>157</v>
      </c>
      <c r="G790" s="97">
        <v>3</v>
      </c>
      <c r="H790" s="103">
        <v>5</v>
      </c>
      <c r="I790" s="103">
        <v>2</v>
      </c>
      <c r="J790" s="103">
        <v>2</v>
      </c>
      <c r="K790" s="104">
        <v>2</v>
      </c>
      <c r="L790" s="103">
        <v>6</v>
      </c>
      <c r="M790" s="109">
        <v>5.2</v>
      </c>
      <c r="N790" s="109">
        <v>4.9000000000000004</v>
      </c>
      <c r="O790" s="106">
        <f t="shared" si="196"/>
        <v>20.029616662043431</v>
      </c>
      <c r="P790" s="106">
        <f t="shared" si="206"/>
        <v>0.93031196758213797</v>
      </c>
      <c r="Q790" s="109">
        <v>7.1</v>
      </c>
      <c r="R790" s="109">
        <v>6.4</v>
      </c>
      <c r="S790" s="106">
        <f t="shared" si="207"/>
        <v>35.784703819796235</v>
      </c>
      <c r="T790" s="106">
        <f t="shared" si="201"/>
        <v>1.6620856395632249</v>
      </c>
      <c r="U790" s="109">
        <v>5.5</v>
      </c>
      <c r="V790" s="109">
        <v>5.4</v>
      </c>
      <c r="W790" s="106">
        <f t="shared" si="197"/>
        <v>23.328288948312711</v>
      </c>
      <c r="X790" s="106">
        <f t="shared" si="202"/>
        <v>1.0835248002003117</v>
      </c>
      <c r="Y790" s="109">
        <v>5.3</v>
      </c>
      <c r="Z790" s="109">
        <v>6.2</v>
      </c>
      <c r="AA790" s="106">
        <f t="shared" si="198"/>
        <v>25.967226777328133</v>
      </c>
      <c r="AB790" s="106">
        <f t="shared" si="203"/>
        <v>1.2060950662948506</v>
      </c>
      <c r="AC790" s="109">
        <v>8.3000000000000007</v>
      </c>
      <c r="AD790" s="109">
        <v>7.9</v>
      </c>
      <c r="AE790" s="106">
        <f t="shared" si="199"/>
        <v>51.5299735005066</v>
      </c>
      <c r="AF790" s="106">
        <f t="shared" si="204"/>
        <v>2.393403320971045</v>
      </c>
      <c r="AG790" s="109">
        <v>7.6</v>
      </c>
      <c r="AH790" s="109">
        <v>8.1</v>
      </c>
      <c r="AI790" s="106">
        <f t="shared" si="200"/>
        <v>48.398198323959249</v>
      </c>
      <c r="AJ790" s="106">
        <f t="shared" si="205"/>
        <v>2.2479423280984325</v>
      </c>
      <c r="AK790" s="74"/>
      <c r="AL790" s="74"/>
      <c r="AM790" s="74"/>
      <c r="AN790" s="74"/>
      <c r="AO790" s="74"/>
    </row>
    <row r="791" spans="1:41" x14ac:dyDescent="0.15">
      <c r="A791" s="74" t="s">
        <v>162</v>
      </c>
      <c r="B791" s="74">
        <v>3</v>
      </c>
      <c r="C791">
        <v>4</v>
      </c>
      <c r="D791" s="118" t="d">
        <v>2009-11-12</v>
      </c>
      <c r="E791" s="103" t="s">
        <v>152</v>
      </c>
      <c r="F791" s="104" t="s">
        <v>157</v>
      </c>
      <c r="G791" s="97">
        <v>3</v>
      </c>
      <c r="H791" s="103">
        <v>5</v>
      </c>
      <c r="I791" s="103">
        <v>2</v>
      </c>
      <c r="J791" s="103">
        <v>3</v>
      </c>
      <c r="K791" s="104">
        <v>2</v>
      </c>
      <c r="L791" s="103">
        <v>6</v>
      </c>
      <c r="M791" s="109">
        <v>4.3</v>
      </c>
      <c r="N791" s="109">
        <v>2.2999999999999998</v>
      </c>
      <c r="O791" s="106">
        <f t="shared" si="196"/>
        <v>8.5529859993982118</v>
      </c>
      <c r="P791" s="106">
        <f t="shared" si="206"/>
        <v>0.39725898743140792</v>
      </c>
      <c r="Q791" s="109">
        <v>5.0999999999999996</v>
      </c>
      <c r="R791" s="109">
        <v>3.3</v>
      </c>
      <c r="S791" s="106">
        <f t="shared" si="207"/>
        <v>13.854423602330984</v>
      </c>
      <c r="T791" s="106">
        <f t="shared" si="201"/>
        <v>0.64349389699632997</v>
      </c>
      <c r="U791" s="109">
        <v>3.5</v>
      </c>
      <c r="V791" s="109">
        <v>2.9</v>
      </c>
      <c r="W791" s="106">
        <f t="shared" si="197"/>
        <v>8.0424771931898711</v>
      </c>
      <c r="X791" s="106">
        <f t="shared" si="202"/>
        <v>0.37354747762145246</v>
      </c>
      <c r="Y791" s="109">
        <v>4.3</v>
      </c>
      <c r="Z791" s="109">
        <v>2.8</v>
      </c>
      <c r="AA791" s="106">
        <f t="shared" si="198"/>
        <v>9.8979803542163403</v>
      </c>
      <c r="AB791" s="106">
        <f t="shared" si="203"/>
        <v>0.45972969596917512</v>
      </c>
      <c r="AC791" s="109">
        <v>8.4</v>
      </c>
      <c r="AD791" s="109">
        <v>5.4</v>
      </c>
      <c r="AE791" s="106">
        <f t="shared" si="199"/>
        <v>37.392806559352515</v>
      </c>
      <c r="AF791" s="106">
        <f t="shared" si="204"/>
        <v>1.736776895464585</v>
      </c>
      <c r="AG791" s="109">
        <v>7.5</v>
      </c>
      <c r="AH791" s="109">
        <v>5</v>
      </c>
      <c r="AI791" s="106">
        <f t="shared" si="200"/>
        <v>30.679615757712824</v>
      </c>
      <c r="AJ791" s="106">
        <f t="shared" si="205"/>
        <v>1.4249705414636704</v>
      </c>
      <c r="AK791" s="74"/>
      <c r="AL791" s="74"/>
      <c r="AM791" s="74"/>
      <c r="AN791" s="74"/>
      <c r="AO791" s="74"/>
    </row>
    <row r="792" spans="1:41" x14ac:dyDescent="0.15">
      <c r="A792" s="74" t="s">
        <v>162</v>
      </c>
      <c r="B792" s="74">
        <v>3</v>
      </c>
      <c r="C792">
        <v>4</v>
      </c>
      <c r="D792" s="118" t="d">
        <v>2009-11-12</v>
      </c>
      <c r="E792" s="103" t="s">
        <v>152</v>
      </c>
      <c r="F792" s="104" t="s">
        <v>157</v>
      </c>
      <c r="G792" s="97">
        <v>3</v>
      </c>
      <c r="H792" s="103">
        <v>6</v>
      </c>
      <c r="I792" s="103">
        <v>16</v>
      </c>
      <c r="J792" s="103">
        <v>1</v>
      </c>
      <c r="K792" s="104">
        <v>2</v>
      </c>
      <c r="L792" s="103">
        <v>6</v>
      </c>
      <c r="M792" s="109">
        <v>3.3</v>
      </c>
      <c r="N792" s="109">
        <v>5</v>
      </c>
      <c r="O792" s="106">
        <f t="shared" si="196"/>
        <v>13.526519869112555</v>
      </c>
      <c r="P792" s="106">
        <f t="shared" si="206"/>
        <v>0.62826381184916658</v>
      </c>
      <c r="Q792" s="109">
        <v>7.1</v>
      </c>
      <c r="R792" s="109">
        <v>6.7</v>
      </c>
      <c r="S792" s="106">
        <f t="shared" si="207"/>
        <v>37.392806559352515</v>
      </c>
      <c r="T792" s="106">
        <f t="shared" si="201"/>
        <v>1.736776895464585</v>
      </c>
      <c r="U792" s="109">
        <v>4.0999999999999996</v>
      </c>
      <c r="V792" s="109">
        <v>5.0999999999999996</v>
      </c>
      <c r="W792" s="106">
        <f t="shared" si="197"/>
        <v>16.619025137490002</v>
      </c>
      <c r="X792" s="106">
        <f t="shared" si="202"/>
        <v>0.77190084242870427</v>
      </c>
      <c r="Y792" s="109">
        <v>5.0999999999999996</v>
      </c>
      <c r="Z792" s="109">
        <v>4.9000000000000004</v>
      </c>
      <c r="AA792" s="106">
        <f t="shared" si="198"/>
        <v>19.634954084936208</v>
      </c>
      <c r="AB792" s="106">
        <f t="shared" si="203"/>
        <v>0.91198114653674911</v>
      </c>
      <c r="AC792" s="109">
        <v>8.6</v>
      </c>
      <c r="AD792" s="109">
        <v>6.9</v>
      </c>
      <c r="AE792" s="106">
        <f t="shared" si="199"/>
        <v>47.172977189059239</v>
      </c>
      <c r="AF792" s="106">
        <f t="shared" si="204"/>
        <v>2.1910347045545397</v>
      </c>
      <c r="AG792" s="109">
        <v>8.6</v>
      </c>
      <c r="AH792" s="109">
        <v>6.7</v>
      </c>
      <c r="AI792" s="106">
        <f t="shared" si="200"/>
        <v>45.963464017427171</v>
      </c>
      <c r="AJ792" s="106">
        <f t="shared" si="205"/>
        <v>2.134856665927876</v>
      </c>
      <c r="AK792" s="74"/>
      <c r="AL792" s="74"/>
      <c r="AM792" s="74"/>
      <c r="AN792" s="74"/>
      <c r="AO792" s="74"/>
    </row>
    <row r="793" spans="1:41" x14ac:dyDescent="0.15">
      <c r="A793" s="74" t="s">
        <v>162</v>
      </c>
      <c r="B793" s="74">
        <v>3</v>
      </c>
      <c r="C793">
        <v>4</v>
      </c>
      <c r="D793" s="118" t="d">
        <v>2009-11-12</v>
      </c>
      <c r="E793" s="103" t="s">
        <v>152</v>
      </c>
      <c r="F793" s="104" t="s">
        <v>157</v>
      </c>
      <c r="G793" s="97">
        <v>3</v>
      </c>
      <c r="H793" s="103">
        <v>6</v>
      </c>
      <c r="I793" s="103">
        <v>16</v>
      </c>
      <c r="J793" s="103">
        <v>2</v>
      </c>
      <c r="K793" s="104">
        <v>2</v>
      </c>
      <c r="L793" s="103">
        <v>6</v>
      </c>
      <c r="M793" s="109">
        <v>5.9</v>
      </c>
      <c r="N793" s="109">
        <v>4.5</v>
      </c>
      <c r="O793" s="106">
        <f t="shared" si="196"/>
        <v>21.237166338267002</v>
      </c>
      <c r="P793" s="106">
        <f t="shared" si="206"/>
        <v>0.98639880809414782</v>
      </c>
      <c r="Q793" s="109">
        <v>6.3</v>
      </c>
      <c r="R793" s="109">
        <v>3.4</v>
      </c>
      <c r="S793" s="106">
        <f t="shared" si="207"/>
        <v>18.474528298516475</v>
      </c>
      <c r="T793" s="106">
        <f t="shared" si="201"/>
        <v>0.85808306077642704</v>
      </c>
      <c r="U793" s="109">
        <v>5.6</v>
      </c>
      <c r="V793" s="109">
        <v>4.5</v>
      </c>
      <c r="W793" s="106">
        <f t="shared" si="197"/>
        <v>20.029616662043424</v>
      </c>
      <c r="X793" s="106">
        <f t="shared" si="202"/>
        <v>0.93031196758213763</v>
      </c>
      <c r="Y793" s="109">
        <v>5.5</v>
      </c>
      <c r="Z793" s="109">
        <v>3.7</v>
      </c>
      <c r="AA793" s="106">
        <f t="shared" si="198"/>
        <v>16.619025137490002</v>
      </c>
      <c r="AB793" s="106">
        <f t="shared" si="203"/>
        <v>0.77190084242870427</v>
      </c>
      <c r="AC793" s="109">
        <v>8.4</v>
      </c>
      <c r="AD793" s="109">
        <v>5.6</v>
      </c>
      <c r="AE793" s="106">
        <f t="shared" si="199"/>
        <v>38.484510006474963</v>
      </c>
      <c r="AF793" s="106">
        <f t="shared" si="204"/>
        <v>1.7874830472120282</v>
      </c>
      <c r="AG793" s="109">
        <v>8.4</v>
      </c>
      <c r="AH793" s="109">
        <v>5.4</v>
      </c>
      <c r="AI793" s="106">
        <f t="shared" si="200"/>
        <v>37.392806559352515</v>
      </c>
      <c r="AJ793" s="106">
        <f t="shared" si="205"/>
        <v>1.736776895464585</v>
      </c>
      <c r="AK793" s="74"/>
      <c r="AL793" s="74"/>
      <c r="AM793" s="74"/>
      <c r="AN793" s="74"/>
      <c r="AO793" s="74"/>
    </row>
    <row r="794" spans="1:41" x14ac:dyDescent="0.15">
      <c r="A794" s="74" t="s">
        <v>162</v>
      </c>
      <c r="B794" s="74">
        <v>3</v>
      </c>
      <c r="C794">
        <v>4</v>
      </c>
      <c r="D794" s="118" t="d">
        <v>2009-11-12</v>
      </c>
      <c r="E794" s="103" t="s">
        <v>152</v>
      </c>
      <c r="F794" s="104" t="s">
        <v>157</v>
      </c>
      <c r="G794" s="97">
        <v>3</v>
      </c>
      <c r="H794" s="103">
        <v>6</v>
      </c>
      <c r="I794" s="103">
        <v>16</v>
      </c>
      <c r="J794" s="103">
        <v>3</v>
      </c>
      <c r="K794" s="104">
        <v>2</v>
      </c>
      <c r="L794" s="103">
        <v>6</v>
      </c>
      <c r="M794" s="109">
        <v>5.9</v>
      </c>
      <c r="N794" s="109">
        <v>3.4</v>
      </c>
      <c r="O794" s="106">
        <f t="shared" si="196"/>
        <v>16.982271788061329</v>
      </c>
      <c r="P794" s="106">
        <f t="shared" si="206"/>
        <v>0.78877249363963442</v>
      </c>
      <c r="Q794" s="109">
        <v>7.1</v>
      </c>
      <c r="R794" s="109">
        <v>4.4000000000000004</v>
      </c>
      <c r="S794" s="106">
        <f t="shared" si="207"/>
        <v>25.967226777328133</v>
      </c>
      <c r="T794" s="106">
        <f t="shared" si="201"/>
        <v>1.2060950662948506</v>
      </c>
      <c r="U794" s="109">
        <v>5.9</v>
      </c>
      <c r="V794" s="109">
        <v>3.8</v>
      </c>
      <c r="W794" s="106">
        <f t="shared" si="197"/>
        <v>18.474528298516475</v>
      </c>
      <c r="X794" s="106">
        <f t="shared" si="202"/>
        <v>0.85808306077642704</v>
      </c>
      <c r="Y794" s="109">
        <v>6.5</v>
      </c>
      <c r="Z794" s="109">
        <v>3.9</v>
      </c>
      <c r="AA794" s="106">
        <f t="shared" si="198"/>
        <v>21.237166338267002</v>
      </c>
      <c r="AB794" s="106">
        <f t="shared" si="203"/>
        <v>0.98639880809414782</v>
      </c>
      <c r="AC794" s="109">
        <v>8.9</v>
      </c>
      <c r="AD794" s="109">
        <v>6.3</v>
      </c>
      <c r="AE794" s="106">
        <f t="shared" si="199"/>
        <v>45.364597917836612</v>
      </c>
      <c r="AF794" s="106">
        <f t="shared" si="204"/>
        <v>2.1070412409585049</v>
      </c>
      <c r="AG794" s="109">
        <v>8.3000000000000007</v>
      </c>
      <c r="AH794" s="109">
        <v>6.2</v>
      </c>
      <c r="AI794" s="106">
        <f t="shared" si="200"/>
        <v>41.282490963578375</v>
      </c>
      <c r="AJ794" s="106">
        <f t="shared" si="205"/>
        <v>1.9174403605935149</v>
      </c>
      <c r="AK794" s="74"/>
      <c r="AL794" s="74"/>
      <c r="AM794" s="74"/>
      <c r="AN794" s="74"/>
      <c r="AO794" s="74"/>
    </row>
    <row r="795" spans="1:41" x14ac:dyDescent="0.15">
      <c r="A795" s="74" t="s">
        <v>162</v>
      </c>
      <c r="B795" s="74">
        <v>3</v>
      </c>
      <c r="C795">
        <v>4</v>
      </c>
      <c r="D795" s="118" t="d">
        <v>2009-11-12</v>
      </c>
      <c r="E795" s="103" t="s">
        <v>150</v>
      </c>
      <c r="F795" s="104" t="s">
        <v>158</v>
      </c>
      <c r="G795" s="97">
        <v>3</v>
      </c>
      <c r="H795" s="103">
        <v>1</v>
      </c>
      <c r="I795" s="103">
        <v>8</v>
      </c>
      <c r="J795" s="103">
        <v>1</v>
      </c>
      <c r="K795" s="104">
        <v>1</v>
      </c>
      <c r="L795" s="103">
        <v>7</v>
      </c>
      <c r="M795" s="109">
        <v>9</v>
      </c>
      <c r="N795" s="109">
        <v>9.1999999999999993</v>
      </c>
      <c r="O795" s="106">
        <f t="shared" ref="O795:O858" si="208">PI()*(AVERAGE(M795:N795)/2)*(AVERAGE(M795:N795)/2)</f>
        <v>65.038821910942687</v>
      </c>
      <c r="P795" s="106">
        <f t="shared" si="206"/>
        <v>3.0208463497883273</v>
      </c>
      <c r="Q795" s="109">
        <v>10.3</v>
      </c>
      <c r="R795" s="109">
        <v>9.1999999999999993</v>
      </c>
      <c r="S795" s="106">
        <f t="shared" si="207"/>
        <v>74.661912907969921</v>
      </c>
      <c r="T795" s="106">
        <f t="shared" si="201"/>
        <v>3.4678083097059877</v>
      </c>
      <c r="U795" s="109">
        <v>13.5</v>
      </c>
      <c r="V795" s="109">
        <v>9.9</v>
      </c>
      <c r="W795" s="106">
        <f t="shared" si="197"/>
        <v>107.51315458747668</v>
      </c>
      <c r="X795" s="106">
        <f t="shared" si="202"/>
        <v>4.9936439659766219</v>
      </c>
      <c r="Y795" s="109">
        <v>13.4</v>
      </c>
      <c r="Z795" s="109">
        <v>9.9</v>
      </c>
      <c r="AA795" s="106">
        <f t="shared" si="198"/>
        <v>106.59620223171018</v>
      </c>
      <c r="AB795" s="106">
        <f t="shared" si="203"/>
        <v>4.9510544464333579</v>
      </c>
      <c r="AC795" s="109">
        <v>23.6</v>
      </c>
      <c r="AD795" s="109">
        <v>17</v>
      </c>
      <c r="AE795" s="106">
        <f t="shared" si="199"/>
        <v>323.65472915445451</v>
      </c>
      <c r="AF795" s="106">
        <f t="shared" si="204"/>
        <v>15.032732427053158</v>
      </c>
      <c r="AG795" s="109">
        <v>23.6</v>
      </c>
      <c r="AH795" s="109">
        <v>17.100000000000001</v>
      </c>
      <c r="AI795" s="106">
        <f t="shared" si="200"/>
        <v>325.25105092155985</v>
      </c>
      <c r="AJ795" s="106">
        <f t="shared" si="205"/>
        <v>15.106876494266597</v>
      </c>
      <c r="AK795" s="74"/>
      <c r="AL795" s="74"/>
      <c r="AM795" s="74"/>
      <c r="AN795" s="74"/>
      <c r="AO795" s="74"/>
    </row>
    <row r="796" spans="1:41" x14ac:dyDescent="0.15">
      <c r="A796" s="74" t="s">
        <v>162</v>
      </c>
      <c r="B796" s="74">
        <v>3</v>
      </c>
      <c r="C796">
        <v>4</v>
      </c>
      <c r="D796" s="118" t="d">
        <v>2009-11-12</v>
      </c>
      <c r="E796" s="103" t="s">
        <v>150</v>
      </c>
      <c r="F796" s="104" t="s">
        <v>158</v>
      </c>
      <c r="G796" s="97">
        <v>3</v>
      </c>
      <c r="H796" s="103">
        <v>1</v>
      </c>
      <c r="I796" s="103">
        <v>8</v>
      </c>
      <c r="J796" s="103">
        <v>2</v>
      </c>
      <c r="K796" s="104">
        <v>1</v>
      </c>
      <c r="L796" s="103">
        <v>7</v>
      </c>
      <c r="M796" s="109">
        <v>10.6</v>
      </c>
      <c r="N796" s="109">
        <v>7.6</v>
      </c>
      <c r="O796" s="106">
        <f t="shared" si="208"/>
        <v>65.038821910942687</v>
      </c>
      <c r="P796" s="106">
        <f t="shared" si="206"/>
        <v>3.0208463497883273</v>
      </c>
      <c r="Q796" s="109">
        <v>10.4</v>
      </c>
      <c r="R796" s="109">
        <v>8.1999999999999993</v>
      </c>
      <c r="S796" s="106">
        <f t="shared" si="207"/>
        <v>67.929087152245316</v>
      </c>
      <c r="T796" s="106">
        <f t="shared" si="201"/>
        <v>3.1550899745585377</v>
      </c>
      <c r="U796" s="109">
        <v>10.8</v>
      </c>
      <c r="V796" s="109">
        <v>7.4</v>
      </c>
      <c r="W796" s="106">
        <f t="shared" si="197"/>
        <v>65.038821910942715</v>
      </c>
      <c r="X796" s="106">
        <f t="shared" si="202"/>
        <v>3.0208463497883287</v>
      </c>
      <c r="Y796" s="109">
        <v>10</v>
      </c>
      <c r="Z796" s="109">
        <v>7.7</v>
      </c>
      <c r="AA796" s="106">
        <f t="shared" si="198"/>
        <v>61.514347652696635</v>
      </c>
      <c r="AB796" s="106">
        <f t="shared" si="203"/>
        <v>2.8571457339849804</v>
      </c>
      <c r="AC796" s="109">
        <v>11.4</v>
      </c>
      <c r="AD796" s="109">
        <v>10.4</v>
      </c>
      <c r="AE796" s="106">
        <f t="shared" si="199"/>
        <v>93.313155793250843</v>
      </c>
      <c r="AF796" s="106">
        <f t="shared" si="204"/>
        <v>4.3340992008012469</v>
      </c>
      <c r="AG796" s="109">
        <v>11.7</v>
      </c>
      <c r="AH796" s="109">
        <v>11</v>
      </c>
      <c r="AI796" s="106">
        <f t="shared" si="200"/>
        <v>101.17695490426776</v>
      </c>
      <c r="AJ796" s="106">
        <f t="shared" si="205"/>
        <v>4.6993476499892131</v>
      </c>
      <c r="AK796" s="74"/>
      <c r="AL796" s="74"/>
      <c r="AM796" s="74"/>
      <c r="AN796" s="74"/>
      <c r="AO796" s="74"/>
    </row>
    <row r="797" spans="1:41" x14ac:dyDescent="0.15">
      <c r="A797" s="74" t="s">
        <v>162</v>
      </c>
      <c r="B797" s="74">
        <v>3</v>
      </c>
      <c r="C797">
        <v>4</v>
      </c>
      <c r="D797" s="118" t="d">
        <v>2009-11-12</v>
      </c>
      <c r="E797" s="103" t="s">
        <v>150</v>
      </c>
      <c r="F797" s="104" t="s">
        <v>158</v>
      </c>
      <c r="G797" s="97">
        <v>3</v>
      </c>
      <c r="H797" s="103">
        <v>1</v>
      </c>
      <c r="I797" s="103">
        <v>8</v>
      </c>
      <c r="J797" s="103">
        <v>3</v>
      </c>
      <c r="K797" s="104">
        <v>1</v>
      </c>
      <c r="L797" s="103">
        <v>7</v>
      </c>
      <c r="M797" s="109">
        <v>9.8000000000000007</v>
      </c>
      <c r="N797" s="109">
        <v>6.7</v>
      </c>
      <c r="O797" s="106">
        <f t="shared" si="208"/>
        <v>53.456162496238825</v>
      </c>
      <c r="P797" s="106">
        <f t="shared" si="206"/>
        <v>2.4828686714462993</v>
      </c>
      <c r="Q797" s="109">
        <v>12.3</v>
      </c>
      <c r="R797" s="109">
        <v>6.7</v>
      </c>
      <c r="S797" s="106">
        <f t="shared" si="207"/>
        <v>70.882184246619701</v>
      </c>
      <c r="T797" s="106">
        <f t="shared" si="201"/>
        <v>3.2922519389976639</v>
      </c>
      <c r="U797" s="109">
        <v>14.9</v>
      </c>
      <c r="V797" s="109">
        <v>6.4</v>
      </c>
      <c r="W797" s="106">
        <f t="shared" si="197"/>
        <v>89.081823187947094</v>
      </c>
      <c r="X797" s="106">
        <f t="shared" si="202"/>
        <v>4.1375672637225778</v>
      </c>
      <c r="Y797" s="109">
        <v>14.9</v>
      </c>
      <c r="Z797" s="109">
        <v>6.4</v>
      </c>
      <c r="AA797" s="106">
        <f t="shared" si="198"/>
        <v>89.081823187947094</v>
      </c>
      <c r="AB797" s="106">
        <f t="shared" si="203"/>
        <v>4.1375672637225778</v>
      </c>
      <c r="AC797" s="109">
        <v>16.399999999999999</v>
      </c>
      <c r="AD797" s="109">
        <v>8.8000000000000007</v>
      </c>
      <c r="AE797" s="106">
        <f t="shared" si="199"/>
        <v>124.68981242097887</v>
      </c>
      <c r="AF797" s="106">
        <f t="shared" si="204"/>
        <v>5.7914450729669698</v>
      </c>
      <c r="AG797" s="109">
        <v>16.3</v>
      </c>
      <c r="AH797" s="109">
        <v>8.4</v>
      </c>
      <c r="AI797" s="106">
        <f t="shared" si="200"/>
        <v>119.79089137678734</v>
      </c>
      <c r="AJ797" s="106">
        <f t="shared" si="205"/>
        <v>5.5639057769060543</v>
      </c>
      <c r="AK797" s="74"/>
      <c r="AL797" s="74"/>
      <c r="AM797" s="74"/>
      <c r="AN797" s="74"/>
      <c r="AO797" s="74"/>
    </row>
    <row r="798" spans="1:41" x14ac:dyDescent="0.15">
      <c r="A798" s="74" t="s">
        <v>162</v>
      </c>
      <c r="B798" s="74">
        <v>3</v>
      </c>
      <c r="C798">
        <v>4</v>
      </c>
      <c r="D798" s="118" t="d">
        <v>2009-11-12</v>
      </c>
      <c r="E798" s="103" t="s">
        <v>150</v>
      </c>
      <c r="F798" s="104" t="s">
        <v>158</v>
      </c>
      <c r="G798" s="97">
        <v>3</v>
      </c>
      <c r="H798" s="103">
        <v>2</v>
      </c>
      <c r="I798" s="103">
        <v>7</v>
      </c>
      <c r="J798" s="103">
        <v>1</v>
      </c>
      <c r="K798" s="104">
        <v>1</v>
      </c>
      <c r="L798" s="103">
        <v>7</v>
      </c>
      <c r="M798" s="109">
        <v>9.5</v>
      </c>
      <c r="N798" s="109">
        <v>7.3</v>
      </c>
      <c r="O798" s="106">
        <f t="shared" si="208"/>
        <v>55.41769440932395</v>
      </c>
      <c r="P798" s="106">
        <f t="shared" si="206"/>
        <v>2.5739755879853203</v>
      </c>
      <c r="Q798" s="109">
        <v>11.1</v>
      </c>
      <c r="R798" s="109">
        <v>9.5</v>
      </c>
      <c r="S798" s="106">
        <f t="shared" si="207"/>
        <v>83.322891154835304</v>
      </c>
      <c r="T798" s="106">
        <f t="shared" si="201"/>
        <v>3.8700831934433486</v>
      </c>
      <c r="U798" s="109">
        <v>14.4</v>
      </c>
      <c r="V798" s="109">
        <v>12.3</v>
      </c>
      <c r="W798" s="106">
        <f t="shared" si="197"/>
        <v>139.97562417610175</v>
      </c>
      <c r="X798" s="106">
        <f t="shared" si="202"/>
        <v>6.5014223955458306</v>
      </c>
      <c r="Y798" s="109">
        <v>14.6</v>
      </c>
      <c r="Z798" s="109">
        <v>11.5</v>
      </c>
      <c r="AA798" s="106">
        <f t="shared" si="198"/>
        <v>133.75527072199395</v>
      </c>
      <c r="AB798" s="106">
        <f t="shared" si="203"/>
        <v>6.2125067683229886</v>
      </c>
      <c r="AC798" s="109">
        <v>17.7</v>
      </c>
      <c r="AD798" s="109">
        <v>13.6</v>
      </c>
      <c r="AE798" s="106">
        <f t="shared" si="199"/>
        <v>192.36168167471149</v>
      </c>
      <c r="AF798" s="106">
        <f t="shared" si="204"/>
        <v>8.9345880945058749</v>
      </c>
      <c r="AG798" s="109">
        <v>17.399999999999999</v>
      </c>
      <c r="AH798" s="109">
        <v>13.8</v>
      </c>
      <c r="AI798" s="106">
        <f t="shared" si="200"/>
        <v>191.13449704440302</v>
      </c>
      <c r="AJ798" s="106">
        <f t="shared" si="205"/>
        <v>8.8775892728473309</v>
      </c>
      <c r="AK798" s="74"/>
      <c r="AL798" s="74"/>
      <c r="AM798" s="74"/>
      <c r="AN798" s="74"/>
      <c r="AO798" s="74"/>
    </row>
    <row r="799" spans="1:41" x14ac:dyDescent="0.15">
      <c r="A799" s="74" t="s">
        <v>162</v>
      </c>
      <c r="B799" s="74">
        <v>3</v>
      </c>
      <c r="C799">
        <v>4</v>
      </c>
      <c r="D799" s="118" t="d">
        <v>2009-11-12</v>
      </c>
      <c r="E799" s="103" t="s">
        <v>150</v>
      </c>
      <c r="F799" s="104" t="s">
        <v>158</v>
      </c>
      <c r="G799" s="97">
        <v>3</v>
      </c>
      <c r="H799" s="103">
        <v>2</v>
      </c>
      <c r="I799" s="103">
        <v>7</v>
      </c>
      <c r="J799" s="103">
        <v>2</v>
      </c>
      <c r="K799" s="104">
        <v>1</v>
      </c>
      <c r="L799" s="103">
        <v>7</v>
      </c>
      <c r="M799" s="109">
        <v>12.4</v>
      </c>
      <c r="N799" s="109">
        <v>7.8</v>
      </c>
      <c r="O799" s="106">
        <f t="shared" si="208"/>
        <v>80.118466648173694</v>
      </c>
      <c r="P799" s="106">
        <f t="shared" si="206"/>
        <v>3.7212478703285505</v>
      </c>
      <c r="Q799" s="109">
        <v>13.5</v>
      </c>
      <c r="R799" s="109">
        <v>10.4</v>
      </c>
      <c r="S799" s="106">
        <f t="shared" si="207"/>
        <v>112.1568212285641</v>
      </c>
      <c r="T799" s="106">
        <f t="shared" si="201"/>
        <v>5.2093275071325644</v>
      </c>
      <c r="U799" s="109">
        <v>14.9</v>
      </c>
      <c r="V799" s="109">
        <v>11.9</v>
      </c>
      <c r="W799" s="106">
        <f t="shared" si="197"/>
        <v>141.02609421964584</v>
      </c>
      <c r="X799" s="106">
        <f t="shared" si="202"/>
        <v>6.5502133868855479</v>
      </c>
      <c r="Y799" s="109">
        <v>14.6</v>
      </c>
      <c r="Z799" s="109">
        <v>12.3</v>
      </c>
      <c r="AA799" s="106">
        <f t="shared" si="198"/>
        <v>142.08049125400686</v>
      </c>
      <c r="AB799" s="106">
        <f t="shared" si="203"/>
        <v>6.5991867744545685</v>
      </c>
      <c r="AC799" s="109">
        <v>16.5</v>
      </c>
      <c r="AD799" s="109">
        <v>13.2</v>
      </c>
      <c r="AE799" s="106">
        <f t="shared" si="199"/>
        <v>173.1979664878138</v>
      </c>
      <c r="AF799" s="106">
        <f t="shared" si="204"/>
        <v>8.0444944954860098</v>
      </c>
      <c r="AG799" s="109">
        <v>16.2</v>
      </c>
      <c r="AH799" s="109">
        <v>13.8</v>
      </c>
      <c r="AI799" s="106">
        <f t="shared" si="200"/>
        <v>176.71458676442586</v>
      </c>
      <c r="AJ799" s="106">
        <f t="shared" si="205"/>
        <v>8.2078303188307409</v>
      </c>
      <c r="AK799" s="74"/>
      <c r="AL799" s="74"/>
      <c r="AM799" s="74"/>
      <c r="AN799" s="74"/>
      <c r="AO799" s="74"/>
    </row>
    <row r="800" spans="1:41" x14ac:dyDescent="0.15">
      <c r="A800" s="74" t="s">
        <v>162</v>
      </c>
      <c r="B800" s="74">
        <v>3</v>
      </c>
      <c r="C800">
        <v>4</v>
      </c>
      <c r="D800" s="118" t="d">
        <v>2009-11-12</v>
      </c>
      <c r="E800" s="103" t="s">
        <v>150</v>
      </c>
      <c r="F800" s="104" t="s">
        <v>158</v>
      </c>
      <c r="G800" s="97">
        <v>3</v>
      </c>
      <c r="H800" s="103">
        <v>2</v>
      </c>
      <c r="I800" s="103">
        <v>7</v>
      </c>
      <c r="J800" s="103">
        <v>3</v>
      </c>
      <c r="K800" s="104">
        <v>1</v>
      </c>
      <c r="L800" s="103">
        <v>7</v>
      </c>
      <c r="M800" s="109">
        <v>9.4</v>
      </c>
      <c r="N800" s="109">
        <v>6.5</v>
      </c>
      <c r="O800" s="106">
        <f t="shared" si="208"/>
        <v>49.639127422127224</v>
      </c>
      <c r="P800" s="106">
        <f t="shared" si="206"/>
        <v>2.3055795365595553</v>
      </c>
      <c r="Q800" s="109">
        <v>12.5</v>
      </c>
      <c r="R800" s="109">
        <v>9.6999999999999993</v>
      </c>
      <c r="S800" s="106">
        <f t="shared" si="207"/>
        <v>96.768907712199592</v>
      </c>
      <c r="T800" s="106">
        <f t="shared" si="201"/>
        <v>4.4946078825917137</v>
      </c>
      <c r="U800" s="109">
        <v>15.7</v>
      </c>
      <c r="V800" s="109">
        <v>13</v>
      </c>
      <c r="W800" s="106">
        <f t="shared" si="197"/>
        <v>161.73115330221103</v>
      </c>
      <c r="X800" s="106">
        <f t="shared" si="202"/>
        <v>7.5118975059085473</v>
      </c>
      <c r="Y800" s="109">
        <v>16.100000000000001</v>
      </c>
      <c r="Z800" s="109">
        <v>12.4</v>
      </c>
      <c r="AA800" s="106">
        <f t="shared" si="198"/>
        <v>159.48491455489435</v>
      </c>
      <c r="AB800" s="106">
        <f t="shared" si="203"/>
        <v>7.4075668627447442</v>
      </c>
      <c r="AC800" s="109">
        <v>17.5</v>
      </c>
      <c r="AD800" s="109">
        <v>15.1</v>
      </c>
      <c r="AE800" s="106">
        <f t="shared" si="199"/>
        <v>208.67243803306806</v>
      </c>
      <c r="AF800" s="106">
        <f t="shared" si="204"/>
        <v>9.6921708329339555</v>
      </c>
      <c r="AG800" s="109">
        <v>17.899999999999999</v>
      </c>
      <c r="AH800" s="109">
        <v>14.8</v>
      </c>
      <c r="AI800" s="106">
        <f t="shared" si="200"/>
        <v>209.9546005348144</v>
      </c>
      <c r="AJ800" s="106">
        <f t="shared" si="205"/>
        <v>9.7517232018028057</v>
      </c>
      <c r="AK800" s="74"/>
      <c r="AL800" s="74"/>
      <c r="AM800" s="74"/>
      <c r="AN800" s="74"/>
      <c r="AO800" s="74"/>
    </row>
    <row r="801" spans="1:41" x14ac:dyDescent="0.15">
      <c r="A801" s="74" t="s">
        <v>162</v>
      </c>
      <c r="B801" s="74">
        <v>3</v>
      </c>
      <c r="C801">
        <v>4</v>
      </c>
      <c r="D801" s="118" t="d">
        <v>2009-11-12</v>
      </c>
      <c r="E801" s="103" t="s">
        <v>150</v>
      </c>
      <c r="F801" s="104" t="s">
        <v>158</v>
      </c>
      <c r="G801" s="97">
        <v>3</v>
      </c>
      <c r="H801" s="103">
        <v>3</v>
      </c>
      <c r="I801" s="103">
        <v>7</v>
      </c>
      <c r="J801" s="103">
        <v>1</v>
      </c>
      <c r="K801" s="104">
        <v>1</v>
      </c>
      <c r="L801" s="103">
        <v>7</v>
      </c>
      <c r="M801" s="109">
        <v>7.5</v>
      </c>
      <c r="N801" s="109">
        <v>7.9</v>
      </c>
      <c r="O801" s="106">
        <f t="shared" si="208"/>
        <v>46.566257107834716</v>
      </c>
      <c r="P801" s="106">
        <f t="shared" si="206"/>
        <v>2.1628544871265545</v>
      </c>
      <c r="Q801" s="109">
        <v>9.3000000000000007</v>
      </c>
      <c r="R801" s="109">
        <v>9.9</v>
      </c>
      <c r="S801" s="106">
        <f t="shared" si="207"/>
        <v>72.38229473870885</v>
      </c>
      <c r="T801" s="106">
        <f t="shared" si="201"/>
        <v>3.3619272985930726</v>
      </c>
      <c r="U801" s="109">
        <v>10.9</v>
      </c>
      <c r="V801" s="109">
        <v>12.7</v>
      </c>
      <c r="W801" s="106">
        <f t="shared" si="197"/>
        <v>109.35884027146072</v>
      </c>
      <c r="X801" s="106">
        <f t="shared" si="202"/>
        <v>5.0793701937510791</v>
      </c>
      <c r="Y801" s="109">
        <v>11.1</v>
      </c>
      <c r="Z801" s="109">
        <v>12.8</v>
      </c>
      <c r="AA801" s="106">
        <f t="shared" si="198"/>
        <v>112.1568212285641</v>
      </c>
      <c r="AB801" s="106">
        <f t="shared" si="203"/>
        <v>5.2093275071325644</v>
      </c>
      <c r="AC801" s="109">
        <v>12.4</v>
      </c>
      <c r="AD801" s="109">
        <v>14.6</v>
      </c>
      <c r="AE801" s="106">
        <f t="shared" si="199"/>
        <v>143.13881527918494</v>
      </c>
      <c r="AF801" s="106">
        <f t="shared" si="204"/>
        <v>6.6483425582528994</v>
      </c>
      <c r="AG801" s="109">
        <v>12.6</v>
      </c>
      <c r="AH801" s="109">
        <v>14.1</v>
      </c>
      <c r="AI801" s="106">
        <f t="shared" si="200"/>
        <v>139.97562417610172</v>
      </c>
      <c r="AJ801" s="106">
        <f t="shared" si="205"/>
        <v>6.5014223955458306</v>
      </c>
      <c r="AK801" s="74"/>
      <c r="AL801" s="74"/>
      <c r="AM801" s="74"/>
      <c r="AN801" s="74"/>
      <c r="AO801" s="74"/>
    </row>
    <row r="802" spans="1:41" x14ac:dyDescent="0.15">
      <c r="A802" s="74" t="s">
        <v>162</v>
      </c>
      <c r="B802" s="74">
        <v>3</v>
      </c>
      <c r="C802">
        <v>4</v>
      </c>
      <c r="D802" s="118" t="d">
        <v>2009-11-12</v>
      </c>
      <c r="E802" s="103" t="s">
        <v>150</v>
      </c>
      <c r="F802" s="104" t="s">
        <v>158</v>
      </c>
      <c r="G802" s="97">
        <v>3</v>
      </c>
      <c r="H802" s="103">
        <v>3</v>
      </c>
      <c r="I802" s="103">
        <v>7</v>
      </c>
      <c r="J802" s="103">
        <v>2</v>
      </c>
      <c r="K802" s="104">
        <v>1</v>
      </c>
      <c r="L802" s="103">
        <v>7</v>
      </c>
      <c r="M802" s="109">
        <v>10.5</v>
      </c>
      <c r="N802" s="109">
        <v>9.4</v>
      </c>
      <c r="O802" s="106">
        <f t="shared" si="208"/>
        <v>77.756381671755861</v>
      </c>
      <c r="P802" s="106">
        <f t="shared" si="206"/>
        <v>3.6115365384001792</v>
      </c>
      <c r="Q802" s="109">
        <v>11.9</v>
      </c>
      <c r="R802" s="109">
        <v>9.6999999999999993</v>
      </c>
      <c r="S802" s="106">
        <f t="shared" si="207"/>
        <v>91.608841778678368</v>
      </c>
      <c r="T802" s="106">
        <f t="shared" si="201"/>
        <v>4.2549392372818566</v>
      </c>
      <c r="U802" s="109">
        <v>11.5</v>
      </c>
      <c r="V802" s="109">
        <v>9.1</v>
      </c>
      <c r="W802" s="106">
        <f t="shared" si="197"/>
        <v>83.322891154835304</v>
      </c>
      <c r="X802" s="106">
        <f t="shared" si="202"/>
        <v>3.8700831934433486</v>
      </c>
      <c r="Y802" s="109">
        <v>11.9</v>
      </c>
      <c r="Z802" s="109">
        <v>8.6999999999999993</v>
      </c>
      <c r="AA802" s="106">
        <f t="shared" si="198"/>
        <v>83.322891154835304</v>
      </c>
      <c r="AB802" s="106">
        <f t="shared" si="203"/>
        <v>3.8700831934433486</v>
      </c>
      <c r="AC802" s="109">
        <v>13.1</v>
      </c>
      <c r="AD802" s="109">
        <v>9.6999999999999993</v>
      </c>
      <c r="AE802" s="106">
        <f t="shared" si="199"/>
        <v>102.07034531513236</v>
      </c>
      <c r="AF802" s="106">
        <f t="shared" si="204"/>
        <v>4.7408427921566352</v>
      </c>
      <c r="AG802" s="109">
        <v>12.3</v>
      </c>
      <c r="AH802" s="109">
        <v>9.4</v>
      </c>
      <c r="AI802" s="106">
        <f t="shared" si="200"/>
        <v>92.459035290556145</v>
      </c>
      <c r="AJ802" s="106">
        <f t="shared" si="205"/>
        <v>4.2944280209268992</v>
      </c>
      <c r="AK802" s="74"/>
      <c r="AL802" s="74"/>
      <c r="AM802" s="74"/>
      <c r="AN802" s="74"/>
      <c r="AO802" s="74"/>
    </row>
    <row r="803" spans="1:41" x14ac:dyDescent="0.15">
      <c r="A803" s="74" t="s">
        <v>162</v>
      </c>
      <c r="B803" s="74">
        <v>3</v>
      </c>
      <c r="C803">
        <v>4</v>
      </c>
      <c r="D803" s="118" t="d">
        <v>2009-11-12</v>
      </c>
      <c r="E803" s="103" t="s">
        <v>150</v>
      </c>
      <c r="F803" s="104" t="s">
        <v>158</v>
      </c>
      <c r="G803" s="97">
        <v>3</v>
      </c>
      <c r="H803" s="103">
        <v>3</v>
      </c>
      <c r="I803" s="103">
        <v>7</v>
      </c>
      <c r="J803" s="103">
        <v>3</v>
      </c>
      <c r="K803" s="104">
        <v>1</v>
      </c>
      <c r="L803" s="103">
        <v>7</v>
      </c>
      <c r="M803" s="109">
        <v>12.8</v>
      </c>
      <c r="N803" s="109">
        <v>9.5</v>
      </c>
      <c r="O803" s="106">
        <f t="shared" si="208"/>
        <v>97.642663168979269</v>
      </c>
      <c r="P803" s="106">
        <f t="shared" si="206"/>
        <v>4.5351910436125999</v>
      </c>
      <c r="Q803" s="109">
        <v>17.100000000000001</v>
      </c>
      <c r="R803" s="109">
        <v>11.7</v>
      </c>
      <c r="S803" s="106">
        <f t="shared" si="207"/>
        <v>162.86016316209489</v>
      </c>
      <c r="T803" s="106">
        <f t="shared" si="201"/>
        <v>7.5643364218344127</v>
      </c>
      <c r="U803" s="109">
        <v>20.8</v>
      </c>
      <c r="V803" s="109">
        <v>12.1</v>
      </c>
      <c r="W803" s="106">
        <f t="shared" si="197"/>
        <v>212.53070651075799</v>
      </c>
      <c r="X803" s="106">
        <f t="shared" si="202"/>
        <v>9.8713751282284257</v>
      </c>
      <c r="Y803" s="109">
        <v>20.8</v>
      </c>
      <c r="Z803" s="109">
        <v>11.6</v>
      </c>
      <c r="AA803" s="106">
        <f t="shared" si="198"/>
        <v>206.11989400202631</v>
      </c>
      <c r="AB803" s="106">
        <f t="shared" si="203"/>
        <v>9.5736132838841765</v>
      </c>
      <c r="AC803" s="109">
        <v>23.8</v>
      </c>
      <c r="AD803" s="109">
        <v>14.7</v>
      </c>
      <c r="AE803" s="106">
        <f t="shared" si="199"/>
        <v>291.03910692396693</v>
      </c>
      <c r="AF803" s="106">
        <f t="shared" si="204"/>
        <v>13.517840544540963</v>
      </c>
      <c r="AG803" s="109">
        <v>21.5</v>
      </c>
      <c r="AH803" s="109">
        <v>14.2</v>
      </c>
      <c r="AI803" s="106">
        <f t="shared" si="200"/>
        <v>250.2455263171035</v>
      </c>
      <c r="AJ803" s="106">
        <f t="shared" si="205"/>
        <v>11.623108514496215</v>
      </c>
      <c r="AK803" s="74"/>
      <c r="AL803" s="74"/>
      <c r="AM803" s="74"/>
      <c r="AN803" s="74"/>
      <c r="AO803" s="74"/>
    </row>
    <row r="804" spans="1:41" x14ac:dyDescent="0.15">
      <c r="A804" s="74" t="s">
        <v>162</v>
      </c>
      <c r="B804" s="74">
        <v>3</v>
      </c>
      <c r="C804">
        <v>4</v>
      </c>
      <c r="D804" s="118" t="d">
        <v>2009-11-12</v>
      </c>
      <c r="E804" s="103" t="s">
        <v>150</v>
      </c>
      <c r="F804" s="104" t="s">
        <v>158</v>
      </c>
      <c r="G804" s="97">
        <v>3</v>
      </c>
      <c r="H804" s="103">
        <v>4</v>
      </c>
      <c r="I804" s="103">
        <v>14</v>
      </c>
      <c r="J804" s="103">
        <v>1</v>
      </c>
      <c r="K804" s="104">
        <v>1</v>
      </c>
      <c r="L804" s="103">
        <v>7</v>
      </c>
      <c r="M804" s="109">
        <v>7.3</v>
      </c>
      <c r="N804" s="109">
        <v>8.1</v>
      </c>
      <c r="O804" s="106">
        <f t="shared" si="208"/>
        <v>46.566257107834701</v>
      </c>
      <c r="P804" s="106">
        <f t="shared" si="206"/>
        <v>2.162854487126554</v>
      </c>
      <c r="Q804" s="109">
        <v>10.4</v>
      </c>
      <c r="R804" s="109">
        <v>8.6999999999999993</v>
      </c>
      <c r="S804" s="106">
        <f t="shared" si="207"/>
        <v>71.630275997255794</v>
      </c>
      <c r="T804" s="106">
        <f t="shared" si="201"/>
        <v>3.3269984206807148</v>
      </c>
      <c r="U804" s="109">
        <v>12.8</v>
      </c>
      <c r="V804" s="109">
        <v>8.1999999999999993</v>
      </c>
      <c r="W804" s="106">
        <f t="shared" si="197"/>
        <v>86.590147514568685</v>
      </c>
      <c r="X804" s="106">
        <f t="shared" si="202"/>
        <v>4.0218368562270639</v>
      </c>
      <c r="Y804" s="109">
        <v>11.3</v>
      </c>
      <c r="Z804" s="109">
        <v>8.9</v>
      </c>
      <c r="AA804" s="106">
        <f t="shared" si="198"/>
        <v>80.118466648173722</v>
      </c>
      <c r="AB804" s="106">
        <f t="shared" si="203"/>
        <v>3.7212478703285519</v>
      </c>
      <c r="AC804" s="109">
        <v>12.1</v>
      </c>
      <c r="AD804" s="109">
        <v>11.6</v>
      </c>
      <c r="AE804" s="106">
        <f t="shared" si="199"/>
        <v>110.28757359967817</v>
      </c>
      <c r="AF804" s="106">
        <f t="shared" si="204"/>
        <v>5.1225069019822644</v>
      </c>
      <c r="AG804" s="109">
        <v>12.4</v>
      </c>
      <c r="AH804" s="109">
        <v>10.4</v>
      </c>
      <c r="AI804" s="106">
        <f t="shared" si="200"/>
        <v>102.07034531513239</v>
      </c>
      <c r="AJ804" s="106">
        <f t="shared" si="205"/>
        <v>4.740842792156637</v>
      </c>
      <c r="AK804" s="74"/>
      <c r="AL804" s="74"/>
      <c r="AM804" s="74"/>
      <c r="AN804" s="74"/>
      <c r="AO804" s="74"/>
    </row>
    <row r="805" spans="1:41" x14ac:dyDescent="0.15">
      <c r="A805" s="74" t="s">
        <v>162</v>
      </c>
      <c r="B805" s="74">
        <v>3</v>
      </c>
      <c r="C805">
        <v>4</v>
      </c>
      <c r="D805" s="118" t="d">
        <v>2009-11-12</v>
      </c>
      <c r="E805" s="103" t="s">
        <v>150</v>
      </c>
      <c r="F805" s="104" t="s">
        <v>158</v>
      </c>
      <c r="G805" s="97">
        <v>3</v>
      </c>
      <c r="H805" s="103">
        <v>4</v>
      </c>
      <c r="I805" s="103">
        <v>14</v>
      </c>
      <c r="J805" s="103">
        <v>2</v>
      </c>
      <c r="K805" s="104">
        <v>1</v>
      </c>
      <c r="L805" s="103">
        <v>7</v>
      </c>
      <c r="M805" s="109">
        <v>10.8</v>
      </c>
      <c r="N805" s="109">
        <v>5.9</v>
      </c>
      <c r="O805" s="106">
        <f t="shared" si="208"/>
        <v>54.759923447478613</v>
      </c>
      <c r="P805" s="106">
        <f t="shared" si="206"/>
        <v>2.5434242195763406</v>
      </c>
      <c r="Q805" s="109">
        <v>12.5</v>
      </c>
      <c r="R805" s="109">
        <v>6.7</v>
      </c>
      <c r="S805" s="106">
        <f t="shared" si="207"/>
        <v>72.382294738708836</v>
      </c>
      <c r="T805" s="106">
        <f t="shared" si="201"/>
        <v>3.3619272985930717</v>
      </c>
      <c r="U805" s="109">
        <v>13.5</v>
      </c>
      <c r="V805" s="109">
        <v>7.9</v>
      </c>
      <c r="W805" s="106">
        <f t="shared" si="197"/>
        <v>89.920235727373836</v>
      </c>
      <c r="X805" s="106">
        <f t="shared" si="202"/>
        <v>4.1765088586796946</v>
      </c>
      <c r="Y805" s="109">
        <v>13.2</v>
      </c>
      <c r="Z805" s="109">
        <v>7.9</v>
      </c>
      <c r="AA805" s="106">
        <f t="shared" si="198"/>
        <v>87.416779081544504</v>
      </c>
      <c r="AB805" s="106">
        <f t="shared" si="203"/>
        <v>4.0602312624962611</v>
      </c>
      <c r="AC805" s="109">
        <v>13.8</v>
      </c>
      <c r="AD805" s="109">
        <v>8.8000000000000007</v>
      </c>
      <c r="AE805" s="106">
        <f t="shared" si="199"/>
        <v>100.28749148422018</v>
      </c>
      <c r="AF805" s="106">
        <f t="shared" si="204"/>
        <v>4.6580349040510995</v>
      </c>
      <c r="AG805" s="109">
        <v>14.3</v>
      </c>
      <c r="AH805" s="109">
        <v>9.5</v>
      </c>
      <c r="AI805" s="106">
        <f t="shared" si="200"/>
        <v>111.22023391871265</v>
      </c>
      <c r="AJ805" s="106">
        <f t="shared" si="205"/>
        <v>5.165826006442761</v>
      </c>
      <c r="AK805" s="74"/>
      <c r="AL805" s="74"/>
      <c r="AM805" s="74"/>
      <c r="AN805" s="74"/>
      <c r="AO805" s="74"/>
    </row>
    <row r="806" spans="1:41" x14ac:dyDescent="0.15">
      <c r="A806" s="74" t="s">
        <v>162</v>
      </c>
      <c r="B806" s="74">
        <v>3</v>
      </c>
      <c r="C806">
        <v>4</v>
      </c>
      <c r="D806" s="118" t="d">
        <v>2009-11-12</v>
      </c>
      <c r="E806" s="103" t="s">
        <v>150</v>
      </c>
      <c r="F806" s="104" t="s">
        <v>158</v>
      </c>
      <c r="G806" s="97">
        <v>3</v>
      </c>
      <c r="H806" s="103">
        <v>4</v>
      </c>
      <c r="I806" s="103">
        <v>14</v>
      </c>
      <c r="J806" s="103">
        <v>3</v>
      </c>
      <c r="K806" s="104">
        <v>1</v>
      </c>
      <c r="L806" s="103">
        <v>7</v>
      </c>
      <c r="M806" s="109">
        <v>11.4</v>
      </c>
      <c r="N806" s="109">
        <v>11.9</v>
      </c>
      <c r="O806" s="106">
        <f t="shared" si="208"/>
        <v>106.59620223171018</v>
      </c>
      <c r="P806" s="106">
        <f t="shared" si="206"/>
        <v>4.9510544464333579</v>
      </c>
      <c r="Q806" s="109">
        <v>11.9</v>
      </c>
      <c r="R806" s="109">
        <v>13.7</v>
      </c>
      <c r="S806" s="106">
        <f t="shared" si="207"/>
        <v>128.67963509103794</v>
      </c>
      <c r="T806" s="106">
        <f t="shared" si="201"/>
        <v>5.9767596419432394</v>
      </c>
      <c r="U806" s="109">
        <v>10.1</v>
      </c>
      <c r="V806" s="109">
        <v>9.3000000000000007</v>
      </c>
      <c r="W806" s="106">
        <f t="shared" si="197"/>
        <v>73.8981131940659</v>
      </c>
      <c r="X806" s="106">
        <f t="shared" si="202"/>
        <v>3.4323322431057082</v>
      </c>
      <c r="Y806" s="109">
        <v>16.5</v>
      </c>
      <c r="Z806" s="109">
        <v>15.1</v>
      </c>
      <c r="AA806" s="106">
        <f t="shared" si="198"/>
        <v>196.066797510539</v>
      </c>
      <c r="AB806" s="106">
        <f t="shared" si="203"/>
        <v>9.106678936857362</v>
      </c>
      <c r="AC806" s="109">
        <v>20.100000000000001</v>
      </c>
      <c r="AD806" s="109">
        <v>18</v>
      </c>
      <c r="AE806" s="106">
        <f t="shared" si="199"/>
        <v>285.02295699234253</v>
      </c>
      <c r="AF806" s="106">
        <f t="shared" si="204"/>
        <v>13.238409521242106</v>
      </c>
      <c r="AG806" s="109">
        <v>19.899999999999999</v>
      </c>
      <c r="AH806" s="109">
        <v>17.399999999999999</v>
      </c>
      <c r="AI806" s="106">
        <f t="shared" si="200"/>
        <v>273.17915268830893</v>
      </c>
      <c r="AJ806" s="106">
        <f t="shared" si="205"/>
        <v>12.688302493651134</v>
      </c>
      <c r="AK806" s="74"/>
      <c r="AL806" s="74"/>
      <c r="AM806" s="74"/>
      <c r="AN806" s="74"/>
      <c r="AO806" s="74"/>
    </row>
    <row r="807" spans="1:41" x14ac:dyDescent="0.15">
      <c r="A807" s="74" t="s">
        <v>162</v>
      </c>
      <c r="B807" s="74">
        <v>3</v>
      </c>
      <c r="C807">
        <v>4</v>
      </c>
      <c r="D807" s="118" t="d">
        <v>2009-11-12</v>
      </c>
      <c r="E807" s="103" t="s">
        <v>150</v>
      </c>
      <c r="F807" s="104" t="s">
        <v>158</v>
      </c>
      <c r="G807" s="97">
        <v>3</v>
      </c>
      <c r="H807" s="103">
        <v>5</v>
      </c>
      <c r="I807" s="103">
        <v>7</v>
      </c>
      <c r="J807" s="103">
        <v>1</v>
      </c>
      <c r="K807" s="104">
        <v>1</v>
      </c>
      <c r="L807" s="103">
        <v>7</v>
      </c>
      <c r="M807" s="109">
        <v>8.8000000000000007</v>
      </c>
      <c r="N807" s="109">
        <v>7.4</v>
      </c>
      <c r="O807" s="106">
        <f t="shared" si="208"/>
        <v>51.5299735005066</v>
      </c>
      <c r="P807" s="106">
        <f t="shared" si="206"/>
        <v>2.393403320971045</v>
      </c>
      <c r="Q807" s="109">
        <v>8.9</v>
      </c>
      <c r="R807" s="109">
        <v>8.5</v>
      </c>
      <c r="S807" s="106">
        <f t="shared" si="207"/>
        <v>59.446786987552855</v>
      </c>
      <c r="T807" s="106">
        <f t="shared" si="201"/>
        <v>2.7611141192546613</v>
      </c>
      <c r="U807" s="109">
        <v>9.1999999999999993</v>
      </c>
      <c r="V807" s="109">
        <v>7.9</v>
      </c>
      <c r="W807" s="106">
        <f t="shared" si="197"/>
        <v>57.414569239761974</v>
      </c>
      <c r="X807" s="106">
        <f t="shared" si="202"/>
        <v>2.6667240705881086</v>
      </c>
      <c r="Y807" s="109">
        <v>10.1</v>
      </c>
      <c r="Z807" s="109">
        <v>8.9</v>
      </c>
      <c r="AA807" s="106">
        <f t="shared" si="198"/>
        <v>70.882184246619701</v>
      </c>
      <c r="AB807" s="106">
        <f t="shared" si="203"/>
        <v>3.2922519389976639</v>
      </c>
      <c r="AC807" s="109">
        <v>11.1</v>
      </c>
      <c r="AD807" s="109">
        <v>9.6999999999999993</v>
      </c>
      <c r="AE807" s="106">
        <f t="shared" si="199"/>
        <v>84.94866535306798</v>
      </c>
      <c r="AF807" s="106">
        <f t="shared" si="204"/>
        <v>3.9455952323765899</v>
      </c>
      <c r="AG807" s="109">
        <v>11.5</v>
      </c>
      <c r="AH807" s="109">
        <v>8.9</v>
      </c>
      <c r="AI807" s="106">
        <f t="shared" si="200"/>
        <v>81.712824919870499</v>
      </c>
      <c r="AJ807" s="106">
        <f t="shared" si="205"/>
        <v>3.7953007394273341</v>
      </c>
      <c r="AK807" s="74"/>
      <c r="AL807" s="74"/>
      <c r="AM807" s="74"/>
      <c r="AN807" s="74"/>
      <c r="AO807" s="74"/>
    </row>
    <row r="808" spans="1:41" x14ac:dyDescent="0.15">
      <c r="A808" s="74" t="s">
        <v>162</v>
      </c>
      <c r="B808" s="74">
        <v>3</v>
      </c>
      <c r="C808">
        <v>4</v>
      </c>
      <c r="D808" s="118" t="d">
        <v>2009-11-12</v>
      </c>
      <c r="E808" s="103" t="s">
        <v>150</v>
      </c>
      <c r="F808" s="104" t="s">
        <v>158</v>
      </c>
      <c r="G808" s="97">
        <v>3</v>
      </c>
      <c r="H808" s="103">
        <v>5</v>
      </c>
      <c r="I808" s="103">
        <v>7</v>
      </c>
      <c r="J808" s="103">
        <v>2</v>
      </c>
      <c r="K808" s="104">
        <v>1</v>
      </c>
      <c r="L808" s="103">
        <v>7</v>
      </c>
      <c r="M808" s="109">
        <v>8.9</v>
      </c>
      <c r="N808" s="109">
        <v>7.9</v>
      </c>
      <c r="O808" s="106">
        <f t="shared" si="208"/>
        <v>55.41769440932395</v>
      </c>
      <c r="P808" s="106">
        <f t="shared" si="206"/>
        <v>2.5739755879853203</v>
      </c>
      <c r="Q808" s="109">
        <v>13.1</v>
      </c>
      <c r="R808" s="109">
        <v>8.5</v>
      </c>
      <c r="S808" s="106">
        <f t="shared" si="207"/>
        <v>91.608841778678368</v>
      </c>
      <c r="T808" s="106">
        <f t="shared" si="201"/>
        <v>4.2549392372818566</v>
      </c>
      <c r="U808" s="109">
        <v>11.8</v>
      </c>
      <c r="V808" s="109">
        <v>9.6999999999999993</v>
      </c>
      <c r="W808" s="106">
        <f t="shared" si="197"/>
        <v>90.762575257617613</v>
      </c>
      <c r="X808" s="106">
        <f t="shared" si="202"/>
        <v>4.2156328498661226</v>
      </c>
      <c r="Y808" s="109">
        <v>13.7</v>
      </c>
      <c r="Z808" s="109">
        <v>9.9</v>
      </c>
      <c r="AA808" s="106">
        <f t="shared" si="198"/>
        <v>109.35884027146072</v>
      </c>
      <c r="AB808" s="106">
        <f t="shared" si="203"/>
        <v>5.0793701937510791</v>
      </c>
      <c r="AC808" s="109">
        <v>15.4</v>
      </c>
      <c r="AD808" s="109">
        <v>11.7</v>
      </c>
      <c r="AE808" s="106">
        <f t="shared" si="199"/>
        <v>144.20106629518</v>
      </c>
      <c r="AF808" s="106">
        <f t="shared" si="204"/>
        <v>6.6976807382805381</v>
      </c>
      <c r="AG808" s="109">
        <v>15.1</v>
      </c>
      <c r="AH808" s="109">
        <v>11.4</v>
      </c>
      <c r="AI808" s="106">
        <f t="shared" si="200"/>
        <v>137.88646506146452</v>
      </c>
      <c r="AJ808" s="106">
        <f t="shared" si="205"/>
        <v>6.4043876015543209</v>
      </c>
      <c r="AK808" s="74"/>
      <c r="AL808" s="74"/>
      <c r="AM808" s="74"/>
      <c r="AN808" s="74"/>
      <c r="AO808" s="74"/>
    </row>
    <row r="809" spans="1:41" x14ac:dyDescent="0.15">
      <c r="A809" s="74" t="s">
        <v>162</v>
      </c>
      <c r="B809" s="74">
        <v>3</v>
      </c>
      <c r="C809">
        <v>4</v>
      </c>
      <c r="D809" s="118" t="d">
        <v>2009-11-12</v>
      </c>
      <c r="E809" s="103" t="s">
        <v>150</v>
      </c>
      <c r="F809" s="104" t="s">
        <v>158</v>
      </c>
      <c r="G809" s="97">
        <v>3</v>
      </c>
      <c r="H809" s="103">
        <v>5</v>
      </c>
      <c r="I809" s="103">
        <v>7</v>
      </c>
      <c r="J809" s="103">
        <v>3</v>
      </c>
      <c r="K809" s="104">
        <v>1</v>
      </c>
      <c r="L809" s="103">
        <v>7</v>
      </c>
      <c r="M809" s="109">
        <v>9.1999999999999993</v>
      </c>
      <c r="N809" s="109">
        <v>8.1999999999999993</v>
      </c>
      <c r="O809" s="106">
        <f t="shared" si="208"/>
        <v>59.446786987552855</v>
      </c>
      <c r="P809" s="106">
        <f t="shared" si="206"/>
        <v>2.7611141192546613</v>
      </c>
      <c r="Q809" s="109">
        <v>13.3</v>
      </c>
      <c r="R809" s="109">
        <v>11.9</v>
      </c>
      <c r="S809" s="106">
        <f t="shared" si="207"/>
        <v>124.68981242097891</v>
      </c>
      <c r="T809" s="106">
        <f t="shared" si="201"/>
        <v>5.7914450729669724</v>
      </c>
      <c r="U809" s="109">
        <v>17.899999999999999</v>
      </c>
      <c r="V809" s="109">
        <v>15.6</v>
      </c>
      <c r="W809" s="106">
        <f t="shared" si="197"/>
        <v>220.35327221819657</v>
      </c>
      <c r="X809" s="106">
        <f t="shared" si="202"/>
        <v>10.234708417008665</v>
      </c>
      <c r="Y809" s="109">
        <v>16.7</v>
      </c>
      <c r="Z809" s="109">
        <v>14.8</v>
      </c>
      <c r="AA809" s="106">
        <f t="shared" si="198"/>
        <v>194.82783190777951</v>
      </c>
      <c r="AB809" s="106">
        <f t="shared" si="203"/>
        <v>9.0491329265108931</v>
      </c>
      <c r="AC809" s="109">
        <v>19.7</v>
      </c>
      <c r="AD809" s="109">
        <v>17.7</v>
      </c>
      <c r="AE809" s="106">
        <f t="shared" si="199"/>
        <v>274.64588375845369</v>
      </c>
      <c r="AF809" s="106">
        <f t="shared" si="204"/>
        <v>12.756427485297431</v>
      </c>
      <c r="AG809" s="109">
        <v>19.8</v>
      </c>
      <c r="AH809" s="109">
        <v>17.3</v>
      </c>
      <c r="AI809" s="106">
        <f t="shared" si="200"/>
        <v>270.25747152047046</v>
      </c>
      <c r="AJ809" s="106">
        <f t="shared" si="205"/>
        <v>12.552599699046468</v>
      </c>
      <c r="AK809" s="74"/>
      <c r="AL809" s="74"/>
      <c r="AM809" s="74"/>
      <c r="AN809" s="74"/>
      <c r="AO809" s="74"/>
    </row>
    <row r="810" spans="1:41" x14ac:dyDescent="0.15">
      <c r="A810" s="74" t="s">
        <v>162</v>
      </c>
      <c r="B810" s="74">
        <v>3</v>
      </c>
      <c r="C810">
        <v>4</v>
      </c>
      <c r="D810" s="118" t="d">
        <v>2009-11-12</v>
      </c>
      <c r="E810" s="103" t="s">
        <v>150</v>
      </c>
      <c r="F810" s="104" t="s">
        <v>158</v>
      </c>
      <c r="G810" s="97">
        <v>3</v>
      </c>
      <c r="H810" s="103">
        <v>6</v>
      </c>
      <c r="I810" s="103">
        <v>11</v>
      </c>
      <c r="J810" s="103">
        <v>1</v>
      </c>
      <c r="K810" s="104">
        <v>1</v>
      </c>
      <c r="L810" s="103">
        <v>7</v>
      </c>
      <c r="M810" s="109">
        <v>12.7</v>
      </c>
      <c r="N810" s="109">
        <v>9.3000000000000007</v>
      </c>
      <c r="O810" s="106">
        <f t="shared" si="208"/>
        <v>95.033177771091232</v>
      </c>
      <c r="P810" s="106">
        <f t="shared" si="206"/>
        <v>4.4139887492378644</v>
      </c>
      <c r="Q810" s="109">
        <v>14.9</v>
      </c>
      <c r="R810" s="109">
        <v>12.7</v>
      </c>
      <c r="S810" s="106">
        <f t="shared" si="207"/>
        <v>149.57122623741006</v>
      </c>
      <c r="T810" s="106">
        <f t="shared" si="201"/>
        <v>6.9471075818583401</v>
      </c>
      <c r="U810" s="109">
        <v>18.3</v>
      </c>
      <c r="V810" s="109">
        <v>12.7</v>
      </c>
      <c r="W810" s="106">
        <f t="shared" si="197"/>
        <v>188.69190875623696</v>
      </c>
      <c r="X810" s="106">
        <f t="shared" si="202"/>
        <v>8.764138818218159</v>
      </c>
      <c r="Y810" s="109">
        <v>17.7</v>
      </c>
      <c r="Z810" s="109">
        <v>12.7</v>
      </c>
      <c r="AA810" s="106">
        <f t="shared" si="198"/>
        <v>181.45839167134645</v>
      </c>
      <c r="AB810" s="106">
        <f t="shared" si="203"/>
        <v>8.4281649638340195</v>
      </c>
      <c r="AC810" s="109">
        <v>20.6</v>
      </c>
      <c r="AD810" s="109">
        <v>15.5</v>
      </c>
      <c r="AE810" s="106">
        <f t="shared" si="199"/>
        <v>255.88468513029716</v>
      </c>
      <c r="AF810" s="106">
        <f t="shared" si="204"/>
        <v>11.885029499781567</v>
      </c>
      <c r="AG810" s="109">
        <v>19.399999999999999</v>
      </c>
      <c r="AH810" s="109">
        <v>15.1</v>
      </c>
      <c r="AI810" s="106">
        <f t="shared" si="200"/>
        <v>233.7050409959532</v>
      </c>
      <c r="AJ810" s="106">
        <f t="shared" si="205"/>
        <v>10.854855596653655</v>
      </c>
      <c r="AK810" s="74"/>
      <c r="AL810" s="74"/>
      <c r="AM810" s="74"/>
      <c r="AN810" s="74"/>
      <c r="AO810" s="74"/>
    </row>
    <row r="811" spans="1:41" x14ac:dyDescent="0.15">
      <c r="A811" s="74" t="s">
        <v>162</v>
      </c>
      <c r="B811" s="74">
        <v>3</v>
      </c>
      <c r="C811">
        <v>4</v>
      </c>
      <c r="D811" s="118" t="d">
        <v>2009-11-12</v>
      </c>
      <c r="E811" s="103" t="s">
        <v>150</v>
      </c>
      <c r="F811" s="104" t="s">
        <v>158</v>
      </c>
      <c r="G811" s="97">
        <v>3</v>
      </c>
      <c r="H811" s="103">
        <v>6</v>
      </c>
      <c r="I811" s="103">
        <v>11</v>
      </c>
      <c r="J811" s="103">
        <v>2</v>
      </c>
      <c r="K811" s="104">
        <v>1</v>
      </c>
      <c r="L811" s="103">
        <v>7</v>
      </c>
      <c r="M811" s="109">
        <v>10</v>
      </c>
      <c r="N811" s="109">
        <v>8.1</v>
      </c>
      <c r="O811" s="106">
        <f t="shared" si="208"/>
        <v>64.326073077659515</v>
      </c>
      <c r="P811" s="106">
        <f t="shared" si="206"/>
        <v>2.9877414341690436</v>
      </c>
      <c r="Q811" s="109">
        <v>10.3</v>
      </c>
      <c r="R811" s="109">
        <v>9.4</v>
      </c>
      <c r="S811" s="106">
        <f t="shared" si="207"/>
        <v>76.201293308228941</v>
      </c>
      <c r="T811" s="106">
        <f t="shared" si="201"/>
        <v>3.5393076315944705</v>
      </c>
      <c r="U811" s="109">
        <v>11.5</v>
      </c>
      <c r="V811" s="109">
        <v>9.1</v>
      </c>
      <c r="W811" s="106">
        <f t="shared" si="197"/>
        <v>83.322891154835304</v>
      </c>
      <c r="X811" s="106">
        <f t="shared" si="202"/>
        <v>3.8700831934433486</v>
      </c>
      <c r="Y811" s="109">
        <v>11.3</v>
      </c>
      <c r="Z811" s="109">
        <v>8.9</v>
      </c>
      <c r="AA811" s="106">
        <f t="shared" si="198"/>
        <v>80.118466648173722</v>
      </c>
      <c r="AB811" s="106">
        <f t="shared" si="203"/>
        <v>3.7212478703285519</v>
      </c>
      <c r="AC811" s="109">
        <v>12.5</v>
      </c>
      <c r="AD811" s="109">
        <v>10</v>
      </c>
      <c r="AE811" s="106">
        <f t="shared" si="199"/>
        <v>99.401955054989557</v>
      </c>
      <c r="AF811" s="106">
        <f t="shared" si="204"/>
        <v>4.616904554342292</v>
      </c>
      <c r="AG811" s="109">
        <v>12.5</v>
      </c>
      <c r="AH811" s="109">
        <v>10.5</v>
      </c>
      <c r="AI811" s="106">
        <f t="shared" si="200"/>
        <v>103.86890710931253</v>
      </c>
      <c r="AJ811" s="106">
        <f t="shared" si="205"/>
        <v>4.8243802651794025</v>
      </c>
      <c r="AK811" s="74"/>
      <c r="AL811" s="74"/>
      <c r="AM811" s="74"/>
      <c r="AN811" s="74"/>
      <c r="AO811" s="74"/>
    </row>
    <row r="812" spans="1:41" x14ac:dyDescent="0.15">
      <c r="A812" s="74" t="s">
        <v>162</v>
      </c>
      <c r="B812" s="74">
        <v>3</v>
      </c>
      <c r="C812">
        <v>4</v>
      </c>
      <c r="D812" s="118" t="d">
        <v>2009-11-12</v>
      </c>
      <c r="E812" s="103" t="s">
        <v>150</v>
      </c>
      <c r="F812" s="104" t="s">
        <v>158</v>
      </c>
      <c r="G812" s="97">
        <v>3</v>
      </c>
      <c r="H812" s="103">
        <v>6</v>
      </c>
      <c r="I812" s="103">
        <v>11</v>
      </c>
      <c r="J812" s="103">
        <v>3</v>
      </c>
      <c r="K812" s="104">
        <v>1</v>
      </c>
      <c r="L812" s="103">
        <v>7</v>
      </c>
      <c r="M812" s="109">
        <v>9.9</v>
      </c>
      <c r="N812" s="109">
        <v>8.9</v>
      </c>
      <c r="O812" s="106">
        <f t="shared" si="208"/>
        <v>69.397781717798537</v>
      </c>
      <c r="P812" s="106">
        <f t="shared" si="206"/>
        <v>3.223306164319486</v>
      </c>
      <c r="Q812" s="109">
        <v>13.2</v>
      </c>
      <c r="R812" s="109">
        <v>10.8</v>
      </c>
      <c r="S812" s="106">
        <f t="shared" si="207"/>
        <v>113.09733552923255</v>
      </c>
      <c r="T812" s="106">
        <f t="shared" si="201"/>
        <v>5.2530114040516747</v>
      </c>
      <c r="U812" s="109">
        <v>13.6</v>
      </c>
      <c r="V812" s="109">
        <v>11.7</v>
      </c>
      <c r="W812" s="106">
        <f t="shared" si="197"/>
        <v>125.68137760226814</v>
      </c>
      <c r="X812" s="106">
        <f t="shared" si="202"/>
        <v>5.8375001208670758</v>
      </c>
      <c r="Y812" s="109">
        <v>14.3</v>
      </c>
      <c r="Z812" s="109">
        <v>11.9</v>
      </c>
      <c r="AA812" s="106">
        <f t="shared" si="198"/>
        <v>134.78217882063612</v>
      </c>
      <c r="AB812" s="106">
        <f t="shared" si="203"/>
        <v>6.2602033822868606</v>
      </c>
      <c r="AC812" s="109">
        <v>15.6</v>
      </c>
      <c r="AD812" s="109">
        <v>14.3</v>
      </c>
      <c r="AE812" s="106">
        <f t="shared" si="199"/>
        <v>175.53845301473817</v>
      </c>
      <c r="AF812" s="106">
        <f t="shared" si="204"/>
        <v>8.1532026481531883</v>
      </c>
      <c r="AG812" s="109">
        <v>15</v>
      </c>
      <c r="AH812" s="109">
        <v>13.8</v>
      </c>
      <c r="AI812" s="106">
        <f t="shared" si="200"/>
        <v>162.86016316209489</v>
      </c>
      <c r="AJ812" s="106">
        <f t="shared" si="205"/>
        <v>7.5643364218344127</v>
      </c>
      <c r="AK812" s="74"/>
      <c r="AL812" s="74"/>
      <c r="AM812" s="74"/>
      <c r="AN812" s="74"/>
      <c r="AO812" s="74"/>
    </row>
    <row r="813" spans="1:41" x14ac:dyDescent="0.15">
      <c r="A813" s="74" t="s">
        <v>162</v>
      </c>
      <c r="B813" s="74">
        <v>3</v>
      </c>
      <c r="C813">
        <v>4</v>
      </c>
      <c r="D813" s="118" t="d">
        <v>2009-11-12</v>
      </c>
      <c r="E813" s="103" t="s">
        <v>152</v>
      </c>
      <c r="F813" s="104" t="s">
        <v>158</v>
      </c>
      <c r="G813" s="97">
        <v>3</v>
      </c>
      <c r="H813" s="103">
        <v>1</v>
      </c>
      <c r="I813" s="103">
        <v>7</v>
      </c>
      <c r="J813" s="103">
        <v>1</v>
      </c>
      <c r="K813" s="104">
        <v>2</v>
      </c>
      <c r="L813" s="103">
        <v>7</v>
      </c>
      <c r="M813" s="109">
        <v>7.8</v>
      </c>
      <c r="N813" s="109">
        <v>7.4</v>
      </c>
      <c r="O813" s="106">
        <f t="shared" si="208"/>
        <v>45.364597917836612</v>
      </c>
      <c r="P813" s="106">
        <f t="shared" si="206"/>
        <v>2.1070412409585049</v>
      </c>
      <c r="Q813" s="109">
        <v>7.4</v>
      </c>
      <c r="R813" s="109">
        <v>6.7</v>
      </c>
      <c r="S813" s="106">
        <f t="shared" si="207"/>
        <v>39.03625221626168</v>
      </c>
      <c r="T813" s="106">
        <f t="shared" si="201"/>
        <v>1.8131097174297111</v>
      </c>
      <c r="U813" s="109">
        <v>6.9</v>
      </c>
      <c r="V813" s="109">
        <v>7.7</v>
      </c>
      <c r="W813" s="106">
        <f t="shared" si="197"/>
        <v>41.853868127450028</v>
      </c>
      <c r="X813" s="106">
        <f t="shared" si="202"/>
        <v>1.9439790119577347</v>
      </c>
      <c r="Y813" s="109">
        <v>6.9</v>
      </c>
      <c r="Z813" s="109">
        <v>6.8</v>
      </c>
      <c r="AA813" s="106">
        <f t="shared" si="198"/>
        <v>36.852845322016762</v>
      </c>
      <c r="AB813" s="106">
        <f t="shared" si="203"/>
        <v>1.7116974139348242</v>
      </c>
      <c r="AC813" s="109">
        <v>8.1</v>
      </c>
      <c r="AD813" s="109">
        <v>7.8</v>
      </c>
      <c r="AE813" s="106">
        <f t="shared" si="199"/>
        <v>49.639127422127217</v>
      </c>
      <c r="AF813" s="106">
        <f t="shared" si="204"/>
        <v>2.3055795365595548</v>
      </c>
      <c r="AG813" s="109">
        <v>8.4</v>
      </c>
      <c r="AH813" s="109">
        <v>7.9</v>
      </c>
      <c r="AI813" s="106">
        <f t="shared" si="200"/>
        <v>52.168109508267015</v>
      </c>
      <c r="AJ813" s="106">
        <f t="shared" si="205"/>
        <v>2.4230427082334889</v>
      </c>
      <c r="AK813" s="74"/>
      <c r="AL813" s="74"/>
      <c r="AM813" s="74"/>
      <c r="AN813" s="74"/>
      <c r="AO813" s="74"/>
    </row>
    <row r="814" spans="1:41" x14ac:dyDescent="0.15">
      <c r="A814" s="74" t="s">
        <v>162</v>
      </c>
      <c r="B814" s="74">
        <v>3</v>
      </c>
      <c r="C814">
        <v>4</v>
      </c>
      <c r="D814" s="118" t="d">
        <v>2009-11-12</v>
      </c>
      <c r="E814" s="103" t="s">
        <v>152</v>
      </c>
      <c r="F814" s="104" t="s">
        <v>158</v>
      </c>
      <c r="G814" s="97">
        <v>3</v>
      </c>
      <c r="H814" s="103">
        <v>1</v>
      </c>
      <c r="I814" s="103">
        <v>7</v>
      </c>
      <c r="J814" s="103">
        <v>2</v>
      </c>
      <c r="K814" s="104">
        <v>2</v>
      </c>
      <c r="L814" s="103">
        <v>7</v>
      </c>
      <c r="M814" s="109">
        <v>5.2</v>
      </c>
      <c r="N814" s="109">
        <v>3.6</v>
      </c>
      <c r="O814" s="106">
        <f t="shared" si="208"/>
        <v>15.205308443374602</v>
      </c>
      <c r="P814" s="106">
        <f t="shared" si="206"/>
        <v>0.70623819987805858</v>
      </c>
      <c r="Q814" s="109">
        <v>6.4</v>
      </c>
      <c r="R814" s="109">
        <v>3.9</v>
      </c>
      <c r="S814" s="106">
        <f t="shared" si="207"/>
        <v>20.830722788708826</v>
      </c>
      <c r="T814" s="106">
        <f t="shared" si="201"/>
        <v>0.96752079836083715</v>
      </c>
      <c r="U814" s="109">
        <v>6.5</v>
      </c>
      <c r="V814" s="109">
        <v>4.5</v>
      </c>
      <c r="W814" s="106">
        <f t="shared" si="197"/>
        <v>23.758294442772808</v>
      </c>
      <c r="X814" s="106">
        <f t="shared" si="202"/>
        <v>1.1034971873094661</v>
      </c>
      <c r="Y814" s="109">
        <v>5.6</v>
      </c>
      <c r="Z814" s="109">
        <v>4</v>
      </c>
      <c r="AA814" s="106">
        <f t="shared" si="198"/>
        <v>18.095573684677209</v>
      </c>
      <c r="AB814" s="106">
        <f t="shared" si="203"/>
        <v>0.84048182464826793</v>
      </c>
      <c r="AC814" s="109">
        <v>9.5</v>
      </c>
      <c r="AD814" s="109">
        <v>6.8</v>
      </c>
      <c r="AE814" s="106">
        <f t="shared" si="199"/>
        <v>52.168109508267015</v>
      </c>
      <c r="AF814" s="106">
        <f t="shared" si="204"/>
        <v>2.4230427082334889</v>
      </c>
      <c r="AG814" s="109">
        <v>9.3000000000000007</v>
      </c>
      <c r="AH814" s="109">
        <v>6.5</v>
      </c>
      <c r="AI814" s="106">
        <f t="shared" si="200"/>
        <v>49.016699377634751</v>
      </c>
      <c r="AJ814" s="106">
        <f t="shared" si="205"/>
        <v>2.2766697342143405</v>
      </c>
      <c r="AK814" s="74"/>
      <c r="AL814" s="74"/>
      <c r="AM814" s="74"/>
      <c r="AN814" s="74"/>
      <c r="AO814" s="74"/>
    </row>
    <row r="815" spans="1:41" x14ac:dyDescent="0.15">
      <c r="A815" s="74" t="s">
        <v>162</v>
      </c>
      <c r="B815" s="74">
        <v>3</v>
      </c>
      <c r="C815">
        <v>4</v>
      </c>
      <c r="D815" s="118" t="d">
        <v>2009-11-12</v>
      </c>
      <c r="E815" s="103" t="s">
        <v>152</v>
      </c>
      <c r="F815" s="104" t="s">
        <v>158</v>
      </c>
      <c r="G815" s="97">
        <v>3</v>
      </c>
      <c r="H815" s="103">
        <v>1</v>
      </c>
      <c r="I815" s="103">
        <v>7</v>
      </c>
      <c r="J815" s="103">
        <v>3</v>
      </c>
      <c r="K815" s="104">
        <v>2</v>
      </c>
      <c r="L815" s="103">
        <v>7</v>
      </c>
      <c r="M815" s="109">
        <v>6.1</v>
      </c>
      <c r="N815" s="109">
        <v>6.6</v>
      </c>
      <c r="O815" s="106">
        <f t="shared" si="208"/>
        <v>31.669217443593606</v>
      </c>
      <c r="P815" s="106">
        <f t="shared" si="206"/>
        <v>1.4709343912491224</v>
      </c>
      <c r="Q815" s="109">
        <v>6.1</v>
      </c>
      <c r="R815" s="109">
        <v>6.9</v>
      </c>
      <c r="S815" s="106">
        <f t="shared" si="207"/>
        <v>33.183072403542191</v>
      </c>
      <c r="T815" s="106">
        <f t="shared" si="201"/>
        <v>1.5412481376471059</v>
      </c>
      <c r="U815" s="109">
        <v>3.6</v>
      </c>
      <c r="V815" s="109">
        <v>4.0999999999999996</v>
      </c>
      <c r="W815" s="106">
        <f t="shared" si="197"/>
        <v>11.641564276958675</v>
      </c>
      <c r="X815" s="106">
        <f t="shared" si="202"/>
        <v>0.54071362178163851</v>
      </c>
      <c r="Y815" s="109">
        <v>6.4</v>
      </c>
      <c r="Z815" s="109">
        <v>3.6</v>
      </c>
      <c r="AA815" s="106">
        <f t="shared" si="198"/>
        <v>19.634954084936208</v>
      </c>
      <c r="AB815" s="106">
        <f t="shared" si="203"/>
        <v>0.91198114653674911</v>
      </c>
      <c r="AC815" s="109">
        <v>7.1</v>
      </c>
      <c r="AD815" s="109">
        <v>7.2</v>
      </c>
      <c r="AE815" s="106">
        <f t="shared" si="199"/>
        <v>40.151517608286056</v>
      </c>
      <c r="AF815" s="106">
        <f t="shared" si="204"/>
        <v>1.8649102465529983</v>
      </c>
      <c r="AG815" s="109">
        <v>6.7</v>
      </c>
      <c r="AH815" s="109">
        <v>6.3</v>
      </c>
      <c r="AI815" s="106">
        <f t="shared" si="200"/>
        <v>33.183072403542191</v>
      </c>
      <c r="AJ815" s="106">
        <f t="shared" si="205"/>
        <v>1.5412481376471059</v>
      </c>
      <c r="AK815" s="74"/>
      <c r="AL815" s="74"/>
      <c r="AM815" s="74"/>
      <c r="AN815" s="74"/>
      <c r="AO815" s="74"/>
    </row>
    <row r="816" spans="1:41" x14ac:dyDescent="0.15">
      <c r="A816" s="74" t="s">
        <v>162</v>
      </c>
      <c r="B816" s="74">
        <v>3</v>
      </c>
      <c r="C816">
        <v>4</v>
      </c>
      <c r="D816" s="118" t="d">
        <v>2009-11-12</v>
      </c>
      <c r="E816" s="103" t="s">
        <v>152</v>
      </c>
      <c r="F816" s="104" t="s">
        <v>158</v>
      </c>
      <c r="G816" s="97">
        <v>3</v>
      </c>
      <c r="H816" s="103">
        <v>2</v>
      </c>
      <c r="I816" s="103">
        <v>5</v>
      </c>
      <c r="J816" s="103">
        <v>1</v>
      </c>
      <c r="K816" s="104">
        <v>2</v>
      </c>
      <c r="L816" s="103">
        <v>7</v>
      </c>
      <c r="M816" s="109">
        <v>5.3</v>
      </c>
      <c r="N816" s="109">
        <v>4.2</v>
      </c>
      <c r="O816" s="106">
        <f t="shared" si="208"/>
        <v>17.720546061654925</v>
      </c>
      <c r="P816" s="106">
        <f t="shared" si="206"/>
        <v>0.82306298474941597</v>
      </c>
      <c r="Q816" s="109">
        <v>5.2</v>
      </c>
      <c r="R816" s="109">
        <v>4.2</v>
      </c>
      <c r="S816" s="106">
        <f t="shared" si="207"/>
        <v>17.349445429449634</v>
      </c>
      <c r="T816" s="106">
        <f t="shared" si="201"/>
        <v>0.80582654107987151</v>
      </c>
      <c r="U816" s="109">
        <v>4.8</v>
      </c>
      <c r="V816" s="109">
        <v>3.9</v>
      </c>
      <c r="W816" s="106">
        <f t="shared" si="197"/>
        <v>14.861696746888214</v>
      </c>
      <c r="X816" s="106">
        <f t="shared" si="202"/>
        <v>0.69027852981366533</v>
      </c>
      <c r="Y816" s="109">
        <v>5.4</v>
      </c>
      <c r="Z816" s="109">
        <v>4.2</v>
      </c>
      <c r="AA816" s="106">
        <f t="shared" si="198"/>
        <v>18.095573684677213</v>
      </c>
      <c r="AB816" s="106">
        <f t="shared" si="203"/>
        <v>0.84048182464826815</v>
      </c>
      <c r="AC816" s="109">
        <v>6.8</v>
      </c>
      <c r="AD816" s="109">
        <v>5.8</v>
      </c>
      <c r="AE816" s="106">
        <f t="shared" si="199"/>
        <v>31.172453105244717</v>
      </c>
      <c r="AF816" s="106">
        <f t="shared" si="204"/>
        <v>1.4478612682417424</v>
      </c>
      <c r="AG816" s="109">
        <v>7.6</v>
      </c>
      <c r="AH816" s="109">
        <v>5.4</v>
      </c>
      <c r="AI816" s="106">
        <f t="shared" si="200"/>
        <v>33.183072403542191</v>
      </c>
      <c r="AJ816" s="106">
        <f t="shared" si="205"/>
        <v>1.5412481376471059</v>
      </c>
      <c r="AK816" s="74"/>
      <c r="AL816" s="74"/>
      <c r="AM816" s="74"/>
      <c r="AN816" s="74"/>
      <c r="AO816" s="74"/>
    </row>
    <row r="817" spans="1:41" x14ac:dyDescent="0.15">
      <c r="A817" s="74" t="s">
        <v>162</v>
      </c>
      <c r="B817" s="74">
        <v>3</v>
      </c>
      <c r="C817">
        <v>4</v>
      </c>
      <c r="D817" s="118" t="d">
        <v>2009-11-12</v>
      </c>
      <c r="E817" s="103" t="s">
        <v>152</v>
      </c>
      <c r="F817" s="104" t="s">
        <v>158</v>
      </c>
      <c r="G817" s="97">
        <v>3</v>
      </c>
      <c r="H817" s="103">
        <v>2</v>
      </c>
      <c r="I817" s="103">
        <v>5</v>
      </c>
      <c r="J817" s="103">
        <v>2</v>
      </c>
      <c r="K817" s="104">
        <v>2</v>
      </c>
      <c r="L817" s="103">
        <v>7</v>
      </c>
      <c r="M817" s="109">
        <v>4.9000000000000004</v>
      </c>
      <c r="N817" s="109">
        <v>3.7</v>
      </c>
      <c r="O817" s="106">
        <f t="shared" si="208"/>
        <v>14.522012041218822</v>
      </c>
      <c r="P817" s="106">
        <f t="shared" si="206"/>
        <v>0.67450125597857979</v>
      </c>
      <c r="Q817" s="109">
        <v>6.3</v>
      </c>
      <c r="R817" s="109">
        <v>4.0999999999999996</v>
      </c>
      <c r="S817" s="106">
        <f t="shared" si="207"/>
        <v>21.237166338266995</v>
      </c>
      <c r="T817" s="106">
        <f t="shared" si="201"/>
        <v>0.98639880809414748</v>
      </c>
      <c r="U817" s="109">
        <v>4.4000000000000004</v>
      </c>
      <c r="V817" s="109">
        <v>3.5</v>
      </c>
      <c r="W817" s="106">
        <f t="shared" si="197"/>
        <v>12.254174844408688</v>
      </c>
      <c r="X817" s="106">
        <f t="shared" si="202"/>
        <v>0.56916743355358512</v>
      </c>
      <c r="Y817" s="109">
        <v>5.7</v>
      </c>
      <c r="Z817" s="109">
        <v>4.2</v>
      </c>
      <c r="AA817" s="106">
        <f t="shared" si="198"/>
        <v>19.244218498645978</v>
      </c>
      <c r="AB817" s="106">
        <f t="shared" si="203"/>
        <v>0.89383272172066774</v>
      </c>
      <c r="AC817" s="109">
        <v>7.5</v>
      </c>
      <c r="AD817" s="109">
        <v>6</v>
      </c>
      <c r="AE817" s="106">
        <f t="shared" si="199"/>
        <v>35.784703819796235</v>
      </c>
      <c r="AF817" s="106">
        <f t="shared" si="204"/>
        <v>1.6620856395632249</v>
      </c>
      <c r="AG817" s="109">
        <v>7.9</v>
      </c>
      <c r="AH817" s="109">
        <v>5.5</v>
      </c>
      <c r="AI817" s="106">
        <f t="shared" si="200"/>
        <v>35.25652355491146</v>
      </c>
      <c r="AJ817" s="106">
        <f t="shared" si="205"/>
        <v>1.637553346721387</v>
      </c>
      <c r="AK817" s="74"/>
      <c r="AL817" s="74"/>
      <c r="AM817" s="74"/>
      <c r="AN817" s="74"/>
      <c r="AO817" s="74"/>
    </row>
    <row r="818" spans="1:41" x14ac:dyDescent="0.15">
      <c r="A818" s="74" t="s">
        <v>162</v>
      </c>
      <c r="B818" s="74">
        <v>3</v>
      </c>
      <c r="C818">
        <v>4</v>
      </c>
      <c r="D818" s="118" t="d">
        <v>2009-11-12</v>
      </c>
      <c r="E818" s="103" t="s">
        <v>152</v>
      </c>
      <c r="F818" s="104" t="s">
        <v>158</v>
      </c>
      <c r="G818" s="97">
        <v>3</v>
      </c>
      <c r="H818" s="103">
        <v>2</v>
      </c>
      <c r="I818" s="103">
        <v>5</v>
      </c>
      <c r="J818" s="103">
        <v>3</v>
      </c>
      <c r="K818" s="104">
        <v>2</v>
      </c>
      <c r="L818" s="103">
        <v>7</v>
      </c>
      <c r="M818" s="109">
        <v>8.3000000000000007</v>
      </c>
      <c r="N818" s="109">
        <v>6.4</v>
      </c>
      <c r="O818" s="106">
        <f t="shared" si="208"/>
        <v>42.429172282138659</v>
      </c>
      <c r="P818" s="106">
        <f t="shared" si="206"/>
        <v>1.9707000595512614</v>
      </c>
      <c r="Q818" s="109">
        <v>8.8000000000000007</v>
      </c>
      <c r="R818" s="109">
        <v>6.6</v>
      </c>
      <c r="S818" s="106">
        <f t="shared" si="207"/>
        <v>46.566257107834716</v>
      </c>
      <c r="T818" s="106">
        <f t="shared" si="201"/>
        <v>2.1628544871265545</v>
      </c>
      <c r="U818" s="109">
        <v>8.3000000000000007</v>
      </c>
      <c r="V818" s="109">
        <v>6.4</v>
      </c>
      <c r="W818" s="106">
        <f t="shared" ref="W818:W881" si="209">PI()*(AVERAGE(U818:V818)/2)*(AVERAGE(U818:V818)/2)</f>
        <v>42.429172282138659</v>
      </c>
      <c r="X818" s="106">
        <f t="shared" si="202"/>
        <v>1.9707000595512614</v>
      </c>
      <c r="Y818" s="109">
        <v>8.1</v>
      </c>
      <c r="Z818" s="109">
        <v>6.2</v>
      </c>
      <c r="AA818" s="106">
        <f t="shared" ref="AA818:AA881" si="210">PI()*(AVERAGE(Y818:Z818)/2)*(AVERAGE(Y818:Z818)/2)</f>
        <v>40.151517608286056</v>
      </c>
      <c r="AB818" s="106">
        <f t="shared" si="203"/>
        <v>1.8649102465529983</v>
      </c>
      <c r="AC818" s="109">
        <v>9.6</v>
      </c>
      <c r="AD818" s="109">
        <v>7.6</v>
      </c>
      <c r="AE818" s="106">
        <f t="shared" ref="AE818:AE881" si="211">PI()*(AVERAGE(AC818:AD818)/2)*(AVERAGE(AC818:AD818)/2)</f>
        <v>58.088048164875275</v>
      </c>
      <c r="AF818" s="106">
        <f t="shared" si="204"/>
        <v>2.6980050239143183</v>
      </c>
      <c r="AG818" s="109">
        <v>8.9</v>
      </c>
      <c r="AH818" s="109">
        <v>6.4</v>
      </c>
      <c r="AI818" s="106">
        <f t="shared" ref="AI818:AI881" si="212">PI()*(AVERAGE(AG818:AH818)/2)*(AVERAGE(AG818:AH818)/2)</f>
        <v>45.963464017427171</v>
      </c>
      <c r="AJ818" s="106">
        <f t="shared" si="205"/>
        <v>2.134856665927876</v>
      </c>
      <c r="AK818" s="74"/>
      <c r="AL818" s="74"/>
      <c r="AM818" s="74"/>
      <c r="AN818" s="74"/>
      <c r="AO818" s="74"/>
    </row>
    <row r="819" spans="1:41" x14ac:dyDescent="0.15">
      <c r="A819" s="74" t="s">
        <v>162</v>
      </c>
      <c r="B819" s="74">
        <v>3</v>
      </c>
      <c r="C819">
        <v>4</v>
      </c>
      <c r="D819" s="118" t="d">
        <v>2009-11-12</v>
      </c>
      <c r="E819" s="103" t="s">
        <v>152</v>
      </c>
      <c r="F819" s="104" t="s">
        <v>158</v>
      </c>
      <c r="G819" s="97">
        <v>3</v>
      </c>
      <c r="H819" s="103">
        <v>3</v>
      </c>
      <c r="I819" s="103">
        <v>6</v>
      </c>
      <c r="J819" s="103">
        <v>1</v>
      </c>
      <c r="K819" s="104">
        <v>2</v>
      </c>
      <c r="L819" s="103">
        <v>7</v>
      </c>
      <c r="M819" s="109">
        <v>8.4</v>
      </c>
      <c r="N819" s="109">
        <v>7.6</v>
      </c>
      <c r="O819" s="106">
        <f t="shared" si="208"/>
        <v>50.26548245743669</v>
      </c>
      <c r="P819" s="106">
        <f t="shared" si="206"/>
        <v>2.3346717351340773</v>
      </c>
      <c r="Q819" s="109">
        <v>8.6999999999999993</v>
      </c>
      <c r="R819" s="109">
        <v>7.5</v>
      </c>
      <c r="S819" s="106">
        <f t="shared" si="207"/>
        <v>51.529973500506578</v>
      </c>
      <c r="T819" s="106">
        <f t="shared" si="201"/>
        <v>2.3934033209710441</v>
      </c>
      <c r="U819" s="109">
        <v>8.6999999999999993</v>
      </c>
      <c r="V819" s="109">
        <v>8.3000000000000007</v>
      </c>
      <c r="W819" s="106">
        <f t="shared" si="209"/>
        <v>56.745017305465645</v>
      </c>
      <c r="X819" s="106">
        <f t="shared" si="202"/>
        <v>2.6356255134912048</v>
      </c>
      <c r="Y819" s="109">
        <v>8.6999999999999993</v>
      </c>
      <c r="Z819" s="109">
        <v>7.7</v>
      </c>
      <c r="AA819" s="106">
        <f t="shared" si="210"/>
        <v>52.81017250684441</v>
      </c>
      <c r="AB819" s="106">
        <f t="shared" si="203"/>
        <v>2.4528644917252396</v>
      </c>
      <c r="AC819" s="109">
        <v>9.8000000000000007</v>
      </c>
      <c r="AD819" s="109">
        <v>8.4</v>
      </c>
      <c r="AE819" s="106">
        <f t="shared" si="211"/>
        <v>65.038821910942715</v>
      </c>
      <c r="AF819" s="106">
        <f t="shared" si="204"/>
        <v>3.0208463497883287</v>
      </c>
      <c r="AG819" s="109">
        <v>9.3000000000000007</v>
      </c>
      <c r="AH819" s="109">
        <v>8</v>
      </c>
      <c r="AI819" s="106">
        <f t="shared" si="212"/>
        <v>58.765454080805576</v>
      </c>
      <c r="AJ819" s="106">
        <f t="shared" si="205"/>
        <v>2.7294683734698362</v>
      </c>
      <c r="AK819" s="74"/>
      <c r="AL819" s="74"/>
      <c r="AM819" s="74"/>
      <c r="AN819" s="74"/>
      <c r="AO819" s="74"/>
    </row>
    <row r="820" spans="1:41" x14ac:dyDescent="0.15">
      <c r="A820" s="74" t="s">
        <v>162</v>
      </c>
      <c r="B820" s="74">
        <v>3</v>
      </c>
      <c r="C820">
        <v>4</v>
      </c>
      <c r="D820" s="118" t="d">
        <v>2009-11-12</v>
      </c>
      <c r="E820" s="103" t="s">
        <v>152</v>
      </c>
      <c r="F820" s="104" t="s">
        <v>158</v>
      </c>
      <c r="G820" s="97">
        <v>3</v>
      </c>
      <c r="H820" s="103">
        <v>3</v>
      </c>
      <c r="I820" s="103">
        <v>6</v>
      </c>
      <c r="J820" s="103">
        <v>2</v>
      </c>
      <c r="K820" s="104">
        <v>2</v>
      </c>
      <c r="L820" s="103">
        <v>7</v>
      </c>
      <c r="M820" s="109">
        <v>8.6999999999999993</v>
      </c>
      <c r="N820" s="109">
        <v>6.3</v>
      </c>
      <c r="O820" s="106">
        <f t="shared" si="208"/>
        <v>44.178646691106465</v>
      </c>
      <c r="P820" s="106">
        <f t="shared" si="206"/>
        <v>2.0519575797076852</v>
      </c>
      <c r="Q820" s="109">
        <v>9.3000000000000007</v>
      </c>
      <c r="R820" s="109">
        <v>7.6</v>
      </c>
      <c r="S820" s="106">
        <f t="shared" si="207"/>
        <v>56.079392361986294</v>
      </c>
      <c r="T820" s="106">
        <f t="shared" si="201"/>
        <v>2.6047093526236087</v>
      </c>
      <c r="U820" s="109">
        <v>8.8000000000000007</v>
      </c>
      <c r="V820" s="109">
        <v>7.3</v>
      </c>
      <c r="W820" s="106">
        <f t="shared" si="209"/>
        <v>50.895764483563148</v>
      </c>
      <c r="X820" s="106">
        <f t="shared" si="202"/>
        <v>2.3639463299379075</v>
      </c>
      <c r="Y820" s="109">
        <v>9</v>
      </c>
      <c r="Z820" s="109">
        <v>7.3</v>
      </c>
      <c r="AA820" s="106">
        <f t="shared" si="210"/>
        <v>52.168109508267015</v>
      </c>
      <c r="AB820" s="106">
        <f t="shared" si="203"/>
        <v>2.4230427082334889</v>
      </c>
      <c r="AC820" s="109">
        <v>9.3000000000000007</v>
      </c>
      <c r="AD820" s="109">
        <v>8</v>
      </c>
      <c r="AE820" s="106">
        <f t="shared" si="211"/>
        <v>58.765454080805576</v>
      </c>
      <c r="AF820" s="106">
        <f t="shared" si="204"/>
        <v>2.7294683734698362</v>
      </c>
      <c r="AG820" s="109">
        <v>9.3000000000000007</v>
      </c>
      <c r="AH820" s="109">
        <v>8.4</v>
      </c>
      <c r="AI820" s="106">
        <f t="shared" si="212"/>
        <v>61.514347652696664</v>
      </c>
      <c r="AJ820" s="106">
        <f t="shared" si="205"/>
        <v>2.8571457339849822</v>
      </c>
      <c r="AK820" s="74"/>
      <c r="AL820" s="74"/>
      <c r="AM820" s="74"/>
      <c r="AN820" s="74"/>
      <c r="AO820" s="74"/>
    </row>
    <row r="821" spans="1:41" x14ac:dyDescent="0.15">
      <c r="A821" s="74" t="s">
        <v>162</v>
      </c>
      <c r="B821" s="74">
        <v>3</v>
      </c>
      <c r="C821">
        <v>4</v>
      </c>
      <c r="D821" s="118" t="d">
        <v>2009-11-12</v>
      </c>
      <c r="E821" s="103" t="s">
        <v>152</v>
      </c>
      <c r="F821" s="104" t="s">
        <v>158</v>
      </c>
      <c r="G821" s="97">
        <v>3</v>
      </c>
      <c r="H821" s="103">
        <v>3</v>
      </c>
      <c r="I821" s="103">
        <v>6</v>
      </c>
      <c r="J821" s="103">
        <v>3</v>
      </c>
      <c r="K821" s="104">
        <v>2</v>
      </c>
      <c r="L821" s="103">
        <v>7</v>
      </c>
      <c r="M821" s="109">
        <v>9.4</v>
      </c>
      <c r="N821" s="109">
        <v>7.2</v>
      </c>
      <c r="O821" s="106">
        <f>PI()*(AVERAGE(M821:N821)/2)*(AVERAGE(M821:N821)/2)</f>
        <v>54.106079476450219</v>
      </c>
      <c r="P821" s="106">
        <f t="shared" si="206"/>
        <v>2.5130552473966663</v>
      </c>
      <c r="Q821" s="109">
        <v>9.3000000000000007</v>
      </c>
      <c r="R821" s="109">
        <v>7.7</v>
      </c>
      <c r="S821" s="106">
        <f t="shared" si="207"/>
        <v>56.745017305465645</v>
      </c>
      <c r="T821" s="106">
        <f t="shared" si="201"/>
        <v>2.6356255134912048</v>
      </c>
      <c r="U821" s="109">
        <v>9.3000000000000007</v>
      </c>
      <c r="V821" s="109">
        <v>7.1</v>
      </c>
      <c r="W821" s="106">
        <f t="shared" si="209"/>
        <v>52.81017250684441</v>
      </c>
      <c r="X821" s="106">
        <f t="shared" si="202"/>
        <v>2.4528644917252396</v>
      </c>
      <c r="Y821" s="109">
        <v>9.5</v>
      </c>
      <c r="Z821" s="109">
        <v>7.3</v>
      </c>
      <c r="AA821" s="106">
        <f t="shared" si="210"/>
        <v>55.41769440932395</v>
      </c>
      <c r="AB821" s="106">
        <f t="shared" si="203"/>
        <v>2.5739755879853203</v>
      </c>
      <c r="AC821" s="109">
        <v>9.9</v>
      </c>
      <c r="AD821" s="109">
        <v>8.3000000000000007</v>
      </c>
      <c r="AE821" s="106">
        <f t="shared" si="211"/>
        <v>65.038821910942715</v>
      </c>
      <c r="AF821" s="106">
        <f t="shared" si="204"/>
        <v>3.0208463497883287</v>
      </c>
      <c r="AG821" s="109">
        <v>9.9</v>
      </c>
      <c r="AH821" s="109">
        <v>7.6</v>
      </c>
      <c r="AI821" s="106">
        <f t="shared" si="212"/>
        <v>60.132046885117134</v>
      </c>
      <c r="AJ821" s="106">
        <f t="shared" si="205"/>
        <v>2.7929422612687942</v>
      </c>
      <c r="AK821" s="74"/>
      <c r="AL821" s="74"/>
      <c r="AM821" s="74"/>
      <c r="AN821" s="74"/>
      <c r="AO821" s="74"/>
    </row>
    <row r="822" spans="1:41" x14ac:dyDescent="0.15">
      <c r="A822" s="74" t="s">
        <v>162</v>
      </c>
      <c r="B822" s="74">
        <v>3</v>
      </c>
      <c r="C822">
        <v>4</v>
      </c>
      <c r="D822" s="118" t="d">
        <v>2009-11-12</v>
      </c>
      <c r="E822" s="103" t="s">
        <v>152</v>
      </c>
      <c r="F822" s="104" t="s">
        <v>158</v>
      </c>
      <c r="G822" s="97">
        <v>3</v>
      </c>
      <c r="H822" s="103">
        <v>4</v>
      </c>
      <c r="I822" s="103">
        <v>5</v>
      </c>
      <c r="J822" s="103">
        <v>1</v>
      </c>
      <c r="K822" s="104">
        <v>2</v>
      </c>
      <c r="L822" s="103">
        <v>7</v>
      </c>
      <c r="M822" s="109">
        <v>4.5</v>
      </c>
      <c r="N822" s="109">
        <v>4.5999999999999996</v>
      </c>
      <c r="O822" s="106">
        <f t="shared" si="208"/>
        <v>16.259705477735672</v>
      </c>
      <c r="P822" s="106">
        <f t="shared" si="206"/>
        <v>0.75521158744708183</v>
      </c>
      <c r="Q822" s="109">
        <v>4.9000000000000004</v>
      </c>
      <c r="R822" s="109">
        <v>5.7</v>
      </c>
      <c r="S822" s="106">
        <f t="shared" si="207"/>
        <v>22.061834409834326</v>
      </c>
      <c r="T822" s="106">
        <f t="shared" si="201"/>
        <v>1.0247020162486913</v>
      </c>
      <c r="U822" s="109">
        <v>4.5999999999999996</v>
      </c>
      <c r="V822" s="109">
        <v>4.7</v>
      </c>
      <c r="W822" s="106">
        <f t="shared" si="209"/>
        <v>16.982271788061329</v>
      </c>
      <c r="X822" s="106">
        <f t="shared" si="202"/>
        <v>0.78877249363963442</v>
      </c>
      <c r="Y822" s="109">
        <v>5.0999999999999996</v>
      </c>
      <c r="Z822" s="109">
        <v>5.3</v>
      </c>
      <c r="AA822" s="106">
        <f t="shared" si="210"/>
        <v>21.237166338266995</v>
      </c>
      <c r="AB822" s="106">
        <f t="shared" si="203"/>
        <v>0.98639880809414748</v>
      </c>
      <c r="AC822" s="109">
        <v>8</v>
      </c>
      <c r="AD822" s="109">
        <v>7.2</v>
      </c>
      <c r="AE822" s="106">
        <f t="shared" si="211"/>
        <v>45.364597917836612</v>
      </c>
      <c r="AF822" s="106">
        <f t="shared" si="204"/>
        <v>2.1070412409585049</v>
      </c>
      <c r="AG822" s="109">
        <v>7.5</v>
      </c>
      <c r="AH822" s="109">
        <v>7.1</v>
      </c>
      <c r="AI822" s="106">
        <f t="shared" si="212"/>
        <v>41.853868127450014</v>
      </c>
      <c r="AJ822" s="106">
        <f t="shared" si="205"/>
        <v>1.943979011957734</v>
      </c>
      <c r="AK822" s="74"/>
      <c r="AL822" s="74"/>
      <c r="AM822" s="74"/>
      <c r="AN822" s="74"/>
      <c r="AO822" s="74"/>
    </row>
    <row r="823" spans="1:41" x14ac:dyDescent="0.15">
      <c r="A823" s="74" t="s">
        <v>162</v>
      </c>
      <c r="B823" s="74">
        <v>3</v>
      </c>
      <c r="C823">
        <v>4</v>
      </c>
      <c r="D823" s="118" t="d">
        <v>2009-11-12</v>
      </c>
      <c r="E823" s="103" t="s">
        <v>152</v>
      </c>
      <c r="F823" s="104" t="s">
        <v>158</v>
      </c>
      <c r="G823" s="97">
        <v>3</v>
      </c>
      <c r="H823" s="103">
        <v>4</v>
      </c>
      <c r="I823" s="103">
        <v>5</v>
      </c>
      <c r="J823" s="103">
        <v>2</v>
      </c>
      <c r="K823" s="104">
        <v>2</v>
      </c>
      <c r="L823" s="103">
        <v>7</v>
      </c>
      <c r="M823" s="109">
        <v>9.1999999999999993</v>
      </c>
      <c r="N823" s="109">
        <v>5.7</v>
      </c>
      <c r="O823" s="106">
        <f t="shared" si="208"/>
        <v>43.591561563966863</v>
      </c>
      <c r="P823" s="106">
        <f t="shared" si="206"/>
        <v>2.0246893434262359</v>
      </c>
      <c r="Q823" s="109">
        <v>10.6</v>
      </c>
      <c r="R823" s="109">
        <v>5.5</v>
      </c>
      <c r="S823" s="106">
        <f t="shared" si="207"/>
        <v>50.895764483563148</v>
      </c>
      <c r="T823" s="106">
        <f t="shared" si="201"/>
        <v>2.3639463299379075</v>
      </c>
      <c r="U823" s="109">
        <v>9.3000000000000007</v>
      </c>
      <c r="V823" s="109">
        <v>10.7</v>
      </c>
      <c r="W823" s="106">
        <f t="shared" si="209"/>
        <v>78.539816339744831</v>
      </c>
      <c r="X823" s="106">
        <f t="shared" si="202"/>
        <v>3.6479245861469964</v>
      </c>
      <c r="Y823" s="109">
        <v>8.8000000000000007</v>
      </c>
      <c r="Z823" s="109">
        <v>6.2</v>
      </c>
      <c r="AA823" s="106">
        <f t="shared" si="210"/>
        <v>44.178646691106465</v>
      </c>
      <c r="AB823" s="106">
        <f t="shared" si="203"/>
        <v>2.0519575797076852</v>
      </c>
      <c r="AC823" s="109">
        <v>10.3</v>
      </c>
      <c r="AD823" s="109">
        <v>6.2</v>
      </c>
      <c r="AE823" s="106">
        <f t="shared" si="211"/>
        <v>53.456162496238825</v>
      </c>
      <c r="AF823" s="106">
        <f t="shared" si="204"/>
        <v>2.4828686714462993</v>
      </c>
      <c r="AG823" s="109">
        <v>10.6</v>
      </c>
      <c r="AH823" s="109">
        <v>6.4</v>
      </c>
      <c r="AI823" s="106">
        <f t="shared" si="212"/>
        <v>56.745017305465645</v>
      </c>
      <c r="AJ823" s="106">
        <f t="shared" si="205"/>
        <v>2.6356255134912048</v>
      </c>
      <c r="AK823" s="74"/>
      <c r="AL823" s="74"/>
      <c r="AM823" s="74"/>
      <c r="AN823" s="74"/>
      <c r="AO823" s="74"/>
    </row>
    <row r="824" spans="1:41" x14ac:dyDescent="0.15">
      <c r="A824" s="74" t="s">
        <v>162</v>
      </c>
      <c r="B824" s="74">
        <v>3</v>
      </c>
      <c r="C824">
        <v>4</v>
      </c>
      <c r="D824" s="118" t="d">
        <v>2009-11-12</v>
      </c>
      <c r="E824" s="103" t="s">
        <v>152</v>
      </c>
      <c r="F824" s="104" t="s">
        <v>158</v>
      </c>
      <c r="G824" s="97">
        <v>3</v>
      </c>
      <c r="H824" s="103">
        <v>4</v>
      </c>
      <c r="I824" s="103">
        <v>5</v>
      </c>
      <c r="J824" s="103">
        <v>3</v>
      </c>
      <c r="K824" s="104">
        <v>2</v>
      </c>
      <c r="L824" s="103">
        <v>7</v>
      </c>
      <c r="M824" s="109">
        <v>5.2</v>
      </c>
      <c r="N824" s="109">
        <v>6.3</v>
      </c>
      <c r="O824" s="106">
        <f t="shared" si="208"/>
        <v>25.967226777328133</v>
      </c>
      <c r="P824" s="106">
        <f t="shared" si="206"/>
        <v>1.2060950662948506</v>
      </c>
      <c r="Q824" s="109">
        <v>7.3</v>
      </c>
      <c r="R824" s="109">
        <v>8</v>
      </c>
      <c r="S824" s="106">
        <f t="shared" si="207"/>
        <v>45.963464017427171</v>
      </c>
      <c r="T824" s="106">
        <f t="shared" si="201"/>
        <v>2.134856665927876</v>
      </c>
      <c r="U824" s="109">
        <v>6.9</v>
      </c>
      <c r="V824" s="109">
        <v>6.9</v>
      </c>
      <c r="W824" s="106">
        <f t="shared" si="209"/>
        <v>37.392806559352515</v>
      </c>
      <c r="X824" s="106">
        <f t="shared" si="202"/>
        <v>1.736776895464585</v>
      </c>
      <c r="Y824" s="109">
        <v>6.2</v>
      </c>
      <c r="Z824" s="109">
        <v>7.5</v>
      </c>
      <c r="AA824" s="106">
        <f t="shared" si="210"/>
        <v>36.852845322016762</v>
      </c>
      <c r="AB824" s="106">
        <f t="shared" si="203"/>
        <v>1.7116974139348242</v>
      </c>
      <c r="AC824" s="109">
        <v>9.3000000000000007</v>
      </c>
      <c r="AD824" s="109">
        <v>8.1</v>
      </c>
      <c r="AE824" s="106">
        <f t="shared" si="211"/>
        <v>59.446786987552855</v>
      </c>
      <c r="AF824" s="106">
        <f t="shared" si="204"/>
        <v>2.7611141192546613</v>
      </c>
      <c r="AG824" s="109">
        <v>9.8000000000000007</v>
      </c>
      <c r="AH824" s="109">
        <v>8.4</v>
      </c>
      <c r="AI824" s="106">
        <f t="shared" si="212"/>
        <v>65.038821910942715</v>
      </c>
      <c r="AJ824" s="106">
        <f t="shared" si="205"/>
        <v>3.0208463497883287</v>
      </c>
      <c r="AK824" s="74"/>
      <c r="AL824" s="74"/>
      <c r="AM824" s="74"/>
      <c r="AN824" s="74"/>
      <c r="AO824" s="74"/>
    </row>
    <row r="825" spans="1:41" x14ac:dyDescent="0.15">
      <c r="A825" s="74" t="s">
        <v>162</v>
      </c>
      <c r="B825" s="74">
        <v>3</v>
      </c>
      <c r="C825">
        <v>4</v>
      </c>
      <c r="D825" s="118" t="d">
        <v>2009-11-12</v>
      </c>
      <c r="E825" s="103" t="s">
        <v>152</v>
      </c>
      <c r="F825" s="104" t="s">
        <v>158</v>
      </c>
      <c r="G825" s="97">
        <v>3</v>
      </c>
      <c r="H825" s="103">
        <v>5</v>
      </c>
      <c r="I825" s="103">
        <v>3</v>
      </c>
      <c r="J825" s="103">
        <v>1</v>
      </c>
      <c r="K825" s="104">
        <v>2</v>
      </c>
      <c r="L825" s="103">
        <v>7</v>
      </c>
      <c r="M825" s="109">
        <v>5.6</v>
      </c>
      <c r="N825" s="109">
        <v>4.9000000000000004</v>
      </c>
      <c r="O825" s="106">
        <f t="shared" si="208"/>
        <v>21.647536878642171</v>
      </c>
      <c r="P825" s="106">
        <f t="shared" si="206"/>
        <v>1.005459214056766</v>
      </c>
      <c r="Q825" s="109">
        <v>6</v>
      </c>
      <c r="R825" s="109">
        <v>4.5999999999999996</v>
      </c>
      <c r="S825" s="106">
        <f t="shared" si="207"/>
        <v>22.061834409834319</v>
      </c>
      <c r="T825" s="106">
        <f t="shared" si="201"/>
        <v>1.0247020162486911</v>
      </c>
      <c r="U825" s="109">
        <v>6.5</v>
      </c>
      <c r="V825" s="109">
        <v>5.2</v>
      </c>
      <c r="W825" s="106">
        <f t="shared" si="209"/>
        <v>26.878288646869169</v>
      </c>
      <c r="X825" s="106">
        <f t="shared" si="202"/>
        <v>1.2484109914941555</v>
      </c>
      <c r="Y825" s="109">
        <v>5.6</v>
      </c>
      <c r="Z825" s="109">
        <v>4.8</v>
      </c>
      <c r="AA825" s="106">
        <f t="shared" si="210"/>
        <v>21.237166338266995</v>
      </c>
      <c r="AB825" s="106">
        <f t="shared" si="203"/>
        <v>0.98639880809414748</v>
      </c>
      <c r="AC825" s="109">
        <v>7.5</v>
      </c>
      <c r="AD825" s="109">
        <v>6.6</v>
      </c>
      <c r="AE825" s="106">
        <f t="shared" si="211"/>
        <v>39.036252216261673</v>
      </c>
      <c r="AF825" s="106">
        <f t="shared" si="204"/>
        <v>1.8131097174297106</v>
      </c>
      <c r="AG825" s="109">
        <v>7</v>
      </c>
      <c r="AH825" s="109">
        <v>5.9</v>
      </c>
      <c r="AI825" s="106">
        <f t="shared" si="212"/>
        <v>32.674527092742345</v>
      </c>
      <c r="AJ825" s="106">
        <f t="shared" si="205"/>
        <v>1.5176278259518041</v>
      </c>
      <c r="AK825" s="74"/>
      <c r="AL825" s="74"/>
      <c r="AM825" s="74"/>
      <c r="AN825" s="74"/>
      <c r="AO825" s="74"/>
    </row>
    <row r="826" spans="1:41" x14ac:dyDescent="0.15">
      <c r="A826" s="74" t="s">
        <v>162</v>
      </c>
      <c r="B826" s="74">
        <v>3</v>
      </c>
      <c r="C826">
        <v>4</v>
      </c>
      <c r="D826" s="118" t="d">
        <v>2009-11-12</v>
      </c>
      <c r="E826" s="103" t="s">
        <v>152</v>
      </c>
      <c r="F826" s="104" t="s">
        <v>158</v>
      </c>
      <c r="G826" s="97">
        <v>3</v>
      </c>
      <c r="H826" s="103">
        <v>5</v>
      </c>
      <c r="I826" s="103">
        <v>3</v>
      </c>
      <c r="J826" s="103">
        <v>2</v>
      </c>
      <c r="K826" s="104">
        <v>2</v>
      </c>
      <c r="L826" s="103">
        <v>7</v>
      </c>
      <c r="M826" s="109">
        <v>6.5</v>
      </c>
      <c r="N826" s="109">
        <v>7.6</v>
      </c>
      <c r="O826" s="106">
        <f t="shared" si="208"/>
        <v>39.036252216261673</v>
      </c>
      <c r="P826" s="106">
        <f t="shared" si="206"/>
        <v>1.8131097174297106</v>
      </c>
      <c r="Q826" s="109">
        <v>5.9</v>
      </c>
      <c r="R826" s="109">
        <v>8.3000000000000007</v>
      </c>
      <c r="S826" s="106">
        <f t="shared" si="207"/>
        <v>39.591921416865375</v>
      </c>
      <c r="T826" s="106">
        <f t="shared" si="201"/>
        <v>1.8389187838767012</v>
      </c>
      <c r="U826" s="109">
        <v>6.9</v>
      </c>
      <c r="V826" s="109">
        <v>7.4</v>
      </c>
      <c r="W826" s="106">
        <f t="shared" si="209"/>
        <v>40.151517608286056</v>
      </c>
      <c r="X826" s="106">
        <f t="shared" si="202"/>
        <v>1.8649102465529983</v>
      </c>
      <c r="Y826" s="109">
        <v>6.9</v>
      </c>
      <c r="Z826" s="109">
        <v>7.7</v>
      </c>
      <c r="AA826" s="106">
        <f t="shared" si="210"/>
        <v>41.853868127450028</v>
      </c>
      <c r="AB826" s="106">
        <f t="shared" si="203"/>
        <v>1.9439790119577347</v>
      </c>
      <c r="AC826" s="109">
        <v>7.8</v>
      </c>
      <c r="AD826" s="109">
        <v>8.8000000000000007</v>
      </c>
      <c r="AE826" s="106">
        <f t="shared" si="211"/>
        <v>54.106079476450219</v>
      </c>
      <c r="AF826" s="106">
        <f t="shared" si="204"/>
        <v>2.5130552473966663</v>
      </c>
      <c r="AG826" s="109">
        <v>7.8</v>
      </c>
      <c r="AH826" s="109">
        <v>9</v>
      </c>
      <c r="AI826" s="106">
        <f t="shared" si="212"/>
        <v>55.41769440932395</v>
      </c>
      <c r="AJ826" s="106">
        <f t="shared" si="205"/>
        <v>2.5739755879853203</v>
      </c>
      <c r="AK826" s="74"/>
      <c r="AL826" s="74"/>
      <c r="AM826" s="74"/>
      <c r="AN826" s="74"/>
      <c r="AO826" s="74"/>
    </row>
    <row r="827" spans="1:41" x14ac:dyDescent="0.15">
      <c r="A827" s="74" t="s">
        <v>162</v>
      </c>
      <c r="B827" s="74">
        <v>3</v>
      </c>
      <c r="C827">
        <v>4</v>
      </c>
      <c r="D827" s="118" t="d">
        <v>2009-11-12</v>
      </c>
      <c r="E827" s="103" t="s">
        <v>152</v>
      </c>
      <c r="F827" s="104" t="s">
        <v>158</v>
      </c>
      <c r="G827" s="97">
        <v>3</v>
      </c>
      <c r="H827" s="103">
        <v>5</v>
      </c>
      <c r="I827" s="103">
        <v>3</v>
      </c>
      <c r="J827" s="103">
        <v>3</v>
      </c>
      <c r="K827" s="104">
        <v>2</v>
      </c>
      <c r="L827" s="103">
        <v>7</v>
      </c>
      <c r="M827" s="109">
        <v>6</v>
      </c>
      <c r="N827" s="109">
        <v>4.7</v>
      </c>
      <c r="O827" s="106">
        <f t="shared" si="208"/>
        <v>22.480058931843459</v>
      </c>
      <c r="P827" s="106">
        <f t="shared" si="206"/>
        <v>1.0441272146699236</v>
      </c>
      <c r="Q827" s="109">
        <v>5.9</v>
      </c>
      <c r="R827" s="109">
        <v>6.2</v>
      </c>
      <c r="S827" s="106">
        <f t="shared" si="207"/>
        <v>28.747536275755106</v>
      </c>
      <c r="T827" s="106">
        <f t="shared" si="201"/>
        <v>1.3352315966444546</v>
      </c>
      <c r="U827" s="109">
        <v>5.8</v>
      </c>
      <c r="V827" s="109">
        <v>4.9000000000000004</v>
      </c>
      <c r="W827" s="106">
        <f t="shared" si="209"/>
        <v>22.480058931843459</v>
      </c>
      <c r="X827" s="106">
        <f t="shared" si="202"/>
        <v>1.0441272146699236</v>
      </c>
      <c r="Y827" s="109">
        <v>5.7</v>
      </c>
      <c r="Z827" s="109">
        <v>4.8</v>
      </c>
      <c r="AA827" s="106">
        <f t="shared" si="210"/>
        <v>21.647536878642171</v>
      </c>
      <c r="AB827" s="106">
        <f t="shared" si="203"/>
        <v>1.005459214056766</v>
      </c>
      <c r="AC827" s="109">
        <v>7.7</v>
      </c>
      <c r="AD827" s="109">
        <v>6.5</v>
      </c>
      <c r="AE827" s="106">
        <f t="shared" si="211"/>
        <v>39.591921416865361</v>
      </c>
      <c r="AF827" s="106">
        <f t="shared" si="204"/>
        <v>1.8389187838767005</v>
      </c>
      <c r="AG827" s="109">
        <v>7.1</v>
      </c>
      <c r="AH827" s="109">
        <v>6.2</v>
      </c>
      <c r="AI827" s="106">
        <f t="shared" si="212"/>
        <v>34.732270280843657</v>
      </c>
      <c r="AJ827" s="106">
        <f t="shared" si="205"/>
        <v>1.6132034501088557</v>
      </c>
      <c r="AK827" s="74"/>
      <c r="AL827" s="74"/>
      <c r="AM827" s="74"/>
      <c r="AN827" s="74"/>
      <c r="AO827" s="74"/>
    </row>
    <row r="828" spans="1:41" x14ac:dyDescent="0.15">
      <c r="A828" s="74" t="s">
        <v>162</v>
      </c>
      <c r="B828" s="74">
        <v>3</v>
      </c>
      <c r="C828">
        <v>4</v>
      </c>
      <c r="D828" s="118" t="d">
        <v>2009-11-12</v>
      </c>
      <c r="E828" s="103" t="s">
        <v>152</v>
      </c>
      <c r="F828" s="104" t="s">
        <v>158</v>
      </c>
      <c r="G828" s="97">
        <v>3</v>
      </c>
      <c r="H828" s="103">
        <v>6</v>
      </c>
      <c r="I828" s="103">
        <v>15</v>
      </c>
      <c r="J828" s="103">
        <v>1</v>
      </c>
      <c r="K828" s="104">
        <v>2</v>
      </c>
      <c r="L828" s="103">
        <v>7</v>
      </c>
      <c r="M828" s="109">
        <v>3.6</v>
      </c>
      <c r="N828" s="109">
        <v>3.1</v>
      </c>
      <c r="O828" s="106">
        <f t="shared" si="208"/>
        <v>8.8141308887278651</v>
      </c>
      <c r="P828" s="106">
        <f t="shared" si="206"/>
        <v>0.40938833668034674</v>
      </c>
      <c r="Q828" s="109">
        <v>3.1</v>
      </c>
      <c r="R828" s="109">
        <v>4.2</v>
      </c>
      <c r="S828" s="106">
        <f t="shared" si="207"/>
        <v>10.463467031862507</v>
      </c>
      <c r="T828" s="106">
        <f t="shared" si="201"/>
        <v>0.48599475298943368</v>
      </c>
      <c r="U828" s="109">
        <v>2.2000000000000002</v>
      </c>
      <c r="V828" s="109">
        <v>2.9</v>
      </c>
      <c r="W828" s="106">
        <f t="shared" si="209"/>
        <v>5.1070515574919062</v>
      </c>
      <c r="X828" s="106">
        <f t="shared" si="202"/>
        <v>0.23720629621420838</v>
      </c>
      <c r="Y828" s="109">
        <v>2.6</v>
      </c>
      <c r="Z828" s="109">
        <v>3.3</v>
      </c>
      <c r="AA828" s="106">
        <f t="shared" si="210"/>
        <v>6.8349275169662951</v>
      </c>
      <c r="AB828" s="106">
        <f t="shared" si="203"/>
        <v>0.31746063710944245</v>
      </c>
      <c r="AC828" s="109">
        <v>6</v>
      </c>
      <c r="AD828" s="109">
        <v>4.8</v>
      </c>
      <c r="AE828" s="106">
        <f t="shared" si="211"/>
        <v>22.902210444669592</v>
      </c>
      <c r="AF828" s="106">
        <f t="shared" si="204"/>
        <v>1.0637348093204642</v>
      </c>
      <c r="AG828" s="109">
        <v>5.5</v>
      </c>
      <c r="AH828" s="109">
        <v>4.5999999999999996</v>
      </c>
      <c r="AI828" s="106">
        <f t="shared" si="212"/>
        <v>20.029616662043424</v>
      </c>
      <c r="AJ828" s="106">
        <f t="shared" si="205"/>
        <v>0.93031196758213763</v>
      </c>
      <c r="AK828" s="74"/>
      <c r="AL828" s="74"/>
      <c r="AM828" s="74"/>
      <c r="AN828" s="74"/>
      <c r="AO828" s="74"/>
    </row>
    <row r="829" spans="1:41" x14ac:dyDescent="0.15">
      <c r="A829" s="74" t="s">
        <v>162</v>
      </c>
      <c r="B829" s="74">
        <v>3</v>
      </c>
      <c r="C829">
        <v>4</v>
      </c>
      <c r="D829" s="118" t="d">
        <v>2009-11-12</v>
      </c>
      <c r="E829" s="103" t="s">
        <v>152</v>
      </c>
      <c r="F829" s="104" t="s">
        <v>158</v>
      </c>
      <c r="G829" s="97">
        <v>3</v>
      </c>
      <c r="H829" s="103">
        <v>6</v>
      </c>
      <c r="I829" s="103">
        <v>15</v>
      </c>
      <c r="J829" s="103">
        <v>2</v>
      </c>
      <c r="K829" s="104">
        <v>2</v>
      </c>
      <c r="L829" s="103">
        <v>7</v>
      </c>
      <c r="M829" s="109">
        <v>8</v>
      </c>
      <c r="N829" s="109">
        <v>7</v>
      </c>
      <c r="O829" s="106">
        <f t="shared" si="208"/>
        <v>44.178646691106465</v>
      </c>
      <c r="P829" s="106">
        <f t="shared" si="206"/>
        <v>2.0519575797076852</v>
      </c>
      <c r="Q829" s="109">
        <v>9.1</v>
      </c>
      <c r="R829" s="109">
        <v>7.3</v>
      </c>
      <c r="S829" s="106">
        <f t="shared" si="207"/>
        <v>52.81017250684441</v>
      </c>
      <c r="T829" s="106">
        <f t="shared" si="201"/>
        <v>2.4528644917252396</v>
      </c>
      <c r="U829" s="109">
        <v>7.2</v>
      </c>
      <c r="V829" s="109">
        <v>6.9</v>
      </c>
      <c r="W829" s="106">
        <f t="shared" si="209"/>
        <v>39.03625221626168</v>
      </c>
      <c r="X829" s="106">
        <f t="shared" si="202"/>
        <v>1.8131097174297111</v>
      </c>
      <c r="Y829" s="109">
        <v>7.8</v>
      </c>
      <c r="Z829" s="109">
        <v>6.9</v>
      </c>
      <c r="AA829" s="106">
        <f t="shared" si="210"/>
        <v>42.429172282138644</v>
      </c>
      <c r="AB829" s="106">
        <f t="shared" si="203"/>
        <v>1.9707000595512607</v>
      </c>
      <c r="AC829" s="109">
        <v>8.9</v>
      </c>
      <c r="AD829" s="109">
        <v>8.3000000000000007</v>
      </c>
      <c r="AE829" s="106">
        <f t="shared" si="211"/>
        <v>58.088048164875289</v>
      </c>
      <c r="AF829" s="106">
        <f t="shared" si="204"/>
        <v>2.6980050239143192</v>
      </c>
      <c r="AG829" s="109">
        <v>9.1999999999999993</v>
      </c>
      <c r="AH829" s="109">
        <v>9</v>
      </c>
      <c r="AI829" s="106">
        <f t="shared" si="212"/>
        <v>65.038821910942687</v>
      </c>
      <c r="AJ829" s="106">
        <f t="shared" si="205"/>
        <v>3.0208463497883273</v>
      </c>
      <c r="AK829" s="74"/>
      <c r="AL829" s="74"/>
      <c r="AM829" s="74"/>
      <c r="AN829" s="74"/>
      <c r="AO829" s="74"/>
    </row>
    <row r="830" spans="1:41" x14ac:dyDescent="0.15">
      <c r="A830" s="74" t="s">
        <v>162</v>
      </c>
      <c r="B830" s="74">
        <v>3</v>
      </c>
      <c r="C830">
        <v>4</v>
      </c>
      <c r="D830" s="118" t="d">
        <v>2009-11-12</v>
      </c>
      <c r="E830" s="103" t="s">
        <v>152</v>
      </c>
      <c r="F830" s="104" t="s">
        <v>158</v>
      </c>
      <c r="G830" s="97">
        <v>3</v>
      </c>
      <c r="H830" s="103">
        <v>6</v>
      </c>
      <c r="I830" s="103">
        <v>15</v>
      </c>
      <c r="J830" s="103">
        <v>3</v>
      </c>
      <c r="K830" s="104">
        <v>2</v>
      </c>
      <c r="L830" s="103">
        <v>7</v>
      </c>
      <c r="M830" s="109">
        <v>5.4</v>
      </c>
      <c r="N830" s="109">
        <v>6.2</v>
      </c>
      <c r="O830" s="106">
        <f t="shared" si="208"/>
        <v>26.420794216690169</v>
      </c>
      <c r="P830" s="106">
        <f t="shared" si="206"/>
        <v>1.22716183077985</v>
      </c>
      <c r="Q830" s="109">
        <v>7.7</v>
      </c>
      <c r="R830" s="109">
        <v>7.5</v>
      </c>
      <c r="S830" s="106">
        <f t="shared" si="207"/>
        <v>45.364597917836612</v>
      </c>
      <c r="T830" s="106">
        <f t="shared" si="201"/>
        <v>2.1070412409585049</v>
      </c>
      <c r="U830" s="109">
        <v>0</v>
      </c>
      <c r="V830" s="109">
        <v>0</v>
      </c>
      <c r="W830" s="106">
        <f t="shared" si="209"/>
        <v>0</v>
      </c>
      <c r="X830" s="106">
        <f t="shared" si="202"/>
        <v>0</v>
      </c>
      <c r="Y830" s="109">
        <v>0</v>
      </c>
      <c r="Z830" s="109">
        <v>0</v>
      </c>
      <c r="AA830" s="106">
        <f t="shared" si="210"/>
        <v>0</v>
      </c>
      <c r="AB830" s="106">
        <f t="shared" si="203"/>
        <v>0</v>
      </c>
      <c r="AC830" s="109">
        <v>8</v>
      </c>
      <c r="AD830" s="109">
        <v>7.3</v>
      </c>
      <c r="AE830" s="106">
        <f t="shared" si="211"/>
        <v>45.963464017427171</v>
      </c>
      <c r="AF830" s="106">
        <f t="shared" si="204"/>
        <v>2.134856665927876</v>
      </c>
      <c r="AG830" s="109">
        <v>8.6999999999999993</v>
      </c>
      <c r="AH830" s="109">
        <v>7.4</v>
      </c>
      <c r="AI830" s="106">
        <f t="shared" si="212"/>
        <v>50.895764483563148</v>
      </c>
      <c r="AJ830" s="106">
        <f t="shared" si="205"/>
        <v>2.3639463299379075</v>
      </c>
      <c r="AK830" s="74"/>
      <c r="AL830" s="74"/>
      <c r="AM830" s="74"/>
      <c r="AN830" s="74"/>
      <c r="AO830" s="74"/>
    </row>
    <row r="831" spans="1:41" x14ac:dyDescent="0.15">
      <c r="A831" s="74" t="s">
        <v>162</v>
      </c>
      <c r="B831" s="74">
        <v>3</v>
      </c>
      <c r="C831">
        <v>4</v>
      </c>
      <c r="D831" s="118" t="d">
        <v>2009-11-12</v>
      </c>
      <c r="E831" s="103" t="s">
        <v>150</v>
      </c>
      <c r="F831" s="103" t="s">
        <v>159</v>
      </c>
      <c r="G831" s="97">
        <v>3</v>
      </c>
      <c r="H831" s="103">
        <v>1</v>
      </c>
      <c r="I831" s="103">
        <v>2</v>
      </c>
      <c r="J831" s="103">
        <v>1</v>
      </c>
      <c r="K831" s="104">
        <v>1</v>
      </c>
      <c r="L831" s="103">
        <v>8</v>
      </c>
      <c r="M831" s="109">
        <v>0</v>
      </c>
      <c r="N831" s="109">
        <v>0</v>
      </c>
      <c r="O831" s="106">
        <f t="shared" si="208"/>
        <v>0</v>
      </c>
      <c r="P831" s="106">
        <f t="shared" si="206"/>
        <v>0</v>
      </c>
      <c r="Q831" s="109">
        <v>0</v>
      </c>
      <c r="R831" s="109">
        <v>0</v>
      </c>
      <c r="S831" s="106">
        <f t="shared" si="207"/>
        <v>0</v>
      </c>
      <c r="T831" s="106">
        <f t="shared" si="201"/>
        <v>0</v>
      </c>
      <c r="U831" s="109">
        <v>0</v>
      </c>
      <c r="V831" s="109">
        <v>0</v>
      </c>
      <c r="W831" s="106">
        <f t="shared" si="209"/>
        <v>0</v>
      </c>
      <c r="X831" s="106">
        <f t="shared" si="202"/>
        <v>0</v>
      </c>
      <c r="Y831" s="109">
        <v>0</v>
      </c>
      <c r="Z831" s="109">
        <v>0</v>
      </c>
      <c r="AA831" s="106">
        <f t="shared" si="210"/>
        <v>0</v>
      </c>
      <c r="AB831" s="106">
        <f t="shared" si="203"/>
        <v>0</v>
      </c>
      <c r="AC831" s="109">
        <v>7.2</v>
      </c>
      <c r="AD831" s="109">
        <v>4.5</v>
      </c>
      <c r="AE831" s="106">
        <f t="shared" si="211"/>
        <v>26.878288646869169</v>
      </c>
      <c r="AF831" s="106">
        <f t="shared" si="204"/>
        <v>1.2484109914941555</v>
      </c>
      <c r="AG831" s="109">
        <v>6.6</v>
      </c>
      <c r="AH831" s="109">
        <v>4.8</v>
      </c>
      <c r="AI831" s="106">
        <f t="shared" si="212"/>
        <v>25.517586328783089</v>
      </c>
      <c r="AJ831" s="106">
        <f t="shared" si="205"/>
        <v>1.1852106980391588</v>
      </c>
      <c r="AK831" s="74"/>
      <c r="AL831" s="74"/>
      <c r="AM831" s="74"/>
      <c r="AN831" s="74"/>
      <c r="AO831" s="74"/>
    </row>
    <row r="832" spans="1:41" x14ac:dyDescent="0.15">
      <c r="A832" s="74" t="s">
        <v>162</v>
      </c>
      <c r="B832" s="74">
        <v>3</v>
      </c>
      <c r="C832">
        <v>4</v>
      </c>
      <c r="D832" s="118" t="d">
        <v>2009-11-12</v>
      </c>
      <c r="E832" s="103" t="s">
        <v>150</v>
      </c>
      <c r="F832" s="103" t="s">
        <v>159</v>
      </c>
      <c r="G832" s="97">
        <v>3</v>
      </c>
      <c r="H832" s="103">
        <v>1</v>
      </c>
      <c r="I832" s="103">
        <v>2</v>
      </c>
      <c r="J832" s="103">
        <v>2</v>
      </c>
      <c r="K832" s="104">
        <v>1</v>
      </c>
      <c r="L832" s="103">
        <v>8</v>
      </c>
      <c r="M832" s="109">
        <v>0</v>
      </c>
      <c r="N832" s="109">
        <v>0</v>
      </c>
      <c r="O832" s="106">
        <f t="shared" si="208"/>
        <v>0</v>
      </c>
      <c r="P832" s="106">
        <f t="shared" si="206"/>
        <v>0</v>
      </c>
      <c r="Q832" s="109">
        <v>0</v>
      </c>
      <c r="R832" s="109">
        <v>0</v>
      </c>
      <c r="S832" s="106">
        <f t="shared" si="207"/>
        <v>0</v>
      </c>
      <c r="T832" s="106">
        <f t="shared" si="201"/>
        <v>0</v>
      </c>
      <c r="U832" s="109">
        <v>0</v>
      </c>
      <c r="V832" s="109">
        <v>0</v>
      </c>
      <c r="W832" s="106">
        <f t="shared" si="209"/>
        <v>0</v>
      </c>
      <c r="X832" s="106">
        <f t="shared" si="202"/>
        <v>0</v>
      </c>
      <c r="Y832" s="109">
        <v>0</v>
      </c>
      <c r="Z832" s="109">
        <v>0</v>
      </c>
      <c r="AA832" s="106">
        <f t="shared" si="210"/>
        <v>0</v>
      </c>
      <c r="AB832" s="106">
        <f t="shared" si="203"/>
        <v>0</v>
      </c>
      <c r="AC832" s="109">
        <v>6.2</v>
      </c>
      <c r="AD832" s="109">
        <v>6.6</v>
      </c>
      <c r="AE832" s="106">
        <f t="shared" si="211"/>
        <v>32.169908772759484</v>
      </c>
      <c r="AF832" s="106">
        <f t="shared" si="204"/>
        <v>1.4941899104858098</v>
      </c>
      <c r="AG832" s="109">
        <v>6.4</v>
      </c>
      <c r="AH832" s="109">
        <v>6.4</v>
      </c>
      <c r="AI832" s="106">
        <f t="shared" si="212"/>
        <v>32.169908772759484</v>
      </c>
      <c r="AJ832" s="106">
        <f t="shared" si="205"/>
        <v>1.4941899104858098</v>
      </c>
      <c r="AK832" s="74"/>
      <c r="AL832" s="74"/>
      <c r="AM832" s="74"/>
      <c r="AN832" s="74"/>
      <c r="AO832" s="74"/>
    </row>
    <row r="833" spans="1:41" x14ac:dyDescent="0.15">
      <c r="A833" s="74" t="s">
        <v>162</v>
      </c>
      <c r="B833" s="74">
        <v>3</v>
      </c>
      <c r="C833">
        <v>4</v>
      </c>
      <c r="D833" s="118" t="d">
        <v>2009-11-12</v>
      </c>
      <c r="E833" s="103" t="s">
        <v>150</v>
      </c>
      <c r="F833" s="103" t="s">
        <v>159</v>
      </c>
      <c r="G833" s="97">
        <v>3</v>
      </c>
      <c r="H833" s="103">
        <v>1</v>
      </c>
      <c r="I833" s="103">
        <v>2</v>
      </c>
      <c r="J833" s="103">
        <v>3</v>
      </c>
      <c r="K833" s="104">
        <v>1</v>
      </c>
      <c r="L833" s="103">
        <v>8</v>
      </c>
      <c r="M833" s="109">
        <v>0</v>
      </c>
      <c r="N833" s="109">
        <v>0</v>
      </c>
      <c r="O833" s="106">
        <f t="shared" si="208"/>
        <v>0</v>
      </c>
      <c r="P833" s="106">
        <f t="shared" si="206"/>
        <v>0</v>
      </c>
      <c r="Q833" s="109">
        <v>0</v>
      </c>
      <c r="R833" s="109">
        <v>0</v>
      </c>
      <c r="S833" s="106">
        <f t="shared" si="207"/>
        <v>0</v>
      </c>
      <c r="T833" s="106">
        <f t="shared" si="201"/>
        <v>0</v>
      </c>
      <c r="U833" s="109">
        <v>0</v>
      </c>
      <c r="V833" s="109">
        <v>0</v>
      </c>
      <c r="W833" s="106">
        <f t="shared" si="209"/>
        <v>0</v>
      </c>
      <c r="X833" s="106">
        <f t="shared" si="202"/>
        <v>0</v>
      </c>
      <c r="Y833" s="109">
        <v>0</v>
      </c>
      <c r="Z833" s="109">
        <v>0</v>
      </c>
      <c r="AA833" s="106">
        <f t="shared" si="210"/>
        <v>0</v>
      </c>
      <c r="AB833" s="106">
        <f t="shared" si="203"/>
        <v>0</v>
      </c>
      <c r="AC833" s="109">
        <v>6.7</v>
      </c>
      <c r="AD833" s="109">
        <v>5.8</v>
      </c>
      <c r="AE833" s="106">
        <f t="shared" si="211"/>
        <v>30.679615757712824</v>
      </c>
      <c r="AF833" s="106">
        <f t="shared" si="204"/>
        <v>1.4249705414636704</v>
      </c>
      <c r="AG833" s="109">
        <v>6.5</v>
      </c>
      <c r="AH833" s="109">
        <v>6.1</v>
      </c>
      <c r="AI833" s="106">
        <f t="shared" si="212"/>
        <v>31.172453105244717</v>
      </c>
      <c r="AJ833" s="106">
        <f t="shared" si="205"/>
        <v>1.4478612682417424</v>
      </c>
      <c r="AK833" s="74"/>
      <c r="AL833" s="74"/>
      <c r="AM833" s="74"/>
      <c r="AN833" s="74"/>
      <c r="AO833" s="74"/>
    </row>
    <row r="834" spans="1:41" x14ac:dyDescent="0.15">
      <c r="A834" s="74" t="s">
        <v>162</v>
      </c>
      <c r="B834" s="74">
        <v>3</v>
      </c>
      <c r="C834">
        <v>4</v>
      </c>
      <c r="D834" s="118" t="d">
        <v>2009-11-12</v>
      </c>
      <c r="E834" s="103" t="s">
        <v>150</v>
      </c>
      <c r="F834" s="103" t="s">
        <v>159</v>
      </c>
      <c r="G834" s="97">
        <v>3</v>
      </c>
      <c r="H834" s="103">
        <v>2</v>
      </c>
      <c r="I834" s="103">
        <v>13</v>
      </c>
      <c r="J834" s="103">
        <v>1</v>
      </c>
      <c r="K834" s="104">
        <v>1</v>
      </c>
      <c r="L834" s="103">
        <v>8</v>
      </c>
      <c r="M834" s="109">
        <v>0</v>
      </c>
      <c r="N834" s="109">
        <v>0</v>
      </c>
      <c r="O834" s="106">
        <f t="shared" si="208"/>
        <v>0</v>
      </c>
      <c r="P834" s="106">
        <f t="shared" si="206"/>
        <v>0</v>
      </c>
      <c r="Q834" s="109">
        <v>0</v>
      </c>
      <c r="R834" s="109">
        <v>0</v>
      </c>
      <c r="S834" s="106">
        <f t="shared" si="207"/>
        <v>0</v>
      </c>
      <c r="T834" s="106">
        <f t="shared" si="201"/>
        <v>0</v>
      </c>
      <c r="U834" s="109">
        <v>0</v>
      </c>
      <c r="V834" s="109">
        <v>0</v>
      </c>
      <c r="W834" s="106">
        <f t="shared" si="209"/>
        <v>0</v>
      </c>
      <c r="X834" s="106">
        <f t="shared" si="202"/>
        <v>0</v>
      </c>
      <c r="Y834" s="109">
        <v>0</v>
      </c>
      <c r="Z834" s="109">
        <v>0</v>
      </c>
      <c r="AA834" s="106">
        <f t="shared" si="210"/>
        <v>0</v>
      </c>
      <c r="AB834" s="106">
        <f t="shared" si="203"/>
        <v>0</v>
      </c>
      <c r="AC834" s="109">
        <v>8.6999999999999993</v>
      </c>
      <c r="AD834" s="109">
        <v>6.1</v>
      </c>
      <c r="AE834" s="106">
        <f t="shared" si="211"/>
        <v>43.008403427644268</v>
      </c>
      <c r="AF834" s="106">
        <f t="shared" si="204"/>
        <v>1.9976035033740951</v>
      </c>
      <c r="AG834" s="109">
        <v>5.6</v>
      </c>
      <c r="AH834" s="109">
        <v>7.5</v>
      </c>
      <c r="AI834" s="106">
        <f t="shared" si="212"/>
        <v>33.695544705159023</v>
      </c>
      <c r="AJ834" s="106">
        <f t="shared" si="205"/>
        <v>1.5650508455717149</v>
      </c>
      <c r="AK834" s="74"/>
      <c r="AL834" s="74"/>
      <c r="AM834" s="74"/>
      <c r="AN834" s="74"/>
      <c r="AO834" s="74"/>
    </row>
    <row r="835" spans="1:41" x14ac:dyDescent="0.15">
      <c r="A835" s="74" t="s">
        <v>162</v>
      </c>
      <c r="B835" s="74">
        <v>3</v>
      </c>
      <c r="C835">
        <v>4</v>
      </c>
      <c r="D835" s="118" t="d">
        <v>2009-11-12</v>
      </c>
      <c r="E835" s="103" t="s">
        <v>150</v>
      </c>
      <c r="F835" s="103" t="s">
        <v>159</v>
      </c>
      <c r="G835" s="97">
        <v>3</v>
      </c>
      <c r="H835" s="103">
        <v>2</v>
      </c>
      <c r="I835" s="103">
        <v>13</v>
      </c>
      <c r="J835" s="103">
        <v>2</v>
      </c>
      <c r="K835" s="104">
        <v>1</v>
      </c>
      <c r="L835" s="103">
        <v>8</v>
      </c>
      <c r="M835" s="109">
        <v>0</v>
      </c>
      <c r="N835" s="109">
        <v>0</v>
      </c>
      <c r="O835" s="106">
        <f t="shared" si="208"/>
        <v>0</v>
      </c>
      <c r="P835" s="106">
        <f t="shared" si="206"/>
        <v>0</v>
      </c>
      <c r="Q835" s="109">
        <v>0</v>
      </c>
      <c r="R835" s="109">
        <v>0</v>
      </c>
      <c r="S835" s="106">
        <f t="shared" si="207"/>
        <v>0</v>
      </c>
      <c r="T835" s="106">
        <f t="shared" ref="T835:T898" si="213">S835/2153*100</f>
        <v>0</v>
      </c>
      <c r="U835" s="109">
        <v>0</v>
      </c>
      <c r="V835" s="109">
        <v>0</v>
      </c>
      <c r="W835" s="106">
        <f t="shared" si="209"/>
        <v>0</v>
      </c>
      <c r="X835" s="106">
        <f t="shared" ref="X835:X898" si="214">W835/2153*100</f>
        <v>0</v>
      </c>
      <c r="Y835" s="109">
        <v>0</v>
      </c>
      <c r="Z835" s="109">
        <v>0</v>
      </c>
      <c r="AA835" s="106">
        <f t="shared" si="210"/>
        <v>0</v>
      </c>
      <c r="AB835" s="106">
        <f t="shared" ref="AB835:AB898" si="215">AA835/2153*100</f>
        <v>0</v>
      </c>
      <c r="AC835" s="109">
        <v>7.8</v>
      </c>
      <c r="AD835" s="109">
        <v>8.1999999999999993</v>
      </c>
      <c r="AE835" s="106">
        <f t="shared" si="211"/>
        <v>50.26548245743669</v>
      </c>
      <c r="AF835" s="106">
        <f t="shared" ref="AF835:AF898" si="216">AE835/2153*100</f>
        <v>2.3346717351340773</v>
      </c>
      <c r="AG835" s="109">
        <v>8.9</v>
      </c>
      <c r="AH835" s="109">
        <v>6.2</v>
      </c>
      <c r="AI835" s="106">
        <f t="shared" si="212"/>
        <v>44.769658809063053</v>
      </c>
      <c r="AJ835" s="106">
        <f t="shared" ref="AJ835:AJ898" si="217">AI835/2153*100</f>
        <v>2.0794082122184419</v>
      </c>
      <c r="AK835" s="74"/>
      <c r="AL835" s="74"/>
      <c r="AM835" s="74"/>
      <c r="AN835" s="74"/>
      <c r="AO835" s="74"/>
    </row>
    <row r="836" spans="1:41" x14ac:dyDescent="0.15">
      <c r="A836" s="74" t="s">
        <v>162</v>
      </c>
      <c r="B836" s="74">
        <v>3</v>
      </c>
      <c r="C836">
        <v>4</v>
      </c>
      <c r="D836" s="118" t="d">
        <v>2009-11-12</v>
      </c>
      <c r="E836" s="103" t="s">
        <v>150</v>
      </c>
      <c r="F836" s="103" t="s">
        <v>159</v>
      </c>
      <c r="G836" s="97">
        <v>3</v>
      </c>
      <c r="H836" s="103">
        <v>2</v>
      </c>
      <c r="I836" s="103">
        <v>13</v>
      </c>
      <c r="J836" s="103">
        <v>3</v>
      </c>
      <c r="K836" s="104">
        <v>1</v>
      </c>
      <c r="L836" s="103">
        <v>8</v>
      </c>
      <c r="M836" s="109">
        <v>0</v>
      </c>
      <c r="N836" s="109">
        <v>0</v>
      </c>
      <c r="O836" s="106">
        <f t="shared" si="208"/>
        <v>0</v>
      </c>
      <c r="P836" s="106">
        <f t="shared" ref="P836:P899" si="218">O836/2153*100</f>
        <v>0</v>
      </c>
      <c r="Q836" s="109">
        <v>0</v>
      </c>
      <c r="R836" s="109">
        <v>0</v>
      </c>
      <c r="S836" s="106">
        <f t="shared" si="207"/>
        <v>0</v>
      </c>
      <c r="T836" s="106">
        <f t="shared" si="213"/>
        <v>0</v>
      </c>
      <c r="U836" s="109">
        <v>0</v>
      </c>
      <c r="V836" s="109">
        <v>0</v>
      </c>
      <c r="W836" s="106">
        <f t="shared" si="209"/>
        <v>0</v>
      </c>
      <c r="X836" s="106">
        <f t="shared" si="214"/>
        <v>0</v>
      </c>
      <c r="Y836" s="109">
        <v>0</v>
      </c>
      <c r="Z836" s="109">
        <v>0</v>
      </c>
      <c r="AA836" s="106">
        <f t="shared" si="210"/>
        <v>0</v>
      </c>
      <c r="AB836" s="106">
        <f t="shared" si="215"/>
        <v>0</v>
      </c>
      <c r="AC836" s="109">
        <v>6.2</v>
      </c>
      <c r="AD836" s="109">
        <v>7.5</v>
      </c>
      <c r="AE836" s="106">
        <f t="shared" si="211"/>
        <v>36.852845322016762</v>
      </c>
      <c r="AF836" s="106">
        <f t="shared" si="216"/>
        <v>1.7116974139348242</v>
      </c>
      <c r="AG836" s="109">
        <v>7.9</v>
      </c>
      <c r="AH836" s="109">
        <v>8.1999999999999993</v>
      </c>
      <c r="AI836" s="106">
        <f t="shared" si="212"/>
        <v>50.895764483563148</v>
      </c>
      <c r="AJ836" s="106">
        <f t="shared" si="217"/>
        <v>2.3639463299379075</v>
      </c>
      <c r="AK836" s="74"/>
      <c r="AL836" s="74"/>
      <c r="AM836" s="74"/>
      <c r="AN836" s="74"/>
      <c r="AO836" s="74"/>
    </row>
    <row r="837" spans="1:41" x14ac:dyDescent="0.15">
      <c r="A837" s="74" t="s">
        <v>162</v>
      </c>
      <c r="B837" s="74">
        <v>3</v>
      </c>
      <c r="C837">
        <v>4</v>
      </c>
      <c r="D837" s="118" t="d">
        <v>2009-11-12</v>
      </c>
      <c r="E837" s="103" t="s">
        <v>150</v>
      </c>
      <c r="F837" s="103" t="s">
        <v>159</v>
      </c>
      <c r="G837" s="97">
        <v>3</v>
      </c>
      <c r="H837" s="103">
        <v>3</v>
      </c>
      <c r="I837" s="103">
        <v>2</v>
      </c>
      <c r="J837" s="103">
        <v>1</v>
      </c>
      <c r="K837" s="104">
        <v>1</v>
      </c>
      <c r="L837" s="103">
        <v>8</v>
      </c>
      <c r="M837" s="109">
        <v>0</v>
      </c>
      <c r="N837" s="109">
        <v>0</v>
      </c>
      <c r="O837" s="106">
        <f t="shared" si="208"/>
        <v>0</v>
      </c>
      <c r="P837" s="106">
        <f t="shared" si="218"/>
        <v>0</v>
      </c>
      <c r="Q837" s="109">
        <v>0</v>
      </c>
      <c r="R837" s="109">
        <v>0</v>
      </c>
      <c r="S837" s="106">
        <f t="shared" si="207"/>
        <v>0</v>
      </c>
      <c r="T837" s="106">
        <f t="shared" si="213"/>
        <v>0</v>
      </c>
      <c r="U837" s="109">
        <v>0</v>
      </c>
      <c r="V837" s="109">
        <v>0</v>
      </c>
      <c r="W837" s="106">
        <f t="shared" si="209"/>
        <v>0</v>
      </c>
      <c r="X837" s="106">
        <f t="shared" si="214"/>
        <v>0</v>
      </c>
      <c r="Y837" s="109">
        <v>0</v>
      </c>
      <c r="Z837" s="109">
        <v>0</v>
      </c>
      <c r="AA837" s="106">
        <f t="shared" si="210"/>
        <v>0</v>
      </c>
      <c r="AB837" s="106">
        <f t="shared" si="215"/>
        <v>0</v>
      </c>
      <c r="AC837" s="109">
        <v>7.5</v>
      </c>
      <c r="AD837" s="109">
        <v>7.9</v>
      </c>
      <c r="AE837" s="106">
        <f t="shared" si="211"/>
        <v>46.566257107834716</v>
      </c>
      <c r="AF837" s="106">
        <f t="shared" si="216"/>
        <v>2.1628544871265545</v>
      </c>
      <c r="AG837" s="109">
        <v>5.7</v>
      </c>
      <c r="AH837" s="109">
        <v>5.5</v>
      </c>
      <c r="AI837" s="106">
        <f t="shared" si="212"/>
        <v>24.630086404143977</v>
      </c>
      <c r="AJ837" s="106">
        <f t="shared" si="217"/>
        <v>1.143989150215698</v>
      </c>
      <c r="AK837" s="74"/>
      <c r="AL837" s="74"/>
      <c r="AM837" s="74"/>
      <c r="AN837" s="74"/>
      <c r="AO837" s="74"/>
    </row>
    <row r="838" spans="1:41" x14ac:dyDescent="0.15">
      <c r="A838" s="74" t="s">
        <v>162</v>
      </c>
      <c r="B838" s="74">
        <v>3</v>
      </c>
      <c r="C838">
        <v>4</v>
      </c>
      <c r="D838" s="118" t="d">
        <v>2009-11-12</v>
      </c>
      <c r="E838" s="103" t="s">
        <v>150</v>
      </c>
      <c r="F838" s="103" t="s">
        <v>159</v>
      </c>
      <c r="G838" s="97">
        <v>3</v>
      </c>
      <c r="H838" s="103">
        <v>3</v>
      </c>
      <c r="I838" s="103">
        <v>2</v>
      </c>
      <c r="J838" s="103">
        <v>2</v>
      </c>
      <c r="K838" s="104">
        <v>1</v>
      </c>
      <c r="L838" s="103">
        <v>8</v>
      </c>
      <c r="M838" s="109">
        <v>0</v>
      </c>
      <c r="N838" s="109">
        <v>0</v>
      </c>
      <c r="O838" s="106">
        <f t="shared" si="208"/>
        <v>0</v>
      </c>
      <c r="P838" s="106">
        <f t="shared" si="218"/>
        <v>0</v>
      </c>
      <c r="Q838" s="109">
        <v>0</v>
      </c>
      <c r="R838" s="109">
        <v>0</v>
      </c>
      <c r="S838" s="106">
        <f t="shared" si="207"/>
        <v>0</v>
      </c>
      <c r="T838" s="106">
        <f t="shared" si="213"/>
        <v>0</v>
      </c>
      <c r="U838" s="109">
        <v>0</v>
      </c>
      <c r="V838" s="109">
        <v>0</v>
      </c>
      <c r="W838" s="106">
        <f t="shared" si="209"/>
        <v>0</v>
      </c>
      <c r="X838" s="106">
        <f t="shared" si="214"/>
        <v>0</v>
      </c>
      <c r="Y838" s="109">
        <v>0</v>
      </c>
      <c r="Z838" s="109">
        <v>0</v>
      </c>
      <c r="AA838" s="106">
        <f t="shared" si="210"/>
        <v>0</v>
      </c>
      <c r="AB838" s="106">
        <f t="shared" si="215"/>
        <v>0</v>
      </c>
      <c r="AC838" s="109">
        <v>6</v>
      </c>
      <c r="AD838" s="109">
        <v>5.3</v>
      </c>
      <c r="AE838" s="106">
        <f t="shared" si="211"/>
        <v>25.071872871055046</v>
      </c>
      <c r="AF838" s="106">
        <f t="shared" si="216"/>
        <v>1.1645087260127749</v>
      </c>
      <c r="AG838" s="109">
        <v>7.7</v>
      </c>
      <c r="AH838" s="109">
        <v>8.4</v>
      </c>
      <c r="AI838" s="106">
        <f t="shared" si="212"/>
        <v>50.895764483563148</v>
      </c>
      <c r="AJ838" s="106">
        <f t="shared" si="217"/>
        <v>2.3639463299379075</v>
      </c>
      <c r="AK838" s="74"/>
      <c r="AL838" s="74"/>
      <c r="AM838" s="74"/>
      <c r="AN838" s="74"/>
      <c r="AO838" s="74"/>
    </row>
    <row r="839" spans="1:41" x14ac:dyDescent="0.15">
      <c r="A839" s="74" t="s">
        <v>162</v>
      </c>
      <c r="B839" s="74">
        <v>3</v>
      </c>
      <c r="C839">
        <v>4</v>
      </c>
      <c r="D839" s="118" t="d">
        <v>2009-11-12</v>
      </c>
      <c r="E839" s="103" t="s">
        <v>150</v>
      </c>
      <c r="F839" s="103" t="s">
        <v>159</v>
      </c>
      <c r="G839" s="97">
        <v>3</v>
      </c>
      <c r="H839" s="103">
        <v>3</v>
      </c>
      <c r="I839" s="103">
        <v>2</v>
      </c>
      <c r="J839" s="103">
        <v>3</v>
      </c>
      <c r="K839" s="104">
        <v>1</v>
      </c>
      <c r="L839" s="103">
        <v>8</v>
      </c>
      <c r="M839" s="109">
        <v>0</v>
      </c>
      <c r="N839" s="109">
        <v>0</v>
      </c>
      <c r="O839" s="106">
        <f t="shared" si="208"/>
        <v>0</v>
      </c>
      <c r="P839" s="106">
        <f t="shared" si="218"/>
        <v>0</v>
      </c>
      <c r="Q839" s="109">
        <v>0</v>
      </c>
      <c r="R839" s="109">
        <v>0</v>
      </c>
      <c r="S839" s="106">
        <f t="shared" si="207"/>
        <v>0</v>
      </c>
      <c r="T839" s="106">
        <f t="shared" si="213"/>
        <v>0</v>
      </c>
      <c r="U839" s="109">
        <v>0</v>
      </c>
      <c r="V839" s="109">
        <v>0</v>
      </c>
      <c r="W839" s="106">
        <f t="shared" si="209"/>
        <v>0</v>
      </c>
      <c r="X839" s="106">
        <f t="shared" si="214"/>
        <v>0</v>
      </c>
      <c r="Y839" s="109">
        <v>0</v>
      </c>
      <c r="Z839" s="109">
        <v>0</v>
      </c>
      <c r="AA839" s="106">
        <f t="shared" si="210"/>
        <v>0</v>
      </c>
      <c r="AB839" s="106">
        <f t="shared" si="215"/>
        <v>0</v>
      </c>
      <c r="AC839" s="109">
        <v>7.7</v>
      </c>
      <c r="AD839" s="109">
        <v>5.9</v>
      </c>
      <c r="AE839" s="106">
        <f t="shared" si="211"/>
        <v>36.316811075498016</v>
      </c>
      <c r="AF839" s="106">
        <f t="shared" si="216"/>
        <v>1.6868003286343716</v>
      </c>
      <c r="AG839" s="109">
        <v>7.2</v>
      </c>
      <c r="AH839" s="109">
        <v>6.6</v>
      </c>
      <c r="AI839" s="106">
        <f t="shared" si="212"/>
        <v>37.392806559352515</v>
      </c>
      <c r="AJ839" s="106">
        <f t="shared" si="217"/>
        <v>1.736776895464585</v>
      </c>
      <c r="AK839" s="74"/>
      <c r="AL839" s="74"/>
      <c r="AM839" s="74"/>
      <c r="AN839" s="74"/>
      <c r="AO839" s="74"/>
    </row>
    <row r="840" spans="1:41" x14ac:dyDescent="0.15">
      <c r="A840" s="74" t="s">
        <v>162</v>
      </c>
      <c r="B840" s="74">
        <v>3</v>
      </c>
      <c r="C840">
        <v>4</v>
      </c>
      <c r="D840" s="118" t="d">
        <v>2009-11-12</v>
      </c>
      <c r="E840" s="103" t="s">
        <v>150</v>
      </c>
      <c r="F840" s="103" t="s">
        <v>159</v>
      </c>
      <c r="G840" s="97">
        <v>3</v>
      </c>
      <c r="H840" s="103">
        <v>4</v>
      </c>
      <c r="I840" s="103">
        <v>13</v>
      </c>
      <c r="J840" s="103">
        <v>1</v>
      </c>
      <c r="K840" s="104">
        <v>1</v>
      </c>
      <c r="L840" s="103">
        <v>8</v>
      </c>
      <c r="M840" s="109">
        <v>0</v>
      </c>
      <c r="N840" s="109">
        <v>0</v>
      </c>
      <c r="O840" s="106">
        <f t="shared" si="208"/>
        <v>0</v>
      </c>
      <c r="P840" s="106">
        <f t="shared" si="218"/>
        <v>0</v>
      </c>
      <c r="Q840" s="109">
        <v>0</v>
      </c>
      <c r="R840" s="109">
        <v>0</v>
      </c>
      <c r="S840" s="106">
        <f t="shared" si="207"/>
        <v>0</v>
      </c>
      <c r="T840" s="106">
        <f t="shared" si="213"/>
        <v>0</v>
      </c>
      <c r="U840" s="109">
        <v>0</v>
      </c>
      <c r="V840" s="109">
        <v>0</v>
      </c>
      <c r="W840" s="106">
        <f t="shared" si="209"/>
        <v>0</v>
      </c>
      <c r="X840" s="106">
        <f t="shared" si="214"/>
        <v>0</v>
      </c>
      <c r="Y840" s="109">
        <v>0</v>
      </c>
      <c r="Z840" s="109">
        <v>0</v>
      </c>
      <c r="AA840" s="106">
        <f t="shared" si="210"/>
        <v>0</v>
      </c>
      <c r="AB840" s="106">
        <f t="shared" si="215"/>
        <v>0</v>
      </c>
      <c r="AC840" s="109">
        <v>8</v>
      </c>
      <c r="AD840" s="109">
        <v>6.3</v>
      </c>
      <c r="AE840" s="106">
        <f t="shared" si="211"/>
        <v>40.151517608286056</v>
      </c>
      <c r="AF840" s="106">
        <f t="shared" si="216"/>
        <v>1.8649102465529983</v>
      </c>
      <c r="AG840" s="109">
        <v>7.6</v>
      </c>
      <c r="AH840" s="109">
        <v>6.3</v>
      </c>
      <c r="AI840" s="106">
        <f t="shared" si="212"/>
        <v>37.936694787505239</v>
      </c>
      <c r="AJ840" s="106">
        <f t="shared" si="217"/>
        <v>1.7620387732236527</v>
      </c>
      <c r="AK840" s="74"/>
      <c r="AL840" s="74"/>
      <c r="AM840" s="74"/>
      <c r="AN840" s="74"/>
      <c r="AO840" s="74"/>
    </row>
    <row r="841" spans="1:41" x14ac:dyDescent="0.15">
      <c r="A841" s="74" t="s">
        <v>162</v>
      </c>
      <c r="B841" s="74">
        <v>3</v>
      </c>
      <c r="C841">
        <v>4</v>
      </c>
      <c r="D841" s="118" t="d">
        <v>2009-11-12</v>
      </c>
      <c r="E841" s="103" t="s">
        <v>150</v>
      </c>
      <c r="F841" s="103" t="s">
        <v>159</v>
      </c>
      <c r="G841" s="97">
        <v>3</v>
      </c>
      <c r="H841" s="103">
        <v>4</v>
      </c>
      <c r="I841" s="103">
        <v>13</v>
      </c>
      <c r="J841" s="103">
        <v>2</v>
      </c>
      <c r="K841" s="104">
        <v>1</v>
      </c>
      <c r="L841" s="103">
        <v>8</v>
      </c>
      <c r="M841" s="109">
        <v>0</v>
      </c>
      <c r="N841" s="109">
        <v>0</v>
      </c>
      <c r="O841" s="106">
        <f t="shared" si="208"/>
        <v>0</v>
      </c>
      <c r="P841" s="106">
        <f t="shared" si="218"/>
        <v>0</v>
      </c>
      <c r="Q841" s="109">
        <v>0</v>
      </c>
      <c r="R841" s="109">
        <v>0</v>
      </c>
      <c r="S841" s="106">
        <f t="shared" si="207"/>
        <v>0</v>
      </c>
      <c r="T841" s="106">
        <f t="shared" si="213"/>
        <v>0</v>
      </c>
      <c r="U841" s="109">
        <v>0</v>
      </c>
      <c r="V841" s="109">
        <v>0</v>
      </c>
      <c r="W841" s="106">
        <f t="shared" si="209"/>
        <v>0</v>
      </c>
      <c r="X841" s="106">
        <f t="shared" si="214"/>
        <v>0</v>
      </c>
      <c r="Y841" s="109">
        <v>0</v>
      </c>
      <c r="Z841" s="109">
        <v>0</v>
      </c>
      <c r="AA841" s="106">
        <f t="shared" si="210"/>
        <v>0</v>
      </c>
      <c r="AB841" s="106">
        <f t="shared" si="215"/>
        <v>0</v>
      </c>
      <c r="AC841" s="109">
        <v>6.5</v>
      </c>
      <c r="AD841" s="109">
        <v>6.5</v>
      </c>
      <c r="AE841" s="106">
        <f t="shared" si="211"/>
        <v>33.183072403542191</v>
      </c>
      <c r="AF841" s="106">
        <f t="shared" si="216"/>
        <v>1.5412481376471059</v>
      </c>
      <c r="AG841" s="109">
        <v>8.3000000000000007</v>
      </c>
      <c r="AH841" s="109">
        <v>6</v>
      </c>
      <c r="AI841" s="106">
        <f t="shared" si="212"/>
        <v>40.151517608286056</v>
      </c>
      <c r="AJ841" s="106">
        <f t="shared" si="217"/>
        <v>1.8649102465529983</v>
      </c>
      <c r="AK841" s="74"/>
      <c r="AL841" s="74"/>
      <c r="AM841" s="74"/>
      <c r="AN841" s="74"/>
      <c r="AO841" s="74"/>
    </row>
    <row r="842" spans="1:41" x14ac:dyDescent="0.15">
      <c r="A842" s="74" t="s">
        <v>162</v>
      </c>
      <c r="B842" s="74">
        <v>3</v>
      </c>
      <c r="C842">
        <v>4</v>
      </c>
      <c r="D842" s="118" t="d">
        <v>2009-11-12</v>
      </c>
      <c r="E842" s="103" t="s">
        <v>150</v>
      </c>
      <c r="F842" s="103" t="s">
        <v>159</v>
      </c>
      <c r="G842" s="97">
        <v>3</v>
      </c>
      <c r="H842" s="103">
        <v>4</v>
      </c>
      <c r="I842" s="103">
        <v>13</v>
      </c>
      <c r="J842" s="103">
        <v>3</v>
      </c>
      <c r="K842" s="104">
        <v>1</v>
      </c>
      <c r="L842" s="103">
        <v>8</v>
      </c>
      <c r="M842" s="109">
        <v>0</v>
      </c>
      <c r="N842" s="109">
        <v>0</v>
      </c>
      <c r="O842" s="106">
        <f t="shared" si="208"/>
        <v>0</v>
      </c>
      <c r="P842" s="106">
        <f t="shared" si="218"/>
        <v>0</v>
      </c>
      <c r="Q842" s="109">
        <v>0</v>
      </c>
      <c r="R842" s="109">
        <v>0</v>
      </c>
      <c r="S842" s="106">
        <f t="shared" si="207"/>
        <v>0</v>
      </c>
      <c r="T842" s="106">
        <f t="shared" si="213"/>
        <v>0</v>
      </c>
      <c r="U842" s="109">
        <v>0</v>
      </c>
      <c r="V842" s="109">
        <v>0</v>
      </c>
      <c r="W842" s="106">
        <f t="shared" si="209"/>
        <v>0</v>
      </c>
      <c r="X842" s="106">
        <f t="shared" si="214"/>
        <v>0</v>
      </c>
      <c r="Y842" s="109">
        <v>0</v>
      </c>
      <c r="Z842" s="109">
        <v>0</v>
      </c>
      <c r="AA842" s="106">
        <f t="shared" si="210"/>
        <v>0</v>
      </c>
      <c r="AB842" s="106">
        <f t="shared" si="215"/>
        <v>0</v>
      </c>
      <c r="AC842" s="109">
        <v>7.4</v>
      </c>
      <c r="AD842" s="109">
        <v>6.5</v>
      </c>
      <c r="AE842" s="106">
        <f t="shared" si="211"/>
        <v>37.936694787505246</v>
      </c>
      <c r="AF842" s="106">
        <f t="shared" si="216"/>
        <v>1.7620387732236529</v>
      </c>
      <c r="AG842" s="109">
        <v>6.5</v>
      </c>
      <c r="AH842" s="109">
        <v>6.3</v>
      </c>
      <c r="AI842" s="106">
        <f t="shared" si="212"/>
        <v>32.169908772759484</v>
      </c>
      <c r="AJ842" s="106">
        <f t="shared" si="217"/>
        <v>1.4941899104858098</v>
      </c>
      <c r="AK842" s="74"/>
      <c r="AL842" s="74"/>
      <c r="AM842" s="74"/>
      <c r="AN842" s="74"/>
      <c r="AO842" s="74"/>
    </row>
    <row r="843" spans="1:41" x14ac:dyDescent="0.15">
      <c r="A843" s="74" t="s">
        <v>162</v>
      </c>
      <c r="B843" s="74">
        <v>3</v>
      </c>
      <c r="C843">
        <v>4</v>
      </c>
      <c r="D843" s="118" t="d">
        <v>2009-11-12</v>
      </c>
      <c r="E843" s="103" t="s">
        <v>150</v>
      </c>
      <c r="F843" s="103" t="s">
        <v>159</v>
      </c>
      <c r="G843" s="97">
        <v>3</v>
      </c>
      <c r="H843" s="103">
        <v>5</v>
      </c>
      <c r="I843" s="103">
        <v>16</v>
      </c>
      <c r="J843" s="103">
        <v>1</v>
      </c>
      <c r="K843" s="104">
        <v>1</v>
      </c>
      <c r="L843" s="103">
        <v>8</v>
      </c>
      <c r="M843" s="109">
        <v>0</v>
      </c>
      <c r="N843" s="109">
        <v>0</v>
      </c>
      <c r="O843" s="106">
        <f t="shared" si="208"/>
        <v>0</v>
      </c>
      <c r="P843" s="106">
        <f t="shared" si="218"/>
        <v>0</v>
      </c>
      <c r="Q843" s="109">
        <v>0</v>
      </c>
      <c r="R843" s="109">
        <v>0</v>
      </c>
      <c r="S843" s="106">
        <f t="shared" si="207"/>
        <v>0</v>
      </c>
      <c r="T843" s="106">
        <f t="shared" si="213"/>
        <v>0</v>
      </c>
      <c r="U843" s="109">
        <v>0</v>
      </c>
      <c r="V843" s="109">
        <v>0</v>
      </c>
      <c r="W843" s="106">
        <f t="shared" si="209"/>
        <v>0</v>
      </c>
      <c r="X843" s="106">
        <f t="shared" si="214"/>
        <v>0</v>
      </c>
      <c r="Y843" s="109">
        <v>0</v>
      </c>
      <c r="Z843" s="109">
        <v>0</v>
      </c>
      <c r="AA843" s="106">
        <f t="shared" si="210"/>
        <v>0</v>
      </c>
      <c r="AB843" s="106">
        <f t="shared" si="215"/>
        <v>0</v>
      </c>
      <c r="AC843" s="109">
        <v>7.6</v>
      </c>
      <c r="AD843" s="109">
        <v>6.2</v>
      </c>
      <c r="AE843" s="106">
        <f t="shared" si="211"/>
        <v>37.392806559352515</v>
      </c>
      <c r="AF843" s="106">
        <f t="shared" si="216"/>
        <v>1.736776895464585</v>
      </c>
      <c r="AG843" s="109">
        <v>6.2</v>
      </c>
      <c r="AH843" s="109">
        <v>6.5</v>
      </c>
      <c r="AI843" s="106">
        <f t="shared" si="212"/>
        <v>31.669217443593606</v>
      </c>
      <c r="AJ843" s="106">
        <f t="shared" si="217"/>
        <v>1.4709343912491224</v>
      </c>
      <c r="AK843" s="74"/>
      <c r="AL843" s="74"/>
      <c r="AM843" s="74"/>
      <c r="AN843" s="74"/>
      <c r="AO843" s="74"/>
    </row>
    <row r="844" spans="1:41" x14ac:dyDescent="0.15">
      <c r="A844" s="74" t="s">
        <v>162</v>
      </c>
      <c r="B844" s="74">
        <v>3</v>
      </c>
      <c r="C844">
        <v>4</v>
      </c>
      <c r="D844" s="118" t="d">
        <v>2009-11-12</v>
      </c>
      <c r="E844" s="103" t="s">
        <v>150</v>
      </c>
      <c r="F844" s="103" t="s">
        <v>159</v>
      </c>
      <c r="G844" s="97">
        <v>3</v>
      </c>
      <c r="H844" s="103">
        <v>5</v>
      </c>
      <c r="I844" s="103">
        <v>16</v>
      </c>
      <c r="J844" s="103">
        <v>2</v>
      </c>
      <c r="K844" s="104">
        <v>1</v>
      </c>
      <c r="L844" s="103">
        <v>8</v>
      </c>
      <c r="M844" s="109">
        <v>0</v>
      </c>
      <c r="N844" s="109">
        <v>0</v>
      </c>
      <c r="O844" s="106">
        <f t="shared" si="208"/>
        <v>0</v>
      </c>
      <c r="P844" s="106">
        <f t="shared" si="218"/>
        <v>0</v>
      </c>
      <c r="Q844" s="109">
        <v>0</v>
      </c>
      <c r="R844" s="109">
        <v>0</v>
      </c>
      <c r="S844" s="106">
        <f t="shared" si="207"/>
        <v>0</v>
      </c>
      <c r="T844" s="106">
        <f t="shared" si="213"/>
        <v>0</v>
      </c>
      <c r="U844" s="109">
        <v>0</v>
      </c>
      <c r="V844" s="109">
        <v>0</v>
      </c>
      <c r="W844" s="106">
        <f t="shared" si="209"/>
        <v>0</v>
      </c>
      <c r="X844" s="106">
        <f t="shared" si="214"/>
        <v>0</v>
      </c>
      <c r="Y844" s="109">
        <v>0</v>
      </c>
      <c r="Z844" s="109">
        <v>0</v>
      </c>
      <c r="AA844" s="106">
        <f t="shared" si="210"/>
        <v>0</v>
      </c>
      <c r="AB844" s="106">
        <f t="shared" si="215"/>
        <v>0</v>
      </c>
      <c r="AC844" s="109">
        <v>7</v>
      </c>
      <c r="AD844" s="109">
        <v>5.3</v>
      </c>
      <c r="AE844" s="106">
        <f t="shared" si="211"/>
        <v>29.705722035099992</v>
      </c>
      <c r="AF844" s="106">
        <f t="shared" si="216"/>
        <v>1.379736276595448</v>
      </c>
      <c r="AG844" s="109">
        <v>7.8</v>
      </c>
      <c r="AH844" s="109">
        <v>6</v>
      </c>
      <c r="AI844" s="106">
        <f t="shared" si="212"/>
        <v>37.392806559352515</v>
      </c>
      <c r="AJ844" s="106">
        <f t="shared" si="217"/>
        <v>1.736776895464585</v>
      </c>
      <c r="AK844" s="74"/>
      <c r="AL844" s="74"/>
      <c r="AM844" s="74"/>
      <c r="AN844" s="74"/>
      <c r="AO844" s="74"/>
    </row>
    <row r="845" spans="1:41" x14ac:dyDescent="0.15">
      <c r="A845" s="74" t="s">
        <v>162</v>
      </c>
      <c r="B845" s="74">
        <v>3</v>
      </c>
      <c r="C845">
        <v>4</v>
      </c>
      <c r="D845" s="118" t="d">
        <v>2009-11-12</v>
      </c>
      <c r="E845" s="103" t="s">
        <v>150</v>
      </c>
      <c r="F845" s="103" t="s">
        <v>159</v>
      </c>
      <c r="G845" s="97">
        <v>3</v>
      </c>
      <c r="H845" s="103">
        <v>5</v>
      </c>
      <c r="I845" s="103">
        <v>16</v>
      </c>
      <c r="J845" s="103">
        <v>3</v>
      </c>
      <c r="K845" s="104">
        <v>1</v>
      </c>
      <c r="L845" s="103">
        <v>8</v>
      </c>
      <c r="M845" s="109">
        <v>0</v>
      </c>
      <c r="N845" s="109">
        <v>0</v>
      </c>
      <c r="O845" s="106">
        <f t="shared" si="208"/>
        <v>0</v>
      </c>
      <c r="P845" s="106">
        <f t="shared" si="218"/>
        <v>0</v>
      </c>
      <c r="Q845" s="109">
        <v>0</v>
      </c>
      <c r="R845" s="109">
        <v>0</v>
      </c>
      <c r="S845" s="106">
        <f t="shared" si="207"/>
        <v>0</v>
      </c>
      <c r="T845" s="106">
        <f t="shared" si="213"/>
        <v>0</v>
      </c>
      <c r="U845" s="109">
        <v>0</v>
      </c>
      <c r="V845" s="109">
        <v>0</v>
      </c>
      <c r="W845" s="106">
        <f t="shared" si="209"/>
        <v>0</v>
      </c>
      <c r="X845" s="106">
        <f t="shared" si="214"/>
        <v>0</v>
      </c>
      <c r="Y845" s="109">
        <v>0</v>
      </c>
      <c r="Z845" s="109">
        <v>0</v>
      </c>
      <c r="AA845" s="106">
        <f t="shared" si="210"/>
        <v>0</v>
      </c>
      <c r="AB845" s="106">
        <f t="shared" si="215"/>
        <v>0</v>
      </c>
      <c r="AC845" s="109">
        <v>6.5</v>
      </c>
      <c r="AD845" s="109">
        <v>6.5</v>
      </c>
      <c r="AE845" s="106">
        <f t="shared" si="211"/>
        <v>33.183072403542191</v>
      </c>
      <c r="AF845" s="106">
        <f t="shared" si="216"/>
        <v>1.5412481376471059</v>
      </c>
      <c r="AG845" s="109">
        <v>7.6</v>
      </c>
      <c r="AH845" s="109">
        <v>6.1</v>
      </c>
      <c r="AI845" s="106">
        <f t="shared" si="212"/>
        <v>36.852845322016762</v>
      </c>
      <c r="AJ845" s="106">
        <f t="shared" si="217"/>
        <v>1.7116974139348242</v>
      </c>
      <c r="AK845" s="74"/>
      <c r="AL845" s="74"/>
      <c r="AM845" s="74"/>
      <c r="AN845" s="74"/>
      <c r="AO845" s="74"/>
    </row>
    <row r="846" spans="1:41" x14ac:dyDescent="0.15">
      <c r="A846" s="74" t="s">
        <v>162</v>
      </c>
      <c r="B846" s="74">
        <v>3</v>
      </c>
      <c r="C846">
        <v>4</v>
      </c>
      <c r="D846" s="118" t="d">
        <v>2009-11-12</v>
      </c>
      <c r="E846" s="103" t="s">
        <v>150</v>
      </c>
      <c r="F846" s="103" t="s">
        <v>159</v>
      </c>
      <c r="G846" s="97">
        <v>3</v>
      </c>
      <c r="H846" s="103">
        <v>6</v>
      </c>
      <c r="I846" s="103">
        <v>9</v>
      </c>
      <c r="J846" s="103">
        <v>1</v>
      </c>
      <c r="K846" s="104">
        <v>1</v>
      </c>
      <c r="L846" s="103">
        <v>8</v>
      </c>
      <c r="M846" s="109">
        <v>0</v>
      </c>
      <c r="N846" s="109">
        <v>0</v>
      </c>
      <c r="O846" s="106">
        <f t="shared" si="208"/>
        <v>0</v>
      </c>
      <c r="P846" s="106">
        <f t="shared" si="218"/>
        <v>0</v>
      </c>
      <c r="Q846" s="109">
        <v>0</v>
      </c>
      <c r="R846" s="109">
        <v>0</v>
      </c>
      <c r="S846" s="106">
        <f t="shared" ref="S846:S909" si="219">PI()*(AVERAGE(Q846:R846)/2)*(AVERAGE(Q846:R846)/2)</f>
        <v>0</v>
      </c>
      <c r="T846" s="106">
        <f t="shared" si="213"/>
        <v>0</v>
      </c>
      <c r="U846" s="109">
        <v>0</v>
      </c>
      <c r="V846" s="109">
        <v>0</v>
      </c>
      <c r="W846" s="106">
        <f t="shared" si="209"/>
        <v>0</v>
      </c>
      <c r="X846" s="106">
        <f t="shared" si="214"/>
        <v>0</v>
      </c>
      <c r="Y846" s="109">
        <v>0</v>
      </c>
      <c r="Z846" s="109">
        <v>0</v>
      </c>
      <c r="AA846" s="106">
        <f t="shared" si="210"/>
        <v>0</v>
      </c>
      <c r="AB846" s="106">
        <f t="shared" si="215"/>
        <v>0</v>
      </c>
      <c r="AC846" s="109">
        <v>8</v>
      </c>
      <c r="AD846" s="109">
        <v>6.5</v>
      </c>
      <c r="AE846" s="106">
        <f t="shared" si="211"/>
        <v>41.282490963578375</v>
      </c>
      <c r="AF846" s="106">
        <f t="shared" si="216"/>
        <v>1.9174403605935149</v>
      </c>
      <c r="AG846" s="109">
        <v>7.6</v>
      </c>
      <c r="AH846" s="109">
        <v>6.2</v>
      </c>
      <c r="AI846" s="106">
        <f t="shared" si="212"/>
        <v>37.392806559352515</v>
      </c>
      <c r="AJ846" s="106">
        <f t="shared" si="217"/>
        <v>1.736776895464585</v>
      </c>
      <c r="AK846" s="74"/>
      <c r="AL846" s="74"/>
      <c r="AM846" s="74"/>
      <c r="AN846" s="74"/>
      <c r="AO846" s="74"/>
    </row>
    <row r="847" spans="1:41" x14ac:dyDescent="0.15">
      <c r="A847" s="74" t="s">
        <v>162</v>
      </c>
      <c r="B847" s="74">
        <v>3</v>
      </c>
      <c r="C847">
        <v>4</v>
      </c>
      <c r="D847" s="118" t="d">
        <v>2009-11-12</v>
      </c>
      <c r="E847" s="103" t="s">
        <v>150</v>
      </c>
      <c r="F847" s="103" t="s">
        <v>159</v>
      </c>
      <c r="G847" s="97">
        <v>3</v>
      </c>
      <c r="H847" s="103">
        <v>6</v>
      </c>
      <c r="I847" s="103">
        <v>9</v>
      </c>
      <c r="J847" s="103">
        <v>2</v>
      </c>
      <c r="K847" s="104">
        <v>1</v>
      </c>
      <c r="L847" s="103">
        <v>8</v>
      </c>
      <c r="M847" s="109">
        <v>0</v>
      </c>
      <c r="N847" s="109">
        <v>0</v>
      </c>
      <c r="O847" s="106">
        <f t="shared" si="208"/>
        <v>0</v>
      </c>
      <c r="P847" s="106">
        <f t="shared" si="218"/>
        <v>0</v>
      </c>
      <c r="Q847" s="109">
        <v>0</v>
      </c>
      <c r="R847" s="109">
        <v>0</v>
      </c>
      <c r="S847" s="106">
        <f t="shared" si="219"/>
        <v>0</v>
      </c>
      <c r="T847" s="106">
        <f t="shared" si="213"/>
        <v>0</v>
      </c>
      <c r="U847" s="109">
        <v>0</v>
      </c>
      <c r="V847" s="109">
        <v>0</v>
      </c>
      <c r="W847" s="106">
        <f t="shared" si="209"/>
        <v>0</v>
      </c>
      <c r="X847" s="106">
        <f t="shared" si="214"/>
        <v>0</v>
      </c>
      <c r="Y847" s="109">
        <v>0</v>
      </c>
      <c r="Z847" s="109">
        <v>0</v>
      </c>
      <c r="AA847" s="106">
        <f t="shared" si="210"/>
        <v>0</v>
      </c>
      <c r="AB847" s="106">
        <f t="shared" si="215"/>
        <v>0</v>
      </c>
      <c r="AC847" s="109">
        <v>7.1</v>
      </c>
      <c r="AD847" s="109">
        <v>6.4</v>
      </c>
      <c r="AE847" s="106">
        <f t="shared" si="211"/>
        <v>35.784703819796235</v>
      </c>
      <c r="AF847" s="106">
        <f t="shared" si="216"/>
        <v>1.6620856395632249</v>
      </c>
      <c r="AG847" s="109">
        <v>6.9</v>
      </c>
      <c r="AH847" s="109">
        <v>5.6</v>
      </c>
      <c r="AI847" s="106">
        <f t="shared" si="212"/>
        <v>30.679615757712824</v>
      </c>
      <c r="AJ847" s="106">
        <f t="shared" si="217"/>
        <v>1.4249705414636704</v>
      </c>
      <c r="AK847" s="74"/>
      <c r="AL847" s="74"/>
      <c r="AM847" s="74"/>
      <c r="AN847" s="74"/>
      <c r="AO847" s="74"/>
    </row>
    <row r="848" spans="1:41" x14ac:dyDescent="0.15">
      <c r="A848" s="74" t="s">
        <v>162</v>
      </c>
      <c r="B848" s="74">
        <v>3</v>
      </c>
      <c r="C848">
        <v>4</v>
      </c>
      <c r="D848" s="118" t="d">
        <v>2009-11-12</v>
      </c>
      <c r="E848" s="103" t="s">
        <v>150</v>
      </c>
      <c r="F848" s="103" t="s">
        <v>159</v>
      </c>
      <c r="G848" s="97">
        <v>3</v>
      </c>
      <c r="H848" s="103">
        <v>6</v>
      </c>
      <c r="I848" s="103">
        <v>9</v>
      </c>
      <c r="J848" s="103">
        <v>3</v>
      </c>
      <c r="K848" s="104">
        <v>1</v>
      </c>
      <c r="L848" s="103">
        <v>8</v>
      </c>
      <c r="M848" s="109">
        <v>0</v>
      </c>
      <c r="N848" s="109">
        <v>0</v>
      </c>
      <c r="O848" s="106">
        <f t="shared" si="208"/>
        <v>0</v>
      </c>
      <c r="P848" s="106">
        <f t="shared" si="218"/>
        <v>0</v>
      </c>
      <c r="Q848" s="109">
        <v>0</v>
      </c>
      <c r="R848" s="109">
        <v>0</v>
      </c>
      <c r="S848" s="106">
        <f t="shared" si="219"/>
        <v>0</v>
      </c>
      <c r="T848" s="106">
        <f t="shared" si="213"/>
        <v>0</v>
      </c>
      <c r="U848" s="109">
        <v>0</v>
      </c>
      <c r="V848" s="109">
        <v>0</v>
      </c>
      <c r="W848" s="106">
        <f t="shared" si="209"/>
        <v>0</v>
      </c>
      <c r="X848" s="106">
        <f t="shared" si="214"/>
        <v>0</v>
      </c>
      <c r="Y848" s="109">
        <v>0</v>
      </c>
      <c r="Z848" s="109">
        <v>0</v>
      </c>
      <c r="AA848" s="106">
        <f t="shared" si="210"/>
        <v>0</v>
      </c>
      <c r="AB848" s="106">
        <f t="shared" si="215"/>
        <v>0</v>
      </c>
      <c r="AC848" s="109">
        <v>7.1</v>
      </c>
      <c r="AD848" s="109">
        <v>5.6</v>
      </c>
      <c r="AE848" s="106">
        <f t="shared" si="211"/>
        <v>31.669217443593606</v>
      </c>
      <c r="AF848" s="106">
        <f t="shared" si="216"/>
        <v>1.4709343912491224</v>
      </c>
      <c r="AG848" s="109">
        <v>8.1999999999999993</v>
      </c>
      <c r="AH848" s="109">
        <v>7.5</v>
      </c>
      <c r="AI848" s="106">
        <f t="shared" si="212"/>
        <v>48.398198323959249</v>
      </c>
      <c r="AJ848" s="106">
        <f t="shared" si="217"/>
        <v>2.2479423280984325</v>
      </c>
      <c r="AK848" s="74"/>
      <c r="AL848" s="74"/>
      <c r="AM848" s="74"/>
      <c r="AN848" s="74"/>
      <c r="AO848" s="74"/>
    </row>
    <row r="849" spans="1:41" x14ac:dyDescent="0.15">
      <c r="A849" s="74" t="s">
        <v>162</v>
      </c>
      <c r="B849" s="74">
        <v>3</v>
      </c>
      <c r="C849">
        <v>4</v>
      </c>
      <c r="D849" s="118" t="d">
        <v>2009-11-12</v>
      </c>
      <c r="E849" s="103" t="s">
        <v>152</v>
      </c>
      <c r="F849" s="103" t="s">
        <v>159</v>
      </c>
      <c r="G849" s="97">
        <v>3</v>
      </c>
      <c r="H849" s="103">
        <v>1</v>
      </c>
      <c r="I849" s="103">
        <v>10</v>
      </c>
      <c r="J849" s="103">
        <v>1</v>
      </c>
      <c r="K849" s="104">
        <v>2</v>
      </c>
      <c r="L849" s="103">
        <v>8</v>
      </c>
      <c r="M849" s="109">
        <v>0</v>
      </c>
      <c r="N849" s="109">
        <v>0</v>
      </c>
      <c r="O849" s="106">
        <f t="shared" si="208"/>
        <v>0</v>
      </c>
      <c r="P849" s="106">
        <f t="shared" si="218"/>
        <v>0</v>
      </c>
      <c r="Q849" s="109">
        <v>0</v>
      </c>
      <c r="R849" s="109">
        <v>0</v>
      </c>
      <c r="S849" s="106">
        <f t="shared" si="219"/>
        <v>0</v>
      </c>
      <c r="T849" s="106">
        <f t="shared" si="213"/>
        <v>0</v>
      </c>
      <c r="U849" s="109">
        <v>0</v>
      </c>
      <c r="V849" s="109">
        <v>0</v>
      </c>
      <c r="W849" s="106">
        <f t="shared" si="209"/>
        <v>0</v>
      </c>
      <c r="X849" s="106">
        <f t="shared" si="214"/>
        <v>0</v>
      </c>
      <c r="Y849" s="109">
        <v>0</v>
      </c>
      <c r="Z849" s="109">
        <v>0</v>
      </c>
      <c r="AA849" s="106">
        <f t="shared" si="210"/>
        <v>0</v>
      </c>
      <c r="AB849" s="106">
        <f t="shared" si="215"/>
        <v>0</v>
      </c>
      <c r="AC849" s="109">
        <v>7.1</v>
      </c>
      <c r="AD849" s="109">
        <v>5.8</v>
      </c>
      <c r="AE849" s="106">
        <f t="shared" si="211"/>
        <v>32.674527092742331</v>
      </c>
      <c r="AF849" s="106">
        <f t="shared" si="216"/>
        <v>1.5176278259518035</v>
      </c>
      <c r="AG849" s="109">
        <v>7.4</v>
      </c>
      <c r="AH849" s="109">
        <v>5.4</v>
      </c>
      <c r="AI849" s="106">
        <f t="shared" si="212"/>
        <v>32.169908772759484</v>
      </c>
      <c r="AJ849" s="106">
        <f t="shared" si="217"/>
        <v>1.4941899104858098</v>
      </c>
      <c r="AK849" s="74"/>
      <c r="AL849" s="74"/>
      <c r="AM849" s="74"/>
      <c r="AN849" s="74"/>
      <c r="AO849" s="74"/>
    </row>
    <row r="850" spans="1:41" x14ac:dyDescent="0.15">
      <c r="A850" s="74" t="s">
        <v>162</v>
      </c>
      <c r="B850" s="74">
        <v>3</v>
      </c>
      <c r="C850">
        <v>4</v>
      </c>
      <c r="D850" s="118" t="d">
        <v>2009-11-12</v>
      </c>
      <c r="E850" s="103" t="s">
        <v>152</v>
      </c>
      <c r="F850" s="103" t="s">
        <v>159</v>
      </c>
      <c r="G850" s="97">
        <v>3</v>
      </c>
      <c r="H850" s="103">
        <v>1</v>
      </c>
      <c r="I850" s="103">
        <v>10</v>
      </c>
      <c r="J850" s="103">
        <v>2</v>
      </c>
      <c r="K850" s="104">
        <v>2</v>
      </c>
      <c r="L850" s="103">
        <v>8</v>
      </c>
      <c r="M850" s="109">
        <v>0</v>
      </c>
      <c r="N850" s="109">
        <v>0</v>
      </c>
      <c r="O850" s="106">
        <f t="shared" si="208"/>
        <v>0</v>
      </c>
      <c r="P850" s="106">
        <f t="shared" si="218"/>
        <v>0</v>
      </c>
      <c r="Q850" s="109">
        <v>0</v>
      </c>
      <c r="R850" s="109">
        <v>0</v>
      </c>
      <c r="S850" s="106">
        <f t="shared" si="219"/>
        <v>0</v>
      </c>
      <c r="T850" s="106">
        <f t="shared" si="213"/>
        <v>0</v>
      </c>
      <c r="U850" s="109">
        <v>0</v>
      </c>
      <c r="V850" s="109">
        <v>0</v>
      </c>
      <c r="W850" s="106">
        <f t="shared" si="209"/>
        <v>0</v>
      </c>
      <c r="X850" s="106">
        <f t="shared" si="214"/>
        <v>0</v>
      </c>
      <c r="Y850" s="109">
        <v>0</v>
      </c>
      <c r="Z850" s="109">
        <v>0</v>
      </c>
      <c r="AA850" s="106">
        <f t="shared" si="210"/>
        <v>0</v>
      </c>
      <c r="AB850" s="106">
        <f t="shared" si="215"/>
        <v>0</v>
      </c>
      <c r="AC850" s="109">
        <v>6.1</v>
      </c>
      <c r="AD850" s="109">
        <v>7.3</v>
      </c>
      <c r="AE850" s="106">
        <f t="shared" si="211"/>
        <v>35.256523554911446</v>
      </c>
      <c r="AF850" s="106">
        <f t="shared" si="216"/>
        <v>1.6375533467213863</v>
      </c>
      <c r="AG850" s="109">
        <v>6</v>
      </c>
      <c r="AH850" s="109">
        <v>7.5</v>
      </c>
      <c r="AI850" s="106">
        <f t="shared" si="212"/>
        <v>35.784703819796235</v>
      </c>
      <c r="AJ850" s="106">
        <f t="shared" si="217"/>
        <v>1.6620856395632249</v>
      </c>
      <c r="AK850" s="74"/>
      <c r="AL850" s="74"/>
      <c r="AM850" s="74"/>
      <c r="AN850" s="74"/>
      <c r="AO850" s="74"/>
    </row>
    <row r="851" spans="1:41" x14ac:dyDescent="0.15">
      <c r="A851" s="74" t="s">
        <v>162</v>
      </c>
      <c r="B851" s="74">
        <v>3</v>
      </c>
      <c r="C851">
        <v>4</v>
      </c>
      <c r="D851" s="118" t="d">
        <v>2009-11-12</v>
      </c>
      <c r="E851" s="103" t="s">
        <v>152</v>
      </c>
      <c r="F851" s="103" t="s">
        <v>159</v>
      </c>
      <c r="G851" s="97">
        <v>3</v>
      </c>
      <c r="H851" s="103">
        <v>1</v>
      </c>
      <c r="I851" s="103">
        <v>10</v>
      </c>
      <c r="J851" s="103">
        <v>3</v>
      </c>
      <c r="K851" s="104">
        <v>2</v>
      </c>
      <c r="L851" s="103">
        <v>8</v>
      </c>
      <c r="M851" s="109">
        <v>0</v>
      </c>
      <c r="N851" s="109">
        <v>0</v>
      </c>
      <c r="O851" s="106">
        <f t="shared" si="208"/>
        <v>0</v>
      </c>
      <c r="P851" s="106">
        <f t="shared" si="218"/>
        <v>0</v>
      </c>
      <c r="Q851" s="109">
        <v>0</v>
      </c>
      <c r="R851" s="109">
        <v>0</v>
      </c>
      <c r="S851" s="106">
        <f t="shared" si="219"/>
        <v>0</v>
      </c>
      <c r="T851" s="106">
        <f t="shared" si="213"/>
        <v>0</v>
      </c>
      <c r="U851" s="109">
        <v>0</v>
      </c>
      <c r="V851" s="109">
        <v>0</v>
      </c>
      <c r="W851" s="106">
        <f t="shared" si="209"/>
        <v>0</v>
      </c>
      <c r="X851" s="106">
        <f t="shared" si="214"/>
        <v>0</v>
      </c>
      <c r="Y851" s="109">
        <v>0</v>
      </c>
      <c r="Z851" s="109">
        <v>0</v>
      </c>
      <c r="AA851" s="106">
        <f t="shared" si="210"/>
        <v>0</v>
      </c>
      <c r="AB851" s="106">
        <f t="shared" si="215"/>
        <v>0</v>
      </c>
      <c r="AC851" s="109">
        <v>12.5</v>
      </c>
      <c r="AD851" s="109">
        <v>8.1999999999999993</v>
      </c>
      <c r="AE851" s="106">
        <f t="shared" si="211"/>
        <v>84.133814758543153</v>
      </c>
      <c r="AF851" s="106">
        <f t="shared" si="216"/>
        <v>3.9077480147953163</v>
      </c>
      <c r="AG851" s="109">
        <v>12.7</v>
      </c>
      <c r="AH851" s="109">
        <v>7.7</v>
      </c>
      <c r="AI851" s="106">
        <f t="shared" si="212"/>
        <v>81.712824919870499</v>
      </c>
      <c r="AJ851" s="106">
        <f t="shared" si="217"/>
        <v>3.7953007394273341</v>
      </c>
      <c r="AK851" s="74"/>
      <c r="AL851" s="74"/>
      <c r="AM851" s="74"/>
      <c r="AN851" s="74"/>
      <c r="AO851" s="74"/>
    </row>
    <row r="852" spans="1:41" x14ac:dyDescent="0.15">
      <c r="A852" s="74" t="s">
        <v>162</v>
      </c>
      <c r="B852" s="74">
        <v>3</v>
      </c>
      <c r="C852">
        <v>4</v>
      </c>
      <c r="D852" s="118" t="d">
        <v>2009-11-12</v>
      </c>
      <c r="E852" s="103" t="s">
        <v>152</v>
      </c>
      <c r="F852" s="103" t="s">
        <v>159</v>
      </c>
      <c r="G852" s="97">
        <v>3</v>
      </c>
      <c r="H852" s="103">
        <v>2</v>
      </c>
      <c r="I852" s="103">
        <v>16</v>
      </c>
      <c r="J852" s="103">
        <v>1</v>
      </c>
      <c r="K852" s="104">
        <v>2</v>
      </c>
      <c r="L852" s="103">
        <v>8</v>
      </c>
      <c r="M852" s="109">
        <v>0</v>
      </c>
      <c r="N852" s="109">
        <v>0</v>
      </c>
      <c r="O852" s="106">
        <f t="shared" si="208"/>
        <v>0</v>
      </c>
      <c r="P852" s="106">
        <f t="shared" si="218"/>
        <v>0</v>
      </c>
      <c r="Q852" s="109">
        <v>0</v>
      </c>
      <c r="R852" s="109">
        <v>0</v>
      </c>
      <c r="S852" s="106">
        <f t="shared" si="219"/>
        <v>0</v>
      </c>
      <c r="T852" s="106">
        <f t="shared" si="213"/>
        <v>0</v>
      </c>
      <c r="U852" s="109">
        <v>0</v>
      </c>
      <c r="V852" s="109">
        <v>0</v>
      </c>
      <c r="W852" s="106">
        <f t="shared" si="209"/>
        <v>0</v>
      </c>
      <c r="X852" s="106">
        <f t="shared" si="214"/>
        <v>0</v>
      </c>
      <c r="Y852" s="109">
        <v>0</v>
      </c>
      <c r="Z852" s="109">
        <v>0</v>
      </c>
      <c r="AA852" s="106">
        <f t="shared" si="210"/>
        <v>0</v>
      </c>
      <c r="AB852" s="106">
        <f t="shared" si="215"/>
        <v>0</v>
      </c>
      <c r="AC852" s="109">
        <v>8.3000000000000007</v>
      </c>
      <c r="AD852" s="109">
        <v>7.9</v>
      </c>
      <c r="AE852" s="106">
        <f t="shared" si="211"/>
        <v>51.5299735005066</v>
      </c>
      <c r="AF852" s="106">
        <f t="shared" si="216"/>
        <v>2.393403320971045</v>
      </c>
      <c r="AG852" s="109">
        <v>8.3000000000000007</v>
      </c>
      <c r="AH852" s="109">
        <v>7.3</v>
      </c>
      <c r="AI852" s="106">
        <f t="shared" si="212"/>
        <v>47.783624261100762</v>
      </c>
      <c r="AJ852" s="106">
        <f t="shared" si="217"/>
        <v>2.2193973182118332</v>
      </c>
      <c r="AK852" s="74"/>
      <c r="AL852" s="74"/>
      <c r="AM852" s="74"/>
      <c r="AN852" s="74"/>
      <c r="AO852" s="74"/>
    </row>
    <row r="853" spans="1:41" x14ac:dyDescent="0.15">
      <c r="A853" s="74" t="s">
        <v>162</v>
      </c>
      <c r="B853" s="74">
        <v>3</v>
      </c>
      <c r="C853">
        <v>4</v>
      </c>
      <c r="D853" s="118" t="d">
        <v>2009-11-12</v>
      </c>
      <c r="E853" s="103" t="s">
        <v>152</v>
      </c>
      <c r="F853" s="103" t="s">
        <v>159</v>
      </c>
      <c r="G853" s="97">
        <v>3</v>
      </c>
      <c r="H853" s="103">
        <v>2</v>
      </c>
      <c r="I853" s="103">
        <v>16</v>
      </c>
      <c r="J853" s="103">
        <v>2</v>
      </c>
      <c r="K853" s="104">
        <v>2</v>
      </c>
      <c r="L853" s="103">
        <v>8</v>
      </c>
      <c r="M853" s="109">
        <v>0</v>
      </c>
      <c r="N853" s="109">
        <v>0</v>
      </c>
      <c r="O853" s="106">
        <f t="shared" si="208"/>
        <v>0</v>
      </c>
      <c r="P853" s="106">
        <f t="shared" si="218"/>
        <v>0</v>
      </c>
      <c r="Q853" s="109">
        <v>0</v>
      </c>
      <c r="R853" s="109">
        <v>0</v>
      </c>
      <c r="S853" s="106">
        <f t="shared" si="219"/>
        <v>0</v>
      </c>
      <c r="T853" s="106">
        <f t="shared" si="213"/>
        <v>0</v>
      </c>
      <c r="U853" s="109">
        <v>0</v>
      </c>
      <c r="V853" s="109">
        <v>0</v>
      </c>
      <c r="W853" s="106">
        <f t="shared" si="209"/>
        <v>0</v>
      </c>
      <c r="X853" s="106">
        <f t="shared" si="214"/>
        <v>0</v>
      </c>
      <c r="Y853" s="109">
        <v>0</v>
      </c>
      <c r="Z853" s="109">
        <v>0</v>
      </c>
      <c r="AA853" s="106">
        <f t="shared" si="210"/>
        <v>0</v>
      </c>
      <c r="AB853" s="106">
        <f t="shared" si="215"/>
        <v>0</v>
      </c>
      <c r="AC853" s="109">
        <v>8.6999999999999993</v>
      </c>
      <c r="AD853" s="109">
        <v>5.4</v>
      </c>
      <c r="AE853" s="106">
        <f t="shared" si="211"/>
        <v>39.036252216261673</v>
      </c>
      <c r="AF853" s="106">
        <f t="shared" si="216"/>
        <v>1.8131097174297106</v>
      </c>
      <c r="AG853" s="109">
        <v>8.8000000000000007</v>
      </c>
      <c r="AH853" s="109">
        <v>9.1</v>
      </c>
      <c r="AI853" s="106">
        <f t="shared" si="212"/>
        <v>62.912356383544093</v>
      </c>
      <c r="AJ853" s="106">
        <f t="shared" si="217"/>
        <v>2.9220787916183975</v>
      </c>
      <c r="AK853" s="74"/>
      <c r="AL853" s="74"/>
      <c r="AM853" s="74"/>
      <c r="AN853" s="74"/>
      <c r="AO853" s="74"/>
    </row>
    <row r="854" spans="1:41" x14ac:dyDescent="0.15">
      <c r="A854" s="74" t="s">
        <v>162</v>
      </c>
      <c r="B854" s="74">
        <v>3</v>
      </c>
      <c r="C854">
        <v>4</v>
      </c>
      <c r="D854" s="118" t="d">
        <v>2009-11-12</v>
      </c>
      <c r="E854" s="103" t="s">
        <v>152</v>
      </c>
      <c r="F854" s="103" t="s">
        <v>159</v>
      </c>
      <c r="G854" s="97">
        <v>3</v>
      </c>
      <c r="H854" s="103">
        <v>2</v>
      </c>
      <c r="I854" s="103">
        <v>16</v>
      </c>
      <c r="J854" s="103">
        <v>3</v>
      </c>
      <c r="K854" s="104">
        <v>2</v>
      </c>
      <c r="L854" s="103">
        <v>8</v>
      </c>
      <c r="M854" s="109">
        <v>0</v>
      </c>
      <c r="N854" s="109">
        <v>0</v>
      </c>
      <c r="O854" s="106">
        <f t="shared" si="208"/>
        <v>0</v>
      </c>
      <c r="P854" s="106">
        <f t="shared" si="218"/>
        <v>0</v>
      </c>
      <c r="Q854" s="109">
        <v>0</v>
      </c>
      <c r="R854" s="109">
        <v>0</v>
      </c>
      <c r="S854" s="106">
        <f t="shared" si="219"/>
        <v>0</v>
      </c>
      <c r="T854" s="106">
        <f t="shared" si="213"/>
        <v>0</v>
      </c>
      <c r="U854" s="109">
        <v>0</v>
      </c>
      <c r="V854" s="109">
        <v>0</v>
      </c>
      <c r="W854" s="106">
        <f t="shared" si="209"/>
        <v>0</v>
      </c>
      <c r="X854" s="106">
        <f t="shared" si="214"/>
        <v>0</v>
      </c>
      <c r="Y854" s="109">
        <v>0</v>
      </c>
      <c r="Z854" s="109">
        <v>0</v>
      </c>
      <c r="AA854" s="106">
        <f t="shared" si="210"/>
        <v>0</v>
      </c>
      <c r="AB854" s="106">
        <f t="shared" si="215"/>
        <v>0</v>
      </c>
      <c r="AC854" s="109">
        <v>9.4</v>
      </c>
      <c r="AD854" s="109">
        <v>9.5</v>
      </c>
      <c r="AE854" s="106">
        <f t="shared" si="211"/>
        <v>70.138019486800616</v>
      </c>
      <c r="AF854" s="106">
        <f t="shared" si="216"/>
        <v>3.2576878535439211</v>
      </c>
      <c r="AG854" s="109">
        <v>8.1</v>
      </c>
      <c r="AH854" s="109">
        <v>6.3</v>
      </c>
      <c r="AI854" s="106">
        <f t="shared" si="212"/>
        <v>40.715040790523709</v>
      </c>
      <c r="AJ854" s="106">
        <f t="shared" si="217"/>
        <v>1.8910841054586025</v>
      </c>
      <c r="AK854" s="74"/>
      <c r="AL854" s="74"/>
      <c r="AM854" s="74"/>
      <c r="AN854" s="74"/>
      <c r="AO854" s="74"/>
    </row>
    <row r="855" spans="1:41" x14ac:dyDescent="0.15">
      <c r="A855" s="74" t="s">
        <v>162</v>
      </c>
      <c r="B855" s="74">
        <v>3</v>
      </c>
      <c r="C855">
        <v>4</v>
      </c>
      <c r="D855" s="118" t="d">
        <v>2009-11-12</v>
      </c>
      <c r="E855" s="103" t="s">
        <v>152</v>
      </c>
      <c r="F855" s="103" t="s">
        <v>159</v>
      </c>
      <c r="G855" s="97">
        <v>3</v>
      </c>
      <c r="H855" s="103">
        <v>3</v>
      </c>
      <c r="I855" s="103">
        <v>15</v>
      </c>
      <c r="J855" s="103">
        <v>1</v>
      </c>
      <c r="K855" s="104">
        <v>2</v>
      </c>
      <c r="L855" s="103">
        <v>8</v>
      </c>
      <c r="M855" s="109">
        <v>0</v>
      </c>
      <c r="N855" s="109">
        <v>0</v>
      </c>
      <c r="O855" s="106">
        <f t="shared" si="208"/>
        <v>0</v>
      </c>
      <c r="P855" s="106">
        <f t="shared" si="218"/>
        <v>0</v>
      </c>
      <c r="Q855" s="109">
        <v>0</v>
      </c>
      <c r="R855" s="109">
        <v>0</v>
      </c>
      <c r="S855" s="106">
        <f t="shared" si="219"/>
        <v>0</v>
      </c>
      <c r="T855" s="106">
        <f t="shared" si="213"/>
        <v>0</v>
      </c>
      <c r="U855" s="109">
        <v>0</v>
      </c>
      <c r="V855" s="109">
        <v>0</v>
      </c>
      <c r="W855" s="106">
        <f t="shared" si="209"/>
        <v>0</v>
      </c>
      <c r="X855" s="106">
        <f t="shared" si="214"/>
        <v>0</v>
      </c>
      <c r="Y855" s="109">
        <v>0</v>
      </c>
      <c r="Z855" s="109">
        <v>0</v>
      </c>
      <c r="AA855" s="106">
        <f t="shared" si="210"/>
        <v>0</v>
      </c>
      <c r="AB855" s="106">
        <f t="shared" si="215"/>
        <v>0</v>
      </c>
      <c r="AC855" s="109">
        <v>7.1</v>
      </c>
      <c r="AD855" s="109">
        <v>8</v>
      </c>
      <c r="AE855" s="106">
        <f t="shared" si="211"/>
        <v>44.769658809063046</v>
      </c>
      <c r="AF855" s="106">
        <f t="shared" si="216"/>
        <v>2.0794082122184414</v>
      </c>
      <c r="AG855" s="109">
        <v>7.9</v>
      </c>
      <c r="AH855" s="109">
        <v>7.3</v>
      </c>
      <c r="AI855" s="106">
        <f t="shared" si="212"/>
        <v>45.364597917836612</v>
      </c>
      <c r="AJ855" s="106">
        <f t="shared" si="217"/>
        <v>2.1070412409585049</v>
      </c>
      <c r="AK855" s="74"/>
      <c r="AL855" s="74"/>
      <c r="AM855" s="74"/>
      <c r="AN855" s="74"/>
      <c r="AO855" s="74"/>
    </row>
    <row r="856" spans="1:41" x14ac:dyDescent="0.15">
      <c r="A856" s="74" t="s">
        <v>162</v>
      </c>
      <c r="B856" s="74">
        <v>3</v>
      </c>
      <c r="C856">
        <v>4</v>
      </c>
      <c r="D856" s="118" t="d">
        <v>2009-11-12</v>
      </c>
      <c r="E856" s="103" t="s">
        <v>152</v>
      </c>
      <c r="F856" s="103" t="s">
        <v>159</v>
      </c>
      <c r="G856" s="97">
        <v>3</v>
      </c>
      <c r="H856" s="103">
        <v>3</v>
      </c>
      <c r="I856" s="103">
        <v>15</v>
      </c>
      <c r="J856" s="103">
        <v>2</v>
      </c>
      <c r="K856" s="104">
        <v>2</v>
      </c>
      <c r="L856" s="103">
        <v>8</v>
      </c>
      <c r="M856" s="109">
        <v>0</v>
      </c>
      <c r="N856" s="109">
        <v>0</v>
      </c>
      <c r="O856" s="106">
        <f t="shared" si="208"/>
        <v>0</v>
      </c>
      <c r="P856" s="106">
        <f t="shared" si="218"/>
        <v>0</v>
      </c>
      <c r="Q856" s="109">
        <v>0</v>
      </c>
      <c r="R856" s="109">
        <v>0</v>
      </c>
      <c r="S856" s="106">
        <f t="shared" si="219"/>
        <v>0</v>
      </c>
      <c r="T856" s="106">
        <f t="shared" si="213"/>
        <v>0</v>
      </c>
      <c r="U856" s="109">
        <v>0</v>
      </c>
      <c r="V856" s="109">
        <v>0</v>
      </c>
      <c r="W856" s="106">
        <f t="shared" si="209"/>
        <v>0</v>
      </c>
      <c r="X856" s="106">
        <f t="shared" si="214"/>
        <v>0</v>
      </c>
      <c r="Y856" s="109">
        <v>0</v>
      </c>
      <c r="Z856" s="109">
        <v>0</v>
      </c>
      <c r="AA856" s="106">
        <f t="shared" si="210"/>
        <v>0</v>
      </c>
      <c r="AB856" s="106">
        <f t="shared" si="215"/>
        <v>0</v>
      </c>
      <c r="AC856" s="109">
        <v>8.8000000000000007</v>
      </c>
      <c r="AD856" s="109">
        <v>5.8</v>
      </c>
      <c r="AE856" s="106">
        <f t="shared" si="211"/>
        <v>41.853868127450028</v>
      </c>
      <c r="AF856" s="106">
        <f t="shared" si="216"/>
        <v>1.9439790119577347</v>
      </c>
      <c r="AG856" s="109">
        <v>8.1999999999999993</v>
      </c>
      <c r="AH856" s="109">
        <v>5.7</v>
      </c>
      <c r="AI856" s="106">
        <f t="shared" si="212"/>
        <v>37.936694787505239</v>
      </c>
      <c r="AJ856" s="106">
        <f t="shared" si="217"/>
        <v>1.7620387732236527</v>
      </c>
      <c r="AK856" s="74"/>
      <c r="AL856" s="74"/>
      <c r="AM856" s="74"/>
      <c r="AN856" s="74"/>
      <c r="AO856" s="74"/>
    </row>
    <row r="857" spans="1:41" x14ac:dyDescent="0.15">
      <c r="A857" s="74" t="s">
        <v>162</v>
      </c>
      <c r="B857" s="74">
        <v>3</v>
      </c>
      <c r="C857">
        <v>4</v>
      </c>
      <c r="D857" s="118" t="d">
        <v>2009-11-12</v>
      </c>
      <c r="E857" s="103" t="s">
        <v>152</v>
      </c>
      <c r="F857" s="103" t="s">
        <v>159</v>
      </c>
      <c r="G857" s="97">
        <v>3</v>
      </c>
      <c r="H857" s="103">
        <v>3</v>
      </c>
      <c r="I857" s="103">
        <v>15</v>
      </c>
      <c r="J857" s="103">
        <v>3</v>
      </c>
      <c r="K857" s="104">
        <v>2</v>
      </c>
      <c r="L857" s="103">
        <v>8</v>
      </c>
      <c r="M857" s="109">
        <v>0</v>
      </c>
      <c r="N857" s="109">
        <v>0</v>
      </c>
      <c r="O857" s="106">
        <f t="shared" si="208"/>
        <v>0</v>
      </c>
      <c r="P857" s="106">
        <f t="shared" si="218"/>
        <v>0</v>
      </c>
      <c r="Q857" s="109">
        <v>0</v>
      </c>
      <c r="R857" s="109">
        <v>0</v>
      </c>
      <c r="S857" s="106">
        <f t="shared" si="219"/>
        <v>0</v>
      </c>
      <c r="T857" s="106">
        <f t="shared" si="213"/>
        <v>0</v>
      </c>
      <c r="U857" s="109">
        <v>0</v>
      </c>
      <c r="V857" s="109">
        <v>0</v>
      </c>
      <c r="W857" s="106">
        <f t="shared" si="209"/>
        <v>0</v>
      </c>
      <c r="X857" s="106">
        <f t="shared" si="214"/>
        <v>0</v>
      </c>
      <c r="Y857" s="109">
        <v>0</v>
      </c>
      <c r="Z857" s="109">
        <v>0</v>
      </c>
      <c r="AA857" s="106">
        <f t="shared" si="210"/>
        <v>0</v>
      </c>
      <c r="AB857" s="106">
        <f t="shared" si="215"/>
        <v>0</v>
      </c>
      <c r="AC857" s="109">
        <v>8.3000000000000007</v>
      </c>
      <c r="AD857" s="109">
        <v>7.5</v>
      </c>
      <c r="AE857" s="106">
        <f t="shared" si="211"/>
        <v>49.016699377634751</v>
      </c>
      <c r="AF857" s="106">
        <f t="shared" si="216"/>
        <v>2.2766697342143405</v>
      </c>
      <c r="AG857" s="109">
        <v>7.4</v>
      </c>
      <c r="AH857" s="109">
        <v>7.6</v>
      </c>
      <c r="AI857" s="106">
        <f t="shared" si="212"/>
        <v>44.178646691106465</v>
      </c>
      <c r="AJ857" s="106">
        <f t="shared" si="217"/>
        <v>2.0519575797076852</v>
      </c>
      <c r="AK857" s="74"/>
      <c r="AL857" s="74"/>
      <c r="AM857" s="74"/>
      <c r="AN857" s="74"/>
      <c r="AO857" s="74"/>
    </row>
    <row r="858" spans="1:41" x14ac:dyDescent="0.15">
      <c r="A858" s="74" t="s">
        <v>162</v>
      </c>
      <c r="B858" s="74">
        <v>3</v>
      </c>
      <c r="C858">
        <v>4</v>
      </c>
      <c r="D858" s="118" t="d">
        <v>2009-11-12</v>
      </c>
      <c r="E858" s="103" t="s">
        <v>152</v>
      </c>
      <c r="F858" s="103" t="s">
        <v>159</v>
      </c>
      <c r="G858" s="97">
        <v>3</v>
      </c>
      <c r="H858" s="103">
        <v>4</v>
      </c>
      <c r="I858" s="103">
        <v>2</v>
      </c>
      <c r="J858" s="103">
        <v>1</v>
      </c>
      <c r="K858" s="104">
        <v>2</v>
      </c>
      <c r="L858" s="103">
        <v>8</v>
      </c>
      <c r="M858" s="109">
        <v>0</v>
      </c>
      <c r="N858" s="109">
        <v>0</v>
      </c>
      <c r="O858" s="106">
        <f t="shared" si="208"/>
        <v>0</v>
      </c>
      <c r="P858" s="106">
        <f t="shared" si="218"/>
        <v>0</v>
      </c>
      <c r="Q858" s="109">
        <v>0</v>
      </c>
      <c r="R858" s="109">
        <v>0</v>
      </c>
      <c r="S858" s="106">
        <f t="shared" si="219"/>
        <v>0</v>
      </c>
      <c r="T858" s="106">
        <f t="shared" si="213"/>
        <v>0</v>
      </c>
      <c r="U858" s="109">
        <v>0</v>
      </c>
      <c r="V858" s="109">
        <v>0</v>
      </c>
      <c r="W858" s="106">
        <f t="shared" si="209"/>
        <v>0</v>
      </c>
      <c r="X858" s="106">
        <f t="shared" si="214"/>
        <v>0</v>
      </c>
      <c r="Y858" s="109">
        <v>0</v>
      </c>
      <c r="Z858" s="109">
        <v>0</v>
      </c>
      <c r="AA858" s="106">
        <f t="shared" si="210"/>
        <v>0</v>
      </c>
      <c r="AB858" s="106">
        <f t="shared" si="215"/>
        <v>0</v>
      </c>
      <c r="AC858" s="109">
        <v>8.3000000000000007</v>
      </c>
      <c r="AD858" s="109">
        <v>9.3000000000000007</v>
      </c>
      <c r="AE858" s="106">
        <f t="shared" si="211"/>
        <v>60.821233773498406</v>
      </c>
      <c r="AF858" s="106">
        <f t="shared" si="216"/>
        <v>2.8249527995122343</v>
      </c>
      <c r="AG858" s="109">
        <v>8.1</v>
      </c>
      <c r="AH858" s="109">
        <v>8.9</v>
      </c>
      <c r="AI858" s="106">
        <f t="shared" si="212"/>
        <v>56.745017305465645</v>
      </c>
      <c r="AJ858" s="106">
        <f t="shared" si="217"/>
        <v>2.6356255134912048</v>
      </c>
      <c r="AK858" s="74"/>
      <c r="AL858" s="74"/>
      <c r="AM858" s="74"/>
      <c r="AN858" s="74"/>
      <c r="AO858" s="74"/>
    </row>
    <row r="859" spans="1:41" x14ac:dyDescent="0.15">
      <c r="A859" s="74" t="s">
        <v>162</v>
      </c>
      <c r="B859" s="74">
        <v>3</v>
      </c>
      <c r="C859">
        <v>4</v>
      </c>
      <c r="D859" s="118" t="d">
        <v>2009-11-12</v>
      </c>
      <c r="E859" s="103" t="s">
        <v>152</v>
      </c>
      <c r="F859" s="103" t="s">
        <v>159</v>
      </c>
      <c r="G859" s="97">
        <v>3</v>
      </c>
      <c r="H859" s="103">
        <v>4</v>
      </c>
      <c r="I859" s="103">
        <v>2</v>
      </c>
      <c r="J859" s="103">
        <v>2</v>
      </c>
      <c r="K859" s="104">
        <v>2</v>
      </c>
      <c r="L859" s="103">
        <v>8</v>
      </c>
      <c r="M859" s="109">
        <v>0</v>
      </c>
      <c r="N859" s="109">
        <v>0</v>
      </c>
      <c r="O859" s="106">
        <f t="shared" ref="O859:O922" si="220">PI()*(AVERAGE(M859:N859)/2)*(AVERAGE(M859:N859)/2)</f>
        <v>0</v>
      </c>
      <c r="P859" s="106">
        <f t="shared" si="218"/>
        <v>0</v>
      </c>
      <c r="Q859" s="109">
        <v>0</v>
      </c>
      <c r="R859" s="109">
        <v>0</v>
      </c>
      <c r="S859" s="106">
        <f t="shared" si="219"/>
        <v>0</v>
      </c>
      <c r="T859" s="106">
        <f t="shared" si="213"/>
        <v>0</v>
      </c>
      <c r="U859" s="109">
        <v>0</v>
      </c>
      <c r="V859" s="109">
        <v>0</v>
      </c>
      <c r="W859" s="106">
        <f t="shared" si="209"/>
        <v>0</v>
      </c>
      <c r="X859" s="106">
        <f t="shared" si="214"/>
        <v>0</v>
      </c>
      <c r="Y859" s="109">
        <v>0</v>
      </c>
      <c r="Z859" s="109">
        <v>0</v>
      </c>
      <c r="AA859" s="106">
        <f t="shared" si="210"/>
        <v>0</v>
      </c>
      <c r="AB859" s="106">
        <f t="shared" si="215"/>
        <v>0</v>
      </c>
      <c r="AC859" s="109">
        <v>9.5</v>
      </c>
      <c r="AD859" s="109">
        <v>9</v>
      </c>
      <c r="AE859" s="106">
        <f t="shared" si="211"/>
        <v>67.200630355694173</v>
      </c>
      <c r="AF859" s="106">
        <f t="shared" si="216"/>
        <v>3.121255474022024</v>
      </c>
      <c r="AG859" s="109">
        <v>9.6999999999999993</v>
      </c>
      <c r="AH859" s="109">
        <v>9.1999999999999993</v>
      </c>
      <c r="AI859" s="106">
        <f t="shared" si="212"/>
        <v>70.138019486800616</v>
      </c>
      <c r="AJ859" s="106">
        <f t="shared" si="217"/>
        <v>3.2576878535439211</v>
      </c>
      <c r="AK859" s="74"/>
      <c r="AL859" s="74"/>
      <c r="AM859" s="74"/>
      <c r="AN859" s="74"/>
      <c r="AO859" s="74"/>
    </row>
    <row r="860" spans="1:41" x14ac:dyDescent="0.15">
      <c r="A860" s="74" t="s">
        <v>162</v>
      </c>
      <c r="B860" s="74">
        <v>3</v>
      </c>
      <c r="C860">
        <v>4</v>
      </c>
      <c r="D860" s="118" t="d">
        <v>2009-11-12</v>
      </c>
      <c r="E860" s="103" t="s">
        <v>152</v>
      </c>
      <c r="F860" s="103" t="s">
        <v>159</v>
      </c>
      <c r="G860" s="97">
        <v>3</v>
      </c>
      <c r="H860" s="103">
        <v>4</v>
      </c>
      <c r="I860" s="103">
        <v>2</v>
      </c>
      <c r="J860" s="103">
        <v>3</v>
      </c>
      <c r="K860" s="104">
        <v>2</v>
      </c>
      <c r="L860" s="103">
        <v>8</v>
      </c>
      <c r="M860" s="109">
        <v>0</v>
      </c>
      <c r="N860" s="109">
        <v>0</v>
      </c>
      <c r="O860" s="106">
        <f t="shared" si="220"/>
        <v>0</v>
      </c>
      <c r="P860" s="106">
        <f t="shared" si="218"/>
        <v>0</v>
      </c>
      <c r="Q860" s="109">
        <v>0</v>
      </c>
      <c r="R860" s="109">
        <v>0</v>
      </c>
      <c r="S860" s="106">
        <f t="shared" si="219"/>
        <v>0</v>
      </c>
      <c r="T860" s="106">
        <f t="shared" si="213"/>
        <v>0</v>
      </c>
      <c r="U860" s="109">
        <v>0</v>
      </c>
      <c r="V860" s="109">
        <v>0</v>
      </c>
      <c r="W860" s="106">
        <f t="shared" si="209"/>
        <v>0</v>
      </c>
      <c r="X860" s="106">
        <f t="shared" si="214"/>
        <v>0</v>
      </c>
      <c r="Y860" s="109">
        <v>0</v>
      </c>
      <c r="Z860" s="109">
        <v>0</v>
      </c>
      <c r="AA860" s="106">
        <f t="shared" si="210"/>
        <v>0</v>
      </c>
      <c r="AB860" s="106">
        <f t="shared" si="215"/>
        <v>0</v>
      </c>
      <c r="AC860" s="109">
        <v>8.3000000000000007</v>
      </c>
      <c r="AD860" s="109">
        <v>7.1</v>
      </c>
      <c r="AE860" s="106">
        <f t="shared" si="211"/>
        <v>46.566257107834716</v>
      </c>
      <c r="AF860" s="106">
        <f t="shared" si="216"/>
        <v>2.1628544871265545</v>
      </c>
      <c r="AG860" s="109">
        <v>8.9</v>
      </c>
      <c r="AH860" s="109">
        <v>9.4</v>
      </c>
      <c r="AI860" s="106">
        <f t="shared" si="212"/>
        <v>65.755497735042866</v>
      </c>
      <c r="AJ860" s="106">
        <f t="shared" si="217"/>
        <v>3.0541336616369192</v>
      </c>
      <c r="AK860" s="74"/>
      <c r="AL860" s="74"/>
      <c r="AM860" s="74"/>
      <c r="AN860" s="74"/>
      <c r="AO860" s="74"/>
    </row>
    <row r="861" spans="1:41" x14ac:dyDescent="0.15">
      <c r="A861" s="74" t="s">
        <v>162</v>
      </c>
      <c r="B861" s="74">
        <v>3</v>
      </c>
      <c r="C861">
        <v>4</v>
      </c>
      <c r="D861" s="118" t="d">
        <v>2009-11-12</v>
      </c>
      <c r="E861" s="103" t="s">
        <v>152</v>
      </c>
      <c r="F861" s="103" t="s">
        <v>159</v>
      </c>
      <c r="G861" s="97">
        <v>3</v>
      </c>
      <c r="H861" s="103">
        <v>5</v>
      </c>
      <c r="I861" s="103">
        <v>8</v>
      </c>
      <c r="J861" s="103">
        <v>1</v>
      </c>
      <c r="K861" s="104">
        <v>2</v>
      </c>
      <c r="L861" s="103">
        <v>8</v>
      </c>
      <c r="M861" s="109">
        <v>0</v>
      </c>
      <c r="N861" s="109">
        <v>0</v>
      </c>
      <c r="O861" s="106">
        <f t="shared" si="220"/>
        <v>0</v>
      </c>
      <c r="P861" s="106">
        <f t="shared" si="218"/>
        <v>0</v>
      </c>
      <c r="Q861" s="109">
        <v>0</v>
      </c>
      <c r="R861" s="109">
        <v>0</v>
      </c>
      <c r="S861" s="106">
        <f t="shared" si="219"/>
        <v>0</v>
      </c>
      <c r="T861" s="106">
        <f t="shared" si="213"/>
        <v>0</v>
      </c>
      <c r="U861" s="109">
        <v>0</v>
      </c>
      <c r="V861" s="109">
        <v>0</v>
      </c>
      <c r="W861" s="106">
        <f t="shared" si="209"/>
        <v>0</v>
      </c>
      <c r="X861" s="106">
        <f t="shared" si="214"/>
        <v>0</v>
      </c>
      <c r="Y861" s="109">
        <v>0</v>
      </c>
      <c r="Z861" s="109">
        <v>0</v>
      </c>
      <c r="AA861" s="106">
        <f t="shared" si="210"/>
        <v>0</v>
      </c>
      <c r="AB861" s="106">
        <f t="shared" si="215"/>
        <v>0</v>
      </c>
      <c r="AC861" s="109">
        <v>7.4</v>
      </c>
      <c r="AD861" s="109">
        <v>5.5</v>
      </c>
      <c r="AE861" s="106">
        <f t="shared" si="211"/>
        <v>32.674527092742345</v>
      </c>
      <c r="AF861" s="106">
        <f t="shared" si="216"/>
        <v>1.5176278259518041</v>
      </c>
      <c r="AG861" s="109">
        <v>7.8</v>
      </c>
      <c r="AH861" s="109">
        <v>6</v>
      </c>
      <c r="AI861" s="106">
        <f t="shared" si="212"/>
        <v>37.392806559352515</v>
      </c>
      <c r="AJ861" s="106">
        <f t="shared" si="217"/>
        <v>1.736776895464585</v>
      </c>
      <c r="AK861" s="74"/>
      <c r="AL861" s="74"/>
      <c r="AM861" s="74"/>
      <c r="AN861" s="74"/>
      <c r="AO861" s="74"/>
    </row>
    <row r="862" spans="1:41" x14ac:dyDescent="0.15">
      <c r="A862" s="74" t="s">
        <v>162</v>
      </c>
      <c r="B862" s="74">
        <v>3</v>
      </c>
      <c r="C862">
        <v>4</v>
      </c>
      <c r="D862" s="118" t="d">
        <v>2009-11-12</v>
      </c>
      <c r="E862" s="103" t="s">
        <v>152</v>
      </c>
      <c r="F862" s="103" t="s">
        <v>159</v>
      </c>
      <c r="G862" s="97">
        <v>3</v>
      </c>
      <c r="H862" s="103">
        <v>5</v>
      </c>
      <c r="I862" s="103">
        <v>8</v>
      </c>
      <c r="J862" s="103">
        <v>2</v>
      </c>
      <c r="K862" s="104">
        <v>2</v>
      </c>
      <c r="L862" s="103">
        <v>8</v>
      </c>
      <c r="M862" s="109">
        <v>0</v>
      </c>
      <c r="N862" s="109">
        <v>0</v>
      </c>
      <c r="O862" s="106">
        <f t="shared" si="220"/>
        <v>0</v>
      </c>
      <c r="P862" s="106">
        <f t="shared" si="218"/>
        <v>0</v>
      </c>
      <c r="Q862" s="109">
        <v>0</v>
      </c>
      <c r="R862" s="109">
        <v>0</v>
      </c>
      <c r="S862" s="106">
        <f t="shared" si="219"/>
        <v>0</v>
      </c>
      <c r="T862" s="106">
        <f t="shared" si="213"/>
        <v>0</v>
      </c>
      <c r="U862" s="109">
        <v>0</v>
      </c>
      <c r="V862" s="109">
        <v>0</v>
      </c>
      <c r="W862" s="106">
        <f t="shared" si="209"/>
        <v>0</v>
      </c>
      <c r="X862" s="106">
        <f t="shared" si="214"/>
        <v>0</v>
      </c>
      <c r="Y862" s="109">
        <v>0</v>
      </c>
      <c r="Z862" s="109">
        <v>0</v>
      </c>
      <c r="AA862" s="106">
        <f t="shared" si="210"/>
        <v>0</v>
      </c>
      <c r="AB862" s="106">
        <f t="shared" si="215"/>
        <v>0</v>
      </c>
      <c r="AC862" s="109">
        <v>6.9</v>
      </c>
      <c r="AD862" s="109">
        <v>6.3</v>
      </c>
      <c r="AE862" s="106">
        <f t="shared" si="211"/>
        <v>34.211943997592847</v>
      </c>
      <c r="AF862" s="106">
        <f t="shared" si="216"/>
        <v>1.5890359497256317</v>
      </c>
      <c r="AG862" s="109">
        <v>8.5</v>
      </c>
      <c r="AH862" s="109">
        <v>5</v>
      </c>
      <c r="AI862" s="106">
        <f t="shared" si="212"/>
        <v>35.784703819796235</v>
      </c>
      <c r="AJ862" s="106">
        <f t="shared" si="217"/>
        <v>1.6620856395632249</v>
      </c>
      <c r="AK862" s="74"/>
      <c r="AL862" s="74"/>
      <c r="AM862" s="74"/>
      <c r="AN862" s="74"/>
      <c r="AO862" s="74"/>
    </row>
    <row r="863" spans="1:41" x14ac:dyDescent="0.15">
      <c r="A863" s="74" t="s">
        <v>162</v>
      </c>
      <c r="B863" s="74">
        <v>3</v>
      </c>
      <c r="C863">
        <v>4</v>
      </c>
      <c r="D863" s="118" t="d">
        <v>2009-11-12</v>
      </c>
      <c r="E863" s="103" t="s">
        <v>152</v>
      </c>
      <c r="F863" s="103" t="s">
        <v>159</v>
      </c>
      <c r="G863" s="97">
        <v>3</v>
      </c>
      <c r="H863" s="103">
        <v>5</v>
      </c>
      <c r="I863" s="103">
        <v>8</v>
      </c>
      <c r="J863" s="103">
        <v>3</v>
      </c>
      <c r="K863" s="104">
        <v>2</v>
      </c>
      <c r="L863" s="103">
        <v>8</v>
      </c>
      <c r="M863" s="109">
        <v>0</v>
      </c>
      <c r="N863" s="109">
        <v>0</v>
      </c>
      <c r="O863" s="106">
        <f t="shared" si="220"/>
        <v>0</v>
      </c>
      <c r="P863" s="106">
        <f t="shared" si="218"/>
        <v>0</v>
      </c>
      <c r="Q863" s="109">
        <v>0</v>
      </c>
      <c r="R863" s="109">
        <v>0</v>
      </c>
      <c r="S863" s="106">
        <f t="shared" si="219"/>
        <v>0</v>
      </c>
      <c r="T863" s="106">
        <f t="shared" si="213"/>
        <v>0</v>
      </c>
      <c r="U863" s="109">
        <v>0</v>
      </c>
      <c r="V863" s="109">
        <v>0</v>
      </c>
      <c r="W863" s="106">
        <f t="shared" si="209"/>
        <v>0</v>
      </c>
      <c r="X863" s="106">
        <f t="shared" si="214"/>
        <v>0</v>
      </c>
      <c r="Y863" s="109">
        <v>0</v>
      </c>
      <c r="Z863" s="109">
        <v>0</v>
      </c>
      <c r="AA863" s="106">
        <f t="shared" si="210"/>
        <v>0</v>
      </c>
      <c r="AB863" s="106">
        <f t="shared" si="215"/>
        <v>0</v>
      </c>
      <c r="AC863" s="109">
        <v>8.1999999999999993</v>
      </c>
      <c r="AD863" s="109">
        <v>5.7</v>
      </c>
      <c r="AE863" s="106">
        <f t="shared" si="211"/>
        <v>37.936694787505239</v>
      </c>
      <c r="AF863" s="106">
        <f t="shared" si="216"/>
        <v>1.7620387732236527</v>
      </c>
      <c r="AG863" s="109">
        <v>6.7</v>
      </c>
      <c r="AH863" s="109">
        <v>6.8</v>
      </c>
      <c r="AI863" s="106">
        <f t="shared" si="212"/>
        <v>35.784703819796235</v>
      </c>
      <c r="AJ863" s="106">
        <f t="shared" si="217"/>
        <v>1.6620856395632249</v>
      </c>
      <c r="AK863" s="74"/>
      <c r="AL863" s="74"/>
      <c r="AM863" s="74"/>
      <c r="AN863" s="74"/>
      <c r="AO863" s="74"/>
    </row>
    <row r="864" spans="1:41" x14ac:dyDescent="0.15">
      <c r="A864" s="74" t="s">
        <v>162</v>
      </c>
      <c r="B864" s="74">
        <v>3</v>
      </c>
      <c r="C864">
        <v>4</v>
      </c>
      <c r="D864" s="118" t="d">
        <v>2009-11-12</v>
      </c>
      <c r="E864" s="103" t="s">
        <v>152</v>
      </c>
      <c r="F864" s="103" t="s">
        <v>159</v>
      </c>
      <c r="G864" s="97">
        <v>3</v>
      </c>
      <c r="H864" s="103">
        <v>6</v>
      </c>
      <c r="I864" s="103">
        <v>6</v>
      </c>
      <c r="J864" s="103">
        <v>1</v>
      </c>
      <c r="K864" s="104">
        <v>2</v>
      </c>
      <c r="L864" s="103">
        <v>8</v>
      </c>
      <c r="M864" s="109">
        <v>0</v>
      </c>
      <c r="N864" s="109">
        <v>0</v>
      </c>
      <c r="O864" s="106">
        <f t="shared" si="220"/>
        <v>0</v>
      </c>
      <c r="P864" s="106">
        <f t="shared" si="218"/>
        <v>0</v>
      </c>
      <c r="Q864" s="109">
        <v>0</v>
      </c>
      <c r="R864" s="109">
        <v>0</v>
      </c>
      <c r="S864" s="106">
        <f t="shared" si="219"/>
        <v>0</v>
      </c>
      <c r="T864" s="106">
        <f t="shared" si="213"/>
        <v>0</v>
      </c>
      <c r="U864" s="109">
        <v>0</v>
      </c>
      <c r="V864" s="109">
        <v>0</v>
      </c>
      <c r="W864" s="106">
        <f t="shared" si="209"/>
        <v>0</v>
      </c>
      <c r="X864" s="106">
        <f t="shared" si="214"/>
        <v>0</v>
      </c>
      <c r="Y864" s="109">
        <v>0</v>
      </c>
      <c r="Z864" s="109">
        <v>0</v>
      </c>
      <c r="AA864" s="106">
        <f t="shared" si="210"/>
        <v>0</v>
      </c>
      <c r="AB864" s="106">
        <f t="shared" si="215"/>
        <v>0</v>
      </c>
      <c r="AC864" s="109">
        <v>6.2</v>
      </c>
      <c r="AD864" s="109">
        <v>7</v>
      </c>
      <c r="AE864" s="106">
        <f t="shared" si="211"/>
        <v>34.211943997592847</v>
      </c>
      <c r="AF864" s="106">
        <f t="shared" si="216"/>
        <v>1.5890359497256317</v>
      </c>
      <c r="AG864" s="109">
        <v>6.5</v>
      </c>
      <c r="AH864" s="109">
        <v>6.6</v>
      </c>
      <c r="AI864" s="106">
        <f t="shared" si="212"/>
        <v>33.695544705159023</v>
      </c>
      <c r="AJ864" s="106">
        <f t="shared" si="217"/>
        <v>1.5650508455717149</v>
      </c>
      <c r="AK864" s="74"/>
      <c r="AL864" s="74"/>
      <c r="AM864" s="74"/>
      <c r="AN864" s="74"/>
      <c r="AO864" s="74"/>
    </row>
    <row r="865" spans="1:41" x14ac:dyDescent="0.15">
      <c r="A865" s="74" t="s">
        <v>162</v>
      </c>
      <c r="B865" s="74">
        <v>3</v>
      </c>
      <c r="C865">
        <v>4</v>
      </c>
      <c r="D865" s="118" t="d">
        <v>2009-11-12</v>
      </c>
      <c r="E865" s="103" t="s">
        <v>152</v>
      </c>
      <c r="F865" s="103" t="s">
        <v>159</v>
      </c>
      <c r="G865" s="97">
        <v>3</v>
      </c>
      <c r="H865" s="103">
        <v>6</v>
      </c>
      <c r="I865" s="103">
        <v>6</v>
      </c>
      <c r="J865" s="103">
        <v>2</v>
      </c>
      <c r="K865" s="104">
        <v>2</v>
      </c>
      <c r="L865" s="103">
        <v>8</v>
      </c>
      <c r="M865" s="109">
        <v>0</v>
      </c>
      <c r="N865" s="109">
        <v>0</v>
      </c>
      <c r="O865" s="106">
        <f t="shared" si="220"/>
        <v>0</v>
      </c>
      <c r="P865" s="106">
        <f t="shared" si="218"/>
        <v>0</v>
      </c>
      <c r="Q865" s="109">
        <v>0</v>
      </c>
      <c r="R865" s="109">
        <v>0</v>
      </c>
      <c r="S865" s="106">
        <f t="shared" si="219"/>
        <v>0</v>
      </c>
      <c r="T865" s="106">
        <f t="shared" si="213"/>
        <v>0</v>
      </c>
      <c r="U865" s="109">
        <v>0</v>
      </c>
      <c r="V865" s="109">
        <v>0</v>
      </c>
      <c r="W865" s="106">
        <f t="shared" si="209"/>
        <v>0</v>
      </c>
      <c r="X865" s="106">
        <f t="shared" si="214"/>
        <v>0</v>
      </c>
      <c r="Y865" s="109">
        <v>0</v>
      </c>
      <c r="Z865" s="109">
        <v>0</v>
      </c>
      <c r="AA865" s="106">
        <f t="shared" si="210"/>
        <v>0</v>
      </c>
      <c r="AB865" s="106">
        <f t="shared" si="215"/>
        <v>0</v>
      </c>
      <c r="AC865" s="109">
        <v>8.5</v>
      </c>
      <c r="AD865" s="109">
        <v>7.8</v>
      </c>
      <c r="AE865" s="106">
        <f t="shared" si="211"/>
        <v>52.168109508267015</v>
      </c>
      <c r="AF865" s="106">
        <f t="shared" si="216"/>
        <v>2.4230427082334889</v>
      </c>
      <c r="AG865" s="109">
        <v>9.5</v>
      </c>
      <c r="AH865" s="109">
        <v>7.8</v>
      </c>
      <c r="AI865" s="106">
        <f t="shared" si="212"/>
        <v>58.765454080805576</v>
      </c>
      <c r="AJ865" s="106">
        <f t="shared" si="217"/>
        <v>2.7294683734698362</v>
      </c>
      <c r="AK865" s="74"/>
      <c r="AL865" s="74"/>
      <c r="AM865" s="74"/>
      <c r="AN865" s="74"/>
      <c r="AO865" s="74"/>
    </row>
    <row r="866" spans="1:41" x14ac:dyDescent="0.15">
      <c r="A866" s="74" t="s">
        <v>162</v>
      </c>
      <c r="B866" s="74">
        <v>3</v>
      </c>
      <c r="C866">
        <v>4</v>
      </c>
      <c r="D866" s="118" t="d">
        <v>2009-11-12</v>
      </c>
      <c r="E866" s="103" t="s">
        <v>152</v>
      </c>
      <c r="F866" s="103" t="s">
        <v>159</v>
      </c>
      <c r="G866" s="97">
        <v>3</v>
      </c>
      <c r="H866" s="103">
        <v>6</v>
      </c>
      <c r="I866" s="103">
        <v>6</v>
      </c>
      <c r="J866" s="103">
        <v>3</v>
      </c>
      <c r="K866" s="104">
        <v>2</v>
      </c>
      <c r="L866" s="103">
        <v>8</v>
      </c>
      <c r="M866" s="109">
        <v>0</v>
      </c>
      <c r="N866" s="109">
        <v>0</v>
      </c>
      <c r="O866" s="106">
        <f t="shared" si="220"/>
        <v>0</v>
      </c>
      <c r="P866" s="106">
        <f t="shared" si="218"/>
        <v>0</v>
      </c>
      <c r="Q866" s="109">
        <v>0</v>
      </c>
      <c r="R866" s="109">
        <v>0</v>
      </c>
      <c r="S866" s="106">
        <f t="shared" si="219"/>
        <v>0</v>
      </c>
      <c r="T866" s="106">
        <f t="shared" si="213"/>
        <v>0</v>
      </c>
      <c r="U866" s="109">
        <v>0</v>
      </c>
      <c r="V866" s="109">
        <v>0</v>
      </c>
      <c r="W866" s="106">
        <f t="shared" si="209"/>
        <v>0</v>
      </c>
      <c r="X866" s="106">
        <f t="shared" si="214"/>
        <v>0</v>
      </c>
      <c r="Y866" s="109">
        <v>0</v>
      </c>
      <c r="Z866" s="109">
        <v>0</v>
      </c>
      <c r="AA866" s="106">
        <f t="shared" si="210"/>
        <v>0</v>
      </c>
      <c r="AB866" s="106">
        <f t="shared" si="215"/>
        <v>0</v>
      </c>
      <c r="AC866" s="109">
        <v>8.1999999999999993</v>
      </c>
      <c r="AD866" s="109">
        <v>5</v>
      </c>
      <c r="AE866" s="106">
        <f t="shared" si="211"/>
        <v>34.211943997592847</v>
      </c>
      <c r="AF866" s="106">
        <f t="shared" si="216"/>
        <v>1.5890359497256317</v>
      </c>
      <c r="AG866" s="109">
        <v>8.1999999999999993</v>
      </c>
      <c r="AH866" s="109">
        <v>5.4</v>
      </c>
      <c r="AI866" s="106">
        <f t="shared" si="212"/>
        <v>36.316811075498009</v>
      </c>
      <c r="AJ866" s="106">
        <f t="shared" si="217"/>
        <v>1.6868003286343711</v>
      </c>
      <c r="AK866" s="74"/>
      <c r="AL866" s="74"/>
      <c r="AM866" s="74"/>
      <c r="AN866" s="74"/>
      <c r="AO866" s="74"/>
    </row>
    <row r="867" spans="1:41" x14ac:dyDescent="0.15">
      <c r="A867" s="91" t="s">
        <v>163</v>
      </c>
      <c r="B867" s="74">
        <v>4</v>
      </c>
      <c r="C867">
        <v>8</v>
      </c>
      <c r="D867" s="119" t="d">
        <v>2010-03-02</v>
      </c>
      <c r="E867" s="97" t="s">
        <v>150</v>
      </c>
      <c r="F867" s="110" t="s">
        <v>151</v>
      </c>
      <c r="G867" s="97">
        <v>4</v>
      </c>
      <c r="H867" s="111">
        <v>1</v>
      </c>
      <c r="I867" s="97">
        <v>3</v>
      </c>
      <c r="J867" s="97">
        <v>1</v>
      </c>
      <c r="K867" s="104">
        <v>1</v>
      </c>
      <c r="L867" s="103">
        <v>1</v>
      </c>
      <c r="M867" s="110">
        <v>2.6</v>
      </c>
      <c r="N867" s="110">
        <v>3.9</v>
      </c>
      <c r="O867" s="106">
        <f t="shared" si="220"/>
        <v>8.2957681008855477</v>
      </c>
      <c r="P867" s="106">
        <f t="shared" si="218"/>
        <v>0.38531203441177647</v>
      </c>
      <c r="Q867" s="110">
        <v>5.2</v>
      </c>
      <c r="R867" s="110">
        <v>5.4</v>
      </c>
      <c r="S867" s="106">
        <f t="shared" si="219"/>
        <v>22.061834409834326</v>
      </c>
      <c r="T867" s="106">
        <f t="shared" si="213"/>
        <v>1.0247020162486913</v>
      </c>
      <c r="U867" s="110">
        <v>5.0999999999999996</v>
      </c>
      <c r="V867" s="110">
        <v>6.3</v>
      </c>
      <c r="W867" s="106">
        <f t="shared" si="209"/>
        <v>25.517586328783089</v>
      </c>
      <c r="X867" s="106">
        <f t="shared" si="214"/>
        <v>1.1852106980391588</v>
      </c>
      <c r="Y867" s="110">
        <v>5.8</v>
      </c>
      <c r="Z867" s="110">
        <v>6.4</v>
      </c>
      <c r="AA867" s="106">
        <f t="shared" si="210"/>
        <v>29.224665660019046</v>
      </c>
      <c r="AB867" s="106">
        <f t="shared" si="215"/>
        <v>1.3573927385052971</v>
      </c>
      <c r="AC867" s="110">
        <v>6.9</v>
      </c>
      <c r="AD867" s="110">
        <v>6.7</v>
      </c>
      <c r="AE867" s="106">
        <f t="shared" si="211"/>
        <v>36.316811075498016</v>
      </c>
      <c r="AF867" s="106">
        <f t="shared" si="216"/>
        <v>1.6868003286343716</v>
      </c>
      <c r="AG867" s="110">
        <v>6.9</v>
      </c>
      <c r="AH867" s="110">
        <v>6.7</v>
      </c>
      <c r="AI867" s="106">
        <f t="shared" si="212"/>
        <v>36.316811075498016</v>
      </c>
      <c r="AJ867" s="106">
        <f t="shared" si="217"/>
        <v>1.6868003286343716</v>
      </c>
    </row>
    <row r="868" spans="1:41" x14ac:dyDescent="0.15">
      <c r="A868" s="91" t="s">
        <v>163</v>
      </c>
      <c r="B868" s="74">
        <v>4</v>
      </c>
      <c r="C868">
        <v>8</v>
      </c>
      <c r="D868" s="119" t="d">
        <v>2010-03-02</v>
      </c>
      <c r="E868" s="97" t="s">
        <v>150</v>
      </c>
      <c r="F868" s="110" t="s">
        <v>151</v>
      </c>
      <c r="G868" s="97">
        <v>4</v>
      </c>
      <c r="H868" s="111">
        <v>1</v>
      </c>
      <c r="I868" s="97">
        <v>3</v>
      </c>
      <c r="J868" s="97">
        <v>2</v>
      </c>
      <c r="K868" s="104">
        <v>1</v>
      </c>
      <c r="L868" s="103">
        <v>1</v>
      </c>
      <c r="M868" s="110">
        <v>0</v>
      </c>
      <c r="N868" s="110">
        <v>0</v>
      </c>
      <c r="O868" s="106">
        <f t="shared" si="220"/>
        <v>0</v>
      </c>
      <c r="P868" s="106">
        <f t="shared" si="218"/>
        <v>0</v>
      </c>
      <c r="Q868" s="110">
        <v>4.8</v>
      </c>
      <c r="R868" s="110">
        <v>4.8</v>
      </c>
      <c r="S868" s="106">
        <f t="shared" si="219"/>
        <v>18.095573684677209</v>
      </c>
      <c r="T868" s="106">
        <f t="shared" si="213"/>
        <v>0.84048182464826793</v>
      </c>
      <c r="U868" s="110">
        <v>6.9</v>
      </c>
      <c r="V868" s="110">
        <v>4.9000000000000004</v>
      </c>
      <c r="W868" s="106">
        <f t="shared" si="209"/>
        <v>27.33971006786518</v>
      </c>
      <c r="X868" s="106">
        <f t="shared" si="214"/>
        <v>1.2698425484377698</v>
      </c>
      <c r="Y868" s="110">
        <v>7.6</v>
      </c>
      <c r="Z868" s="110">
        <v>5.6</v>
      </c>
      <c r="AA868" s="106">
        <f t="shared" si="210"/>
        <v>34.211943997592847</v>
      </c>
      <c r="AB868" s="106">
        <f t="shared" si="215"/>
        <v>1.5890359497256317</v>
      </c>
      <c r="AC868" s="110">
        <v>6.8</v>
      </c>
      <c r="AD868" s="110">
        <v>6.6</v>
      </c>
      <c r="AE868" s="106">
        <f t="shared" si="211"/>
        <v>35.256523554911446</v>
      </c>
      <c r="AF868" s="106">
        <f t="shared" si="216"/>
        <v>1.6375533467213863</v>
      </c>
      <c r="AG868" s="110">
        <v>6.8</v>
      </c>
      <c r="AH868" s="110">
        <v>6.6</v>
      </c>
      <c r="AI868" s="106">
        <f t="shared" si="212"/>
        <v>35.256523554911446</v>
      </c>
      <c r="AJ868" s="106">
        <f t="shared" si="217"/>
        <v>1.6375533467213863</v>
      </c>
    </row>
    <row r="869" spans="1:41" x14ac:dyDescent="0.15">
      <c r="A869" s="91" t="s">
        <v>163</v>
      </c>
      <c r="B869" s="74">
        <v>4</v>
      </c>
      <c r="C869">
        <v>8</v>
      </c>
      <c r="D869" s="119" t="d">
        <v>2010-03-02</v>
      </c>
      <c r="E869" s="97" t="s">
        <v>150</v>
      </c>
      <c r="F869" s="110" t="s">
        <v>151</v>
      </c>
      <c r="G869" s="97">
        <v>4</v>
      </c>
      <c r="H869" s="111">
        <v>1</v>
      </c>
      <c r="I869" s="97">
        <v>3</v>
      </c>
      <c r="J869" s="97">
        <v>3</v>
      </c>
      <c r="K869" s="104">
        <v>1</v>
      </c>
      <c r="L869" s="103">
        <v>1</v>
      </c>
      <c r="M869" s="110">
        <v>0</v>
      </c>
      <c r="N869" s="110">
        <v>0</v>
      </c>
      <c r="O869" s="106">
        <f t="shared" si="220"/>
        <v>0</v>
      </c>
      <c r="P869" s="106">
        <f t="shared" si="218"/>
        <v>0</v>
      </c>
      <c r="Q869" s="110">
        <v>4.5</v>
      </c>
      <c r="R869" s="110">
        <v>3.7</v>
      </c>
      <c r="S869" s="106">
        <f t="shared" si="219"/>
        <v>13.202543126711102</v>
      </c>
      <c r="T869" s="106">
        <f t="shared" si="213"/>
        <v>0.61321612293130989</v>
      </c>
      <c r="U869" s="110">
        <v>5.3</v>
      </c>
      <c r="V869" s="110">
        <v>3.8</v>
      </c>
      <c r="W869" s="106">
        <f t="shared" si="209"/>
        <v>16.259705477735672</v>
      </c>
      <c r="X869" s="106">
        <f t="shared" si="214"/>
        <v>0.75521158744708183</v>
      </c>
      <c r="Y869" s="110">
        <v>4.5</v>
      </c>
      <c r="Z869" s="110">
        <v>3.1</v>
      </c>
      <c r="AA869" s="106">
        <f t="shared" si="210"/>
        <v>11.341149479459153</v>
      </c>
      <c r="AB869" s="106">
        <f t="shared" si="215"/>
        <v>0.52676031023962622</v>
      </c>
      <c r="AC869" s="110">
        <v>6.1</v>
      </c>
      <c r="AD869" s="110">
        <v>4.0999999999999996</v>
      </c>
      <c r="AE869" s="106">
        <f t="shared" si="211"/>
        <v>20.428206229967625</v>
      </c>
      <c r="AF869" s="106">
        <f t="shared" si="216"/>
        <v>0.94882518485683354</v>
      </c>
      <c r="AG869" s="110">
        <v>6.1</v>
      </c>
      <c r="AH869" s="110">
        <v>4.0999999999999996</v>
      </c>
      <c r="AI869" s="106">
        <f t="shared" si="212"/>
        <v>20.428206229967625</v>
      </c>
      <c r="AJ869" s="106">
        <f t="shared" si="217"/>
        <v>0.94882518485683354</v>
      </c>
    </row>
    <row r="870" spans="1:41" x14ac:dyDescent="0.15">
      <c r="A870" s="91" t="s">
        <v>163</v>
      </c>
      <c r="B870" s="74">
        <v>4</v>
      </c>
      <c r="C870">
        <v>8</v>
      </c>
      <c r="D870" s="119" t="d">
        <v>2010-03-02</v>
      </c>
      <c r="E870" s="97" t="s">
        <v>150</v>
      </c>
      <c r="F870" s="110" t="s">
        <v>151</v>
      </c>
      <c r="G870" s="97">
        <v>4</v>
      </c>
      <c r="H870" s="111">
        <v>2</v>
      </c>
      <c r="I870" s="97">
        <v>5</v>
      </c>
      <c r="J870" s="97">
        <v>1</v>
      </c>
      <c r="K870" s="104">
        <v>1</v>
      </c>
      <c r="L870" s="103">
        <v>1</v>
      </c>
      <c r="M870" s="110">
        <v>5.8</v>
      </c>
      <c r="N870" s="110">
        <v>3</v>
      </c>
      <c r="O870" s="106">
        <f t="shared" si="220"/>
        <v>15.205308443374602</v>
      </c>
      <c r="P870" s="106">
        <f t="shared" si="218"/>
        <v>0.70623819987805858</v>
      </c>
      <c r="Q870" s="110">
        <v>6.9</v>
      </c>
      <c r="R870" s="110">
        <v>4.5</v>
      </c>
      <c r="S870" s="106">
        <f t="shared" si="219"/>
        <v>25.517586328783096</v>
      </c>
      <c r="T870" s="106">
        <f t="shared" si="213"/>
        <v>1.1852106980391592</v>
      </c>
      <c r="U870" s="110">
        <v>6.7</v>
      </c>
      <c r="V870" s="110">
        <v>5.9</v>
      </c>
      <c r="W870" s="106">
        <f t="shared" si="209"/>
        <v>31.172453105244728</v>
      </c>
      <c r="X870" s="106">
        <f t="shared" si="214"/>
        <v>1.4478612682417431</v>
      </c>
      <c r="Y870" s="110">
        <v>7.5</v>
      </c>
      <c r="Z870" s="110">
        <v>4.9000000000000004</v>
      </c>
      <c r="AA870" s="106">
        <f t="shared" si="210"/>
        <v>30.190705400997913</v>
      </c>
      <c r="AB870" s="106">
        <f t="shared" si="215"/>
        <v>1.4022622109149054</v>
      </c>
      <c r="AC870" s="110">
        <v>7.5</v>
      </c>
      <c r="AD870" s="110">
        <v>4.9000000000000004</v>
      </c>
      <c r="AE870" s="106">
        <f t="shared" si="211"/>
        <v>30.190705400997913</v>
      </c>
      <c r="AF870" s="106">
        <f t="shared" si="216"/>
        <v>1.4022622109149054</v>
      </c>
      <c r="AG870" s="110">
        <v>7.5</v>
      </c>
      <c r="AH870" s="110">
        <v>4.9000000000000004</v>
      </c>
      <c r="AI870" s="106">
        <f t="shared" si="212"/>
        <v>30.190705400997913</v>
      </c>
      <c r="AJ870" s="106">
        <f t="shared" si="217"/>
        <v>1.4022622109149054</v>
      </c>
    </row>
    <row r="871" spans="1:41" x14ac:dyDescent="0.15">
      <c r="A871" s="91" t="s">
        <v>163</v>
      </c>
      <c r="B871" s="74">
        <v>4</v>
      </c>
      <c r="C871">
        <v>8</v>
      </c>
      <c r="D871" s="119" t="d">
        <v>2010-03-02</v>
      </c>
      <c r="E871" s="97" t="s">
        <v>150</v>
      </c>
      <c r="F871" s="110" t="s">
        <v>151</v>
      </c>
      <c r="G871" s="97">
        <v>4</v>
      </c>
      <c r="H871" s="111">
        <v>2</v>
      </c>
      <c r="I871" s="97">
        <v>5</v>
      </c>
      <c r="J871" s="97">
        <v>2</v>
      </c>
      <c r="K871" s="104">
        <v>1</v>
      </c>
      <c r="L871" s="103">
        <v>1</v>
      </c>
      <c r="M871" s="110">
        <v>0</v>
      </c>
      <c r="N871" s="110">
        <v>0</v>
      </c>
      <c r="O871" s="106">
        <f t="shared" si="220"/>
        <v>0</v>
      </c>
      <c r="P871" s="106">
        <f t="shared" si="218"/>
        <v>0</v>
      </c>
      <c r="Q871" s="110">
        <v>4.3</v>
      </c>
      <c r="R871" s="110">
        <v>3.6</v>
      </c>
      <c r="S871" s="106">
        <f t="shared" si="219"/>
        <v>12.254174844408688</v>
      </c>
      <c r="T871" s="106">
        <f t="shared" si="213"/>
        <v>0.56916743355358512</v>
      </c>
      <c r="U871" s="110">
        <v>4.5</v>
      </c>
      <c r="V871" s="110">
        <v>3.9</v>
      </c>
      <c r="W871" s="106">
        <f t="shared" si="209"/>
        <v>13.854423602330987</v>
      </c>
      <c r="X871" s="106">
        <f t="shared" si="214"/>
        <v>0.64349389699633008</v>
      </c>
      <c r="Y871" s="110">
        <v>4.3</v>
      </c>
      <c r="Z871" s="110">
        <v>6.6</v>
      </c>
      <c r="AA871" s="106">
        <f t="shared" si="210"/>
        <v>23.3282889483127</v>
      </c>
      <c r="AB871" s="106">
        <f t="shared" si="215"/>
        <v>1.0835248002003111</v>
      </c>
      <c r="AC871" s="110">
        <v>4.3</v>
      </c>
      <c r="AD871" s="110">
        <v>6.6</v>
      </c>
      <c r="AE871" s="106">
        <f t="shared" si="211"/>
        <v>23.3282889483127</v>
      </c>
      <c r="AF871" s="106">
        <f t="shared" si="216"/>
        <v>1.0835248002003111</v>
      </c>
      <c r="AG871" s="110">
        <v>4.3</v>
      </c>
      <c r="AH871" s="110">
        <v>6.6</v>
      </c>
      <c r="AI871" s="106">
        <f t="shared" si="212"/>
        <v>23.3282889483127</v>
      </c>
      <c r="AJ871" s="106">
        <f t="shared" si="217"/>
        <v>1.0835248002003111</v>
      </c>
    </row>
    <row r="872" spans="1:41" x14ac:dyDescent="0.15">
      <c r="A872" s="91" t="s">
        <v>163</v>
      </c>
      <c r="B872" s="74">
        <v>4</v>
      </c>
      <c r="C872">
        <v>8</v>
      </c>
      <c r="D872" s="119" t="d">
        <v>2010-03-02</v>
      </c>
      <c r="E872" s="97" t="s">
        <v>150</v>
      </c>
      <c r="F872" s="110" t="s">
        <v>151</v>
      </c>
      <c r="G872" s="97">
        <v>4</v>
      </c>
      <c r="H872" s="111">
        <v>2</v>
      </c>
      <c r="I872" s="97">
        <v>5</v>
      </c>
      <c r="J872" s="97">
        <v>3</v>
      </c>
      <c r="K872" s="104">
        <v>1</v>
      </c>
      <c r="L872" s="103">
        <v>1</v>
      </c>
      <c r="M872" s="110">
        <v>0</v>
      </c>
      <c r="N872" s="110">
        <v>0</v>
      </c>
      <c r="O872" s="106">
        <f t="shared" si="220"/>
        <v>0</v>
      </c>
      <c r="P872" s="106">
        <f t="shared" si="218"/>
        <v>0</v>
      </c>
      <c r="Q872" s="110">
        <v>3.4</v>
      </c>
      <c r="R872" s="110">
        <v>4</v>
      </c>
      <c r="S872" s="106">
        <f t="shared" si="219"/>
        <v>10.752100856911067</v>
      </c>
      <c r="T872" s="106">
        <f t="shared" si="213"/>
        <v>0.49940087584352377</v>
      </c>
      <c r="U872" s="110">
        <v>0</v>
      </c>
      <c r="V872" s="110">
        <v>0</v>
      </c>
      <c r="W872" s="106">
        <f t="shared" si="209"/>
        <v>0</v>
      </c>
      <c r="X872" s="106">
        <f t="shared" si="214"/>
        <v>0</v>
      </c>
      <c r="Y872" s="110">
        <v>5.8</v>
      </c>
      <c r="Z872" s="110">
        <v>4.0999999999999996</v>
      </c>
      <c r="AA872" s="106">
        <f t="shared" si="210"/>
        <v>19.244218498645971</v>
      </c>
      <c r="AB872" s="106">
        <f t="shared" si="215"/>
        <v>0.89383272172066741</v>
      </c>
      <c r="AC872" s="110">
        <v>5.8</v>
      </c>
      <c r="AD872" s="110">
        <v>4.0999999999999996</v>
      </c>
      <c r="AE872" s="106">
        <f t="shared" si="211"/>
        <v>19.244218498645971</v>
      </c>
      <c r="AF872" s="106">
        <f t="shared" si="216"/>
        <v>0.89383272172066741</v>
      </c>
      <c r="AG872" s="110">
        <v>5.8</v>
      </c>
      <c r="AH872" s="110">
        <v>4.0999999999999996</v>
      </c>
      <c r="AI872" s="106">
        <f t="shared" si="212"/>
        <v>19.244218498645971</v>
      </c>
      <c r="AJ872" s="106">
        <f t="shared" si="217"/>
        <v>0.89383272172066741</v>
      </c>
    </row>
    <row r="873" spans="1:41" x14ac:dyDescent="0.15">
      <c r="A873" s="91" t="s">
        <v>163</v>
      </c>
      <c r="B873" s="74">
        <v>4</v>
      </c>
      <c r="C873">
        <v>8</v>
      </c>
      <c r="D873" s="119" t="d">
        <v>2010-03-02</v>
      </c>
      <c r="E873" s="97" t="s">
        <v>150</v>
      </c>
      <c r="F873" s="110" t="s">
        <v>151</v>
      </c>
      <c r="G873" s="97">
        <v>4</v>
      </c>
      <c r="H873" s="111">
        <v>3</v>
      </c>
      <c r="I873" s="97">
        <v>16</v>
      </c>
      <c r="J873" s="97">
        <v>1</v>
      </c>
      <c r="K873" s="104">
        <v>1</v>
      </c>
      <c r="L873" s="103">
        <v>1</v>
      </c>
      <c r="M873" s="110">
        <v>0</v>
      </c>
      <c r="N873" s="110">
        <v>0</v>
      </c>
      <c r="O873" s="106">
        <f t="shared" si="220"/>
        <v>0</v>
      </c>
      <c r="P873" s="106">
        <f t="shared" si="218"/>
        <v>0</v>
      </c>
      <c r="Q873" s="110">
        <v>0</v>
      </c>
      <c r="R873" s="110">
        <v>0</v>
      </c>
      <c r="S873" s="106">
        <f t="shared" si="219"/>
        <v>0</v>
      </c>
      <c r="T873" s="106">
        <f t="shared" si="213"/>
        <v>0</v>
      </c>
      <c r="U873" s="110">
        <v>5.5</v>
      </c>
      <c r="V873" s="110">
        <v>4.5</v>
      </c>
      <c r="W873" s="106">
        <f t="shared" si="209"/>
        <v>19.634954084936208</v>
      </c>
      <c r="X873" s="106">
        <f t="shared" si="214"/>
        <v>0.91198114653674911</v>
      </c>
      <c r="Y873" s="110">
        <v>5.7</v>
      </c>
      <c r="Z873" s="110">
        <v>4.5</v>
      </c>
      <c r="AA873" s="106">
        <f t="shared" si="210"/>
        <v>20.428206229967625</v>
      </c>
      <c r="AB873" s="106">
        <f t="shared" si="215"/>
        <v>0.94882518485683354</v>
      </c>
      <c r="AC873" s="110">
        <v>5.7</v>
      </c>
      <c r="AD873" s="110">
        <v>4.5</v>
      </c>
      <c r="AE873" s="106">
        <f t="shared" si="211"/>
        <v>20.428206229967625</v>
      </c>
      <c r="AF873" s="106">
        <f t="shared" si="216"/>
        <v>0.94882518485683354</v>
      </c>
      <c r="AG873" s="110">
        <v>5.7</v>
      </c>
      <c r="AH873" s="110">
        <v>4.5</v>
      </c>
      <c r="AI873" s="106">
        <f t="shared" si="212"/>
        <v>20.428206229967625</v>
      </c>
      <c r="AJ873" s="106">
        <f t="shared" si="217"/>
        <v>0.94882518485683354</v>
      </c>
    </row>
    <row r="874" spans="1:41" x14ac:dyDescent="0.15">
      <c r="A874" s="91" t="s">
        <v>163</v>
      </c>
      <c r="B874" s="74">
        <v>4</v>
      </c>
      <c r="C874">
        <v>8</v>
      </c>
      <c r="D874" s="119" t="d">
        <v>2010-03-02</v>
      </c>
      <c r="E874" s="97" t="s">
        <v>150</v>
      </c>
      <c r="F874" s="110" t="s">
        <v>151</v>
      </c>
      <c r="G874" s="97">
        <v>4</v>
      </c>
      <c r="H874" s="111">
        <v>3</v>
      </c>
      <c r="I874" s="97">
        <v>16</v>
      </c>
      <c r="J874" s="97">
        <v>2</v>
      </c>
      <c r="K874" s="104">
        <v>1</v>
      </c>
      <c r="L874" s="103">
        <v>1</v>
      </c>
      <c r="M874" s="110">
        <v>0</v>
      </c>
      <c r="N874" s="110">
        <v>0</v>
      </c>
      <c r="O874" s="106">
        <f t="shared" si="220"/>
        <v>0</v>
      </c>
      <c r="P874" s="106">
        <f t="shared" si="218"/>
        <v>0</v>
      </c>
      <c r="Q874" s="110">
        <v>0</v>
      </c>
      <c r="R874" s="110">
        <v>0</v>
      </c>
      <c r="S874" s="106">
        <f t="shared" si="219"/>
        <v>0</v>
      </c>
      <c r="T874" s="106">
        <f t="shared" si="213"/>
        <v>0</v>
      </c>
      <c r="U874" s="110">
        <v>6.6</v>
      </c>
      <c r="V874" s="110">
        <v>6.4</v>
      </c>
      <c r="W874" s="106">
        <f t="shared" si="209"/>
        <v>33.183072403542191</v>
      </c>
      <c r="X874" s="106">
        <f t="shared" si="214"/>
        <v>1.5412481376471059</v>
      </c>
      <c r="Y874" s="110">
        <v>6.8</v>
      </c>
      <c r="Z874" s="110">
        <v>6.8</v>
      </c>
      <c r="AA874" s="106">
        <f t="shared" si="210"/>
        <v>36.316811075498009</v>
      </c>
      <c r="AB874" s="106">
        <f t="shared" si="215"/>
        <v>1.6868003286343711</v>
      </c>
      <c r="AC874" s="110">
        <v>6.8</v>
      </c>
      <c r="AD874" s="110">
        <v>6.8</v>
      </c>
      <c r="AE874" s="106">
        <f t="shared" si="211"/>
        <v>36.316811075498009</v>
      </c>
      <c r="AF874" s="106">
        <f t="shared" si="216"/>
        <v>1.6868003286343711</v>
      </c>
      <c r="AG874" s="110">
        <v>6.8</v>
      </c>
      <c r="AH874" s="110">
        <v>6.8</v>
      </c>
      <c r="AI874" s="106">
        <f t="shared" si="212"/>
        <v>36.316811075498009</v>
      </c>
      <c r="AJ874" s="106">
        <f t="shared" si="217"/>
        <v>1.6868003286343711</v>
      </c>
    </row>
    <row r="875" spans="1:41" x14ac:dyDescent="0.15">
      <c r="A875" s="91" t="s">
        <v>163</v>
      </c>
      <c r="B875" s="74">
        <v>4</v>
      </c>
      <c r="C875">
        <v>8</v>
      </c>
      <c r="D875" s="119" t="d">
        <v>2010-03-02</v>
      </c>
      <c r="E875" s="97" t="s">
        <v>150</v>
      </c>
      <c r="F875" s="110" t="s">
        <v>151</v>
      </c>
      <c r="G875" s="97">
        <v>4</v>
      </c>
      <c r="H875" s="111">
        <v>3</v>
      </c>
      <c r="I875" s="97">
        <v>16</v>
      </c>
      <c r="J875" s="97">
        <v>3</v>
      </c>
      <c r="K875" s="104">
        <v>1</v>
      </c>
      <c r="L875" s="103">
        <v>1</v>
      </c>
      <c r="M875" s="110">
        <v>0</v>
      </c>
      <c r="N875" s="110">
        <v>0</v>
      </c>
      <c r="O875" s="106">
        <f t="shared" si="220"/>
        <v>0</v>
      </c>
      <c r="P875" s="106">
        <f t="shared" si="218"/>
        <v>0</v>
      </c>
      <c r="Q875" s="110">
        <v>0</v>
      </c>
      <c r="R875" s="110">
        <v>0</v>
      </c>
      <c r="S875" s="106">
        <f t="shared" si="219"/>
        <v>0</v>
      </c>
      <c r="T875" s="106">
        <f t="shared" si="213"/>
        <v>0</v>
      </c>
      <c r="U875" s="110">
        <v>7.5</v>
      </c>
      <c r="V875" s="110">
        <v>7.5</v>
      </c>
      <c r="W875" s="106">
        <f t="shared" si="209"/>
        <v>44.178646691106465</v>
      </c>
      <c r="X875" s="106">
        <f t="shared" si="214"/>
        <v>2.0519575797076852</v>
      </c>
      <c r="Y875" s="110">
        <v>7.4</v>
      </c>
      <c r="Z875" s="110">
        <v>7.8</v>
      </c>
      <c r="AA875" s="106">
        <f t="shared" si="210"/>
        <v>45.364597917836612</v>
      </c>
      <c r="AB875" s="106">
        <f t="shared" si="215"/>
        <v>2.1070412409585049</v>
      </c>
      <c r="AC875" s="110">
        <v>7.4</v>
      </c>
      <c r="AD875" s="110">
        <v>7.8</v>
      </c>
      <c r="AE875" s="106">
        <f t="shared" si="211"/>
        <v>45.364597917836612</v>
      </c>
      <c r="AF875" s="106">
        <f t="shared" si="216"/>
        <v>2.1070412409585049</v>
      </c>
      <c r="AG875" s="110">
        <v>7.4</v>
      </c>
      <c r="AH875" s="110">
        <v>7.8</v>
      </c>
      <c r="AI875" s="106">
        <f t="shared" si="212"/>
        <v>45.364597917836612</v>
      </c>
      <c r="AJ875" s="106">
        <f t="shared" si="217"/>
        <v>2.1070412409585049</v>
      </c>
    </row>
    <row r="876" spans="1:41" x14ac:dyDescent="0.15">
      <c r="A876" s="91" t="s">
        <v>163</v>
      </c>
      <c r="B876" s="74">
        <v>4</v>
      </c>
      <c r="C876">
        <v>8</v>
      </c>
      <c r="D876" s="119" t="d">
        <v>2010-03-02</v>
      </c>
      <c r="E876" s="97" t="s">
        <v>150</v>
      </c>
      <c r="F876" s="97" t="s">
        <v>151</v>
      </c>
      <c r="G876" s="97">
        <v>4</v>
      </c>
      <c r="H876" s="111">
        <v>4</v>
      </c>
      <c r="I876" s="97">
        <v>2</v>
      </c>
      <c r="J876" s="97">
        <v>1</v>
      </c>
      <c r="K876" s="104">
        <v>1</v>
      </c>
      <c r="L876" s="103">
        <v>1</v>
      </c>
      <c r="M876" s="110">
        <v>3.9</v>
      </c>
      <c r="N876" s="110">
        <v>3.7</v>
      </c>
      <c r="O876" s="106">
        <f t="shared" si="220"/>
        <v>11.341149479459153</v>
      </c>
      <c r="P876" s="106">
        <f t="shared" si="218"/>
        <v>0.52676031023962622</v>
      </c>
      <c r="Q876" s="110">
        <v>6.5</v>
      </c>
      <c r="R876" s="110">
        <v>4.8</v>
      </c>
      <c r="S876" s="106">
        <f t="shared" si="219"/>
        <v>25.071872871055046</v>
      </c>
      <c r="T876" s="106">
        <f t="shared" si="213"/>
        <v>1.1645087260127749</v>
      </c>
      <c r="U876" s="110">
        <v>7</v>
      </c>
      <c r="V876" s="110">
        <v>6.3</v>
      </c>
      <c r="W876" s="106">
        <f t="shared" si="209"/>
        <v>34.732270280843657</v>
      </c>
      <c r="X876" s="106">
        <f t="shared" si="214"/>
        <v>1.6132034501088557</v>
      </c>
      <c r="Y876" s="110">
        <v>7.2</v>
      </c>
      <c r="Z876" s="110">
        <v>5.8</v>
      </c>
      <c r="AA876" s="106">
        <f t="shared" si="210"/>
        <v>33.183072403542191</v>
      </c>
      <c r="AB876" s="106">
        <f t="shared" si="215"/>
        <v>1.5412481376471059</v>
      </c>
      <c r="AC876" s="110">
        <v>7.2</v>
      </c>
      <c r="AD876" s="110">
        <v>5.8</v>
      </c>
      <c r="AE876" s="106">
        <f t="shared" si="211"/>
        <v>33.183072403542191</v>
      </c>
      <c r="AF876" s="106">
        <f t="shared" si="216"/>
        <v>1.5412481376471059</v>
      </c>
      <c r="AG876" s="110">
        <v>7.2</v>
      </c>
      <c r="AH876" s="110">
        <v>5.8</v>
      </c>
      <c r="AI876" s="106">
        <f t="shared" si="212"/>
        <v>33.183072403542191</v>
      </c>
      <c r="AJ876" s="106">
        <f t="shared" si="217"/>
        <v>1.5412481376471059</v>
      </c>
    </row>
    <row r="877" spans="1:41" x14ac:dyDescent="0.15">
      <c r="A877" s="91" t="s">
        <v>163</v>
      </c>
      <c r="B877" s="74">
        <v>4</v>
      </c>
      <c r="C877">
        <v>8</v>
      </c>
      <c r="D877" s="119" t="d">
        <v>2010-03-02</v>
      </c>
      <c r="E877" s="97" t="s">
        <v>150</v>
      </c>
      <c r="F877" s="97" t="s">
        <v>151</v>
      </c>
      <c r="G877" s="97">
        <v>4</v>
      </c>
      <c r="H877" s="111">
        <v>4</v>
      </c>
      <c r="I877" s="97">
        <v>2</v>
      </c>
      <c r="J877" s="97">
        <v>2</v>
      </c>
      <c r="K877" s="104">
        <v>1</v>
      </c>
      <c r="L877" s="103">
        <v>1</v>
      </c>
      <c r="M877" s="110">
        <v>0</v>
      </c>
      <c r="N877" s="110">
        <v>0</v>
      </c>
      <c r="O877" s="106">
        <f t="shared" si="220"/>
        <v>0</v>
      </c>
      <c r="P877" s="106">
        <f t="shared" si="218"/>
        <v>0</v>
      </c>
      <c r="Q877" s="110">
        <v>5.6</v>
      </c>
      <c r="R877" s="110">
        <v>4.9000000000000004</v>
      </c>
      <c r="S877" s="106">
        <f t="shared" si="219"/>
        <v>21.647536878642171</v>
      </c>
      <c r="T877" s="106">
        <f t="shared" si="213"/>
        <v>1.005459214056766</v>
      </c>
      <c r="U877" s="110">
        <v>7.4</v>
      </c>
      <c r="V877" s="110">
        <v>4.8</v>
      </c>
      <c r="W877" s="106">
        <f t="shared" si="209"/>
        <v>29.224665660019046</v>
      </c>
      <c r="X877" s="106">
        <f t="shared" si="214"/>
        <v>1.3573927385052971</v>
      </c>
      <c r="Y877" s="110">
        <v>7.4</v>
      </c>
      <c r="Z877" s="110">
        <v>4.5</v>
      </c>
      <c r="AA877" s="106">
        <f t="shared" si="210"/>
        <v>27.805058479678163</v>
      </c>
      <c r="AB877" s="106">
        <f t="shared" si="215"/>
        <v>1.2914565016106903</v>
      </c>
      <c r="AC877" s="110">
        <v>7.4</v>
      </c>
      <c r="AD877" s="110">
        <v>4.5</v>
      </c>
      <c r="AE877" s="106">
        <f t="shared" si="211"/>
        <v>27.805058479678163</v>
      </c>
      <c r="AF877" s="106">
        <f t="shared" si="216"/>
        <v>1.2914565016106903</v>
      </c>
      <c r="AG877" s="110">
        <v>7.4</v>
      </c>
      <c r="AH877" s="110">
        <v>4.5</v>
      </c>
      <c r="AI877" s="106">
        <f t="shared" si="212"/>
        <v>27.805058479678163</v>
      </c>
      <c r="AJ877" s="106">
        <f t="shared" si="217"/>
        <v>1.2914565016106903</v>
      </c>
    </row>
    <row r="878" spans="1:41" x14ac:dyDescent="0.15">
      <c r="A878" s="91" t="s">
        <v>163</v>
      </c>
      <c r="B878" s="74">
        <v>4</v>
      </c>
      <c r="C878">
        <v>8</v>
      </c>
      <c r="D878" s="119" t="d">
        <v>2010-03-02</v>
      </c>
      <c r="E878" s="97" t="s">
        <v>150</v>
      </c>
      <c r="F878" s="97" t="s">
        <v>151</v>
      </c>
      <c r="G878" s="97">
        <v>4</v>
      </c>
      <c r="H878" s="111">
        <v>4</v>
      </c>
      <c r="I878" s="97">
        <v>2</v>
      </c>
      <c r="J878" s="97">
        <v>3</v>
      </c>
      <c r="K878" s="104">
        <v>1</v>
      </c>
      <c r="L878" s="103">
        <v>1</v>
      </c>
      <c r="M878" s="110">
        <v>0</v>
      </c>
      <c r="N878" s="110">
        <v>0</v>
      </c>
      <c r="O878" s="106">
        <f t="shared" si="220"/>
        <v>0</v>
      </c>
      <c r="P878" s="106">
        <f t="shared" si="218"/>
        <v>0</v>
      </c>
      <c r="Q878" s="110">
        <v>3.4</v>
      </c>
      <c r="R878" s="110">
        <v>4.5</v>
      </c>
      <c r="S878" s="106">
        <f t="shared" si="219"/>
        <v>12.254174844408688</v>
      </c>
      <c r="T878" s="106">
        <f t="shared" si="213"/>
        <v>0.56916743355358512</v>
      </c>
      <c r="U878" s="110">
        <v>3.4</v>
      </c>
      <c r="V878" s="110">
        <v>4.5</v>
      </c>
      <c r="W878" s="106">
        <f t="shared" si="209"/>
        <v>12.254174844408688</v>
      </c>
      <c r="X878" s="106">
        <f t="shared" si="214"/>
        <v>0.56916743355358512</v>
      </c>
      <c r="Y878" s="110">
        <v>5.5</v>
      </c>
      <c r="Z878" s="110">
        <v>4.7</v>
      </c>
      <c r="AA878" s="106">
        <f t="shared" si="210"/>
        <v>20.428206229967625</v>
      </c>
      <c r="AB878" s="106">
        <f t="shared" si="215"/>
        <v>0.94882518485683354</v>
      </c>
      <c r="AC878" s="110">
        <v>5.5</v>
      </c>
      <c r="AD878" s="110">
        <v>4.7</v>
      </c>
      <c r="AE878" s="106">
        <f t="shared" si="211"/>
        <v>20.428206229967625</v>
      </c>
      <c r="AF878" s="106">
        <f t="shared" si="216"/>
        <v>0.94882518485683354</v>
      </c>
      <c r="AG878" s="110">
        <v>5.5</v>
      </c>
      <c r="AH878" s="110">
        <v>4.7</v>
      </c>
      <c r="AI878" s="106">
        <f t="shared" si="212"/>
        <v>20.428206229967625</v>
      </c>
      <c r="AJ878" s="106">
        <f t="shared" si="217"/>
        <v>0.94882518485683354</v>
      </c>
    </row>
    <row r="879" spans="1:41" x14ac:dyDescent="0.15">
      <c r="A879" s="91" t="s">
        <v>163</v>
      </c>
      <c r="B879" s="74">
        <v>4</v>
      </c>
      <c r="C879">
        <v>8</v>
      </c>
      <c r="D879" s="119" t="d">
        <v>2010-03-02</v>
      </c>
      <c r="E879" s="97" t="s">
        <v>150</v>
      </c>
      <c r="F879" s="110" t="s">
        <v>151</v>
      </c>
      <c r="G879" s="97">
        <v>4</v>
      </c>
      <c r="H879" s="111">
        <v>5</v>
      </c>
      <c r="I879" s="97">
        <v>13</v>
      </c>
      <c r="J879" s="97">
        <v>1</v>
      </c>
      <c r="K879" s="104">
        <v>1</v>
      </c>
      <c r="L879" s="103">
        <v>1</v>
      </c>
      <c r="M879" s="110">
        <v>7.4</v>
      </c>
      <c r="N879" s="110">
        <v>4.8</v>
      </c>
      <c r="O879" s="106">
        <f t="shared" si="220"/>
        <v>29.224665660019046</v>
      </c>
      <c r="P879" s="106">
        <f t="shared" si="218"/>
        <v>1.3573927385052971</v>
      </c>
      <c r="Q879" s="110">
        <v>8.4</v>
      </c>
      <c r="R879" s="110">
        <v>4.5</v>
      </c>
      <c r="S879" s="106">
        <f t="shared" si="219"/>
        <v>32.674527092742345</v>
      </c>
      <c r="T879" s="106">
        <f t="shared" si="213"/>
        <v>1.5176278259518041</v>
      </c>
      <c r="U879" s="110">
        <v>8.6</v>
      </c>
      <c r="V879" s="110">
        <v>5.8</v>
      </c>
      <c r="W879" s="106">
        <f t="shared" si="209"/>
        <v>40.715040790523709</v>
      </c>
      <c r="X879" s="106">
        <f t="shared" si="214"/>
        <v>1.8910841054586025</v>
      </c>
      <c r="Y879" s="110">
        <v>9.1999999999999993</v>
      </c>
      <c r="Z879" s="110">
        <v>5.8</v>
      </c>
      <c r="AA879" s="106">
        <f t="shared" si="210"/>
        <v>44.178646691106465</v>
      </c>
      <c r="AB879" s="106">
        <f t="shared" si="215"/>
        <v>2.0519575797076852</v>
      </c>
      <c r="AC879" s="110">
        <v>9.5</v>
      </c>
      <c r="AD879" s="110">
        <v>5.5</v>
      </c>
      <c r="AE879" s="106">
        <f t="shared" si="211"/>
        <v>44.178646691106465</v>
      </c>
      <c r="AF879" s="106">
        <f t="shared" si="216"/>
        <v>2.0519575797076852</v>
      </c>
      <c r="AG879" s="110">
        <v>9.6999999999999993</v>
      </c>
      <c r="AH879" s="110">
        <v>6.9</v>
      </c>
      <c r="AI879" s="106">
        <f t="shared" si="212"/>
        <v>54.106079476450219</v>
      </c>
      <c r="AJ879" s="106">
        <f t="shared" si="217"/>
        <v>2.5130552473966663</v>
      </c>
    </row>
    <row r="880" spans="1:41" x14ac:dyDescent="0.15">
      <c r="A880" s="91" t="s">
        <v>163</v>
      </c>
      <c r="B880" s="74">
        <v>4</v>
      </c>
      <c r="C880">
        <v>8</v>
      </c>
      <c r="D880" s="119" t="d">
        <v>2010-03-02</v>
      </c>
      <c r="E880" s="97" t="s">
        <v>150</v>
      </c>
      <c r="F880" s="110" t="s">
        <v>151</v>
      </c>
      <c r="G880" s="97">
        <v>4</v>
      </c>
      <c r="H880" s="111">
        <v>5</v>
      </c>
      <c r="I880" s="97">
        <v>13</v>
      </c>
      <c r="J880" s="97">
        <v>2</v>
      </c>
      <c r="K880" s="104">
        <v>1</v>
      </c>
      <c r="L880" s="103">
        <v>1</v>
      </c>
      <c r="M880" s="110">
        <v>0</v>
      </c>
      <c r="N880" s="110">
        <v>0</v>
      </c>
      <c r="O880" s="106">
        <f t="shared" si="220"/>
        <v>0</v>
      </c>
      <c r="P880" s="106">
        <f t="shared" si="218"/>
        <v>0</v>
      </c>
      <c r="Q880" s="110">
        <v>5</v>
      </c>
      <c r="R880" s="110">
        <v>4.0999999999999996</v>
      </c>
      <c r="S880" s="106">
        <f t="shared" si="219"/>
        <v>16.259705477735672</v>
      </c>
      <c r="T880" s="106">
        <f t="shared" si="213"/>
        <v>0.75521158744708183</v>
      </c>
      <c r="U880" s="110">
        <v>6.6</v>
      </c>
      <c r="V880" s="110">
        <v>4.7</v>
      </c>
      <c r="W880" s="106">
        <f t="shared" si="209"/>
        <v>25.071872871055046</v>
      </c>
      <c r="X880" s="106">
        <f t="shared" si="214"/>
        <v>1.1645087260127749</v>
      </c>
      <c r="Y880" s="110">
        <v>7.1</v>
      </c>
      <c r="Z880" s="110">
        <v>4.8</v>
      </c>
      <c r="AA880" s="106">
        <f t="shared" si="210"/>
        <v>27.805058479678159</v>
      </c>
      <c r="AB880" s="106">
        <f t="shared" si="215"/>
        <v>1.2914565016106903</v>
      </c>
      <c r="AC880" s="110">
        <v>7.6</v>
      </c>
      <c r="AD880" s="110">
        <v>5.2</v>
      </c>
      <c r="AE880" s="106">
        <f t="shared" si="211"/>
        <v>32.169908772759484</v>
      </c>
      <c r="AF880" s="106">
        <f t="shared" si="216"/>
        <v>1.4941899104858098</v>
      </c>
      <c r="AG880" s="110">
        <v>8.3000000000000007</v>
      </c>
      <c r="AH880" s="110">
        <v>6.3</v>
      </c>
      <c r="AI880" s="106">
        <f t="shared" si="212"/>
        <v>41.853868127450028</v>
      </c>
      <c r="AJ880" s="106">
        <f t="shared" si="217"/>
        <v>1.9439790119577347</v>
      </c>
    </row>
    <row r="881" spans="1:36" x14ac:dyDescent="0.15">
      <c r="A881" s="91" t="s">
        <v>163</v>
      </c>
      <c r="B881" s="74">
        <v>4</v>
      </c>
      <c r="C881">
        <v>8</v>
      </c>
      <c r="D881" s="119" t="d">
        <v>2010-03-02</v>
      </c>
      <c r="E881" s="97" t="s">
        <v>150</v>
      </c>
      <c r="F881" s="110" t="s">
        <v>151</v>
      </c>
      <c r="G881" s="97">
        <v>4</v>
      </c>
      <c r="H881" s="111">
        <v>5</v>
      </c>
      <c r="I881" s="97">
        <v>13</v>
      </c>
      <c r="J881" s="97">
        <v>3</v>
      </c>
      <c r="K881" s="104">
        <v>1</v>
      </c>
      <c r="L881" s="103">
        <v>1</v>
      </c>
      <c r="M881" s="110">
        <v>5.3</v>
      </c>
      <c r="N881" s="110">
        <v>4.2</v>
      </c>
      <c r="O881" s="106">
        <f t="shared" si="220"/>
        <v>17.720546061654925</v>
      </c>
      <c r="P881" s="106">
        <f t="shared" si="218"/>
        <v>0.82306298474941597</v>
      </c>
      <c r="Q881" s="110">
        <v>5.9</v>
      </c>
      <c r="R881" s="110">
        <v>6.1</v>
      </c>
      <c r="S881" s="106">
        <f t="shared" si="219"/>
        <v>28.274333882308138</v>
      </c>
      <c r="T881" s="106">
        <f t="shared" si="213"/>
        <v>1.3132528510129187</v>
      </c>
      <c r="U881" s="110">
        <v>7.5</v>
      </c>
      <c r="V881" s="110">
        <v>6.3</v>
      </c>
      <c r="W881" s="106">
        <f t="shared" si="209"/>
        <v>37.392806559352515</v>
      </c>
      <c r="X881" s="106">
        <f t="shared" si="214"/>
        <v>1.736776895464585</v>
      </c>
      <c r="Y881" s="110">
        <v>6.9</v>
      </c>
      <c r="Z881" s="110">
        <v>6.9</v>
      </c>
      <c r="AA881" s="106">
        <f t="shared" si="210"/>
        <v>37.392806559352515</v>
      </c>
      <c r="AB881" s="106">
        <f t="shared" si="215"/>
        <v>1.736776895464585</v>
      </c>
      <c r="AC881" s="110">
        <v>7.6</v>
      </c>
      <c r="AD881" s="110">
        <v>7.2</v>
      </c>
      <c r="AE881" s="106">
        <f t="shared" si="211"/>
        <v>43.008403427644268</v>
      </c>
      <c r="AF881" s="106">
        <f t="shared" si="216"/>
        <v>1.9976035033740951</v>
      </c>
      <c r="AG881" s="110">
        <v>7.7</v>
      </c>
      <c r="AH881" s="110">
        <v>8.1999999999999993</v>
      </c>
      <c r="AI881" s="106">
        <f t="shared" si="212"/>
        <v>49.639127422127217</v>
      </c>
      <c r="AJ881" s="106">
        <f t="shared" si="217"/>
        <v>2.3055795365595548</v>
      </c>
    </row>
    <row r="882" spans="1:36" x14ac:dyDescent="0.15">
      <c r="A882" s="91" t="s">
        <v>163</v>
      </c>
      <c r="B882" s="74">
        <v>4</v>
      </c>
      <c r="C882">
        <v>8</v>
      </c>
      <c r="D882" s="119" t="d">
        <v>2010-03-02</v>
      </c>
      <c r="E882" s="97" t="s">
        <v>150</v>
      </c>
      <c r="F882" s="110" t="s">
        <v>151</v>
      </c>
      <c r="G882" s="97">
        <v>4</v>
      </c>
      <c r="H882" s="111">
        <v>6</v>
      </c>
      <c r="I882" s="97">
        <v>2</v>
      </c>
      <c r="J882" s="97">
        <v>1</v>
      </c>
      <c r="K882" s="104">
        <v>1</v>
      </c>
      <c r="L882" s="103">
        <v>1</v>
      </c>
      <c r="M882" s="110">
        <v>0</v>
      </c>
      <c r="N882" s="110">
        <v>0</v>
      </c>
      <c r="O882" s="106">
        <f t="shared" si="220"/>
        <v>0</v>
      </c>
      <c r="P882" s="106">
        <f t="shared" si="218"/>
        <v>0</v>
      </c>
      <c r="Q882" s="110">
        <v>0</v>
      </c>
      <c r="R882" s="110">
        <v>0</v>
      </c>
      <c r="S882" s="106">
        <f t="shared" si="219"/>
        <v>0</v>
      </c>
      <c r="T882" s="106">
        <f t="shared" si="213"/>
        <v>0</v>
      </c>
      <c r="U882" s="110">
        <v>0</v>
      </c>
      <c r="V882" s="110">
        <v>0</v>
      </c>
      <c r="W882" s="106">
        <f t="shared" ref="W882:W945" si="221">PI()*(AVERAGE(U882:V882)/2)*(AVERAGE(U882:V882)/2)</f>
        <v>0</v>
      </c>
      <c r="X882" s="106">
        <f t="shared" si="214"/>
        <v>0</v>
      </c>
      <c r="Y882" s="110">
        <v>0</v>
      </c>
      <c r="Z882" s="110">
        <v>0</v>
      </c>
      <c r="AA882" s="106">
        <f t="shared" ref="AA882:AA945" si="222">PI()*(AVERAGE(Y882:Z882)/2)*(AVERAGE(Y882:Z882)/2)</f>
        <v>0</v>
      </c>
      <c r="AB882" s="106">
        <f t="shared" si="215"/>
        <v>0</v>
      </c>
      <c r="AC882" s="110">
        <v>0</v>
      </c>
      <c r="AD882" s="110">
        <v>0</v>
      </c>
      <c r="AE882" s="106">
        <f t="shared" ref="AE882:AE945" si="223">PI()*(AVERAGE(AC882:AD882)/2)*(AVERAGE(AC882:AD882)/2)</f>
        <v>0</v>
      </c>
      <c r="AF882" s="106">
        <f t="shared" si="216"/>
        <v>0</v>
      </c>
      <c r="AG882" s="110">
        <v>0</v>
      </c>
      <c r="AH882" s="110">
        <v>0</v>
      </c>
      <c r="AI882" s="106">
        <f t="shared" ref="AI882:AI945" si="224">PI()*(AVERAGE(AG882:AH882)/2)*(AVERAGE(AG882:AH882)/2)</f>
        <v>0</v>
      </c>
      <c r="AJ882" s="106">
        <f t="shared" si="217"/>
        <v>0</v>
      </c>
    </row>
    <row r="883" spans="1:36" x14ac:dyDescent="0.15">
      <c r="A883" s="91" t="s">
        <v>163</v>
      </c>
      <c r="B883" s="74">
        <v>4</v>
      </c>
      <c r="C883">
        <v>8</v>
      </c>
      <c r="D883" s="119" t="d">
        <v>2010-03-02</v>
      </c>
      <c r="E883" s="97" t="s">
        <v>150</v>
      </c>
      <c r="F883" s="110" t="s">
        <v>151</v>
      </c>
      <c r="G883" s="97">
        <v>4</v>
      </c>
      <c r="H883" s="111">
        <v>6</v>
      </c>
      <c r="I883" s="97">
        <v>2</v>
      </c>
      <c r="J883" s="97">
        <v>2</v>
      </c>
      <c r="K883" s="104">
        <v>1</v>
      </c>
      <c r="L883" s="103">
        <v>1</v>
      </c>
      <c r="M883" s="110">
        <v>0</v>
      </c>
      <c r="N883" s="110">
        <v>0</v>
      </c>
      <c r="O883" s="106">
        <f t="shared" si="220"/>
        <v>0</v>
      </c>
      <c r="P883" s="106">
        <f t="shared" si="218"/>
        <v>0</v>
      </c>
      <c r="Q883" s="110">
        <v>0</v>
      </c>
      <c r="R883" s="110">
        <v>0</v>
      </c>
      <c r="S883" s="106">
        <f t="shared" si="219"/>
        <v>0</v>
      </c>
      <c r="T883" s="106">
        <f t="shared" si="213"/>
        <v>0</v>
      </c>
      <c r="U883" s="110">
        <v>0</v>
      </c>
      <c r="V883" s="110">
        <v>0</v>
      </c>
      <c r="W883" s="106">
        <f t="shared" si="221"/>
        <v>0</v>
      </c>
      <c r="X883" s="106">
        <f t="shared" si="214"/>
        <v>0</v>
      </c>
      <c r="Y883" s="110">
        <v>0</v>
      </c>
      <c r="Z883" s="110">
        <v>0</v>
      </c>
      <c r="AA883" s="106">
        <f t="shared" si="222"/>
        <v>0</v>
      </c>
      <c r="AB883" s="106">
        <f t="shared" si="215"/>
        <v>0</v>
      </c>
      <c r="AC883" s="110">
        <v>0</v>
      </c>
      <c r="AD883" s="110">
        <v>0</v>
      </c>
      <c r="AE883" s="106">
        <f t="shared" si="223"/>
        <v>0</v>
      </c>
      <c r="AF883" s="106">
        <f t="shared" si="216"/>
        <v>0</v>
      </c>
      <c r="AG883" s="110">
        <v>0</v>
      </c>
      <c r="AH883" s="110">
        <v>0</v>
      </c>
      <c r="AI883" s="106">
        <f t="shared" si="224"/>
        <v>0</v>
      </c>
      <c r="AJ883" s="106">
        <f t="shared" si="217"/>
        <v>0</v>
      </c>
    </row>
    <row r="884" spans="1:36" x14ac:dyDescent="0.15">
      <c r="A884" s="91" t="s">
        <v>163</v>
      </c>
      <c r="B884" s="74">
        <v>4</v>
      </c>
      <c r="C884">
        <v>8</v>
      </c>
      <c r="D884" s="119" t="d">
        <v>2010-03-02</v>
      </c>
      <c r="E884" s="97" t="s">
        <v>150</v>
      </c>
      <c r="F884" s="110" t="s">
        <v>151</v>
      </c>
      <c r="G884" s="97">
        <v>4</v>
      </c>
      <c r="H884" s="111">
        <v>6</v>
      </c>
      <c r="I884" s="97">
        <v>2</v>
      </c>
      <c r="J884" s="97">
        <v>3</v>
      </c>
      <c r="K884" s="104">
        <v>1</v>
      </c>
      <c r="L884" s="103">
        <v>1</v>
      </c>
      <c r="M884" s="110">
        <v>0</v>
      </c>
      <c r="N884" s="110">
        <v>0</v>
      </c>
      <c r="O884" s="106">
        <f t="shared" si="220"/>
        <v>0</v>
      </c>
      <c r="P884" s="106">
        <f t="shared" si="218"/>
        <v>0</v>
      </c>
      <c r="Q884" s="110">
        <v>0</v>
      </c>
      <c r="R884" s="110">
        <v>0</v>
      </c>
      <c r="S884" s="106">
        <f t="shared" si="219"/>
        <v>0</v>
      </c>
      <c r="T884" s="106">
        <f t="shared" si="213"/>
        <v>0</v>
      </c>
      <c r="U884" s="110">
        <v>0</v>
      </c>
      <c r="V884" s="110">
        <v>0</v>
      </c>
      <c r="W884" s="106">
        <f t="shared" si="221"/>
        <v>0</v>
      </c>
      <c r="X884" s="106">
        <f t="shared" si="214"/>
        <v>0</v>
      </c>
      <c r="Y884" s="110">
        <v>0</v>
      </c>
      <c r="Z884" s="110">
        <v>0</v>
      </c>
      <c r="AA884" s="106">
        <f t="shared" si="222"/>
        <v>0</v>
      </c>
      <c r="AB884" s="106">
        <f t="shared" si="215"/>
        <v>0</v>
      </c>
      <c r="AC884" s="110">
        <v>0</v>
      </c>
      <c r="AD884" s="110">
        <v>0</v>
      </c>
      <c r="AE884" s="106">
        <f t="shared" si="223"/>
        <v>0</v>
      </c>
      <c r="AF884" s="106">
        <f t="shared" si="216"/>
        <v>0</v>
      </c>
      <c r="AG884" s="110">
        <v>0</v>
      </c>
      <c r="AH884" s="110">
        <v>0</v>
      </c>
      <c r="AI884" s="106">
        <f t="shared" si="224"/>
        <v>0</v>
      </c>
      <c r="AJ884" s="106">
        <f t="shared" si="217"/>
        <v>0</v>
      </c>
    </row>
    <row r="885" spans="1:36" x14ac:dyDescent="0.15">
      <c r="A885" s="91" t="s">
        <v>163</v>
      </c>
      <c r="B885" s="74">
        <v>4</v>
      </c>
      <c r="C885">
        <v>8</v>
      </c>
      <c r="D885" s="119" t="d">
        <v>2010-03-02</v>
      </c>
      <c r="E885" s="97" t="s">
        <v>152</v>
      </c>
      <c r="F885" s="110" t="s">
        <v>151</v>
      </c>
      <c r="G885" s="97">
        <v>4</v>
      </c>
      <c r="H885" s="111">
        <v>1</v>
      </c>
      <c r="I885" s="97">
        <v>12</v>
      </c>
      <c r="J885" s="97">
        <v>1</v>
      </c>
      <c r="K885" s="104">
        <v>2</v>
      </c>
      <c r="L885" s="103">
        <v>1</v>
      </c>
      <c r="M885" s="110">
        <v>0</v>
      </c>
      <c r="N885" s="110">
        <v>0</v>
      </c>
      <c r="O885" s="106">
        <f t="shared" si="220"/>
        <v>0</v>
      </c>
      <c r="P885" s="106">
        <f t="shared" si="218"/>
        <v>0</v>
      </c>
      <c r="Q885" s="110">
        <v>2.5</v>
      </c>
      <c r="R885" s="110">
        <v>3.4</v>
      </c>
      <c r="S885" s="106">
        <f t="shared" si="219"/>
        <v>6.8349275169662951</v>
      </c>
      <c r="T885" s="106">
        <f t="shared" si="213"/>
        <v>0.31746063710944245</v>
      </c>
      <c r="U885" s="110">
        <v>4.5999999999999996</v>
      </c>
      <c r="V885" s="110">
        <v>4.4000000000000004</v>
      </c>
      <c r="W885" s="106">
        <f t="shared" si="221"/>
        <v>15.904312808798327</v>
      </c>
      <c r="X885" s="106">
        <f t="shared" si="214"/>
        <v>0.73870472869476667</v>
      </c>
      <c r="Y885" s="110">
        <v>4.9000000000000004</v>
      </c>
      <c r="Z885" s="110">
        <v>4.7</v>
      </c>
      <c r="AA885" s="106">
        <f t="shared" si="222"/>
        <v>18.095573684677213</v>
      </c>
      <c r="AB885" s="106">
        <f t="shared" si="215"/>
        <v>0.84048182464826815</v>
      </c>
      <c r="AC885" s="110">
        <v>4.9000000000000004</v>
      </c>
      <c r="AD885" s="110">
        <v>4.7</v>
      </c>
      <c r="AE885" s="106">
        <f t="shared" si="223"/>
        <v>18.095573684677213</v>
      </c>
      <c r="AF885" s="106">
        <f t="shared" si="216"/>
        <v>0.84048182464826815</v>
      </c>
      <c r="AG885" s="110">
        <v>4.9000000000000004</v>
      </c>
      <c r="AH885" s="110">
        <v>4.7</v>
      </c>
      <c r="AI885" s="106">
        <f t="shared" si="224"/>
        <v>18.095573684677213</v>
      </c>
      <c r="AJ885" s="106">
        <f t="shared" si="217"/>
        <v>0.84048182464826815</v>
      </c>
    </row>
    <row r="886" spans="1:36" x14ac:dyDescent="0.15">
      <c r="A886" s="91" t="s">
        <v>163</v>
      </c>
      <c r="B886" s="74">
        <v>4</v>
      </c>
      <c r="C886">
        <v>8</v>
      </c>
      <c r="D886" s="119" t="d">
        <v>2010-03-02</v>
      </c>
      <c r="E886" s="97" t="s">
        <v>152</v>
      </c>
      <c r="F886" s="110" t="s">
        <v>151</v>
      </c>
      <c r="G886" s="97">
        <v>4</v>
      </c>
      <c r="H886" s="111">
        <v>1</v>
      </c>
      <c r="I886" s="97">
        <v>12</v>
      </c>
      <c r="J886" s="97">
        <v>2</v>
      </c>
      <c r="K886" s="104">
        <v>2</v>
      </c>
      <c r="L886" s="103">
        <v>1</v>
      </c>
      <c r="M886" s="110">
        <v>0</v>
      </c>
      <c r="N886" s="110">
        <v>0</v>
      </c>
      <c r="O886" s="106">
        <f t="shared" si="220"/>
        <v>0</v>
      </c>
      <c r="P886" s="106">
        <f t="shared" si="218"/>
        <v>0</v>
      </c>
      <c r="Q886" s="110">
        <v>3.3</v>
      </c>
      <c r="R886" s="110">
        <v>2.4</v>
      </c>
      <c r="S886" s="106">
        <f t="shared" si="219"/>
        <v>6.3793965821957723</v>
      </c>
      <c r="T886" s="106">
        <f t="shared" si="213"/>
        <v>0.2963026745097897</v>
      </c>
      <c r="U886" s="110">
        <v>4.4000000000000004</v>
      </c>
      <c r="V886" s="110">
        <v>3.3</v>
      </c>
      <c r="W886" s="106">
        <f t="shared" si="221"/>
        <v>11.641564276958679</v>
      </c>
      <c r="X886" s="106">
        <f t="shared" si="214"/>
        <v>0.54071362178163862</v>
      </c>
      <c r="Y886" s="110">
        <v>4.4000000000000004</v>
      </c>
      <c r="Z886" s="110">
        <v>3</v>
      </c>
      <c r="AA886" s="106">
        <f t="shared" si="222"/>
        <v>10.752100856911067</v>
      </c>
      <c r="AB886" s="106">
        <f t="shared" si="215"/>
        <v>0.49940087584352377</v>
      </c>
      <c r="AC886" s="110">
        <v>4.4000000000000004</v>
      </c>
      <c r="AD886" s="110">
        <v>3</v>
      </c>
      <c r="AE886" s="106">
        <f t="shared" si="223"/>
        <v>10.752100856911067</v>
      </c>
      <c r="AF886" s="106">
        <f t="shared" si="216"/>
        <v>0.49940087584352377</v>
      </c>
      <c r="AG886" s="110">
        <v>4.4000000000000004</v>
      </c>
      <c r="AH886" s="110">
        <v>3</v>
      </c>
      <c r="AI886" s="106">
        <f t="shared" si="224"/>
        <v>10.752100856911067</v>
      </c>
      <c r="AJ886" s="106">
        <f t="shared" si="217"/>
        <v>0.49940087584352377</v>
      </c>
    </row>
    <row r="887" spans="1:36" x14ac:dyDescent="0.15">
      <c r="A887" s="91" t="s">
        <v>163</v>
      </c>
      <c r="B887" s="74">
        <v>4</v>
      </c>
      <c r="C887">
        <v>8</v>
      </c>
      <c r="D887" s="119" t="d">
        <v>2010-03-02</v>
      </c>
      <c r="E887" s="97" t="s">
        <v>152</v>
      </c>
      <c r="F887" s="110" t="s">
        <v>151</v>
      </c>
      <c r="G887" s="97">
        <v>4</v>
      </c>
      <c r="H887" s="111">
        <v>1</v>
      </c>
      <c r="I887" s="97">
        <v>12</v>
      </c>
      <c r="J887" s="97">
        <v>3</v>
      </c>
      <c r="K887" s="104">
        <v>2</v>
      </c>
      <c r="L887" s="103">
        <v>1</v>
      </c>
      <c r="M887" s="110">
        <v>3.4</v>
      </c>
      <c r="N887" s="110">
        <v>2.6</v>
      </c>
      <c r="O887" s="106">
        <f t="shared" si="220"/>
        <v>7.0685834705770345</v>
      </c>
      <c r="P887" s="106">
        <f t="shared" si="218"/>
        <v>0.32831321275322967</v>
      </c>
      <c r="Q887" s="110">
        <v>4.0999999999999996</v>
      </c>
      <c r="R887" s="110">
        <v>4.2</v>
      </c>
      <c r="S887" s="106">
        <f t="shared" si="219"/>
        <v>13.526519869112555</v>
      </c>
      <c r="T887" s="106">
        <f t="shared" si="213"/>
        <v>0.62826381184916658</v>
      </c>
      <c r="U887" s="110">
        <v>7.3</v>
      </c>
      <c r="V887" s="110">
        <v>5.5</v>
      </c>
      <c r="W887" s="106">
        <f t="shared" si="221"/>
        <v>32.169908772759484</v>
      </c>
      <c r="X887" s="106">
        <f t="shared" si="214"/>
        <v>1.4941899104858098</v>
      </c>
      <c r="Y887" s="110">
        <v>6.8</v>
      </c>
      <c r="Z887" s="110">
        <v>4.8</v>
      </c>
      <c r="AA887" s="106">
        <f t="shared" si="222"/>
        <v>26.420794216690158</v>
      </c>
      <c r="AB887" s="106">
        <f t="shared" si="215"/>
        <v>1.2271618307798495</v>
      </c>
      <c r="AC887" s="110">
        <v>6.8</v>
      </c>
      <c r="AD887" s="110">
        <v>4.8</v>
      </c>
      <c r="AE887" s="106">
        <f t="shared" si="223"/>
        <v>26.420794216690158</v>
      </c>
      <c r="AF887" s="106">
        <f t="shared" si="216"/>
        <v>1.2271618307798495</v>
      </c>
      <c r="AG887" s="110">
        <v>6.8</v>
      </c>
      <c r="AH887" s="110">
        <v>4.8</v>
      </c>
      <c r="AI887" s="106">
        <f t="shared" si="224"/>
        <v>26.420794216690158</v>
      </c>
      <c r="AJ887" s="106">
        <f t="shared" si="217"/>
        <v>1.2271618307798495</v>
      </c>
    </row>
    <row r="888" spans="1:36" x14ac:dyDescent="0.15">
      <c r="A888" s="91" t="s">
        <v>163</v>
      </c>
      <c r="B888" s="74">
        <v>4</v>
      </c>
      <c r="C888">
        <v>8</v>
      </c>
      <c r="D888" s="119" t="d">
        <v>2010-03-02</v>
      </c>
      <c r="E888" s="97" t="s">
        <v>152</v>
      </c>
      <c r="F888" s="110" t="s">
        <v>151</v>
      </c>
      <c r="G888" s="97">
        <v>4</v>
      </c>
      <c r="H888" s="111">
        <v>2</v>
      </c>
      <c r="I888" s="97">
        <v>15</v>
      </c>
      <c r="J888" s="97">
        <v>1</v>
      </c>
      <c r="K888" s="104">
        <v>2</v>
      </c>
      <c r="L888" s="103">
        <v>1</v>
      </c>
      <c r="M888" s="110">
        <v>0</v>
      </c>
      <c r="N888" s="110">
        <v>0</v>
      </c>
      <c r="O888" s="106">
        <f t="shared" si="220"/>
        <v>0</v>
      </c>
      <c r="P888" s="106">
        <f t="shared" si="218"/>
        <v>0</v>
      </c>
      <c r="Q888" s="110">
        <v>5.6</v>
      </c>
      <c r="R888" s="110">
        <v>4.5999999999999996</v>
      </c>
      <c r="S888" s="106">
        <f t="shared" si="219"/>
        <v>20.428206229967625</v>
      </c>
      <c r="T888" s="106">
        <f t="shared" si="213"/>
        <v>0.94882518485683354</v>
      </c>
      <c r="U888" s="110">
        <v>7.5</v>
      </c>
      <c r="V888" s="110">
        <v>6.9</v>
      </c>
      <c r="W888" s="106">
        <f t="shared" si="221"/>
        <v>40.715040790523723</v>
      </c>
      <c r="X888" s="106">
        <f t="shared" si="214"/>
        <v>1.8910841054586032</v>
      </c>
      <c r="Y888" s="110">
        <v>6.6</v>
      </c>
      <c r="Z888" s="110">
        <v>6.4</v>
      </c>
      <c r="AA888" s="106">
        <f t="shared" si="222"/>
        <v>33.183072403542191</v>
      </c>
      <c r="AB888" s="106">
        <f t="shared" si="215"/>
        <v>1.5412481376471059</v>
      </c>
      <c r="AC888" s="110">
        <v>6.6</v>
      </c>
      <c r="AD888" s="110">
        <v>6.4</v>
      </c>
      <c r="AE888" s="106">
        <f t="shared" si="223"/>
        <v>33.183072403542191</v>
      </c>
      <c r="AF888" s="106">
        <f t="shared" si="216"/>
        <v>1.5412481376471059</v>
      </c>
      <c r="AG888" s="110">
        <v>6.6</v>
      </c>
      <c r="AH888" s="110">
        <v>6.4</v>
      </c>
      <c r="AI888" s="106">
        <f t="shared" si="224"/>
        <v>33.183072403542191</v>
      </c>
      <c r="AJ888" s="106">
        <f t="shared" si="217"/>
        <v>1.5412481376471059</v>
      </c>
    </row>
    <row r="889" spans="1:36" x14ac:dyDescent="0.15">
      <c r="A889" s="91" t="s">
        <v>163</v>
      </c>
      <c r="B889" s="74">
        <v>4</v>
      </c>
      <c r="C889">
        <v>8</v>
      </c>
      <c r="D889" s="119" t="d">
        <v>2010-03-02</v>
      </c>
      <c r="E889" s="97" t="s">
        <v>152</v>
      </c>
      <c r="F889" s="110" t="s">
        <v>151</v>
      </c>
      <c r="G889" s="97">
        <v>4</v>
      </c>
      <c r="H889" s="111">
        <v>2</v>
      </c>
      <c r="I889" s="97">
        <v>15</v>
      </c>
      <c r="J889" s="97">
        <v>2</v>
      </c>
      <c r="K889" s="104">
        <v>2</v>
      </c>
      <c r="L889" s="103">
        <v>1</v>
      </c>
      <c r="M889" s="110">
        <v>0</v>
      </c>
      <c r="N889" s="110">
        <v>0</v>
      </c>
      <c r="O889" s="106">
        <f t="shared" si="220"/>
        <v>0</v>
      </c>
      <c r="P889" s="106">
        <f t="shared" si="218"/>
        <v>0</v>
      </c>
      <c r="Q889" s="110">
        <v>8.9</v>
      </c>
      <c r="R889" s="110">
        <v>6.2</v>
      </c>
      <c r="S889" s="106">
        <f t="shared" si="219"/>
        <v>44.769658809063053</v>
      </c>
      <c r="T889" s="106">
        <f t="shared" si="213"/>
        <v>2.0794082122184419</v>
      </c>
      <c r="U889" s="110">
        <v>8.1</v>
      </c>
      <c r="V889" s="110">
        <v>7.6</v>
      </c>
      <c r="W889" s="106">
        <f t="shared" si="221"/>
        <v>48.398198323959249</v>
      </c>
      <c r="X889" s="106">
        <f t="shared" si="214"/>
        <v>2.2479423280984325</v>
      </c>
      <c r="Y889" s="110">
        <v>8.1999999999999993</v>
      </c>
      <c r="Z889" s="110">
        <v>7.3</v>
      </c>
      <c r="AA889" s="106">
        <f t="shared" si="222"/>
        <v>47.172977189059239</v>
      </c>
      <c r="AB889" s="106">
        <f t="shared" si="215"/>
        <v>2.1910347045545397</v>
      </c>
      <c r="AC889" s="110">
        <v>8.1999999999999993</v>
      </c>
      <c r="AD889" s="110">
        <v>7.3</v>
      </c>
      <c r="AE889" s="106">
        <f t="shared" si="223"/>
        <v>47.172977189059239</v>
      </c>
      <c r="AF889" s="106">
        <f t="shared" si="216"/>
        <v>2.1910347045545397</v>
      </c>
      <c r="AG889" s="110">
        <v>8.1999999999999993</v>
      </c>
      <c r="AH889" s="110">
        <v>7.3</v>
      </c>
      <c r="AI889" s="106">
        <f t="shared" si="224"/>
        <v>47.172977189059239</v>
      </c>
      <c r="AJ889" s="106">
        <f t="shared" si="217"/>
        <v>2.1910347045545397</v>
      </c>
    </row>
    <row r="890" spans="1:36" x14ac:dyDescent="0.15">
      <c r="A890" s="91" t="s">
        <v>163</v>
      </c>
      <c r="B890" s="74">
        <v>4</v>
      </c>
      <c r="C890">
        <v>8</v>
      </c>
      <c r="D890" s="119" t="d">
        <v>2010-03-02</v>
      </c>
      <c r="E890" s="97" t="s">
        <v>152</v>
      </c>
      <c r="F890" s="110" t="s">
        <v>151</v>
      </c>
      <c r="G890" s="97">
        <v>4</v>
      </c>
      <c r="H890" s="111">
        <v>2</v>
      </c>
      <c r="I890" s="97">
        <v>15</v>
      </c>
      <c r="J890" s="97">
        <v>3</v>
      </c>
      <c r="K890" s="104">
        <v>2</v>
      </c>
      <c r="L890" s="103">
        <v>1</v>
      </c>
      <c r="M890" s="110">
        <v>0</v>
      </c>
      <c r="N890" s="110">
        <v>0</v>
      </c>
      <c r="O890" s="106">
        <f t="shared" si="220"/>
        <v>0</v>
      </c>
      <c r="P890" s="106">
        <f t="shared" si="218"/>
        <v>0</v>
      </c>
      <c r="Q890" s="110">
        <v>0</v>
      </c>
      <c r="R890" s="110">
        <v>0</v>
      </c>
      <c r="S890" s="106">
        <f t="shared" si="219"/>
        <v>0</v>
      </c>
      <c r="T890" s="106">
        <f t="shared" si="213"/>
        <v>0</v>
      </c>
      <c r="U890" s="110">
        <v>3.6</v>
      </c>
      <c r="V890" s="110">
        <v>3.8</v>
      </c>
      <c r="W890" s="106">
        <f t="shared" si="221"/>
        <v>10.752100856911067</v>
      </c>
      <c r="X890" s="106">
        <f t="shared" si="214"/>
        <v>0.49940087584352377</v>
      </c>
      <c r="Y890" s="110">
        <v>6.4</v>
      </c>
      <c r="Z890" s="110">
        <v>3.6</v>
      </c>
      <c r="AA890" s="106">
        <f t="shared" si="222"/>
        <v>19.634954084936208</v>
      </c>
      <c r="AB890" s="106">
        <f t="shared" si="215"/>
        <v>0.91198114653674911</v>
      </c>
      <c r="AC890" s="110">
        <v>6.4</v>
      </c>
      <c r="AD890" s="110">
        <v>3.6</v>
      </c>
      <c r="AE890" s="106">
        <f t="shared" si="223"/>
        <v>19.634954084936208</v>
      </c>
      <c r="AF890" s="106">
        <f t="shared" si="216"/>
        <v>0.91198114653674911</v>
      </c>
      <c r="AG890" s="110">
        <v>6.4</v>
      </c>
      <c r="AH890" s="110">
        <v>3.6</v>
      </c>
      <c r="AI890" s="106">
        <f t="shared" si="224"/>
        <v>19.634954084936208</v>
      </c>
      <c r="AJ890" s="106">
        <f t="shared" si="217"/>
        <v>0.91198114653674911</v>
      </c>
    </row>
    <row r="891" spans="1:36" x14ac:dyDescent="0.15">
      <c r="A891" s="91" t="s">
        <v>163</v>
      </c>
      <c r="B891" s="74">
        <v>4</v>
      </c>
      <c r="C891">
        <v>8</v>
      </c>
      <c r="D891" s="119" t="d">
        <v>2010-03-02</v>
      </c>
      <c r="E891" s="97" t="s">
        <v>152</v>
      </c>
      <c r="F891" s="110" t="s">
        <v>151</v>
      </c>
      <c r="G891" s="97">
        <v>4</v>
      </c>
      <c r="H891" s="111">
        <v>3</v>
      </c>
      <c r="I891" s="97">
        <v>12</v>
      </c>
      <c r="J891" s="97">
        <v>1</v>
      </c>
      <c r="K891" s="104">
        <v>2</v>
      </c>
      <c r="L891" s="103">
        <v>1</v>
      </c>
      <c r="M891" s="110">
        <v>2.8</v>
      </c>
      <c r="N891" s="110">
        <v>3.8</v>
      </c>
      <c r="O891" s="106">
        <f t="shared" si="220"/>
        <v>8.5529859993982118</v>
      </c>
      <c r="P891" s="106">
        <f t="shared" si="218"/>
        <v>0.39725898743140792</v>
      </c>
      <c r="Q891" s="110">
        <v>2.8</v>
      </c>
      <c r="R891" s="110">
        <v>3.8</v>
      </c>
      <c r="S891" s="106">
        <f t="shared" si="219"/>
        <v>8.5529859993982118</v>
      </c>
      <c r="T891" s="106">
        <f t="shared" si="213"/>
        <v>0.39725898743140792</v>
      </c>
      <c r="U891" s="110">
        <v>5.2</v>
      </c>
      <c r="V891" s="110">
        <v>5.4</v>
      </c>
      <c r="W891" s="106">
        <f t="shared" si="221"/>
        <v>22.061834409834326</v>
      </c>
      <c r="X891" s="106">
        <f t="shared" si="214"/>
        <v>1.0247020162486913</v>
      </c>
      <c r="Y891" s="110">
        <v>6.3</v>
      </c>
      <c r="Z891" s="110">
        <v>6.6</v>
      </c>
      <c r="AA891" s="106">
        <f t="shared" si="222"/>
        <v>32.674527092742331</v>
      </c>
      <c r="AB891" s="106">
        <f t="shared" si="215"/>
        <v>1.5176278259518035</v>
      </c>
      <c r="AC891" s="110">
        <v>6.3</v>
      </c>
      <c r="AD891" s="110">
        <v>6.6</v>
      </c>
      <c r="AE891" s="106">
        <f t="shared" si="223"/>
        <v>32.674527092742331</v>
      </c>
      <c r="AF891" s="106">
        <f t="shared" si="216"/>
        <v>1.5176278259518035</v>
      </c>
      <c r="AG891" s="110">
        <v>6.3</v>
      </c>
      <c r="AH891" s="110">
        <v>6.6</v>
      </c>
      <c r="AI891" s="106">
        <f t="shared" si="224"/>
        <v>32.674527092742331</v>
      </c>
      <c r="AJ891" s="106">
        <f t="shared" si="217"/>
        <v>1.5176278259518035</v>
      </c>
    </row>
    <row r="892" spans="1:36" x14ac:dyDescent="0.15">
      <c r="A892" s="91" t="s">
        <v>163</v>
      </c>
      <c r="B892" s="74">
        <v>4</v>
      </c>
      <c r="C892">
        <v>8</v>
      </c>
      <c r="D892" s="119" t="d">
        <v>2010-03-02</v>
      </c>
      <c r="E892" s="97" t="s">
        <v>152</v>
      </c>
      <c r="F892" s="110" t="s">
        <v>151</v>
      </c>
      <c r="G892" s="97">
        <v>4</v>
      </c>
      <c r="H892" s="111">
        <v>3</v>
      </c>
      <c r="I892" s="97">
        <v>12</v>
      </c>
      <c r="J892" s="97">
        <v>2</v>
      </c>
      <c r="K892" s="104">
        <v>2</v>
      </c>
      <c r="L892" s="103">
        <v>1</v>
      </c>
      <c r="M892" s="110">
        <v>0</v>
      </c>
      <c r="N892" s="110">
        <v>0</v>
      </c>
      <c r="O892" s="106">
        <f t="shared" si="220"/>
        <v>0</v>
      </c>
      <c r="P892" s="106">
        <f t="shared" si="218"/>
        <v>0</v>
      </c>
      <c r="Q892" s="110">
        <v>0</v>
      </c>
      <c r="R892" s="110">
        <v>0</v>
      </c>
      <c r="S892" s="106">
        <f t="shared" si="219"/>
        <v>0</v>
      </c>
      <c r="T892" s="106">
        <f t="shared" si="213"/>
        <v>0</v>
      </c>
      <c r="U892" s="110">
        <v>6.7</v>
      </c>
      <c r="V892" s="110">
        <v>4.9000000000000004</v>
      </c>
      <c r="W892" s="106">
        <f t="shared" si="221"/>
        <v>26.420794216690169</v>
      </c>
      <c r="X892" s="106">
        <f t="shared" si="214"/>
        <v>1.22716183077985</v>
      </c>
      <c r="Y892" s="110">
        <v>6.1</v>
      </c>
      <c r="Z892" s="110">
        <v>5.3</v>
      </c>
      <c r="AA892" s="106">
        <f t="shared" si="222"/>
        <v>25.517586328783089</v>
      </c>
      <c r="AB892" s="106">
        <f t="shared" si="215"/>
        <v>1.1852106980391588</v>
      </c>
      <c r="AC892" s="110">
        <v>6.1</v>
      </c>
      <c r="AD892" s="110">
        <v>5.3</v>
      </c>
      <c r="AE892" s="106">
        <f t="shared" si="223"/>
        <v>25.517586328783089</v>
      </c>
      <c r="AF892" s="106">
        <f t="shared" si="216"/>
        <v>1.1852106980391588</v>
      </c>
      <c r="AG892" s="110">
        <v>6.1</v>
      </c>
      <c r="AH892" s="110">
        <v>5.3</v>
      </c>
      <c r="AI892" s="106">
        <f t="shared" si="224"/>
        <v>25.517586328783089</v>
      </c>
      <c r="AJ892" s="106">
        <f t="shared" si="217"/>
        <v>1.1852106980391588</v>
      </c>
    </row>
    <row r="893" spans="1:36" x14ac:dyDescent="0.15">
      <c r="A893" s="91" t="s">
        <v>163</v>
      </c>
      <c r="B893" s="74">
        <v>4</v>
      </c>
      <c r="C893">
        <v>8</v>
      </c>
      <c r="D893" s="119" t="d">
        <v>2010-03-02</v>
      </c>
      <c r="E893" s="97" t="s">
        <v>152</v>
      </c>
      <c r="F893" s="110" t="s">
        <v>151</v>
      </c>
      <c r="G893" s="97">
        <v>4</v>
      </c>
      <c r="H893" s="111">
        <v>3</v>
      </c>
      <c r="I893" s="97">
        <v>12</v>
      </c>
      <c r="J893" s="97">
        <v>3</v>
      </c>
      <c r="K893" s="104">
        <v>2</v>
      </c>
      <c r="L893" s="103">
        <v>1</v>
      </c>
      <c r="M893" s="110">
        <v>0</v>
      </c>
      <c r="N893" s="110">
        <v>0</v>
      </c>
      <c r="O893" s="106">
        <f t="shared" si="220"/>
        <v>0</v>
      </c>
      <c r="P893" s="106">
        <f t="shared" si="218"/>
        <v>0</v>
      </c>
      <c r="Q893" s="110">
        <v>0</v>
      </c>
      <c r="R893" s="110">
        <v>0</v>
      </c>
      <c r="S893" s="106">
        <f t="shared" si="219"/>
        <v>0</v>
      </c>
      <c r="T893" s="106">
        <f t="shared" si="213"/>
        <v>0</v>
      </c>
      <c r="U893" s="110">
        <v>5.2</v>
      </c>
      <c r="V893" s="110">
        <v>4.3</v>
      </c>
      <c r="W893" s="106">
        <f t="shared" si="221"/>
        <v>17.720546061654925</v>
      </c>
      <c r="X893" s="106">
        <f t="shared" si="214"/>
        <v>0.82306298474941597</v>
      </c>
      <c r="Y893" s="110">
        <v>6.2</v>
      </c>
      <c r="Z893" s="110">
        <v>6.1</v>
      </c>
      <c r="AA893" s="106">
        <f t="shared" si="222"/>
        <v>29.705722035099992</v>
      </c>
      <c r="AB893" s="106">
        <f t="shared" si="215"/>
        <v>1.379736276595448</v>
      </c>
      <c r="AC893" s="110">
        <v>6.2</v>
      </c>
      <c r="AD893" s="110">
        <v>6.1</v>
      </c>
      <c r="AE893" s="106">
        <f t="shared" si="223"/>
        <v>29.705722035099992</v>
      </c>
      <c r="AF893" s="106">
        <f t="shared" si="216"/>
        <v>1.379736276595448</v>
      </c>
      <c r="AG893" s="110">
        <v>6.2</v>
      </c>
      <c r="AH893" s="110">
        <v>6.1</v>
      </c>
      <c r="AI893" s="106">
        <f t="shared" si="224"/>
        <v>29.705722035099992</v>
      </c>
      <c r="AJ893" s="106">
        <f t="shared" si="217"/>
        <v>1.379736276595448</v>
      </c>
    </row>
    <row r="894" spans="1:36" x14ac:dyDescent="0.15">
      <c r="A894" s="91" t="s">
        <v>163</v>
      </c>
      <c r="B894" s="74">
        <v>4</v>
      </c>
      <c r="C894">
        <v>8</v>
      </c>
      <c r="D894" s="119" t="d">
        <v>2010-03-02</v>
      </c>
      <c r="E894" s="97" t="s">
        <v>152</v>
      </c>
      <c r="F894" s="110" t="s">
        <v>151</v>
      </c>
      <c r="G894" s="97">
        <v>4</v>
      </c>
      <c r="H894" s="111">
        <v>4</v>
      </c>
      <c r="I894" s="97">
        <v>6</v>
      </c>
      <c r="J894" s="97">
        <v>1</v>
      </c>
      <c r="K894" s="104">
        <v>2</v>
      </c>
      <c r="L894" s="103">
        <v>1</v>
      </c>
      <c r="M894" s="110">
        <v>3.3</v>
      </c>
      <c r="N894" s="110">
        <v>6.7</v>
      </c>
      <c r="O894" s="106">
        <f t="shared" si="220"/>
        <v>19.634954084936208</v>
      </c>
      <c r="P894" s="106">
        <f t="shared" si="218"/>
        <v>0.91198114653674911</v>
      </c>
      <c r="Q894" s="110">
        <v>5.7</v>
      </c>
      <c r="R894" s="110">
        <v>4.9000000000000004</v>
      </c>
      <c r="S894" s="106">
        <f t="shared" si="219"/>
        <v>22.061834409834326</v>
      </c>
      <c r="T894" s="106">
        <f t="shared" si="213"/>
        <v>1.0247020162486913</v>
      </c>
      <c r="U894" s="110">
        <v>5.6</v>
      </c>
      <c r="V894" s="110">
        <v>6.7</v>
      </c>
      <c r="W894" s="106">
        <f t="shared" si="221"/>
        <v>29.705722035099992</v>
      </c>
      <c r="X894" s="106">
        <f t="shared" si="214"/>
        <v>1.379736276595448</v>
      </c>
      <c r="Y894" s="110">
        <v>6.6</v>
      </c>
      <c r="Z894" s="110">
        <v>6.7</v>
      </c>
      <c r="AA894" s="106">
        <f t="shared" si="222"/>
        <v>34.732270280843657</v>
      </c>
      <c r="AB894" s="106">
        <f t="shared" si="215"/>
        <v>1.6132034501088557</v>
      </c>
      <c r="AC894" s="110">
        <v>6.6</v>
      </c>
      <c r="AD894" s="110">
        <v>6.7</v>
      </c>
      <c r="AE894" s="106">
        <f t="shared" si="223"/>
        <v>34.732270280843657</v>
      </c>
      <c r="AF894" s="106">
        <f t="shared" si="216"/>
        <v>1.6132034501088557</v>
      </c>
      <c r="AG894" s="110">
        <v>6.6</v>
      </c>
      <c r="AH894" s="110">
        <v>6.7</v>
      </c>
      <c r="AI894" s="106">
        <f t="shared" si="224"/>
        <v>34.732270280843657</v>
      </c>
      <c r="AJ894" s="106">
        <f t="shared" si="217"/>
        <v>1.6132034501088557</v>
      </c>
    </row>
    <row r="895" spans="1:36" x14ac:dyDescent="0.15">
      <c r="A895" s="91" t="s">
        <v>163</v>
      </c>
      <c r="B895" s="74">
        <v>4</v>
      </c>
      <c r="C895">
        <v>8</v>
      </c>
      <c r="D895" s="119" t="d">
        <v>2010-03-02</v>
      </c>
      <c r="E895" s="97" t="s">
        <v>152</v>
      </c>
      <c r="F895" s="110" t="s">
        <v>151</v>
      </c>
      <c r="G895" s="97">
        <v>4</v>
      </c>
      <c r="H895" s="111">
        <v>4</v>
      </c>
      <c r="I895" s="97">
        <v>6</v>
      </c>
      <c r="J895" s="97">
        <v>2</v>
      </c>
      <c r="K895" s="104">
        <v>2</v>
      </c>
      <c r="L895" s="103">
        <v>1</v>
      </c>
      <c r="M895" s="110">
        <v>0</v>
      </c>
      <c r="N895" s="110">
        <v>0</v>
      </c>
      <c r="O895" s="106">
        <f t="shared" si="220"/>
        <v>0</v>
      </c>
      <c r="P895" s="106">
        <f t="shared" si="218"/>
        <v>0</v>
      </c>
      <c r="Q895" s="110">
        <v>0</v>
      </c>
      <c r="R895" s="110">
        <v>0</v>
      </c>
      <c r="S895" s="106">
        <f t="shared" si="219"/>
        <v>0</v>
      </c>
      <c r="T895" s="106">
        <f t="shared" si="213"/>
        <v>0</v>
      </c>
      <c r="U895" s="110">
        <v>7</v>
      </c>
      <c r="V895" s="110">
        <v>7.1</v>
      </c>
      <c r="W895" s="106">
        <f t="shared" si="221"/>
        <v>39.036252216261673</v>
      </c>
      <c r="X895" s="106">
        <f t="shared" si="214"/>
        <v>1.8131097174297106</v>
      </c>
      <c r="Y895" s="110">
        <v>7.1</v>
      </c>
      <c r="Z895" s="110">
        <v>7</v>
      </c>
      <c r="AA895" s="106">
        <f t="shared" si="222"/>
        <v>39.036252216261673</v>
      </c>
      <c r="AB895" s="106">
        <f t="shared" si="215"/>
        <v>1.8131097174297106</v>
      </c>
      <c r="AC895" s="110">
        <v>7.1</v>
      </c>
      <c r="AD895" s="110">
        <v>7</v>
      </c>
      <c r="AE895" s="106">
        <f t="shared" si="223"/>
        <v>39.036252216261673</v>
      </c>
      <c r="AF895" s="106">
        <f t="shared" si="216"/>
        <v>1.8131097174297106</v>
      </c>
      <c r="AG895" s="110">
        <v>7.1</v>
      </c>
      <c r="AH895" s="110">
        <v>7</v>
      </c>
      <c r="AI895" s="106">
        <f t="shared" si="224"/>
        <v>39.036252216261673</v>
      </c>
      <c r="AJ895" s="106">
        <f t="shared" si="217"/>
        <v>1.8131097174297106</v>
      </c>
    </row>
    <row r="896" spans="1:36" x14ac:dyDescent="0.15">
      <c r="A896" s="91" t="s">
        <v>163</v>
      </c>
      <c r="B896" s="74">
        <v>4</v>
      </c>
      <c r="C896">
        <v>8</v>
      </c>
      <c r="D896" s="119" t="d">
        <v>2010-03-02</v>
      </c>
      <c r="E896" s="97" t="s">
        <v>152</v>
      </c>
      <c r="F896" s="110" t="s">
        <v>151</v>
      </c>
      <c r="G896" s="97">
        <v>4</v>
      </c>
      <c r="H896" s="111">
        <v>4</v>
      </c>
      <c r="I896" s="97">
        <v>6</v>
      </c>
      <c r="J896" s="97">
        <v>3</v>
      </c>
      <c r="K896" s="104">
        <v>2</v>
      </c>
      <c r="L896" s="103">
        <v>1</v>
      </c>
      <c r="M896" s="110">
        <v>0</v>
      </c>
      <c r="N896" s="110">
        <v>0</v>
      </c>
      <c r="O896" s="106">
        <f t="shared" si="220"/>
        <v>0</v>
      </c>
      <c r="P896" s="106">
        <f t="shared" si="218"/>
        <v>0</v>
      </c>
      <c r="Q896" s="110">
        <v>6.7</v>
      </c>
      <c r="R896" s="110">
        <v>5.8</v>
      </c>
      <c r="S896" s="106">
        <f t="shared" si="219"/>
        <v>30.679615757712824</v>
      </c>
      <c r="T896" s="106">
        <f t="shared" si="213"/>
        <v>1.4249705414636704</v>
      </c>
      <c r="U896" s="110">
        <v>6.7</v>
      </c>
      <c r="V896" s="110">
        <v>6.5</v>
      </c>
      <c r="W896" s="106">
        <f t="shared" si="221"/>
        <v>34.211943997592847</v>
      </c>
      <c r="X896" s="106">
        <f t="shared" si="214"/>
        <v>1.5890359497256317</v>
      </c>
      <c r="Y896" s="110">
        <v>7.6</v>
      </c>
      <c r="Z896" s="110">
        <v>5.5</v>
      </c>
      <c r="AA896" s="106">
        <f t="shared" si="222"/>
        <v>33.695544705159023</v>
      </c>
      <c r="AB896" s="106">
        <f t="shared" si="215"/>
        <v>1.5650508455717149</v>
      </c>
      <c r="AC896" s="110">
        <v>7.6</v>
      </c>
      <c r="AD896" s="110">
        <v>5.5</v>
      </c>
      <c r="AE896" s="106">
        <f t="shared" si="223"/>
        <v>33.695544705159023</v>
      </c>
      <c r="AF896" s="106">
        <f t="shared" si="216"/>
        <v>1.5650508455717149</v>
      </c>
      <c r="AG896" s="110">
        <v>7.6</v>
      </c>
      <c r="AH896" s="110">
        <v>5.5</v>
      </c>
      <c r="AI896" s="106">
        <f t="shared" si="224"/>
        <v>33.695544705159023</v>
      </c>
      <c r="AJ896" s="106">
        <f t="shared" si="217"/>
        <v>1.5650508455717149</v>
      </c>
    </row>
    <row r="897" spans="1:36" x14ac:dyDescent="0.15">
      <c r="A897" s="91" t="s">
        <v>163</v>
      </c>
      <c r="B897" s="74">
        <v>4</v>
      </c>
      <c r="C897">
        <v>8</v>
      </c>
      <c r="D897" s="119" t="d">
        <v>2010-03-02</v>
      </c>
      <c r="E897" s="97" t="s">
        <v>152</v>
      </c>
      <c r="F897" s="110" t="s">
        <v>151</v>
      </c>
      <c r="G897" s="97">
        <v>4</v>
      </c>
      <c r="H897" s="111">
        <v>5</v>
      </c>
      <c r="I897" s="97">
        <v>16</v>
      </c>
      <c r="J897" s="97">
        <v>1</v>
      </c>
      <c r="K897" s="104">
        <v>2</v>
      </c>
      <c r="L897" s="103">
        <v>1</v>
      </c>
      <c r="M897" s="110">
        <v>0</v>
      </c>
      <c r="N897" s="110">
        <v>0</v>
      </c>
      <c r="O897" s="106">
        <f t="shared" si="220"/>
        <v>0</v>
      </c>
      <c r="P897" s="106">
        <f t="shared" si="218"/>
        <v>0</v>
      </c>
      <c r="Q897" s="110">
        <v>5.8</v>
      </c>
      <c r="R897" s="110">
        <v>5.3</v>
      </c>
      <c r="S897" s="106">
        <f t="shared" si="219"/>
        <v>24.192226928049898</v>
      </c>
      <c r="T897" s="106">
        <f t="shared" si="213"/>
        <v>1.1236519706479284</v>
      </c>
      <c r="U897" s="110">
        <v>8</v>
      </c>
      <c r="V897" s="110">
        <v>7.2</v>
      </c>
      <c r="W897" s="106">
        <f t="shared" si="221"/>
        <v>45.364597917836612</v>
      </c>
      <c r="X897" s="106">
        <f t="shared" si="214"/>
        <v>2.1070412409585049</v>
      </c>
      <c r="Y897" s="110">
        <v>6.9</v>
      </c>
      <c r="Z897" s="110">
        <v>7.5</v>
      </c>
      <c r="AA897" s="106">
        <f t="shared" si="222"/>
        <v>40.715040790523723</v>
      </c>
      <c r="AB897" s="106">
        <f t="shared" si="215"/>
        <v>1.8910841054586032</v>
      </c>
      <c r="AC897" s="110">
        <v>7.9</v>
      </c>
      <c r="AD897" s="110">
        <v>7.1</v>
      </c>
      <c r="AE897" s="106">
        <f t="shared" si="223"/>
        <v>44.178646691106465</v>
      </c>
      <c r="AF897" s="106">
        <f t="shared" si="216"/>
        <v>2.0519575797076852</v>
      </c>
      <c r="AG897" s="110">
        <v>8.9</v>
      </c>
      <c r="AH897" s="110">
        <v>7.6</v>
      </c>
      <c r="AI897" s="106">
        <f t="shared" si="224"/>
        <v>53.456162496238825</v>
      </c>
      <c r="AJ897" s="106">
        <f t="shared" si="217"/>
        <v>2.4828686714462993</v>
      </c>
    </row>
    <row r="898" spans="1:36" x14ac:dyDescent="0.15">
      <c r="A898" s="91" t="s">
        <v>163</v>
      </c>
      <c r="B898" s="74">
        <v>4</v>
      </c>
      <c r="C898">
        <v>8</v>
      </c>
      <c r="D898" s="119" t="d">
        <v>2010-03-02</v>
      </c>
      <c r="E898" s="97" t="s">
        <v>152</v>
      </c>
      <c r="F898" s="110" t="s">
        <v>151</v>
      </c>
      <c r="G898" s="97">
        <v>4</v>
      </c>
      <c r="H898" s="111">
        <v>5</v>
      </c>
      <c r="I898" s="97">
        <v>16</v>
      </c>
      <c r="J898" s="97">
        <v>2</v>
      </c>
      <c r="K898" s="104">
        <v>2</v>
      </c>
      <c r="L898" s="103">
        <v>1</v>
      </c>
      <c r="M898" s="110">
        <v>5.2</v>
      </c>
      <c r="N898" s="110">
        <v>8.6999999999999993</v>
      </c>
      <c r="O898" s="106">
        <f t="shared" si="220"/>
        <v>37.936694787505239</v>
      </c>
      <c r="P898" s="106">
        <f t="shared" si="218"/>
        <v>1.7620387732236527</v>
      </c>
      <c r="Q898" s="110">
        <v>6.2</v>
      </c>
      <c r="R898" s="110">
        <v>7.6</v>
      </c>
      <c r="S898" s="106">
        <f t="shared" si="219"/>
        <v>37.392806559352515</v>
      </c>
      <c r="T898" s="106">
        <f t="shared" si="213"/>
        <v>1.736776895464585</v>
      </c>
      <c r="U898" s="110">
        <v>7.7</v>
      </c>
      <c r="V898" s="110">
        <v>9</v>
      </c>
      <c r="W898" s="106">
        <f t="shared" si="221"/>
        <v>54.759923447478585</v>
      </c>
      <c r="X898" s="106">
        <f t="shared" si="214"/>
        <v>2.5434242195763392</v>
      </c>
      <c r="Y898" s="110">
        <v>7.7</v>
      </c>
      <c r="Z898" s="110">
        <v>8.9</v>
      </c>
      <c r="AA898" s="106">
        <f t="shared" si="222"/>
        <v>54.106079476450219</v>
      </c>
      <c r="AB898" s="106">
        <f t="shared" si="215"/>
        <v>2.5130552473966663</v>
      </c>
      <c r="AC898" s="110">
        <v>9.6</v>
      </c>
      <c r="AD898" s="110">
        <v>9.8000000000000007</v>
      </c>
      <c r="AE898" s="106">
        <f t="shared" si="223"/>
        <v>73.8981131940659</v>
      </c>
      <c r="AF898" s="106">
        <f t="shared" si="216"/>
        <v>3.4323322431057082</v>
      </c>
      <c r="AG898" s="110">
        <v>10.4</v>
      </c>
      <c r="AH898" s="110">
        <v>9.9</v>
      </c>
      <c r="AI898" s="106">
        <f t="shared" si="224"/>
        <v>80.913682288613629</v>
      </c>
      <c r="AJ898" s="106">
        <f t="shared" si="217"/>
        <v>3.7581831067632896</v>
      </c>
    </row>
    <row r="899" spans="1:36" x14ac:dyDescent="0.15">
      <c r="A899" s="91" t="s">
        <v>163</v>
      </c>
      <c r="B899" s="74">
        <v>4</v>
      </c>
      <c r="C899">
        <v>8</v>
      </c>
      <c r="D899" s="119" t="d">
        <v>2010-03-02</v>
      </c>
      <c r="E899" s="97" t="s">
        <v>152</v>
      </c>
      <c r="F899" s="110" t="s">
        <v>151</v>
      </c>
      <c r="G899" s="97">
        <v>4</v>
      </c>
      <c r="H899" s="111">
        <v>5</v>
      </c>
      <c r="I899" s="97">
        <v>16</v>
      </c>
      <c r="J899" s="97">
        <v>3</v>
      </c>
      <c r="K899" s="104">
        <v>2</v>
      </c>
      <c r="L899" s="103">
        <v>1</v>
      </c>
      <c r="M899" s="110">
        <v>0</v>
      </c>
      <c r="N899" s="110">
        <v>0</v>
      </c>
      <c r="O899" s="106">
        <f t="shared" si="220"/>
        <v>0</v>
      </c>
      <c r="P899" s="106">
        <f t="shared" si="218"/>
        <v>0</v>
      </c>
      <c r="Q899" s="110">
        <v>8.1</v>
      </c>
      <c r="R899" s="110">
        <v>6.4</v>
      </c>
      <c r="S899" s="106">
        <f t="shared" si="219"/>
        <v>41.282490963578375</v>
      </c>
      <c r="T899" s="106">
        <f t="shared" ref="T899:T962" si="225">S899/2153*100</f>
        <v>1.9174403605935149</v>
      </c>
      <c r="U899" s="110">
        <v>9.3000000000000007</v>
      </c>
      <c r="V899" s="110">
        <v>8.3000000000000007</v>
      </c>
      <c r="W899" s="106">
        <f t="shared" si="221"/>
        <v>60.821233773498406</v>
      </c>
      <c r="X899" s="106">
        <f t="shared" ref="X899:X962" si="226">W899/2153*100</f>
        <v>2.8249527995122343</v>
      </c>
      <c r="Y899" s="110">
        <v>8.8000000000000007</v>
      </c>
      <c r="Z899" s="110">
        <v>8.5</v>
      </c>
      <c r="AA899" s="106">
        <f t="shared" si="222"/>
        <v>58.765454080805576</v>
      </c>
      <c r="AB899" s="106">
        <f t="shared" ref="AB899:AB962" si="227">AA899/2153*100</f>
        <v>2.7294683734698362</v>
      </c>
      <c r="AC899" s="110">
        <v>9.9</v>
      </c>
      <c r="AD899" s="110">
        <v>8.5</v>
      </c>
      <c r="AE899" s="106">
        <f t="shared" si="223"/>
        <v>66.476100549960009</v>
      </c>
      <c r="AF899" s="106">
        <f t="shared" ref="AF899:AF962" si="228">AE899/2153*100</f>
        <v>3.0876033697148171</v>
      </c>
      <c r="AG899" s="110">
        <v>10.3</v>
      </c>
      <c r="AH899" s="110">
        <v>9.1</v>
      </c>
      <c r="AI899" s="106">
        <f t="shared" si="224"/>
        <v>73.8981131940659</v>
      </c>
      <c r="AJ899" s="106">
        <f t="shared" ref="AJ899:AJ962" si="229">AI899/2153*100</f>
        <v>3.4323322431057082</v>
      </c>
    </row>
    <row r="900" spans="1:36" x14ac:dyDescent="0.15">
      <c r="A900" s="91" t="s">
        <v>163</v>
      </c>
      <c r="B900" s="74">
        <v>4</v>
      </c>
      <c r="C900">
        <v>8</v>
      </c>
      <c r="D900" s="119" t="d">
        <v>2010-03-02</v>
      </c>
      <c r="E900" s="97" t="s">
        <v>152</v>
      </c>
      <c r="F900" s="110" t="s">
        <v>151</v>
      </c>
      <c r="G900" s="97">
        <v>4</v>
      </c>
      <c r="H900" s="111">
        <v>6</v>
      </c>
      <c r="I900" s="97">
        <v>13</v>
      </c>
      <c r="J900" s="97">
        <v>1</v>
      </c>
      <c r="K900" s="104">
        <v>2</v>
      </c>
      <c r="L900" s="103">
        <v>1</v>
      </c>
      <c r="M900" s="110">
        <v>5.6</v>
      </c>
      <c r="N900" s="110">
        <v>5.0999999999999996</v>
      </c>
      <c r="O900" s="106">
        <f t="shared" si="220"/>
        <v>22.480058931843459</v>
      </c>
      <c r="P900" s="106">
        <f t="shared" ref="P900:P963" si="230">O900/2153*100</f>
        <v>1.0441272146699236</v>
      </c>
      <c r="Q900" s="110">
        <v>0</v>
      </c>
      <c r="R900" s="110">
        <v>0</v>
      </c>
      <c r="S900" s="106">
        <f t="shared" si="219"/>
        <v>0</v>
      </c>
      <c r="T900" s="106">
        <f t="shared" si="225"/>
        <v>0</v>
      </c>
      <c r="U900" s="110">
        <v>0</v>
      </c>
      <c r="V900" s="110">
        <v>0</v>
      </c>
      <c r="W900" s="106">
        <f t="shared" si="221"/>
        <v>0</v>
      </c>
      <c r="X900" s="106">
        <f t="shared" si="226"/>
        <v>0</v>
      </c>
      <c r="Y900" s="110">
        <v>0</v>
      </c>
      <c r="Z900" s="110">
        <v>0</v>
      </c>
      <c r="AA900" s="106">
        <f t="shared" si="222"/>
        <v>0</v>
      </c>
      <c r="AB900" s="106">
        <f t="shared" si="227"/>
        <v>0</v>
      </c>
      <c r="AC900" s="110">
        <v>0</v>
      </c>
      <c r="AD900" s="110">
        <v>0</v>
      </c>
      <c r="AE900" s="106">
        <f t="shared" si="223"/>
        <v>0</v>
      </c>
      <c r="AF900" s="106">
        <f t="shared" si="228"/>
        <v>0</v>
      </c>
      <c r="AG900" s="110">
        <v>0</v>
      </c>
      <c r="AH900" s="110">
        <v>0</v>
      </c>
      <c r="AI900" s="106">
        <f t="shared" si="224"/>
        <v>0</v>
      </c>
      <c r="AJ900" s="106">
        <f t="shared" si="229"/>
        <v>0</v>
      </c>
    </row>
    <row r="901" spans="1:36" x14ac:dyDescent="0.15">
      <c r="A901" s="91" t="s">
        <v>163</v>
      </c>
      <c r="B901" s="74">
        <v>4</v>
      </c>
      <c r="C901">
        <v>8</v>
      </c>
      <c r="D901" s="119" t="d">
        <v>2010-03-02</v>
      </c>
      <c r="E901" s="97" t="s">
        <v>152</v>
      </c>
      <c r="F901" s="110" t="s">
        <v>151</v>
      </c>
      <c r="G901" s="97">
        <v>4</v>
      </c>
      <c r="H901" s="111">
        <v>6</v>
      </c>
      <c r="I901" s="97">
        <v>13</v>
      </c>
      <c r="J901" s="97">
        <v>2</v>
      </c>
      <c r="K901" s="104">
        <v>2</v>
      </c>
      <c r="L901" s="103">
        <v>1</v>
      </c>
      <c r="M901" s="110">
        <v>0</v>
      </c>
      <c r="N901" s="110">
        <v>0</v>
      </c>
      <c r="O901" s="106">
        <f t="shared" si="220"/>
        <v>0</v>
      </c>
      <c r="P901" s="106">
        <f t="shared" si="230"/>
        <v>0</v>
      </c>
      <c r="Q901" s="110">
        <v>0</v>
      </c>
      <c r="R901" s="110">
        <v>0</v>
      </c>
      <c r="S901" s="106">
        <f t="shared" si="219"/>
        <v>0</v>
      </c>
      <c r="T901" s="106">
        <f t="shared" si="225"/>
        <v>0</v>
      </c>
      <c r="U901" s="110">
        <v>0</v>
      </c>
      <c r="V901" s="110">
        <v>0</v>
      </c>
      <c r="W901" s="106">
        <f t="shared" si="221"/>
        <v>0</v>
      </c>
      <c r="X901" s="106">
        <f t="shared" si="226"/>
        <v>0</v>
      </c>
      <c r="Y901" s="110">
        <v>0</v>
      </c>
      <c r="Z901" s="110">
        <v>0</v>
      </c>
      <c r="AA901" s="106">
        <f t="shared" si="222"/>
        <v>0</v>
      </c>
      <c r="AB901" s="106">
        <f t="shared" si="227"/>
        <v>0</v>
      </c>
      <c r="AC901" s="110">
        <v>0</v>
      </c>
      <c r="AD901" s="110">
        <v>0</v>
      </c>
      <c r="AE901" s="106">
        <f t="shared" si="223"/>
        <v>0</v>
      </c>
      <c r="AF901" s="106">
        <f t="shared" si="228"/>
        <v>0</v>
      </c>
      <c r="AG901" s="110">
        <v>0</v>
      </c>
      <c r="AH901" s="110">
        <v>0</v>
      </c>
      <c r="AI901" s="106">
        <f t="shared" si="224"/>
        <v>0</v>
      </c>
      <c r="AJ901" s="106">
        <f t="shared" si="229"/>
        <v>0</v>
      </c>
    </row>
    <row r="902" spans="1:36" x14ac:dyDescent="0.15">
      <c r="A902" s="91" t="s">
        <v>163</v>
      </c>
      <c r="B902" s="74">
        <v>4</v>
      </c>
      <c r="C902">
        <v>8</v>
      </c>
      <c r="D902" s="119" t="d">
        <v>2010-03-02</v>
      </c>
      <c r="E902" s="97" t="s">
        <v>152</v>
      </c>
      <c r="F902" s="110" t="s">
        <v>151</v>
      </c>
      <c r="G902" s="97">
        <v>4</v>
      </c>
      <c r="H902" s="111">
        <v>6</v>
      </c>
      <c r="I902" s="97">
        <v>13</v>
      </c>
      <c r="J902" s="97">
        <v>3</v>
      </c>
      <c r="K902" s="104">
        <v>2</v>
      </c>
      <c r="L902" s="103">
        <v>1</v>
      </c>
      <c r="M902" s="110">
        <v>0</v>
      </c>
      <c r="N902" s="110">
        <v>0</v>
      </c>
      <c r="O902" s="106">
        <f t="shared" si="220"/>
        <v>0</v>
      </c>
      <c r="P902" s="106">
        <f t="shared" si="230"/>
        <v>0</v>
      </c>
      <c r="Q902" s="110">
        <v>0</v>
      </c>
      <c r="R902" s="110">
        <v>0</v>
      </c>
      <c r="S902" s="106">
        <f t="shared" si="219"/>
        <v>0</v>
      </c>
      <c r="T902" s="106">
        <f t="shared" si="225"/>
        <v>0</v>
      </c>
      <c r="U902" s="110">
        <v>0</v>
      </c>
      <c r="V902" s="110">
        <v>0</v>
      </c>
      <c r="W902" s="106">
        <f t="shared" si="221"/>
        <v>0</v>
      </c>
      <c r="X902" s="106">
        <f t="shared" si="226"/>
        <v>0</v>
      </c>
      <c r="Y902" s="110">
        <v>0</v>
      </c>
      <c r="Z902" s="110">
        <v>0</v>
      </c>
      <c r="AA902" s="106">
        <f t="shared" si="222"/>
        <v>0</v>
      </c>
      <c r="AB902" s="106">
        <f t="shared" si="227"/>
        <v>0</v>
      </c>
      <c r="AC902" s="110">
        <v>0</v>
      </c>
      <c r="AD902" s="110">
        <v>0</v>
      </c>
      <c r="AE902" s="106">
        <f t="shared" si="223"/>
        <v>0</v>
      </c>
      <c r="AF902" s="106">
        <f t="shared" si="228"/>
        <v>0</v>
      </c>
      <c r="AG902" s="110">
        <v>0</v>
      </c>
      <c r="AH902" s="110">
        <v>0</v>
      </c>
      <c r="AI902" s="106">
        <f t="shared" si="224"/>
        <v>0</v>
      </c>
      <c r="AJ902" s="106">
        <f t="shared" si="229"/>
        <v>0</v>
      </c>
    </row>
    <row r="903" spans="1:36" x14ac:dyDescent="0.15">
      <c r="A903" s="91" t="s">
        <v>163</v>
      </c>
      <c r="B903" s="74">
        <v>4</v>
      </c>
      <c r="C903">
        <v>8</v>
      </c>
      <c r="D903" s="119" t="d">
        <v>2010-03-02</v>
      </c>
      <c r="E903" s="97" t="s">
        <v>150</v>
      </c>
      <c r="F903" s="110" t="s">
        <v>153</v>
      </c>
      <c r="G903" s="97">
        <v>4</v>
      </c>
      <c r="H903" s="111">
        <v>1</v>
      </c>
      <c r="I903" s="97">
        <v>7</v>
      </c>
      <c r="J903" s="97">
        <v>1</v>
      </c>
      <c r="K903" s="104">
        <v>1</v>
      </c>
      <c r="L903" s="103">
        <v>2</v>
      </c>
      <c r="M903" s="110">
        <v>5.4</v>
      </c>
      <c r="N903" s="110">
        <v>4.5999999999999996</v>
      </c>
      <c r="O903" s="106">
        <f t="shared" si="220"/>
        <v>19.634954084936208</v>
      </c>
      <c r="P903" s="106">
        <f t="shared" si="230"/>
        <v>0.91198114653674911</v>
      </c>
      <c r="Q903" s="110">
        <v>4.8</v>
      </c>
      <c r="R903" s="110">
        <v>5.2</v>
      </c>
      <c r="S903" s="106">
        <f t="shared" si="219"/>
        <v>19.634954084936208</v>
      </c>
      <c r="T903" s="106">
        <f t="shared" si="225"/>
        <v>0.91198114653674911</v>
      </c>
      <c r="U903" s="110">
        <v>6.3</v>
      </c>
      <c r="V903" s="110">
        <v>5.2</v>
      </c>
      <c r="W903" s="106">
        <f t="shared" si="221"/>
        <v>25.967226777328133</v>
      </c>
      <c r="X903" s="106">
        <f t="shared" si="226"/>
        <v>1.2060950662948506</v>
      </c>
      <c r="Y903" s="110">
        <v>5.4</v>
      </c>
      <c r="Z903" s="110">
        <v>5.9</v>
      </c>
      <c r="AA903" s="106">
        <f t="shared" si="222"/>
        <v>25.071872871055046</v>
      </c>
      <c r="AB903" s="106">
        <f t="shared" si="227"/>
        <v>1.1645087260127749</v>
      </c>
      <c r="AC903" s="110">
        <v>5.4</v>
      </c>
      <c r="AD903" s="110">
        <v>5.9</v>
      </c>
      <c r="AE903" s="106">
        <f t="shared" si="223"/>
        <v>25.071872871055046</v>
      </c>
      <c r="AF903" s="106">
        <f t="shared" si="228"/>
        <v>1.1645087260127749</v>
      </c>
      <c r="AG903" s="110">
        <v>5.9</v>
      </c>
      <c r="AH903" s="110">
        <v>6</v>
      </c>
      <c r="AI903" s="106">
        <f t="shared" si="224"/>
        <v>27.805058479678163</v>
      </c>
      <c r="AJ903" s="106">
        <f t="shared" si="229"/>
        <v>1.2914565016106903</v>
      </c>
    </row>
    <row r="904" spans="1:36" x14ac:dyDescent="0.15">
      <c r="A904" s="91" t="s">
        <v>163</v>
      </c>
      <c r="B904" s="74">
        <v>4</v>
      </c>
      <c r="C904">
        <v>8</v>
      </c>
      <c r="D904" s="119" t="d">
        <v>2010-03-02</v>
      </c>
      <c r="E904" s="97" t="s">
        <v>150</v>
      </c>
      <c r="F904" s="110" t="s">
        <v>153</v>
      </c>
      <c r="G904" s="97">
        <v>4</v>
      </c>
      <c r="H904" s="111">
        <v>1</v>
      </c>
      <c r="I904" s="97">
        <v>7</v>
      </c>
      <c r="J904" s="97">
        <v>2</v>
      </c>
      <c r="K904" s="104">
        <v>1</v>
      </c>
      <c r="L904" s="103">
        <v>2</v>
      </c>
      <c r="M904" s="110">
        <v>0</v>
      </c>
      <c r="N904" s="110">
        <v>0</v>
      </c>
      <c r="O904" s="106">
        <f t="shared" si="220"/>
        <v>0</v>
      </c>
      <c r="P904" s="106">
        <f t="shared" si="230"/>
        <v>0</v>
      </c>
      <c r="Q904" s="110">
        <v>5.2</v>
      </c>
      <c r="R904" s="110">
        <v>5.5</v>
      </c>
      <c r="S904" s="106">
        <f t="shared" si="219"/>
        <v>22.480058931843459</v>
      </c>
      <c r="T904" s="106">
        <f t="shared" si="225"/>
        <v>1.0441272146699236</v>
      </c>
      <c r="U904" s="110">
        <v>6</v>
      </c>
      <c r="V904" s="110">
        <v>8.6</v>
      </c>
      <c r="W904" s="106">
        <f t="shared" si="221"/>
        <v>41.853868127450014</v>
      </c>
      <c r="X904" s="106">
        <f t="shared" si="226"/>
        <v>1.943979011957734</v>
      </c>
      <c r="Y904" s="110">
        <v>6.8</v>
      </c>
      <c r="Z904" s="110">
        <v>8</v>
      </c>
      <c r="AA904" s="106">
        <f t="shared" si="222"/>
        <v>43.008403427644268</v>
      </c>
      <c r="AB904" s="106">
        <f t="shared" si="227"/>
        <v>1.9976035033740951</v>
      </c>
      <c r="AC904" s="110">
        <v>6.3</v>
      </c>
      <c r="AD904" s="110">
        <v>7.9</v>
      </c>
      <c r="AE904" s="106">
        <f t="shared" si="223"/>
        <v>39.591921416865361</v>
      </c>
      <c r="AF904" s="106">
        <f t="shared" si="228"/>
        <v>1.8389187838767005</v>
      </c>
      <c r="AG904" s="110">
        <v>6</v>
      </c>
      <c r="AH904" s="110">
        <v>7.1</v>
      </c>
      <c r="AI904" s="106">
        <f t="shared" si="224"/>
        <v>33.695544705159023</v>
      </c>
      <c r="AJ904" s="106">
        <f t="shared" si="229"/>
        <v>1.5650508455717149</v>
      </c>
    </row>
    <row r="905" spans="1:36" x14ac:dyDescent="0.15">
      <c r="A905" s="91" t="s">
        <v>163</v>
      </c>
      <c r="B905" s="74">
        <v>4</v>
      </c>
      <c r="C905">
        <v>8</v>
      </c>
      <c r="D905" s="119" t="d">
        <v>2010-03-02</v>
      </c>
      <c r="E905" s="97" t="s">
        <v>150</v>
      </c>
      <c r="F905" s="110" t="s">
        <v>153</v>
      </c>
      <c r="G905" s="97">
        <v>4</v>
      </c>
      <c r="H905" s="111">
        <v>1</v>
      </c>
      <c r="I905" s="97">
        <v>7</v>
      </c>
      <c r="J905" s="97">
        <v>3</v>
      </c>
      <c r="K905" s="104">
        <v>1</v>
      </c>
      <c r="L905" s="103">
        <v>2</v>
      </c>
      <c r="M905" s="110">
        <v>0</v>
      </c>
      <c r="N905" s="110">
        <v>0</v>
      </c>
      <c r="O905" s="106">
        <f t="shared" si="220"/>
        <v>0</v>
      </c>
      <c r="P905" s="106">
        <f t="shared" si="230"/>
        <v>0</v>
      </c>
      <c r="Q905" s="110">
        <v>0</v>
      </c>
      <c r="R905" s="110">
        <v>0</v>
      </c>
      <c r="S905" s="106">
        <f t="shared" si="219"/>
        <v>0</v>
      </c>
      <c r="T905" s="106">
        <f t="shared" si="225"/>
        <v>0</v>
      </c>
      <c r="U905" s="110">
        <v>0</v>
      </c>
      <c r="V905" s="110">
        <v>0</v>
      </c>
      <c r="W905" s="106">
        <f t="shared" si="221"/>
        <v>0</v>
      </c>
      <c r="X905" s="106">
        <f t="shared" si="226"/>
        <v>0</v>
      </c>
      <c r="Y905" s="110">
        <v>0</v>
      </c>
      <c r="Z905" s="110">
        <v>0</v>
      </c>
      <c r="AA905" s="106">
        <f t="shared" si="222"/>
        <v>0</v>
      </c>
      <c r="AB905" s="106">
        <f t="shared" si="227"/>
        <v>0</v>
      </c>
      <c r="AC905" s="110">
        <v>0</v>
      </c>
      <c r="AD905" s="110">
        <v>0</v>
      </c>
      <c r="AE905" s="106">
        <f t="shared" si="223"/>
        <v>0</v>
      </c>
      <c r="AF905" s="106">
        <f t="shared" si="228"/>
        <v>0</v>
      </c>
      <c r="AG905" s="110">
        <v>3.9</v>
      </c>
      <c r="AH905" s="110">
        <v>3.8</v>
      </c>
      <c r="AI905" s="106">
        <f t="shared" si="224"/>
        <v>11.641564276958675</v>
      </c>
      <c r="AJ905" s="106">
        <f t="shared" si="229"/>
        <v>0.54071362178163851</v>
      </c>
    </row>
    <row r="906" spans="1:36" x14ac:dyDescent="0.15">
      <c r="A906" s="91" t="s">
        <v>163</v>
      </c>
      <c r="B906" s="74">
        <v>4</v>
      </c>
      <c r="C906">
        <v>8</v>
      </c>
      <c r="D906" s="119" t="d">
        <v>2010-03-02</v>
      </c>
      <c r="E906" s="97" t="s">
        <v>150</v>
      </c>
      <c r="F906" s="110" t="s">
        <v>153</v>
      </c>
      <c r="G906" s="97">
        <v>4</v>
      </c>
      <c r="H906" s="111">
        <v>2</v>
      </c>
      <c r="I906" s="97">
        <v>11</v>
      </c>
      <c r="J906" s="97">
        <v>1</v>
      </c>
      <c r="K906" s="104">
        <v>1</v>
      </c>
      <c r="L906" s="103">
        <v>2</v>
      </c>
      <c r="M906" s="110">
        <v>0</v>
      </c>
      <c r="N906" s="110">
        <v>0</v>
      </c>
      <c r="O906" s="106">
        <f t="shared" si="220"/>
        <v>0</v>
      </c>
      <c r="P906" s="106">
        <f t="shared" si="230"/>
        <v>0</v>
      </c>
      <c r="Q906" s="110">
        <v>0</v>
      </c>
      <c r="R906" s="110">
        <v>0</v>
      </c>
      <c r="S906" s="106">
        <f t="shared" si="219"/>
        <v>0</v>
      </c>
      <c r="T906" s="106">
        <f t="shared" si="225"/>
        <v>0</v>
      </c>
      <c r="U906" s="110">
        <v>0</v>
      </c>
      <c r="V906" s="110">
        <v>0</v>
      </c>
      <c r="W906" s="106">
        <f t="shared" si="221"/>
        <v>0</v>
      </c>
      <c r="X906" s="106">
        <f t="shared" si="226"/>
        <v>0</v>
      </c>
      <c r="Y906" s="110">
        <v>5.5</v>
      </c>
      <c r="Z906" s="110">
        <v>6.3</v>
      </c>
      <c r="AA906" s="106">
        <f t="shared" si="222"/>
        <v>27.33971006786518</v>
      </c>
      <c r="AB906" s="106">
        <f t="shared" si="227"/>
        <v>1.2698425484377698</v>
      </c>
      <c r="AC906" s="110">
        <v>5.5</v>
      </c>
      <c r="AD906" s="110">
        <v>6.3</v>
      </c>
      <c r="AE906" s="106">
        <f t="shared" si="223"/>
        <v>27.33971006786518</v>
      </c>
      <c r="AF906" s="106">
        <f t="shared" si="228"/>
        <v>1.2698425484377698</v>
      </c>
      <c r="AG906" s="110">
        <v>6.8</v>
      </c>
      <c r="AH906" s="110">
        <v>6.8</v>
      </c>
      <c r="AI906" s="106">
        <f t="shared" si="224"/>
        <v>36.316811075498009</v>
      </c>
      <c r="AJ906" s="106">
        <f t="shared" si="229"/>
        <v>1.6868003286343711</v>
      </c>
    </row>
    <row r="907" spans="1:36" x14ac:dyDescent="0.15">
      <c r="A907" s="91" t="s">
        <v>163</v>
      </c>
      <c r="B907" s="74">
        <v>4</v>
      </c>
      <c r="C907">
        <v>8</v>
      </c>
      <c r="D907" s="119" t="d">
        <v>2010-03-02</v>
      </c>
      <c r="E907" s="97" t="s">
        <v>150</v>
      </c>
      <c r="F907" s="110" t="s">
        <v>153</v>
      </c>
      <c r="G907" s="97">
        <v>4</v>
      </c>
      <c r="H907" s="111">
        <v>2</v>
      </c>
      <c r="I907" s="97">
        <v>11</v>
      </c>
      <c r="J907" s="97">
        <v>2</v>
      </c>
      <c r="K907" s="104">
        <v>1</v>
      </c>
      <c r="L907" s="103">
        <v>2</v>
      </c>
      <c r="M907" s="110">
        <v>6</v>
      </c>
      <c r="N907" s="110">
        <v>4</v>
      </c>
      <c r="O907" s="106">
        <f t="shared" si="220"/>
        <v>19.634954084936208</v>
      </c>
      <c r="P907" s="106">
        <f t="shared" si="230"/>
        <v>0.91198114653674911</v>
      </c>
      <c r="Q907" s="110">
        <v>6.4</v>
      </c>
      <c r="R907" s="110">
        <v>7.1</v>
      </c>
      <c r="S907" s="106">
        <f t="shared" si="219"/>
        <v>35.784703819796235</v>
      </c>
      <c r="T907" s="106">
        <f t="shared" si="225"/>
        <v>1.6620856395632249</v>
      </c>
      <c r="U907" s="110">
        <v>6.4</v>
      </c>
      <c r="V907" s="110">
        <v>7</v>
      </c>
      <c r="W907" s="106">
        <f t="shared" si="221"/>
        <v>35.25652355491146</v>
      </c>
      <c r="X907" s="106">
        <f t="shared" si="226"/>
        <v>1.637553346721387</v>
      </c>
      <c r="Y907" s="110">
        <v>6.6</v>
      </c>
      <c r="Z907" s="110">
        <v>7.5</v>
      </c>
      <c r="AA907" s="106">
        <f t="shared" si="222"/>
        <v>39.036252216261673</v>
      </c>
      <c r="AB907" s="106">
        <f t="shared" si="227"/>
        <v>1.8131097174297106</v>
      </c>
      <c r="AC907" s="110">
        <v>6.6</v>
      </c>
      <c r="AD907" s="110">
        <v>7.5</v>
      </c>
      <c r="AE907" s="106">
        <f t="shared" si="223"/>
        <v>39.036252216261673</v>
      </c>
      <c r="AF907" s="106">
        <f t="shared" si="228"/>
        <v>1.8131097174297106</v>
      </c>
      <c r="AG907" s="110">
        <v>7.4</v>
      </c>
      <c r="AH907" s="110">
        <v>7.4</v>
      </c>
      <c r="AI907" s="106">
        <f t="shared" si="224"/>
        <v>43.008403427644268</v>
      </c>
      <c r="AJ907" s="106">
        <f t="shared" si="229"/>
        <v>1.9976035033740951</v>
      </c>
    </row>
    <row r="908" spans="1:36" x14ac:dyDescent="0.15">
      <c r="A908" s="91" t="s">
        <v>163</v>
      </c>
      <c r="B908" s="74">
        <v>4</v>
      </c>
      <c r="C908">
        <v>8</v>
      </c>
      <c r="D908" s="119" t="d">
        <v>2010-03-02</v>
      </c>
      <c r="E908" s="97" t="s">
        <v>150</v>
      </c>
      <c r="F908" s="110" t="s">
        <v>153</v>
      </c>
      <c r="G908" s="97">
        <v>4</v>
      </c>
      <c r="H908" s="111">
        <v>2</v>
      </c>
      <c r="I908" s="97">
        <v>11</v>
      </c>
      <c r="J908" s="97">
        <v>3</v>
      </c>
      <c r="K908" s="104">
        <v>1</v>
      </c>
      <c r="L908" s="103">
        <v>2</v>
      </c>
      <c r="M908" s="110">
        <v>0</v>
      </c>
      <c r="N908" s="110">
        <v>0</v>
      </c>
      <c r="O908" s="106">
        <f t="shared" si="220"/>
        <v>0</v>
      </c>
      <c r="P908" s="106">
        <f t="shared" si="230"/>
        <v>0</v>
      </c>
      <c r="Q908" s="110">
        <v>5.0999999999999996</v>
      </c>
      <c r="R908" s="110">
        <v>4.4000000000000004</v>
      </c>
      <c r="S908" s="106">
        <f t="shared" si="219"/>
        <v>17.720546061654925</v>
      </c>
      <c r="T908" s="106">
        <f t="shared" si="225"/>
        <v>0.82306298474941597</v>
      </c>
      <c r="U908" s="110">
        <v>5.9</v>
      </c>
      <c r="V908" s="110">
        <v>5.9</v>
      </c>
      <c r="W908" s="106">
        <f t="shared" si="221"/>
        <v>27.33971006786518</v>
      </c>
      <c r="X908" s="106">
        <f t="shared" si="226"/>
        <v>1.2698425484377698</v>
      </c>
      <c r="Y908" s="110">
        <v>5.9</v>
      </c>
      <c r="Z908" s="110">
        <v>6.5</v>
      </c>
      <c r="AA908" s="106">
        <f t="shared" si="222"/>
        <v>30.190705400997913</v>
      </c>
      <c r="AB908" s="106">
        <f t="shared" si="227"/>
        <v>1.4022622109149054</v>
      </c>
      <c r="AC908" s="110">
        <v>5.9</v>
      </c>
      <c r="AD908" s="110">
        <v>6.5</v>
      </c>
      <c r="AE908" s="106">
        <f t="shared" si="223"/>
        <v>30.190705400997913</v>
      </c>
      <c r="AF908" s="106">
        <f t="shared" si="228"/>
        <v>1.4022622109149054</v>
      </c>
      <c r="AG908" s="110">
        <v>7.2</v>
      </c>
      <c r="AH908" s="110">
        <v>8.4</v>
      </c>
      <c r="AI908" s="106">
        <f t="shared" si="224"/>
        <v>47.783624261100762</v>
      </c>
      <c r="AJ908" s="106">
        <f t="shared" si="229"/>
        <v>2.2193973182118332</v>
      </c>
    </row>
    <row r="909" spans="1:36" x14ac:dyDescent="0.15">
      <c r="A909" s="91" t="s">
        <v>163</v>
      </c>
      <c r="B909" s="74">
        <v>4</v>
      </c>
      <c r="C909">
        <v>8</v>
      </c>
      <c r="D909" s="119" t="d">
        <v>2010-03-02</v>
      </c>
      <c r="E909" s="97" t="s">
        <v>150</v>
      </c>
      <c r="F909" s="110" t="s">
        <v>153</v>
      </c>
      <c r="G909" s="97">
        <v>4</v>
      </c>
      <c r="H909" s="111">
        <v>3</v>
      </c>
      <c r="I909" s="97">
        <v>3</v>
      </c>
      <c r="J909" s="97">
        <v>1</v>
      </c>
      <c r="K909" s="104">
        <v>1</v>
      </c>
      <c r="L909" s="103">
        <v>2</v>
      </c>
      <c r="M909" s="110">
        <v>0</v>
      </c>
      <c r="N909" s="110">
        <v>0</v>
      </c>
      <c r="O909" s="106">
        <f t="shared" si="220"/>
        <v>0</v>
      </c>
      <c r="P909" s="106">
        <f t="shared" si="230"/>
        <v>0</v>
      </c>
      <c r="Q909" s="110">
        <v>0</v>
      </c>
      <c r="R909" s="110">
        <v>0</v>
      </c>
      <c r="S909" s="106">
        <f t="shared" si="219"/>
        <v>0</v>
      </c>
      <c r="T909" s="106">
        <f t="shared" si="225"/>
        <v>0</v>
      </c>
      <c r="U909" s="110">
        <v>4.9000000000000004</v>
      </c>
      <c r="V909" s="110">
        <v>4.2</v>
      </c>
      <c r="W909" s="106">
        <f t="shared" si="221"/>
        <v>16.259705477735679</v>
      </c>
      <c r="X909" s="106">
        <f t="shared" si="226"/>
        <v>0.75521158744708217</v>
      </c>
      <c r="Y909" s="110">
        <v>5.5</v>
      </c>
      <c r="Z909" s="110">
        <v>4.5999999999999996</v>
      </c>
      <c r="AA909" s="106">
        <f t="shared" si="222"/>
        <v>20.029616662043424</v>
      </c>
      <c r="AB909" s="106">
        <f t="shared" si="227"/>
        <v>0.93031196758213763</v>
      </c>
      <c r="AC909" s="110">
        <v>5.5</v>
      </c>
      <c r="AD909" s="110">
        <v>4.5999999999999996</v>
      </c>
      <c r="AE909" s="106">
        <f t="shared" si="223"/>
        <v>20.029616662043424</v>
      </c>
      <c r="AF909" s="106">
        <f t="shared" si="228"/>
        <v>0.93031196758213763</v>
      </c>
      <c r="AG909" s="110">
        <v>6.9</v>
      </c>
      <c r="AH909" s="110">
        <v>6.6</v>
      </c>
      <c r="AI909" s="106">
        <f t="shared" si="224"/>
        <v>35.784703819796235</v>
      </c>
      <c r="AJ909" s="106">
        <f t="shared" si="229"/>
        <v>1.6620856395632249</v>
      </c>
    </row>
    <row r="910" spans="1:36" x14ac:dyDescent="0.15">
      <c r="A910" s="91" t="s">
        <v>163</v>
      </c>
      <c r="B910" s="74">
        <v>4</v>
      </c>
      <c r="C910">
        <v>8</v>
      </c>
      <c r="D910" s="119" t="d">
        <v>2010-03-02</v>
      </c>
      <c r="E910" s="97" t="s">
        <v>150</v>
      </c>
      <c r="F910" s="110" t="s">
        <v>153</v>
      </c>
      <c r="G910" s="97">
        <v>4</v>
      </c>
      <c r="H910" s="111">
        <v>3</v>
      </c>
      <c r="I910" s="97">
        <v>3</v>
      </c>
      <c r="J910" s="97">
        <v>2</v>
      </c>
      <c r="K910" s="104">
        <v>1</v>
      </c>
      <c r="L910" s="103">
        <v>2</v>
      </c>
      <c r="M910" s="110">
        <v>0</v>
      </c>
      <c r="N910" s="110">
        <v>0</v>
      </c>
      <c r="O910" s="106">
        <f t="shared" si="220"/>
        <v>0</v>
      </c>
      <c r="P910" s="106">
        <f t="shared" si="230"/>
        <v>0</v>
      </c>
      <c r="Q910" s="110">
        <v>0</v>
      </c>
      <c r="R910" s="110">
        <v>0</v>
      </c>
      <c r="S910" s="106">
        <f t="shared" ref="S910:S973" si="231">PI()*(AVERAGE(Q910:R910)/2)*(AVERAGE(Q910:R910)/2)</f>
        <v>0</v>
      </c>
      <c r="T910" s="106">
        <f t="shared" si="225"/>
        <v>0</v>
      </c>
      <c r="U910" s="110">
        <v>5</v>
      </c>
      <c r="V910" s="110">
        <v>4.4000000000000004</v>
      </c>
      <c r="W910" s="106">
        <f t="shared" si="221"/>
        <v>17.349445429449634</v>
      </c>
      <c r="X910" s="106">
        <f t="shared" si="226"/>
        <v>0.80582654107987151</v>
      </c>
      <c r="Y910" s="110">
        <v>4.9000000000000004</v>
      </c>
      <c r="Z910" s="110">
        <v>4.2</v>
      </c>
      <c r="AA910" s="106">
        <f t="shared" si="222"/>
        <v>16.259705477735679</v>
      </c>
      <c r="AB910" s="106">
        <f t="shared" si="227"/>
        <v>0.75521158744708217</v>
      </c>
      <c r="AC910" s="110">
        <v>4.9000000000000004</v>
      </c>
      <c r="AD910" s="110">
        <v>4.2</v>
      </c>
      <c r="AE910" s="106">
        <f t="shared" si="223"/>
        <v>16.259705477735679</v>
      </c>
      <c r="AF910" s="106">
        <f t="shared" si="228"/>
        <v>0.75521158744708217</v>
      </c>
      <c r="AG910" s="110">
        <v>4.9000000000000004</v>
      </c>
      <c r="AH910" s="110">
        <v>5.3</v>
      </c>
      <c r="AI910" s="106">
        <f t="shared" si="224"/>
        <v>20.428206229967625</v>
      </c>
      <c r="AJ910" s="106">
        <f t="shared" si="229"/>
        <v>0.94882518485683354</v>
      </c>
    </row>
    <row r="911" spans="1:36" x14ac:dyDescent="0.15">
      <c r="A911" s="91" t="s">
        <v>163</v>
      </c>
      <c r="B911" s="74">
        <v>4</v>
      </c>
      <c r="C911">
        <v>8</v>
      </c>
      <c r="D911" s="119" t="d">
        <v>2010-03-02</v>
      </c>
      <c r="E911" s="97" t="s">
        <v>150</v>
      </c>
      <c r="F911" s="110" t="s">
        <v>153</v>
      </c>
      <c r="G911" s="97">
        <v>4</v>
      </c>
      <c r="H911" s="111">
        <v>3</v>
      </c>
      <c r="I911" s="97">
        <v>3</v>
      </c>
      <c r="J911" s="97">
        <v>3</v>
      </c>
      <c r="K911" s="104">
        <v>1</v>
      </c>
      <c r="L911" s="103">
        <v>2</v>
      </c>
      <c r="M911" s="110">
        <v>0</v>
      </c>
      <c r="N911" s="110">
        <v>0</v>
      </c>
      <c r="O911" s="106">
        <f t="shared" si="220"/>
        <v>0</v>
      </c>
      <c r="P911" s="106">
        <f t="shared" si="230"/>
        <v>0</v>
      </c>
      <c r="Q911" s="110">
        <v>0</v>
      </c>
      <c r="R911" s="110">
        <v>0</v>
      </c>
      <c r="S911" s="106">
        <f t="shared" si="231"/>
        <v>0</v>
      </c>
      <c r="T911" s="106">
        <f t="shared" si="225"/>
        <v>0</v>
      </c>
      <c r="U911" s="110">
        <v>6.9</v>
      </c>
      <c r="V911" s="110">
        <v>6.8</v>
      </c>
      <c r="W911" s="106">
        <f t="shared" si="221"/>
        <v>36.852845322016762</v>
      </c>
      <c r="X911" s="106">
        <f t="shared" si="226"/>
        <v>1.7116974139348242</v>
      </c>
      <c r="Y911" s="110">
        <v>7.1</v>
      </c>
      <c r="Z911" s="110">
        <v>7.5</v>
      </c>
      <c r="AA911" s="106">
        <f t="shared" si="222"/>
        <v>41.853868127450014</v>
      </c>
      <c r="AB911" s="106">
        <f t="shared" si="227"/>
        <v>1.943979011957734</v>
      </c>
      <c r="AC911" s="110">
        <v>7.1</v>
      </c>
      <c r="AD911" s="110">
        <v>7.5</v>
      </c>
      <c r="AE911" s="106">
        <f t="shared" si="223"/>
        <v>41.853868127450014</v>
      </c>
      <c r="AF911" s="106">
        <f t="shared" si="228"/>
        <v>1.943979011957734</v>
      </c>
      <c r="AG911" s="110">
        <v>7.1</v>
      </c>
      <c r="AH911" s="110">
        <v>6.8</v>
      </c>
      <c r="AI911" s="106">
        <f t="shared" si="224"/>
        <v>37.936694787505239</v>
      </c>
      <c r="AJ911" s="106">
        <f t="shared" si="229"/>
        <v>1.7620387732236527</v>
      </c>
    </row>
    <row r="912" spans="1:36" x14ac:dyDescent="0.15">
      <c r="A912" s="91" t="s">
        <v>163</v>
      </c>
      <c r="B912" s="74">
        <v>4</v>
      </c>
      <c r="C912">
        <v>8</v>
      </c>
      <c r="D912" s="119" t="d">
        <v>2010-03-02</v>
      </c>
      <c r="E912" s="97" t="s">
        <v>150</v>
      </c>
      <c r="F912" s="110" t="s">
        <v>153</v>
      </c>
      <c r="G912" s="97">
        <v>4</v>
      </c>
      <c r="H912" s="111">
        <v>4</v>
      </c>
      <c r="I912" s="97">
        <v>13</v>
      </c>
      <c r="J912" s="97">
        <v>1</v>
      </c>
      <c r="K912" s="104">
        <v>1</v>
      </c>
      <c r="L912" s="103">
        <v>2</v>
      </c>
      <c r="M912" s="110">
        <v>0</v>
      </c>
      <c r="N912" s="110">
        <v>0</v>
      </c>
      <c r="O912" s="106">
        <f t="shared" si="220"/>
        <v>0</v>
      </c>
      <c r="P912" s="106">
        <f t="shared" si="230"/>
        <v>0</v>
      </c>
      <c r="Q912" s="110">
        <v>0</v>
      </c>
      <c r="R912" s="110">
        <v>0</v>
      </c>
      <c r="S912" s="106">
        <f t="shared" si="231"/>
        <v>0</v>
      </c>
      <c r="T912" s="106">
        <f t="shared" si="225"/>
        <v>0</v>
      </c>
      <c r="U912" s="110">
        <v>5.2</v>
      </c>
      <c r="V912" s="110">
        <v>6.2</v>
      </c>
      <c r="W912" s="106">
        <f t="shared" si="221"/>
        <v>25.517586328783096</v>
      </c>
      <c r="X912" s="106">
        <f t="shared" si="226"/>
        <v>1.1852106980391592</v>
      </c>
      <c r="Y912" s="110">
        <v>5.6</v>
      </c>
      <c r="Z912" s="110">
        <v>5.9</v>
      </c>
      <c r="AA912" s="106">
        <f t="shared" si="222"/>
        <v>25.967226777328133</v>
      </c>
      <c r="AB912" s="106">
        <f t="shared" si="227"/>
        <v>1.2060950662948506</v>
      </c>
      <c r="AC912" s="110">
        <v>5.6</v>
      </c>
      <c r="AD912" s="110">
        <v>5.9</v>
      </c>
      <c r="AE912" s="106">
        <f t="shared" si="223"/>
        <v>25.967226777328133</v>
      </c>
      <c r="AF912" s="106">
        <f t="shared" si="228"/>
        <v>1.2060950662948506</v>
      </c>
      <c r="AG912" s="110">
        <v>5.6</v>
      </c>
      <c r="AH912" s="110">
        <v>5.9</v>
      </c>
      <c r="AI912" s="106">
        <f t="shared" si="224"/>
        <v>25.967226777328133</v>
      </c>
      <c r="AJ912" s="106">
        <f t="shared" si="229"/>
        <v>1.2060950662948506</v>
      </c>
    </row>
    <row r="913" spans="1:36" x14ac:dyDescent="0.15">
      <c r="A913" s="91" t="s">
        <v>163</v>
      </c>
      <c r="B913" s="74">
        <v>4</v>
      </c>
      <c r="C913">
        <v>8</v>
      </c>
      <c r="D913" s="119" t="d">
        <v>2010-03-02</v>
      </c>
      <c r="E913" s="97" t="s">
        <v>150</v>
      </c>
      <c r="F913" s="110" t="s">
        <v>153</v>
      </c>
      <c r="G913" s="97">
        <v>4</v>
      </c>
      <c r="H913" s="111">
        <v>4</v>
      </c>
      <c r="I913" s="97">
        <v>13</v>
      </c>
      <c r="J913" s="97">
        <v>2</v>
      </c>
      <c r="K913" s="104">
        <v>1</v>
      </c>
      <c r="L913" s="103">
        <v>2</v>
      </c>
      <c r="M913" s="110">
        <v>0</v>
      </c>
      <c r="N913" s="110">
        <v>0</v>
      </c>
      <c r="O913" s="106">
        <f t="shared" si="220"/>
        <v>0</v>
      </c>
      <c r="P913" s="106">
        <f t="shared" si="230"/>
        <v>0</v>
      </c>
      <c r="Q913" s="110">
        <v>0</v>
      </c>
      <c r="R913" s="110">
        <v>0</v>
      </c>
      <c r="S913" s="106">
        <f t="shared" si="231"/>
        <v>0</v>
      </c>
      <c r="T913" s="106">
        <f t="shared" si="225"/>
        <v>0</v>
      </c>
      <c r="U913" s="110">
        <v>0</v>
      </c>
      <c r="V913" s="110">
        <v>0</v>
      </c>
      <c r="W913" s="106">
        <f t="shared" si="221"/>
        <v>0</v>
      </c>
      <c r="X913" s="106">
        <f t="shared" si="226"/>
        <v>0</v>
      </c>
      <c r="Y913" s="110">
        <v>5.9</v>
      </c>
      <c r="Z913" s="110">
        <v>5</v>
      </c>
      <c r="AA913" s="106">
        <f t="shared" si="222"/>
        <v>23.328288948312711</v>
      </c>
      <c r="AB913" s="106">
        <f t="shared" si="227"/>
        <v>1.0835248002003117</v>
      </c>
      <c r="AC913" s="110">
        <v>5.9</v>
      </c>
      <c r="AD913" s="110">
        <v>5</v>
      </c>
      <c r="AE913" s="106">
        <f t="shared" si="223"/>
        <v>23.328288948312711</v>
      </c>
      <c r="AF913" s="106">
        <f t="shared" si="228"/>
        <v>1.0835248002003117</v>
      </c>
      <c r="AG913" s="110">
        <v>5.9</v>
      </c>
      <c r="AH913" s="110">
        <v>5</v>
      </c>
      <c r="AI913" s="106">
        <f t="shared" si="224"/>
        <v>23.328288948312711</v>
      </c>
      <c r="AJ913" s="106">
        <f t="shared" si="229"/>
        <v>1.0835248002003117</v>
      </c>
    </row>
    <row r="914" spans="1:36" x14ac:dyDescent="0.15">
      <c r="A914" s="91" t="s">
        <v>163</v>
      </c>
      <c r="B914" s="74">
        <v>4</v>
      </c>
      <c r="C914">
        <v>8</v>
      </c>
      <c r="D914" s="119" t="d">
        <v>2010-03-02</v>
      </c>
      <c r="E914" s="97" t="s">
        <v>150</v>
      </c>
      <c r="F914" s="110" t="s">
        <v>153</v>
      </c>
      <c r="G914" s="97">
        <v>4</v>
      </c>
      <c r="H914" s="111">
        <v>4</v>
      </c>
      <c r="I914" s="97">
        <v>13</v>
      </c>
      <c r="J914" s="97">
        <v>3</v>
      </c>
      <c r="K914" s="104">
        <v>1</v>
      </c>
      <c r="L914" s="103">
        <v>2</v>
      </c>
      <c r="M914" s="110">
        <v>0</v>
      </c>
      <c r="N914" s="110">
        <v>0</v>
      </c>
      <c r="O914" s="106">
        <f t="shared" si="220"/>
        <v>0</v>
      </c>
      <c r="P914" s="106">
        <f t="shared" si="230"/>
        <v>0</v>
      </c>
      <c r="Q914" s="110">
        <v>0</v>
      </c>
      <c r="R914" s="110">
        <v>0</v>
      </c>
      <c r="S914" s="106">
        <f t="shared" si="231"/>
        <v>0</v>
      </c>
      <c r="T914" s="106">
        <f t="shared" si="225"/>
        <v>0</v>
      </c>
      <c r="U914" s="110">
        <v>0</v>
      </c>
      <c r="V914" s="110">
        <v>0</v>
      </c>
      <c r="W914" s="106">
        <f t="shared" si="221"/>
        <v>0</v>
      </c>
      <c r="X914" s="106">
        <f t="shared" si="226"/>
        <v>0</v>
      </c>
      <c r="Y914" s="110">
        <v>4.5</v>
      </c>
      <c r="Z914" s="110">
        <v>3.9</v>
      </c>
      <c r="AA914" s="106">
        <f t="shared" si="222"/>
        <v>13.854423602330987</v>
      </c>
      <c r="AB914" s="106">
        <f t="shared" si="227"/>
        <v>0.64349389699633008</v>
      </c>
      <c r="AC914" s="110">
        <v>4.5</v>
      </c>
      <c r="AD914" s="110">
        <v>3.9</v>
      </c>
      <c r="AE914" s="106">
        <f t="shared" si="223"/>
        <v>13.854423602330987</v>
      </c>
      <c r="AF914" s="106">
        <f t="shared" si="228"/>
        <v>0.64349389699633008</v>
      </c>
      <c r="AG914" s="110">
        <v>4.5</v>
      </c>
      <c r="AH914" s="110">
        <v>3.9</v>
      </c>
      <c r="AI914" s="106">
        <f t="shared" si="224"/>
        <v>13.854423602330987</v>
      </c>
      <c r="AJ914" s="106">
        <f t="shared" si="229"/>
        <v>0.64349389699633008</v>
      </c>
    </row>
    <row r="915" spans="1:36" x14ac:dyDescent="0.15">
      <c r="A915" s="91" t="s">
        <v>163</v>
      </c>
      <c r="B915" s="74">
        <v>4</v>
      </c>
      <c r="C915">
        <v>8</v>
      </c>
      <c r="D915" s="119" t="d">
        <v>2010-03-02</v>
      </c>
      <c r="E915" s="97" t="s">
        <v>150</v>
      </c>
      <c r="F915" s="110" t="s">
        <v>153</v>
      </c>
      <c r="G915" s="97">
        <v>4</v>
      </c>
      <c r="H915" s="111">
        <v>5</v>
      </c>
      <c r="I915" s="97">
        <v>8</v>
      </c>
      <c r="J915" s="97">
        <v>1</v>
      </c>
      <c r="K915" s="104">
        <v>1</v>
      </c>
      <c r="L915" s="103">
        <v>2</v>
      </c>
      <c r="M915" s="110">
        <v>0</v>
      </c>
      <c r="N915" s="110">
        <v>0</v>
      </c>
      <c r="O915" s="106">
        <f t="shared" si="220"/>
        <v>0</v>
      </c>
      <c r="P915" s="106">
        <f t="shared" si="230"/>
        <v>0</v>
      </c>
      <c r="Q915" s="110">
        <v>0</v>
      </c>
      <c r="R915" s="110">
        <v>0</v>
      </c>
      <c r="S915" s="106">
        <f t="shared" si="231"/>
        <v>0</v>
      </c>
      <c r="T915" s="106">
        <f t="shared" si="225"/>
        <v>0</v>
      </c>
      <c r="U915" s="110">
        <v>0</v>
      </c>
      <c r="V915" s="110">
        <v>0</v>
      </c>
      <c r="W915" s="106">
        <f t="shared" si="221"/>
        <v>0</v>
      </c>
      <c r="X915" s="106">
        <f t="shared" si="226"/>
        <v>0</v>
      </c>
      <c r="Y915" s="110">
        <v>0</v>
      </c>
      <c r="Z915" s="110">
        <v>0</v>
      </c>
      <c r="AA915" s="106">
        <f t="shared" si="222"/>
        <v>0</v>
      </c>
      <c r="AB915" s="106">
        <f t="shared" si="227"/>
        <v>0</v>
      </c>
      <c r="AC915" s="110">
        <v>0</v>
      </c>
      <c r="AD915" s="110">
        <v>0</v>
      </c>
      <c r="AE915" s="106">
        <f t="shared" si="223"/>
        <v>0</v>
      </c>
      <c r="AF915" s="106">
        <f t="shared" si="228"/>
        <v>0</v>
      </c>
      <c r="AG915" s="110">
        <v>0</v>
      </c>
      <c r="AH915" s="110">
        <v>0</v>
      </c>
      <c r="AI915" s="106">
        <f t="shared" si="224"/>
        <v>0</v>
      </c>
      <c r="AJ915" s="106">
        <f t="shared" si="229"/>
        <v>0</v>
      </c>
    </row>
    <row r="916" spans="1:36" x14ac:dyDescent="0.15">
      <c r="A916" s="91" t="s">
        <v>163</v>
      </c>
      <c r="B916" s="74">
        <v>4</v>
      </c>
      <c r="C916">
        <v>8</v>
      </c>
      <c r="D916" s="119" t="d">
        <v>2010-03-02</v>
      </c>
      <c r="E916" s="97" t="s">
        <v>150</v>
      </c>
      <c r="F916" s="110" t="s">
        <v>153</v>
      </c>
      <c r="G916" s="97">
        <v>4</v>
      </c>
      <c r="H916" s="111">
        <v>5</v>
      </c>
      <c r="I916" s="97">
        <v>8</v>
      </c>
      <c r="J916" s="97">
        <v>2</v>
      </c>
      <c r="K916" s="104">
        <v>1</v>
      </c>
      <c r="L916" s="103">
        <v>2</v>
      </c>
      <c r="M916" s="110">
        <v>0</v>
      </c>
      <c r="N916" s="110">
        <v>0</v>
      </c>
      <c r="O916" s="106">
        <f t="shared" si="220"/>
        <v>0</v>
      </c>
      <c r="P916" s="106">
        <f t="shared" si="230"/>
        <v>0</v>
      </c>
      <c r="Q916" s="110">
        <v>0</v>
      </c>
      <c r="R916" s="110">
        <v>0</v>
      </c>
      <c r="S916" s="106">
        <f t="shared" si="231"/>
        <v>0</v>
      </c>
      <c r="T916" s="106">
        <f t="shared" si="225"/>
        <v>0</v>
      </c>
      <c r="U916" s="110">
        <v>0</v>
      </c>
      <c r="V916" s="110">
        <v>0</v>
      </c>
      <c r="W916" s="106">
        <f t="shared" si="221"/>
        <v>0</v>
      </c>
      <c r="X916" s="106">
        <f t="shared" si="226"/>
        <v>0</v>
      </c>
      <c r="Y916" s="110">
        <v>0</v>
      </c>
      <c r="Z916" s="110">
        <v>0</v>
      </c>
      <c r="AA916" s="106">
        <f t="shared" si="222"/>
        <v>0</v>
      </c>
      <c r="AB916" s="106">
        <f t="shared" si="227"/>
        <v>0</v>
      </c>
      <c r="AC916" s="110">
        <v>0</v>
      </c>
      <c r="AD916" s="110">
        <v>0</v>
      </c>
      <c r="AE916" s="106">
        <f t="shared" si="223"/>
        <v>0</v>
      </c>
      <c r="AF916" s="106">
        <f t="shared" si="228"/>
        <v>0</v>
      </c>
      <c r="AG916" s="110">
        <v>0</v>
      </c>
      <c r="AH916" s="110">
        <v>0</v>
      </c>
      <c r="AI916" s="106">
        <f t="shared" si="224"/>
        <v>0</v>
      </c>
      <c r="AJ916" s="106">
        <f t="shared" si="229"/>
        <v>0</v>
      </c>
    </row>
    <row r="917" spans="1:36" x14ac:dyDescent="0.15">
      <c r="A917" s="91" t="s">
        <v>163</v>
      </c>
      <c r="B917" s="74">
        <v>4</v>
      </c>
      <c r="C917">
        <v>8</v>
      </c>
      <c r="D917" s="119" t="d">
        <v>2010-03-02</v>
      </c>
      <c r="E917" s="97" t="s">
        <v>150</v>
      </c>
      <c r="F917" s="110" t="s">
        <v>153</v>
      </c>
      <c r="G917" s="97">
        <v>4</v>
      </c>
      <c r="H917" s="111">
        <v>5</v>
      </c>
      <c r="I917" s="97">
        <v>8</v>
      </c>
      <c r="J917" s="97">
        <v>3</v>
      </c>
      <c r="K917" s="104">
        <v>1</v>
      </c>
      <c r="L917" s="103">
        <v>2</v>
      </c>
      <c r="M917" s="110">
        <v>0</v>
      </c>
      <c r="N917" s="110">
        <v>0</v>
      </c>
      <c r="O917" s="106">
        <f t="shared" si="220"/>
        <v>0</v>
      </c>
      <c r="P917" s="106">
        <f t="shared" si="230"/>
        <v>0</v>
      </c>
      <c r="Q917" s="110">
        <v>0</v>
      </c>
      <c r="R917" s="110">
        <v>0</v>
      </c>
      <c r="S917" s="106">
        <f t="shared" si="231"/>
        <v>0</v>
      </c>
      <c r="T917" s="106">
        <f t="shared" si="225"/>
        <v>0</v>
      </c>
      <c r="U917" s="110">
        <v>0</v>
      </c>
      <c r="V917" s="110">
        <v>0</v>
      </c>
      <c r="W917" s="106">
        <f t="shared" si="221"/>
        <v>0</v>
      </c>
      <c r="X917" s="106">
        <f t="shared" si="226"/>
        <v>0</v>
      </c>
      <c r="Y917" s="110">
        <v>0</v>
      </c>
      <c r="Z917" s="110">
        <v>0</v>
      </c>
      <c r="AA917" s="106">
        <f t="shared" si="222"/>
        <v>0</v>
      </c>
      <c r="AB917" s="106">
        <f t="shared" si="227"/>
        <v>0</v>
      </c>
      <c r="AC917" s="110">
        <v>0</v>
      </c>
      <c r="AD917" s="110">
        <v>0</v>
      </c>
      <c r="AE917" s="106">
        <f t="shared" si="223"/>
        <v>0</v>
      </c>
      <c r="AF917" s="106">
        <f t="shared" si="228"/>
        <v>0</v>
      </c>
      <c r="AG917" s="110">
        <v>0</v>
      </c>
      <c r="AH917" s="110">
        <v>0</v>
      </c>
      <c r="AI917" s="106">
        <f t="shared" si="224"/>
        <v>0</v>
      </c>
      <c r="AJ917" s="106">
        <f t="shared" si="229"/>
        <v>0</v>
      </c>
    </row>
    <row r="918" spans="1:36" x14ac:dyDescent="0.15">
      <c r="A918" s="91" t="s">
        <v>163</v>
      </c>
      <c r="B918" s="74">
        <v>4</v>
      </c>
      <c r="C918">
        <v>8</v>
      </c>
      <c r="D918" s="119" t="d">
        <v>2010-03-02</v>
      </c>
      <c r="E918" s="97" t="s">
        <v>150</v>
      </c>
      <c r="F918" s="97" t="s">
        <v>153</v>
      </c>
      <c r="G918" s="97">
        <v>4</v>
      </c>
      <c r="H918" s="111">
        <v>6</v>
      </c>
      <c r="I918" s="97">
        <v>9</v>
      </c>
      <c r="J918" s="97">
        <v>1</v>
      </c>
      <c r="K918" s="104">
        <v>1</v>
      </c>
      <c r="L918" s="103">
        <v>2</v>
      </c>
      <c r="M918" s="110">
        <v>0</v>
      </c>
      <c r="N918" s="110">
        <v>0</v>
      </c>
      <c r="O918" s="106">
        <f t="shared" si="220"/>
        <v>0</v>
      </c>
      <c r="P918" s="106">
        <f t="shared" si="230"/>
        <v>0</v>
      </c>
      <c r="Q918" s="110">
        <v>0</v>
      </c>
      <c r="R918" s="110">
        <v>0</v>
      </c>
      <c r="S918" s="106">
        <f t="shared" si="231"/>
        <v>0</v>
      </c>
      <c r="T918" s="106">
        <f t="shared" si="225"/>
        <v>0</v>
      </c>
      <c r="U918" s="110">
        <v>0</v>
      </c>
      <c r="V918" s="110">
        <v>0</v>
      </c>
      <c r="W918" s="106">
        <f t="shared" si="221"/>
        <v>0</v>
      </c>
      <c r="X918" s="106">
        <f t="shared" si="226"/>
        <v>0</v>
      </c>
      <c r="Y918" s="110">
        <v>0</v>
      </c>
      <c r="Z918" s="110">
        <v>0</v>
      </c>
      <c r="AA918" s="106">
        <f t="shared" si="222"/>
        <v>0</v>
      </c>
      <c r="AB918" s="106">
        <f t="shared" si="227"/>
        <v>0</v>
      </c>
      <c r="AC918" s="110">
        <v>0</v>
      </c>
      <c r="AD918" s="110">
        <v>0</v>
      </c>
      <c r="AE918" s="106">
        <f t="shared" si="223"/>
        <v>0</v>
      </c>
      <c r="AF918" s="106">
        <f t="shared" si="228"/>
        <v>0</v>
      </c>
      <c r="AG918" s="110">
        <v>0</v>
      </c>
      <c r="AH918" s="110">
        <v>0</v>
      </c>
      <c r="AI918" s="106">
        <f t="shared" si="224"/>
        <v>0</v>
      </c>
      <c r="AJ918" s="106">
        <f t="shared" si="229"/>
        <v>0</v>
      </c>
    </row>
    <row r="919" spans="1:36" x14ac:dyDescent="0.15">
      <c r="A919" s="91" t="s">
        <v>163</v>
      </c>
      <c r="B919" s="74">
        <v>4</v>
      </c>
      <c r="C919">
        <v>8</v>
      </c>
      <c r="D919" s="119" t="d">
        <v>2010-03-02</v>
      </c>
      <c r="E919" s="97" t="s">
        <v>150</v>
      </c>
      <c r="F919" s="97" t="s">
        <v>153</v>
      </c>
      <c r="G919" s="97">
        <v>4</v>
      </c>
      <c r="H919" s="111">
        <v>6</v>
      </c>
      <c r="I919" s="97">
        <v>9</v>
      </c>
      <c r="J919" s="97">
        <v>2</v>
      </c>
      <c r="K919" s="104">
        <v>1</v>
      </c>
      <c r="L919" s="103">
        <v>2</v>
      </c>
      <c r="M919" s="110">
        <v>0</v>
      </c>
      <c r="N919" s="110">
        <v>0</v>
      </c>
      <c r="O919" s="106">
        <f t="shared" si="220"/>
        <v>0</v>
      </c>
      <c r="P919" s="106">
        <f t="shared" si="230"/>
        <v>0</v>
      </c>
      <c r="Q919" s="110">
        <v>0</v>
      </c>
      <c r="R919" s="110">
        <v>0</v>
      </c>
      <c r="S919" s="106">
        <f t="shared" si="231"/>
        <v>0</v>
      </c>
      <c r="T919" s="106">
        <f t="shared" si="225"/>
        <v>0</v>
      </c>
      <c r="U919" s="110">
        <v>0</v>
      </c>
      <c r="V919" s="110">
        <v>0</v>
      </c>
      <c r="W919" s="106">
        <f t="shared" si="221"/>
        <v>0</v>
      </c>
      <c r="X919" s="106">
        <f t="shared" si="226"/>
        <v>0</v>
      </c>
      <c r="Y919" s="110">
        <v>0</v>
      </c>
      <c r="Z919" s="110">
        <v>0</v>
      </c>
      <c r="AA919" s="106">
        <f t="shared" si="222"/>
        <v>0</v>
      </c>
      <c r="AB919" s="106">
        <f t="shared" si="227"/>
        <v>0</v>
      </c>
      <c r="AC919" s="110">
        <v>0</v>
      </c>
      <c r="AD919" s="110">
        <v>0</v>
      </c>
      <c r="AE919" s="106">
        <f t="shared" si="223"/>
        <v>0</v>
      </c>
      <c r="AF919" s="106">
        <f t="shared" si="228"/>
        <v>0</v>
      </c>
      <c r="AG919" s="110">
        <v>0</v>
      </c>
      <c r="AH919" s="110">
        <v>0</v>
      </c>
      <c r="AI919" s="106">
        <f t="shared" si="224"/>
        <v>0</v>
      </c>
      <c r="AJ919" s="106">
        <f t="shared" si="229"/>
        <v>0</v>
      </c>
    </row>
    <row r="920" spans="1:36" x14ac:dyDescent="0.15">
      <c r="A920" s="91" t="s">
        <v>163</v>
      </c>
      <c r="B920" s="74">
        <v>4</v>
      </c>
      <c r="C920">
        <v>8</v>
      </c>
      <c r="D920" s="119" t="d">
        <v>2010-03-02</v>
      </c>
      <c r="E920" s="97" t="s">
        <v>150</v>
      </c>
      <c r="F920" s="97" t="s">
        <v>153</v>
      </c>
      <c r="G920" s="97">
        <v>4</v>
      </c>
      <c r="H920" s="111">
        <v>6</v>
      </c>
      <c r="I920" s="97">
        <v>9</v>
      </c>
      <c r="J920" s="97">
        <v>3</v>
      </c>
      <c r="K920" s="104">
        <v>1</v>
      </c>
      <c r="L920" s="103">
        <v>2</v>
      </c>
      <c r="M920" s="110">
        <v>0</v>
      </c>
      <c r="N920" s="110">
        <v>0</v>
      </c>
      <c r="O920" s="106">
        <f t="shared" si="220"/>
        <v>0</v>
      </c>
      <c r="P920" s="106">
        <f t="shared" si="230"/>
        <v>0</v>
      </c>
      <c r="Q920" s="110">
        <v>0</v>
      </c>
      <c r="R920" s="110">
        <v>0</v>
      </c>
      <c r="S920" s="106">
        <f t="shared" si="231"/>
        <v>0</v>
      </c>
      <c r="T920" s="106">
        <f t="shared" si="225"/>
        <v>0</v>
      </c>
      <c r="U920" s="110">
        <v>0</v>
      </c>
      <c r="V920" s="110">
        <v>0</v>
      </c>
      <c r="W920" s="106">
        <f t="shared" si="221"/>
        <v>0</v>
      </c>
      <c r="X920" s="106">
        <f t="shared" si="226"/>
        <v>0</v>
      </c>
      <c r="Y920" s="110">
        <v>0</v>
      </c>
      <c r="Z920" s="110">
        <v>0</v>
      </c>
      <c r="AA920" s="106">
        <f t="shared" si="222"/>
        <v>0</v>
      </c>
      <c r="AB920" s="106">
        <f t="shared" si="227"/>
        <v>0</v>
      </c>
      <c r="AC920" s="110">
        <v>0</v>
      </c>
      <c r="AD920" s="110">
        <v>0</v>
      </c>
      <c r="AE920" s="106">
        <f t="shared" si="223"/>
        <v>0</v>
      </c>
      <c r="AF920" s="106">
        <f t="shared" si="228"/>
        <v>0</v>
      </c>
      <c r="AG920" s="110">
        <v>0</v>
      </c>
      <c r="AH920" s="110">
        <v>0</v>
      </c>
      <c r="AI920" s="106">
        <f t="shared" si="224"/>
        <v>0</v>
      </c>
      <c r="AJ920" s="106">
        <f t="shared" si="229"/>
        <v>0</v>
      </c>
    </row>
    <row r="921" spans="1:36" x14ac:dyDescent="0.15">
      <c r="A921" s="91" t="s">
        <v>163</v>
      </c>
      <c r="B921" s="74">
        <v>4</v>
      </c>
      <c r="C921">
        <v>8</v>
      </c>
      <c r="D921" s="119" t="d">
        <v>2010-03-02</v>
      </c>
      <c r="E921" s="97" t="s">
        <v>152</v>
      </c>
      <c r="F921" s="110" t="s">
        <v>153</v>
      </c>
      <c r="G921" s="97">
        <v>4</v>
      </c>
      <c r="H921" s="111">
        <v>1</v>
      </c>
      <c r="I921" s="97">
        <v>13</v>
      </c>
      <c r="J921" s="97">
        <v>1</v>
      </c>
      <c r="K921" s="104">
        <v>2</v>
      </c>
      <c r="L921" s="103">
        <v>2</v>
      </c>
      <c r="M921" s="110">
        <v>0</v>
      </c>
      <c r="N921" s="110">
        <v>0</v>
      </c>
      <c r="O921" s="106">
        <f t="shared" si="220"/>
        <v>0</v>
      </c>
      <c r="P921" s="106">
        <f t="shared" si="230"/>
        <v>0</v>
      </c>
      <c r="Q921" s="110">
        <v>0</v>
      </c>
      <c r="R921" s="110">
        <v>0</v>
      </c>
      <c r="S921" s="106">
        <f t="shared" si="231"/>
        <v>0</v>
      </c>
      <c r="T921" s="106">
        <f t="shared" si="225"/>
        <v>0</v>
      </c>
      <c r="U921" s="110">
        <v>5.2</v>
      </c>
      <c r="V921" s="110">
        <v>5</v>
      </c>
      <c r="W921" s="106">
        <f t="shared" si="221"/>
        <v>20.428206229967625</v>
      </c>
      <c r="X921" s="106">
        <f t="shared" si="226"/>
        <v>0.94882518485683354</v>
      </c>
      <c r="Y921" s="110">
        <v>5.3</v>
      </c>
      <c r="Z921" s="110">
        <v>3.9</v>
      </c>
      <c r="AA921" s="106">
        <f t="shared" si="222"/>
        <v>16.619025137490002</v>
      </c>
      <c r="AB921" s="106">
        <f t="shared" si="227"/>
        <v>0.77190084242870427</v>
      </c>
      <c r="AC921" s="110">
        <v>5.3</v>
      </c>
      <c r="AD921" s="110">
        <v>3.9</v>
      </c>
      <c r="AE921" s="106">
        <f t="shared" si="223"/>
        <v>16.619025137490002</v>
      </c>
      <c r="AF921" s="106">
        <f t="shared" si="228"/>
        <v>0.77190084242870427</v>
      </c>
      <c r="AG921" s="110">
        <v>5.3</v>
      </c>
      <c r="AH921" s="110">
        <v>3.9</v>
      </c>
      <c r="AI921" s="106">
        <f t="shared" si="224"/>
        <v>16.619025137490002</v>
      </c>
      <c r="AJ921" s="106">
        <f t="shared" si="229"/>
        <v>0.77190084242870427</v>
      </c>
    </row>
    <row r="922" spans="1:36" x14ac:dyDescent="0.15">
      <c r="A922" s="91" t="s">
        <v>163</v>
      </c>
      <c r="B922" s="74">
        <v>4</v>
      </c>
      <c r="C922">
        <v>8</v>
      </c>
      <c r="D922" s="119" t="d">
        <v>2010-03-02</v>
      </c>
      <c r="E922" s="97" t="s">
        <v>152</v>
      </c>
      <c r="F922" s="110" t="s">
        <v>153</v>
      </c>
      <c r="G922" s="97">
        <v>4</v>
      </c>
      <c r="H922" s="111">
        <v>1</v>
      </c>
      <c r="I922" s="97">
        <v>13</v>
      </c>
      <c r="J922" s="97">
        <v>2</v>
      </c>
      <c r="K922" s="104">
        <v>2</v>
      </c>
      <c r="L922" s="103">
        <v>2</v>
      </c>
      <c r="M922" s="110">
        <v>1.7</v>
      </c>
      <c r="N922" s="110">
        <v>6.3</v>
      </c>
      <c r="O922" s="106">
        <f t="shared" si="220"/>
        <v>12.566370614359172</v>
      </c>
      <c r="P922" s="106">
        <f t="shared" si="230"/>
        <v>0.58366793378351933</v>
      </c>
      <c r="Q922" s="110">
        <v>4.9000000000000004</v>
      </c>
      <c r="R922" s="110">
        <v>5.7</v>
      </c>
      <c r="S922" s="106">
        <f t="shared" si="231"/>
        <v>22.061834409834326</v>
      </c>
      <c r="T922" s="106">
        <f t="shared" si="225"/>
        <v>1.0247020162486913</v>
      </c>
      <c r="U922" s="110">
        <v>6.3</v>
      </c>
      <c r="V922" s="110">
        <v>7.4</v>
      </c>
      <c r="W922" s="106">
        <f t="shared" si="221"/>
        <v>36.852845322016762</v>
      </c>
      <c r="X922" s="106">
        <f t="shared" si="226"/>
        <v>1.7116974139348242</v>
      </c>
      <c r="Y922" s="110">
        <v>6.4</v>
      </c>
      <c r="Z922" s="110">
        <v>6.9</v>
      </c>
      <c r="AA922" s="106">
        <f t="shared" si="222"/>
        <v>34.732270280843657</v>
      </c>
      <c r="AB922" s="106">
        <f t="shared" si="227"/>
        <v>1.6132034501088557</v>
      </c>
      <c r="AC922" s="110">
        <v>6.4</v>
      </c>
      <c r="AD922" s="110">
        <v>6.9</v>
      </c>
      <c r="AE922" s="106">
        <f t="shared" si="223"/>
        <v>34.732270280843657</v>
      </c>
      <c r="AF922" s="106">
        <f t="shared" si="228"/>
        <v>1.6132034501088557</v>
      </c>
      <c r="AG922" s="110">
        <v>6.4</v>
      </c>
      <c r="AH922" s="110">
        <v>6.9</v>
      </c>
      <c r="AI922" s="106">
        <f t="shared" si="224"/>
        <v>34.732270280843657</v>
      </c>
      <c r="AJ922" s="106">
        <f t="shared" si="229"/>
        <v>1.6132034501088557</v>
      </c>
    </row>
    <row r="923" spans="1:36" x14ac:dyDescent="0.15">
      <c r="A923" s="91" t="s">
        <v>163</v>
      </c>
      <c r="B923" s="74">
        <v>4</v>
      </c>
      <c r="C923">
        <v>8</v>
      </c>
      <c r="D923" s="119" t="d">
        <v>2010-03-02</v>
      </c>
      <c r="E923" s="97" t="s">
        <v>152</v>
      </c>
      <c r="F923" s="110" t="s">
        <v>153</v>
      </c>
      <c r="G923" s="97">
        <v>4</v>
      </c>
      <c r="H923" s="111">
        <v>1</v>
      </c>
      <c r="I923" s="97">
        <v>13</v>
      </c>
      <c r="J923" s="97">
        <v>3</v>
      </c>
      <c r="K923" s="104">
        <v>2</v>
      </c>
      <c r="L923" s="103">
        <v>2</v>
      </c>
      <c r="M923" s="110">
        <v>0</v>
      </c>
      <c r="N923" s="110">
        <v>0</v>
      </c>
      <c r="O923" s="106">
        <f t="shared" ref="O923:O986" si="232">PI()*(AVERAGE(M923:N923)/2)*(AVERAGE(M923:N923)/2)</f>
        <v>0</v>
      </c>
      <c r="P923" s="106">
        <f t="shared" si="230"/>
        <v>0</v>
      </c>
      <c r="Q923" s="110">
        <v>0</v>
      </c>
      <c r="R923" s="110">
        <v>0</v>
      </c>
      <c r="S923" s="106">
        <f t="shared" si="231"/>
        <v>0</v>
      </c>
      <c r="T923" s="106">
        <f t="shared" si="225"/>
        <v>0</v>
      </c>
      <c r="U923" s="110">
        <v>2.9</v>
      </c>
      <c r="V923" s="110">
        <v>3.7</v>
      </c>
      <c r="W923" s="106">
        <f t="shared" si="221"/>
        <v>8.5529859993982118</v>
      </c>
      <c r="X923" s="106">
        <f t="shared" si="226"/>
        <v>0.39725898743140792</v>
      </c>
      <c r="Y923" s="110">
        <v>2.5</v>
      </c>
      <c r="Z923" s="110">
        <v>3.6</v>
      </c>
      <c r="AA923" s="106">
        <f t="shared" si="222"/>
        <v>7.3061664150047614</v>
      </c>
      <c r="AB923" s="106">
        <f t="shared" si="227"/>
        <v>0.33934818462632427</v>
      </c>
      <c r="AC923" s="110">
        <v>2.5</v>
      </c>
      <c r="AD923" s="110">
        <v>3.6</v>
      </c>
      <c r="AE923" s="106">
        <f t="shared" si="223"/>
        <v>7.3061664150047614</v>
      </c>
      <c r="AF923" s="106">
        <f t="shared" si="228"/>
        <v>0.33934818462632427</v>
      </c>
      <c r="AG923" s="110">
        <v>2.5</v>
      </c>
      <c r="AH923" s="110">
        <v>3.6</v>
      </c>
      <c r="AI923" s="106">
        <f t="shared" si="224"/>
        <v>7.3061664150047614</v>
      </c>
      <c r="AJ923" s="106">
        <f t="shared" si="229"/>
        <v>0.33934818462632427</v>
      </c>
    </row>
    <row r="924" spans="1:36" x14ac:dyDescent="0.15">
      <c r="A924" s="91" t="s">
        <v>163</v>
      </c>
      <c r="B924" s="74">
        <v>4</v>
      </c>
      <c r="C924">
        <v>8</v>
      </c>
      <c r="D924" s="119" t="d">
        <v>2010-03-02</v>
      </c>
      <c r="E924" s="97" t="s">
        <v>152</v>
      </c>
      <c r="F924" s="110" t="s">
        <v>153</v>
      </c>
      <c r="G924" s="97">
        <v>4</v>
      </c>
      <c r="H924" s="111">
        <v>2</v>
      </c>
      <c r="I924" s="97">
        <v>3</v>
      </c>
      <c r="J924" s="97">
        <v>1</v>
      </c>
      <c r="K924" s="104">
        <v>2</v>
      </c>
      <c r="L924" s="103">
        <v>2</v>
      </c>
      <c r="M924" s="110">
        <v>0</v>
      </c>
      <c r="N924" s="110">
        <v>0</v>
      </c>
      <c r="O924" s="106">
        <f t="shared" si="232"/>
        <v>0</v>
      </c>
      <c r="P924" s="106">
        <f t="shared" si="230"/>
        <v>0</v>
      </c>
      <c r="Q924" s="110">
        <v>5.0999999999999996</v>
      </c>
      <c r="R924" s="110">
        <v>4</v>
      </c>
      <c r="S924" s="106">
        <f t="shared" si="231"/>
        <v>16.259705477735672</v>
      </c>
      <c r="T924" s="106">
        <f t="shared" si="225"/>
        <v>0.75521158744708183</v>
      </c>
      <c r="U924" s="110">
        <v>6.7</v>
      </c>
      <c r="V924" s="110">
        <v>6.4</v>
      </c>
      <c r="W924" s="106">
        <f t="shared" si="221"/>
        <v>33.69554470515903</v>
      </c>
      <c r="X924" s="106">
        <f t="shared" si="226"/>
        <v>1.5650508455717151</v>
      </c>
      <c r="Y924" s="110">
        <v>6.6</v>
      </c>
      <c r="Z924" s="110">
        <v>5.6</v>
      </c>
      <c r="AA924" s="106">
        <f t="shared" si="222"/>
        <v>29.224665660019046</v>
      </c>
      <c r="AB924" s="106">
        <f t="shared" si="227"/>
        <v>1.3573927385052971</v>
      </c>
      <c r="AC924" s="110">
        <v>6.6</v>
      </c>
      <c r="AD924" s="110">
        <v>5.6</v>
      </c>
      <c r="AE924" s="106">
        <f t="shared" si="223"/>
        <v>29.224665660019046</v>
      </c>
      <c r="AF924" s="106">
        <f t="shared" si="228"/>
        <v>1.3573927385052971</v>
      </c>
      <c r="AG924" s="110">
        <v>6.6</v>
      </c>
      <c r="AH924" s="110">
        <v>5.6</v>
      </c>
      <c r="AI924" s="106">
        <f t="shared" si="224"/>
        <v>29.224665660019046</v>
      </c>
      <c r="AJ924" s="106">
        <f t="shared" si="229"/>
        <v>1.3573927385052971</v>
      </c>
    </row>
    <row r="925" spans="1:36" x14ac:dyDescent="0.15">
      <c r="A925" s="91" t="s">
        <v>163</v>
      </c>
      <c r="B925" s="74">
        <v>4</v>
      </c>
      <c r="C925">
        <v>8</v>
      </c>
      <c r="D925" s="119" t="d">
        <v>2010-03-02</v>
      </c>
      <c r="E925" s="97" t="s">
        <v>152</v>
      </c>
      <c r="F925" s="110" t="s">
        <v>153</v>
      </c>
      <c r="G925" s="97">
        <v>4</v>
      </c>
      <c r="H925" s="111">
        <v>2</v>
      </c>
      <c r="I925" s="97">
        <v>3</v>
      </c>
      <c r="J925" s="97">
        <v>2</v>
      </c>
      <c r="K925" s="104">
        <v>2</v>
      </c>
      <c r="L925" s="103">
        <v>2</v>
      </c>
      <c r="M925" s="110">
        <v>0</v>
      </c>
      <c r="N925" s="110">
        <v>0</v>
      </c>
      <c r="O925" s="106">
        <f t="shared" si="232"/>
        <v>0</v>
      </c>
      <c r="P925" s="106">
        <f t="shared" si="230"/>
        <v>0</v>
      </c>
      <c r="Q925" s="110">
        <v>5</v>
      </c>
      <c r="R925" s="110">
        <v>4.5</v>
      </c>
      <c r="S925" s="106">
        <f t="shared" si="231"/>
        <v>17.720546061654925</v>
      </c>
      <c r="T925" s="106">
        <f t="shared" si="225"/>
        <v>0.82306298474941597</v>
      </c>
      <c r="U925" s="110">
        <v>6.9</v>
      </c>
      <c r="V925" s="110">
        <v>7.8</v>
      </c>
      <c r="W925" s="106">
        <f t="shared" si="221"/>
        <v>42.429172282138644</v>
      </c>
      <c r="X925" s="106">
        <f t="shared" si="226"/>
        <v>1.9707000595512607</v>
      </c>
      <c r="Y925" s="110">
        <v>6.6</v>
      </c>
      <c r="Z925" s="110">
        <v>7.3</v>
      </c>
      <c r="AA925" s="106">
        <f t="shared" si="222"/>
        <v>37.936694787505239</v>
      </c>
      <c r="AB925" s="106">
        <f t="shared" si="227"/>
        <v>1.7620387732236527</v>
      </c>
      <c r="AC925" s="110">
        <v>6.6</v>
      </c>
      <c r="AD925" s="110">
        <v>7.3</v>
      </c>
      <c r="AE925" s="106">
        <f t="shared" si="223"/>
        <v>37.936694787505239</v>
      </c>
      <c r="AF925" s="106">
        <f t="shared" si="228"/>
        <v>1.7620387732236527</v>
      </c>
      <c r="AG925" s="110">
        <v>6.6</v>
      </c>
      <c r="AH925" s="110">
        <v>7.3</v>
      </c>
      <c r="AI925" s="106">
        <f t="shared" si="224"/>
        <v>37.936694787505239</v>
      </c>
      <c r="AJ925" s="106">
        <f t="shared" si="229"/>
        <v>1.7620387732236527</v>
      </c>
    </row>
    <row r="926" spans="1:36" x14ac:dyDescent="0.15">
      <c r="A926" s="91" t="s">
        <v>163</v>
      </c>
      <c r="B926" s="74">
        <v>4</v>
      </c>
      <c r="C926">
        <v>8</v>
      </c>
      <c r="D926" s="119" t="d">
        <v>2010-03-02</v>
      </c>
      <c r="E926" s="97" t="s">
        <v>152</v>
      </c>
      <c r="F926" s="110" t="s">
        <v>153</v>
      </c>
      <c r="G926" s="97">
        <v>4</v>
      </c>
      <c r="H926" s="111">
        <v>2</v>
      </c>
      <c r="I926" s="97">
        <v>3</v>
      </c>
      <c r="J926" s="97">
        <v>3</v>
      </c>
      <c r="K926" s="104">
        <v>2</v>
      </c>
      <c r="L926" s="103">
        <v>2</v>
      </c>
      <c r="M926" s="110">
        <v>0</v>
      </c>
      <c r="N926" s="110">
        <v>0</v>
      </c>
      <c r="O926" s="106">
        <f t="shared" si="232"/>
        <v>0</v>
      </c>
      <c r="P926" s="106">
        <f t="shared" si="230"/>
        <v>0</v>
      </c>
      <c r="Q926" s="110">
        <v>4.9000000000000004</v>
      </c>
      <c r="R926" s="110">
        <v>4.8</v>
      </c>
      <c r="S926" s="106">
        <f t="shared" si="231"/>
        <v>18.474528298516475</v>
      </c>
      <c r="T926" s="106">
        <f t="shared" si="225"/>
        <v>0.85808306077642704</v>
      </c>
      <c r="U926" s="110">
        <v>7.3</v>
      </c>
      <c r="V926" s="110">
        <v>6.4</v>
      </c>
      <c r="W926" s="106">
        <f t="shared" si="221"/>
        <v>36.852845322016762</v>
      </c>
      <c r="X926" s="106">
        <f t="shared" si="226"/>
        <v>1.7116974139348242</v>
      </c>
      <c r="Y926" s="110">
        <v>5.9</v>
      </c>
      <c r="Z926" s="110">
        <v>5.3</v>
      </c>
      <c r="AA926" s="106">
        <f t="shared" si="222"/>
        <v>24.630086404143977</v>
      </c>
      <c r="AB926" s="106">
        <f t="shared" si="227"/>
        <v>1.143989150215698</v>
      </c>
      <c r="AC926" s="110">
        <v>5.9</v>
      </c>
      <c r="AD926" s="110">
        <v>5.3</v>
      </c>
      <c r="AE926" s="106">
        <f t="shared" si="223"/>
        <v>24.630086404143977</v>
      </c>
      <c r="AF926" s="106">
        <f t="shared" si="228"/>
        <v>1.143989150215698</v>
      </c>
      <c r="AG926" s="110">
        <v>5.9</v>
      </c>
      <c r="AH926" s="110">
        <v>5.3</v>
      </c>
      <c r="AI926" s="106">
        <f t="shared" si="224"/>
        <v>24.630086404143977</v>
      </c>
      <c r="AJ926" s="106">
        <f t="shared" si="229"/>
        <v>1.143989150215698</v>
      </c>
    </row>
    <row r="927" spans="1:36" x14ac:dyDescent="0.15">
      <c r="A927" s="91" t="s">
        <v>163</v>
      </c>
      <c r="B927" s="74">
        <v>4</v>
      </c>
      <c r="C927">
        <v>8</v>
      </c>
      <c r="D927" s="119" t="d">
        <v>2010-03-02</v>
      </c>
      <c r="E927" s="97" t="s">
        <v>152</v>
      </c>
      <c r="F927" s="110" t="s">
        <v>153</v>
      </c>
      <c r="G927" s="97">
        <v>4</v>
      </c>
      <c r="H927" s="111">
        <v>3</v>
      </c>
      <c r="I927" s="97">
        <v>5</v>
      </c>
      <c r="J927" s="97">
        <v>1</v>
      </c>
      <c r="K927" s="104">
        <v>2</v>
      </c>
      <c r="L927" s="103">
        <v>2</v>
      </c>
      <c r="M927" s="110">
        <v>0</v>
      </c>
      <c r="N927" s="110">
        <v>0</v>
      </c>
      <c r="O927" s="106">
        <f t="shared" si="232"/>
        <v>0</v>
      </c>
      <c r="P927" s="106">
        <f t="shared" si="230"/>
        <v>0</v>
      </c>
      <c r="Q927" s="110">
        <v>0</v>
      </c>
      <c r="R927" s="110">
        <v>0</v>
      </c>
      <c r="S927" s="106">
        <f t="shared" si="231"/>
        <v>0</v>
      </c>
      <c r="T927" s="106">
        <f t="shared" si="225"/>
        <v>0</v>
      </c>
      <c r="U927" s="110">
        <v>0</v>
      </c>
      <c r="V927" s="110">
        <v>0</v>
      </c>
      <c r="W927" s="106">
        <f t="shared" si="221"/>
        <v>0</v>
      </c>
      <c r="X927" s="106">
        <f t="shared" si="226"/>
        <v>0</v>
      </c>
      <c r="Y927" s="110">
        <v>0</v>
      </c>
      <c r="Z927" s="110">
        <v>0</v>
      </c>
      <c r="AA927" s="106">
        <f t="shared" si="222"/>
        <v>0</v>
      </c>
      <c r="AB927" s="106">
        <f t="shared" si="227"/>
        <v>0</v>
      </c>
      <c r="AC927" s="110">
        <v>0</v>
      </c>
      <c r="AD927" s="110">
        <v>0</v>
      </c>
      <c r="AE927" s="106">
        <f t="shared" si="223"/>
        <v>0</v>
      </c>
      <c r="AF927" s="106">
        <f t="shared" si="228"/>
        <v>0</v>
      </c>
      <c r="AG927" s="110">
        <v>0</v>
      </c>
      <c r="AH927" s="110">
        <v>0</v>
      </c>
      <c r="AI927" s="106">
        <f t="shared" si="224"/>
        <v>0</v>
      </c>
      <c r="AJ927" s="106">
        <f t="shared" si="229"/>
        <v>0</v>
      </c>
    </row>
    <row r="928" spans="1:36" x14ac:dyDescent="0.15">
      <c r="A928" s="91" t="s">
        <v>163</v>
      </c>
      <c r="B928" s="74">
        <v>4</v>
      </c>
      <c r="C928">
        <v>8</v>
      </c>
      <c r="D928" s="119" t="d">
        <v>2010-03-02</v>
      </c>
      <c r="E928" s="97" t="s">
        <v>152</v>
      </c>
      <c r="F928" s="110" t="s">
        <v>153</v>
      </c>
      <c r="G928" s="97">
        <v>4</v>
      </c>
      <c r="H928" s="111">
        <v>3</v>
      </c>
      <c r="I928" s="97">
        <v>5</v>
      </c>
      <c r="J928" s="97">
        <v>2</v>
      </c>
      <c r="K928" s="104">
        <v>2</v>
      </c>
      <c r="L928" s="103">
        <v>2</v>
      </c>
      <c r="M928" s="110">
        <v>0</v>
      </c>
      <c r="N928" s="110">
        <v>0</v>
      </c>
      <c r="O928" s="106">
        <f t="shared" si="232"/>
        <v>0</v>
      </c>
      <c r="P928" s="106">
        <f t="shared" si="230"/>
        <v>0</v>
      </c>
      <c r="Q928" s="110">
        <v>0</v>
      </c>
      <c r="R928" s="110">
        <v>0</v>
      </c>
      <c r="S928" s="106">
        <f t="shared" si="231"/>
        <v>0</v>
      </c>
      <c r="T928" s="106">
        <f t="shared" si="225"/>
        <v>0</v>
      </c>
      <c r="U928" s="110">
        <v>0</v>
      </c>
      <c r="V928" s="110">
        <v>0</v>
      </c>
      <c r="W928" s="106">
        <f t="shared" si="221"/>
        <v>0</v>
      </c>
      <c r="X928" s="106">
        <f t="shared" si="226"/>
        <v>0</v>
      </c>
      <c r="Y928" s="110">
        <v>0</v>
      </c>
      <c r="Z928" s="110">
        <v>0</v>
      </c>
      <c r="AA928" s="106">
        <f t="shared" si="222"/>
        <v>0</v>
      </c>
      <c r="AB928" s="106">
        <f t="shared" si="227"/>
        <v>0</v>
      </c>
      <c r="AC928" s="110">
        <v>0</v>
      </c>
      <c r="AD928" s="110">
        <v>0</v>
      </c>
      <c r="AE928" s="106">
        <f t="shared" si="223"/>
        <v>0</v>
      </c>
      <c r="AF928" s="106">
        <f t="shared" si="228"/>
        <v>0</v>
      </c>
      <c r="AG928" s="110">
        <v>0</v>
      </c>
      <c r="AH928" s="110">
        <v>0</v>
      </c>
      <c r="AI928" s="106">
        <f t="shared" si="224"/>
        <v>0</v>
      </c>
      <c r="AJ928" s="106">
        <f t="shared" si="229"/>
        <v>0</v>
      </c>
    </row>
    <row r="929" spans="1:36" x14ac:dyDescent="0.15">
      <c r="A929" s="91" t="s">
        <v>163</v>
      </c>
      <c r="B929" s="74">
        <v>4</v>
      </c>
      <c r="C929">
        <v>8</v>
      </c>
      <c r="D929" s="119" t="d">
        <v>2010-03-02</v>
      </c>
      <c r="E929" s="97" t="s">
        <v>152</v>
      </c>
      <c r="F929" s="110" t="s">
        <v>153</v>
      </c>
      <c r="G929" s="97">
        <v>4</v>
      </c>
      <c r="H929" s="111">
        <v>3</v>
      </c>
      <c r="I929" s="97">
        <v>5</v>
      </c>
      <c r="J929" s="97">
        <v>3</v>
      </c>
      <c r="K929" s="104">
        <v>2</v>
      </c>
      <c r="L929" s="103">
        <v>2</v>
      </c>
      <c r="M929" s="110">
        <v>0</v>
      </c>
      <c r="N929" s="110">
        <v>0</v>
      </c>
      <c r="O929" s="106">
        <f t="shared" si="232"/>
        <v>0</v>
      </c>
      <c r="P929" s="106">
        <f t="shared" si="230"/>
        <v>0</v>
      </c>
      <c r="Q929" s="110">
        <v>0</v>
      </c>
      <c r="R929" s="110">
        <v>0</v>
      </c>
      <c r="S929" s="106">
        <f t="shared" si="231"/>
        <v>0</v>
      </c>
      <c r="T929" s="106">
        <f t="shared" si="225"/>
        <v>0</v>
      </c>
      <c r="U929" s="110">
        <v>0</v>
      </c>
      <c r="V929" s="110">
        <v>0</v>
      </c>
      <c r="W929" s="106">
        <f t="shared" si="221"/>
        <v>0</v>
      </c>
      <c r="X929" s="106">
        <f t="shared" si="226"/>
        <v>0</v>
      </c>
      <c r="Y929" s="110">
        <v>0</v>
      </c>
      <c r="Z929" s="110">
        <v>0</v>
      </c>
      <c r="AA929" s="106">
        <f t="shared" si="222"/>
        <v>0</v>
      </c>
      <c r="AB929" s="106">
        <f t="shared" si="227"/>
        <v>0</v>
      </c>
      <c r="AC929" s="110">
        <v>0</v>
      </c>
      <c r="AD929" s="110">
        <v>0</v>
      </c>
      <c r="AE929" s="106">
        <f t="shared" si="223"/>
        <v>0</v>
      </c>
      <c r="AF929" s="106">
        <f t="shared" si="228"/>
        <v>0</v>
      </c>
      <c r="AG929" s="110">
        <v>0</v>
      </c>
      <c r="AH929" s="110">
        <v>0</v>
      </c>
      <c r="AI929" s="106">
        <f t="shared" si="224"/>
        <v>0</v>
      </c>
      <c r="AJ929" s="106">
        <f t="shared" si="229"/>
        <v>0</v>
      </c>
    </row>
    <row r="930" spans="1:36" x14ac:dyDescent="0.15">
      <c r="A930" s="91" t="s">
        <v>163</v>
      </c>
      <c r="B930" s="74">
        <v>4</v>
      </c>
      <c r="C930">
        <v>8</v>
      </c>
      <c r="D930" s="119" t="d">
        <v>2010-03-02</v>
      </c>
      <c r="E930" s="97" t="s">
        <v>152</v>
      </c>
      <c r="F930" s="110" t="s">
        <v>153</v>
      </c>
      <c r="G930" s="97">
        <v>4</v>
      </c>
      <c r="H930" s="112">
        <v>4</v>
      </c>
      <c r="I930" s="103">
        <v>12</v>
      </c>
      <c r="J930" s="103">
        <v>1</v>
      </c>
      <c r="K930" s="104">
        <v>2</v>
      </c>
      <c r="L930" s="103">
        <v>2</v>
      </c>
      <c r="M930" s="104">
        <v>0</v>
      </c>
      <c r="N930" s="104">
        <v>0</v>
      </c>
      <c r="O930" s="106">
        <f t="shared" si="232"/>
        <v>0</v>
      </c>
      <c r="P930" s="106">
        <f t="shared" si="230"/>
        <v>0</v>
      </c>
      <c r="Q930" s="110">
        <v>0</v>
      </c>
      <c r="R930" s="110">
        <v>0</v>
      </c>
      <c r="S930" s="106">
        <f t="shared" si="231"/>
        <v>0</v>
      </c>
      <c r="T930" s="106">
        <f t="shared" si="225"/>
        <v>0</v>
      </c>
      <c r="U930" s="110">
        <v>0</v>
      </c>
      <c r="V930" s="110">
        <v>0</v>
      </c>
      <c r="W930" s="106">
        <f t="shared" si="221"/>
        <v>0</v>
      </c>
      <c r="X930" s="106">
        <f t="shared" si="226"/>
        <v>0</v>
      </c>
      <c r="Y930" s="110">
        <v>0</v>
      </c>
      <c r="Z930" s="110">
        <v>0</v>
      </c>
      <c r="AA930" s="106">
        <f t="shared" si="222"/>
        <v>0</v>
      </c>
      <c r="AB930" s="106">
        <f t="shared" si="227"/>
        <v>0</v>
      </c>
      <c r="AC930" s="110">
        <v>0</v>
      </c>
      <c r="AD930" s="110">
        <v>0</v>
      </c>
      <c r="AE930" s="106">
        <f t="shared" si="223"/>
        <v>0</v>
      </c>
      <c r="AF930" s="106">
        <f t="shared" si="228"/>
        <v>0</v>
      </c>
      <c r="AG930" s="110">
        <v>0</v>
      </c>
      <c r="AH930" s="110">
        <v>0</v>
      </c>
      <c r="AI930" s="106">
        <f t="shared" si="224"/>
        <v>0</v>
      </c>
      <c r="AJ930" s="106">
        <f t="shared" si="229"/>
        <v>0</v>
      </c>
    </row>
    <row r="931" spans="1:36" x14ac:dyDescent="0.15">
      <c r="A931" s="91" t="s">
        <v>163</v>
      </c>
      <c r="B931" s="74">
        <v>4</v>
      </c>
      <c r="C931">
        <v>8</v>
      </c>
      <c r="D931" s="119" t="d">
        <v>2010-03-02</v>
      </c>
      <c r="E931" s="97" t="s">
        <v>152</v>
      </c>
      <c r="F931" s="110" t="s">
        <v>153</v>
      </c>
      <c r="G931" s="97">
        <v>4</v>
      </c>
      <c r="H931" s="112">
        <v>4</v>
      </c>
      <c r="I931" s="103">
        <v>12</v>
      </c>
      <c r="J931" s="103">
        <v>2</v>
      </c>
      <c r="K931" s="104">
        <v>2</v>
      </c>
      <c r="L931" s="103">
        <v>2</v>
      </c>
      <c r="M931" s="104">
        <v>0</v>
      </c>
      <c r="N931" s="104">
        <v>0</v>
      </c>
      <c r="O931" s="106">
        <f t="shared" si="232"/>
        <v>0</v>
      </c>
      <c r="P931" s="106">
        <f t="shared" si="230"/>
        <v>0</v>
      </c>
      <c r="Q931" s="110">
        <v>0</v>
      </c>
      <c r="R931" s="110">
        <v>0</v>
      </c>
      <c r="S931" s="106">
        <f t="shared" si="231"/>
        <v>0</v>
      </c>
      <c r="T931" s="106">
        <f t="shared" si="225"/>
        <v>0</v>
      </c>
      <c r="U931" s="110">
        <v>0</v>
      </c>
      <c r="V931" s="110">
        <v>0</v>
      </c>
      <c r="W931" s="106">
        <f t="shared" si="221"/>
        <v>0</v>
      </c>
      <c r="X931" s="106">
        <f t="shared" si="226"/>
        <v>0</v>
      </c>
      <c r="Y931" s="110">
        <v>0</v>
      </c>
      <c r="Z931" s="110">
        <v>0</v>
      </c>
      <c r="AA931" s="106">
        <f t="shared" si="222"/>
        <v>0</v>
      </c>
      <c r="AB931" s="106">
        <f t="shared" si="227"/>
        <v>0</v>
      </c>
      <c r="AC931" s="110">
        <v>0</v>
      </c>
      <c r="AD931" s="110">
        <v>0</v>
      </c>
      <c r="AE931" s="106">
        <f t="shared" si="223"/>
        <v>0</v>
      </c>
      <c r="AF931" s="106">
        <f t="shared" si="228"/>
        <v>0</v>
      </c>
      <c r="AG931" s="110">
        <v>0</v>
      </c>
      <c r="AH931" s="110">
        <v>0</v>
      </c>
      <c r="AI931" s="106">
        <f t="shared" si="224"/>
        <v>0</v>
      </c>
      <c r="AJ931" s="106">
        <f t="shared" si="229"/>
        <v>0</v>
      </c>
    </row>
    <row r="932" spans="1:36" x14ac:dyDescent="0.15">
      <c r="A932" s="91" t="s">
        <v>163</v>
      </c>
      <c r="B932" s="74">
        <v>4</v>
      </c>
      <c r="C932">
        <v>8</v>
      </c>
      <c r="D932" s="119" t="d">
        <v>2010-03-02</v>
      </c>
      <c r="E932" s="97" t="s">
        <v>152</v>
      </c>
      <c r="F932" s="110" t="s">
        <v>153</v>
      </c>
      <c r="G932" s="97">
        <v>4</v>
      </c>
      <c r="H932" s="112">
        <v>4</v>
      </c>
      <c r="I932" s="103">
        <v>12</v>
      </c>
      <c r="J932" s="103">
        <v>3</v>
      </c>
      <c r="K932" s="104">
        <v>2</v>
      </c>
      <c r="L932" s="103">
        <v>2</v>
      </c>
      <c r="M932" s="104">
        <v>0</v>
      </c>
      <c r="N932" s="104">
        <v>0</v>
      </c>
      <c r="O932" s="106">
        <f t="shared" si="232"/>
        <v>0</v>
      </c>
      <c r="P932" s="106">
        <f t="shared" si="230"/>
        <v>0</v>
      </c>
      <c r="Q932" s="110">
        <v>0</v>
      </c>
      <c r="R932" s="110">
        <v>0</v>
      </c>
      <c r="S932" s="106">
        <f t="shared" si="231"/>
        <v>0</v>
      </c>
      <c r="T932" s="106">
        <f t="shared" si="225"/>
        <v>0</v>
      </c>
      <c r="U932" s="110">
        <v>0</v>
      </c>
      <c r="V932" s="110">
        <v>0</v>
      </c>
      <c r="W932" s="106">
        <f t="shared" si="221"/>
        <v>0</v>
      </c>
      <c r="X932" s="106">
        <f t="shared" si="226"/>
        <v>0</v>
      </c>
      <c r="Y932" s="110">
        <v>0</v>
      </c>
      <c r="Z932" s="110">
        <v>0</v>
      </c>
      <c r="AA932" s="106">
        <f t="shared" si="222"/>
        <v>0</v>
      </c>
      <c r="AB932" s="106">
        <f t="shared" si="227"/>
        <v>0</v>
      </c>
      <c r="AC932" s="110">
        <v>0</v>
      </c>
      <c r="AD932" s="110">
        <v>0</v>
      </c>
      <c r="AE932" s="106">
        <f t="shared" si="223"/>
        <v>0</v>
      </c>
      <c r="AF932" s="106">
        <f t="shared" si="228"/>
        <v>0</v>
      </c>
      <c r="AG932" s="110">
        <v>0</v>
      </c>
      <c r="AH932" s="110">
        <v>0</v>
      </c>
      <c r="AI932" s="106">
        <f t="shared" si="224"/>
        <v>0</v>
      </c>
      <c r="AJ932" s="106">
        <f t="shared" si="229"/>
        <v>0</v>
      </c>
    </row>
    <row r="933" spans="1:36" x14ac:dyDescent="0.15">
      <c r="A933" s="91" t="s">
        <v>163</v>
      </c>
      <c r="B933" s="74">
        <v>4</v>
      </c>
      <c r="C933">
        <v>8</v>
      </c>
      <c r="D933" s="119" t="d">
        <v>2010-03-02</v>
      </c>
      <c r="E933" s="113" t="s">
        <v>152</v>
      </c>
      <c r="F933" s="114" t="s">
        <v>153</v>
      </c>
      <c r="G933" s="97">
        <v>4</v>
      </c>
      <c r="H933" s="112">
        <v>5</v>
      </c>
      <c r="I933" s="103">
        <v>6</v>
      </c>
      <c r="J933" s="103">
        <v>1</v>
      </c>
      <c r="K933" s="104">
        <v>2</v>
      </c>
      <c r="L933" s="103">
        <v>2</v>
      </c>
      <c r="M933" s="104">
        <v>0</v>
      </c>
      <c r="N933" s="104">
        <v>0</v>
      </c>
      <c r="O933" s="106">
        <f t="shared" si="232"/>
        <v>0</v>
      </c>
      <c r="P933" s="106">
        <f t="shared" si="230"/>
        <v>0</v>
      </c>
      <c r="Q933" s="110">
        <v>0</v>
      </c>
      <c r="R933" s="110">
        <v>0</v>
      </c>
      <c r="S933" s="106">
        <f t="shared" si="231"/>
        <v>0</v>
      </c>
      <c r="T933" s="106">
        <f t="shared" si="225"/>
        <v>0</v>
      </c>
      <c r="U933" s="110">
        <v>0</v>
      </c>
      <c r="V933" s="110">
        <v>0</v>
      </c>
      <c r="W933" s="106">
        <f t="shared" si="221"/>
        <v>0</v>
      </c>
      <c r="X933" s="106">
        <f t="shared" si="226"/>
        <v>0</v>
      </c>
      <c r="Y933" s="110">
        <v>0</v>
      </c>
      <c r="Z933" s="110">
        <v>0</v>
      </c>
      <c r="AA933" s="106">
        <f t="shared" si="222"/>
        <v>0</v>
      </c>
      <c r="AB933" s="106">
        <f t="shared" si="227"/>
        <v>0</v>
      </c>
      <c r="AC933" s="110">
        <v>0</v>
      </c>
      <c r="AD933" s="110">
        <v>0</v>
      </c>
      <c r="AE933" s="106">
        <f t="shared" si="223"/>
        <v>0</v>
      </c>
      <c r="AF933" s="106">
        <f t="shared" si="228"/>
        <v>0</v>
      </c>
      <c r="AG933" s="110">
        <v>0</v>
      </c>
      <c r="AH933" s="110">
        <v>0</v>
      </c>
      <c r="AI933" s="106">
        <f t="shared" si="224"/>
        <v>0</v>
      </c>
      <c r="AJ933" s="106">
        <f t="shared" si="229"/>
        <v>0</v>
      </c>
    </row>
    <row r="934" spans="1:36" x14ac:dyDescent="0.15">
      <c r="A934" s="91" t="s">
        <v>163</v>
      </c>
      <c r="B934" s="74">
        <v>4</v>
      </c>
      <c r="C934">
        <v>8</v>
      </c>
      <c r="D934" s="119" t="d">
        <v>2010-03-02</v>
      </c>
      <c r="E934" s="113" t="s">
        <v>152</v>
      </c>
      <c r="F934" s="114" t="s">
        <v>153</v>
      </c>
      <c r="G934" s="97">
        <v>4</v>
      </c>
      <c r="H934" s="112">
        <v>5</v>
      </c>
      <c r="I934" s="103">
        <v>6</v>
      </c>
      <c r="J934" s="103">
        <v>2</v>
      </c>
      <c r="K934" s="104">
        <v>2</v>
      </c>
      <c r="L934" s="103">
        <v>2</v>
      </c>
      <c r="M934" s="104">
        <v>0</v>
      </c>
      <c r="N934" s="104">
        <v>0</v>
      </c>
      <c r="O934" s="106">
        <f t="shared" si="232"/>
        <v>0</v>
      </c>
      <c r="P934" s="106">
        <f t="shared" si="230"/>
        <v>0</v>
      </c>
      <c r="Q934" s="110">
        <v>0</v>
      </c>
      <c r="R934" s="110">
        <v>0</v>
      </c>
      <c r="S934" s="106">
        <f t="shared" si="231"/>
        <v>0</v>
      </c>
      <c r="T934" s="106">
        <f t="shared" si="225"/>
        <v>0</v>
      </c>
      <c r="U934" s="110">
        <v>0</v>
      </c>
      <c r="V934" s="110">
        <v>0</v>
      </c>
      <c r="W934" s="106">
        <f t="shared" si="221"/>
        <v>0</v>
      </c>
      <c r="X934" s="106">
        <f t="shared" si="226"/>
        <v>0</v>
      </c>
      <c r="Y934" s="110">
        <v>0</v>
      </c>
      <c r="Z934" s="110">
        <v>0</v>
      </c>
      <c r="AA934" s="106">
        <f t="shared" si="222"/>
        <v>0</v>
      </c>
      <c r="AB934" s="106">
        <f t="shared" si="227"/>
        <v>0</v>
      </c>
      <c r="AC934" s="110">
        <v>0</v>
      </c>
      <c r="AD934" s="110">
        <v>0</v>
      </c>
      <c r="AE934" s="106">
        <f t="shared" si="223"/>
        <v>0</v>
      </c>
      <c r="AF934" s="106">
        <f t="shared" si="228"/>
        <v>0</v>
      </c>
      <c r="AG934" s="110">
        <v>0</v>
      </c>
      <c r="AH934" s="110">
        <v>0</v>
      </c>
      <c r="AI934" s="106">
        <f t="shared" si="224"/>
        <v>0</v>
      </c>
      <c r="AJ934" s="106">
        <f t="shared" si="229"/>
        <v>0</v>
      </c>
    </row>
    <row r="935" spans="1:36" x14ac:dyDescent="0.15">
      <c r="A935" s="91" t="s">
        <v>163</v>
      </c>
      <c r="B935" s="74">
        <v>4</v>
      </c>
      <c r="C935">
        <v>8</v>
      </c>
      <c r="D935" s="119" t="d">
        <v>2010-03-02</v>
      </c>
      <c r="E935" s="113" t="s">
        <v>152</v>
      </c>
      <c r="F935" s="114" t="s">
        <v>153</v>
      </c>
      <c r="G935" s="97">
        <v>4</v>
      </c>
      <c r="H935" s="112">
        <v>5</v>
      </c>
      <c r="I935" s="103">
        <v>6</v>
      </c>
      <c r="J935" s="103">
        <v>3</v>
      </c>
      <c r="K935" s="104">
        <v>2</v>
      </c>
      <c r="L935" s="103">
        <v>2</v>
      </c>
      <c r="M935" s="104">
        <v>0</v>
      </c>
      <c r="N935" s="104">
        <v>0</v>
      </c>
      <c r="O935" s="106">
        <f t="shared" si="232"/>
        <v>0</v>
      </c>
      <c r="P935" s="106">
        <f t="shared" si="230"/>
        <v>0</v>
      </c>
      <c r="Q935" s="110">
        <v>0</v>
      </c>
      <c r="R935" s="110">
        <v>0</v>
      </c>
      <c r="S935" s="106">
        <f t="shared" si="231"/>
        <v>0</v>
      </c>
      <c r="T935" s="106">
        <f t="shared" si="225"/>
        <v>0</v>
      </c>
      <c r="U935" s="110">
        <v>0</v>
      </c>
      <c r="V935" s="110">
        <v>0</v>
      </c>
      <c r="W935" s="106">
        <f t="shared" si="221"/>
        <v>0</v>
      </c>
      <c r="X935" s="106">
        <f t="shared" si="226"/>
        <v>0</v>
      </c>
      <c r="Y935" s="110">
        <v>0</v>
      </c>
      <c r="Z935" s="110">
        <v>0</v>
      </c>
      <c r="AA935" s="106">
        <f t="shared" si="222"/>
        <v>0</v>
      </c>
      <c r="AB935" s="106">
        <f t="shared" si="227"/>
        <v>0</v>
      </c>
      <c r="AC935" s="110">
        <v>0</v>
      </c>
      <c r="AD935" s="110">
        <v>0</v>
      </c>
      <c r="AE935" s="106">
        <f t="shared" si="223"/>
        <v>0</v>
      </c>
      <c r="AF935" s="106">
        <f t="shared" si="228"/>
        <v>0</v>
      </c>
      <c r="AG935" s="110">
        <v>0</v>
      </c>
      <c r="AH935" s="110">
        <v>0</v>
      </c>
      <c r="AI935" s="106">
        <f t="shared" si="224"/>
        <v>0</v>
      </c>
      <c r="AJ935" s="106">
        <f t="shared" si="229"/>
        <v>0</v>
      </c>
    </row>
    <row r="936" spans="1:36" x14ac:dyDescent="0.15">
      <c r="A936" s="91" t="s">
        <v>163</v>
      </c>
      <c r="B936" s="74">
        <v>4</v>
      </c>
      <c r="C936">
        <v>8</v>
      </c>
      <c r="D936" s="119" t="d">
        <v>2010-03-02</v>
      </c>
      <c r="E936" s="97" t="s">
        <v>152</v>
      </c>
      <c r="F936" s="110" t="s">
        <v>153</v>
      </c>
      <c r="G936" s="97">
        <v>4</v>
      </c>
      <c r="H936" s="112">
        <v>6</v>
      </c>
      <c r="I936" s="103">
        <v>15</v>
      </c>
      <c r="J936" s="103">
        <v>1</v>
      </c>
      <c r="K936" s="104">
        <v>2</v>
      </c>
      <c r="L936" s="103">
        <v>2</v>
      </c>
      <c r="M936" s="104">
        <v>0</v>
      </c>
      <c r="N936" s="104">
        <v>0</v>
      </c>
      <c r="O936" s="106">
        <f t="shared" si="232"/>
        <v>0</v>
      </c>
      <c r="P936" s="106">
        <f t="shared" si="230"/>
        <v>0</v>
      </c>
      <c r="Q936" s="110">
        <v>0</v>
      </c>
      <c r="R936" s="110">
        <v>0</v>
      </c>
      <c r="S936" s="106">
        <f t="shared" si="231"/>
        <v>0</v>
      </c>
      <c r="T936" s="106">
        <f t="shared" si="225"/>
        <v>0</v>
      </c>
      <c r="U936" s="110">
        <v>0</v>
      </c>
      <c r="V936" s="110">
        <v>0</v>
      </c>
      <c r="W936" s="106">
        <f t="shared" si="221"/>
        <v>0</v>
      </c>
      <c r="X936" s="106">
        <f t="shared" si="226"/>
        <v>0</v>
      </c>
      <c r="Y936" s="110">
        <v>0</v>
      </c>
      <c r="Z936" s="110">
        <v>0</v>
      </c>
      <c r="AA936" s="106">
        <f t="shared" si="222"/>
        <v>0</v>
      </c>
      <c r="AB936" s="106">
        <f t="shared" si="227"/>
        <v>0</v>
      </c>
      <c r="AC936" s="110">
        <v>0</v>
      </c>
      <c r="AD936" s="110">
        <v>0</v>
      </c>
      <c r="AE936" s="106">
        <f t="shared" si="223"/>
        <v>0</v>
      </c>
      <c r="AF936" s="106">
        <f t="shared" si="228"/>
        <v>0</v>
      </c>
      <c r="AG936" s="110">
        <v>0</v>
      </c>
      <c r="AH936" s="110">
        <v>0</v>
      </c>
      <c r="AI936" s="106">
        <f t="shared" si="224"/>
        <v>0</v>
      </c>
      <c r="AJ936" s="106">
        <f t="shared" si="229"/>
        <v>0</v>
      </c>
    </row>
    <row r="937" spans="1:36" x14ac:dyDescent="0.15">
      <c r="A937" s="91" t="s">
        <v>163</v>
      </c>
      <c r="B937" s="74">
        <v>4</v>
      </c>
      <c r="C937">
        <v>8</v>
      </c>
      <c r="D937" s="119" t="d">
        <v>2010-03-02</v>
      </c>
      <c r="E937" s="97" t="s">
        <v>152</v>
      </c>
      <c r="F937" s="110" t="s">
        <v>153</v>
      </c>
      <c r="G937" s="97">
        <v>4</v>
      </c>
      <c r="H937" s="112">
        <v>6</v>
      </c>
      <c r="I937" s="103">
        <v>15</v>
      </c>
      <c r="J937" s="103">
        <v>2</v>
      </c>
      <c r="K937" s="104">
        <v>2</v>
      </c>
      <c r="L937" s="103">
        <v>2</v>
      </c>
      <c r="M937" s="104">
        <v>0</v>
      </c>
      <c r="N937" s="104">
        <v>0</v>
      </c>
      <c r="O937" s="106">
        <f t="shared" si="232"/>
        <v>0</v>
      </c>
      <c r="P937" s="106">
        <f t="shared" si="230"/>
        <v>0</v>
      </c>
      <c r="Q937" s="110">
        <v>0</v>
      </c>
      <c r="R937" s="110">
        <v>0</v>
      </c>
      <c r="S937" s="106">
        <f t="shared" si="231"/>
        <v>0</v>
      </c>
      <c r="T937" s="106">
        <f t="shared" si="225"/>
        <v>0</v>
      </c>
      <c r="U937" s="110">
        <v>0</v>
      </c>
      <c r="V937" s="110">
        <v>0</v>
      </c>
      <c r="W937" s="106">
        <f t="shared" si="221"/>
        <v>0</v>
      </c>
      <c r="X937" s="106">
        <f t="shared" si="226"/>
        <v>0</v>
      </c>
      <c r="Y937" s="110">
        <v>0</v>
      </c>
      <c r="Z937" s="110">
        <v>0</v>
      </c>
      <c r="AA937" s="106">
        <f t="shared" si="222"/>
        <v>0</v>
      </c>
      <c r="AB937" s="106">
        <f t="shared" si="227"/>
        <v>0</v>
      </c>
      <c r="AC937" s="110">
        <v>0</v>
      </c>
      <c r="AD937" s="110">
        <v>0</v>
      </c>
      <c r="AE937" s="106">
        <f t="shared" si="223"/>
        <v>0</v>
      </c>
      <c r="AF937" s="106">
        <f t="shared" si="228"/>
        <v>0</v>
      </c>
      <c r="AG937" s="110">
        <v>0</v>
      </c>
      <c r="AH937" s="110">
        <v>0</v>
      </c>
      <c r="AI937" s="106">
        <f t="shared" si="224"/>
        <v>0</v>
      </c>
      <c r="AJ937" s="106">
        <f t="shared" si="229"/>
        <v>0</v>
      </c>
    </row>
    <row r="938" spans="1:36" x14ac:dyDescent="0.15">
      <c r="A938" s="91" t="s">
        <v>163</v>
      </c>
      <c r="B938" s="74">
        <v>4</v>
      </c>
      <c r="C938">
        <v>8</v>
      </c>
      <c r="D938" s="119" t="d">
        <v>2010-03-02</v>
      </c>
      <c r="E938" s="97" t="s">
        <v>152</v>
      </c>
      <c r="F938" s="110" t="s">
        <v>153</v>
      </c>
      <c r="G938" s="97">
        <v>4</v>
      </c>
      <c r="H938" s="112">
        <v>6</v>
      </c>
      <c r="I938" s="103">
        <v>15</v>
      </c>
      <c r="J938" s="103">
        <v>3</v>
      </c>
      <c r="K938" s="104">
        <v>2</v>
      </c>
      <c r="L938" s="103">
        <v>2</v>
      </c>
      <c r="M938" s="104">
        <v>0</v>
      </c>
      <c r="N938" s="104">
        <v>0</v>
      </c>
      <c r="O938" s="106">
        <f t="shared" si="232"/>
        <v>0</v>
      </c>
      <c r="P938" s="106">
        <f t="shared" si="230"/>
        <v>0</v>
      </c>
      <c r="Q938" s="110">
        <v>0</v>
      </c>
      <c r="R938" s="110">
        <v>0</v>
      </c>
      <c r="S938" s="106">
        <f t="shared" si="231"/>
        <v>0</v>
      </c>
      <c r="T938" s="106">
        <f t="shared" si="225"/>
        <v>0</v>
      </c>
      <c r="U938" s="110">
        <v>0</v>
      </c>
      <c r="V938" s="110">
        <v>0</v>
      </c>
      <c r="W938" s="106">
        <f t="shared" si="221"/>
        <v>0</v>
      </c>
      <c r="X938" s="106">
        <f t="shared" si="226"/>
        <v>0</v>
      </c>
      <c r="Y938" s="110">
        <v>0</v>
      </c>
      <c r="Z938" s="110">
        <v>0</v>
      </c>
      <c r="AA938" s="106">
        <f t="shared" si="222"/>
        <v>0</v>
      </c>
      <c r="AB938" s="106">
        <f t="shared" si="227"/>
        <v>0</v>
      </c>
      <c r="AC938" s="110">
        <v>0</v>
      </c>
      <c r="AD938" s="110">
        <v>0</v>
      </c>
      <c r="AE938" s="106">
        <f t="shared" si="223"/>
        <v>0</v>
      </c>
      <c r="AF938" s="106">
        <f t="shared" si="228"/>
        <v>0</v>
      </c>
      <c r="AG938" s="110">
        <v>0</v>
      </c>
      <c r="AH938" s="110">
        <v>0</v>
      </c>
      <c r="AI938" s="106">
        <f t="shared" si="224"/>
        <v>0</v>
      </c>
      <c r="AJ938" s="106">
        <f t="shared" si="229"/>
        <v>0</v>
      </c>
    </row>
    <row r="939" spans="1:36" x14ac:dyDescent="0.15">
      <c r="A939" s="91" t="s">
        <v>163</v>
      </c>
      <c r="B939" s="74">
        <v>4</v>
      </c>
      <c r="C939">
        <v>8</v>
      </c>
      <c r="D939" s="119" t="d">
        <v>2010-03-02</v>
      </c>
      <c r="E939" s="97" t="s">
        <v>150</v>
      </c>
      <c r="F939" s="110" t="s">
        <v>154</v>
      </c>
      <c r="G939" s="97">
        <v>4</v>
      </c>
      <c r="H939" s="112">
        <v>1</v>
      </c>
      <c r="I939" s="103">
        <v>11</v>
      </c>
      <c r="J939" s="103">
        <v>1</v>
      </c>
      <c r="K939" s="104">
        <v>1</v>
      </c>
      <c r="L939" s="103">
        <v>3</v>
      </c>
      <c r="M939" s="104">
        <v>0</v>
      </c>
      <c r="N939" s="104">
        <v>0</v>
      </c>
      <c r="O939" s="106">
        <f t="shared" si="232"/>
        <v>0</v>
      </c>
      <c r="P939" s="106">
        <f t="shared" si="230"/>
        <v>0</v>
      </c>
      <c r="Q939" s="110">
        <v>0</v>
      </c>
      <c r="R939" s="110">
        <v>0</v>
      </c>
      <c r="S939" s="106">
        <f t="shared" si="231"/>
        <v>0</v>
      </c>
      <c r="T939" s="106">
        <f t="shared" si="225"/>
        <v>0</v>
      </c>
      <c r="U939" s="110">
        <v>0</v>
      </c>
      <c r="V939" s="110">
        <v>0</v>
      </c>
      <c r="W939" s="106">
        <f t="shared" si="221"/>
        <v>0</v>
      </c>
      <c r="X939" s="106">
        <f t="shared" si="226"/>
        <v>0</v>
      </c>
      <c r="Y939" s="110">
        <v>0</v>
      </c>
      <c r="Z939" s="110">
        <v>0</v>
      </c>
      <c r="AA939" s="106">
        <f t="shared" si="222"/>
        <v>0</v>
      </c>
      <c r="AB939" s="106">
        <f t="shared" si="227"/>
        <v>0</v>
      </c>
      <c r="AC939" s="110">
        <v>0</v>
      </c>
      <c r="AD939" s="110">
        <v>0</v>
      </c>
      <c r="AE939" s="106">
        <f t="shared" si="223"/>
        <v>0</v>
      </c>
      <c r="AF939" s="106">
        <f t="shared" si="228"/>
        <v>0</v>
      </c>
      <c r="AG939" s="110">
        <v>0</v>
      </c>
      <c r="AH939" s="110">
        <v>0</v>
      </c>
      <c r="AI939" s="106">
        <f t="shared" si="224"/>
        <v>0</v>
      </c>
      <c r="AJ939" s="106">
        <f t="shared" si="229"/>
        <v>0</v>
      </c>
    </row>
    <row r="940" spans="1:36" x14ac:dyDescent="0.15">
      <c r="A940" s="91" t="s">
        <v>163</v>
      </c>
      <c r="B940" s="74">
        <v>4</v>
      </c>
      <c r="C940">
        <v>8</v>
      </c>
      <c r="D940" s="119" t="d">
        <v>2010-03-02</v>
      </c>
      <c r="E940" s="97" t="s">
        <v>150</v>
      </c>
      <c r="F940" s="110" t="s">
        <v>154</v>
      </c>
      <c r="G940" s="97">
        <v>4</v>
      </c>
      <c r="H940" s="111">
        <v>1</v>
      </c>
      <c r="I940" s="97">
        <v>11</v>
      </c>
      <c r="J940" s="97">
        <v>2</v>
      </c>
      <c r="K940" s="104">
        <v>1</v>
      </c>
      <c r="L940" s="103">
        <v>3</v>
      </c>
      <c r="M940" s="110">
        <v>0</v>
      </c>
      <c r="N940" s="110">
        <v>0</v>
      </c>
      <c r="O940" s="106">
        <f t="shared" si="232"/>
        <v>0</v>
      </c>
      <c r="P940" s="106">
        <f t="shared" si="230"/>
        <v>0</v>
      </c>
      <c r="Q940" s="110">
        <v>0</v>
      </c>
      <c r="R940" s="110">
        <v>0</v>
      </c>
      <c r="S940" s="106">
        <f t="shared" si="231"/>
        <v>0</v>
      </c>
      <c r="T940" s="106">
        <f t="shared" si="225"/>
        <v>0</v>
      </c>
      <c r="U940" s="110">
        <v>0</v>
      </c>
      <c r="V940" s="110">
        <v>0</v>
      </c>
      <c r="W940" s="106">
        <f t="shared" si="221"/>
        <v>0</v>
      </c>
      <c r="X940" s="106">
        <f t="shared" si="226"/>
        <v>0</v>
      </c>
      <c r="Y940" s="110">
        <v>0</v>
      </c>
      <c r="Z940" s="110">
        <v>0</v>
      </c>
      <c r="AA940" s="106">
        <f t="shared" si="222"/>
        <v>0</v>
      </c>
      <c r="AB940" s="106">
        <f t="shared" si="227"/>
        <v>0</v>
      </c>
      <c r="AC940" s="110">
        <v>0</v>
      </c>
      <c r="AD940" s="110">
        <v>0</v>
      </c>
      <c r="AE940" s="106">
        <f t="shared" si="223"/>
        <v>0</v>
      </c>
      <c r="AF940" s="106">
        <f t="shared" si="228"/>
        <v>0</v>
      </c>
      <c r="AG940" s="110">
        <v>0</v>
      </c>
      <c r="AH940" s="110">
        <v>0</v>
      </c>
      <c r="AI940" s="106">
        <f t="shared" si="224"/>
        <v>0</v>
      </c>
      <c r="AJ940" s="106">
        <f t="shared" si="229"/>
        <v>0</v>
      </c>
    </row>
    <row r="941" spans="1:36" x14ac:dyDescent="0.15">
      <c r="A941" s="91" t="s">
        <v>163</v>
      </c>
      <c r="B941" s="74">
        <v>4</v>
      </c>
      <c r="C941">
        <v>8</v>
      </c>
      <c r="D941" s="119" t="d">
        <v>2010-03-02</v>
      </c>
      <c r="E941" s="97" t="s">
        <v>150</v>
      </c>
      <c r="F941" s="110" t="s">
        <v>154</v>
      </c>
      <c r="G941" s="97">
        <v>4</v>
      </c>
      <c r="H941" s="111">
        <v>1</v>
      </c>
      <c r="I941" s="97">
        <v>11</v>
      </c>
      <c r="J941" s="97">
        <v>3</v>
      </c>
      <c r="K941" s="104">
        <v>1</v>
      </c>
      <c r="L941" s="103">
        <v>3</v>
      </c>
      <c r="M941" s="110">
        <v>0</v>
      </c>
      <c r="N941" s="110">
        <v>0</v>
      </c>
      <c r="O941" s="106">
        <f t="shared" si="232"/>
        <v>0</v>
      </c>
      <c r="P941" s="106">
        <f t="shared" si="230"/>
        <v>0</v>
      </c>
      <c r="Q941" s="110">
        <v>0</v>
      </c>
      <c r="R941" s="110">
        <v>0</v>
      </c>
      <c r="S941" s="106">
        <f t="shared" si="231"/>
        <v>0</v>
      </c>
      <c r="T941" s="106">
        <f t="shared" si="225"/>
        <v>0</v>
      </c>
      <c r="U941" s="110">
        <v>0</v>
      </c>
      <c r="V941" s="110">
        <v>0</v>
      </c>
      <c r="W941" s="106">
        <f t="shared" si="221"/>
        <v>0</v>
      </c>
      <c r="X941" s="106">
        <f t="shared" si="226"/>
        <v>0</v>
      </c>
      <c r="Y941" s="110">
        <v>0</v>
      </c>
      <c r="Z941" s="110">
        <v>0</v>
      </c>
      <c r="AA941" s="106">
        <f t="shared" si="222"/>
        <v>0</v>
      </c>
      <c r="AB941" s="106">
        <f t="shared" si="227"/>
        <v>0</v>
      </c>
      <c r="AC941" s="110">
        <v>0</v>
      </c>
      <c r="AD941" s="110">
        <v>0</v>
      </c>
      <c r="AE941" s="106">
        <f t="shared" si="223"/>
        <v>0</v>
      </c>
      <c r="AF941" s="106">
        <f t="shared" si="228"/>
        <v>0</v>
      </c>
      <c r="AG941" s="110">
        <v>0</v>
      </c>
      <c r="AH941" s="110">
        <v>0</v>
      </c>
      <c r="AI941" s="106">
        <f t="shared" si="224"/>
        <v>0</v>
      </c>
      <c r="AJ941" s="106">
        <f t="shared" si="229"/>
        <v>0</v>
      </c>
    </row>
    <row r="942" spans="1:36" x14ac:dyDescent="0.15">
      <c r="A942" s="91" t="s">
        <v>163</v>
      </c>
      <c r="B942" s="74">
        <v>4</v>
      </c>
      <c r="C942">
        <v>8</v>
      </c>
      <c r="D942" s="119" t="d">
        <v>2010-03-02</v>
      </c>
      <c r="E942" s="97" t="s">
        <v>150</v>
      </c>
      <c r="F942" s="110" t="s">
        <v>154</v>
      </c>
      <c r="G942" s="97">
        <v>4</v>
      </c>
      <c r="H942" s="111">
        <v>2</v>
      </c>
      <c r="I942" s="97">
        <v>16</v>
      </c>
      <c r="J942" s="97">
        <v>1</v>
      </c>
      <c r="K942" s="104">
        <v>1</v>
      </c>
      <c r="L942" s="103">
        <v>3</v>
      </c>
      <c r="M942" s="110">
        <v>0</v>
      </c>
      <c r="N942" s="110">
        <v>0</v>
      </c>
      <c r="O942" s="106">
        <f t="shared" si="232"/>
        <v>0</v>
      </c>
      <c r="P942" s="106">
        <f t="shared" si="230"/>
        <v>0</v>
      </c>
      <c r="Q942" s="110">
        <v>4.0999999999999996</v>
      </c>
      <c r="R942" s="110">
        <v>4.3</v>
      </c>
      <c r="S942" s="106">
        <f t="shared" si="231"/>
        <v>13.854423602330984</v>
      </c>
      <c r="T942" s="106">
        <f t="shared" si="225"/>
        <v>0.64349389699632997</v>
      </c>
      <c r="U942" s="110">
        <v>5.6</v>
      </c>
      <c r="V942" s="110">
        <v>6.1</v>
      </c>
      <c r="W942" s="106">
        <f t="shared" si="221"/>
        <v>26.878288646869169</v>
      </c>
      <c r="X942" s="106">
        <f t="shared" si="226"/>
        <v>1.2484109914941555</v>
      </c>
      <c r="Y942" s="110">
        <v>4.8</v>
      </c>
      <c r="Z942" s="110">
        <v>6.1</v>
      </c>
      <c r="AA942" s="106">
        <f t="shared" si="222"/>
        <v>23.3282889483127</v>
      </c>
      <c r="AB942" s="106">
        <f t="shared" si="227"/>
        <v>1.0835248002003111</v>
      </c>
      <c r="AC942" s="110">
        <v>4.8</v>
      </c>
      <c r="AD942" s="110">
        <v>6.1</v>
      </c>
      <c r="AE942" s="106">
        <f t="shared" si="223"/>
        <v>23.3282889483127</v>
      </c>
      <c r="AF942" s="106">
        <f t="shared" si="228"/>
        <v>1.0835248002003111</v>
      </c>
      <c r="AG942" s="110">
        <v>4.8</v>
      </c>
      <c r="AH942" s="110">
        <v>6.1</v>
      </c>
      <c r="AI942" s="106">
        <f t="shared" si="224"/>
        <v>23.3282889483127</v>
      </c>
      <c r="AJ942" s="106">
        <f t="shared" si="229"/>
        <v>1.0835248002003111</v>
      </c>
    </row>
    <row r="943" spans="1:36" x14ac:dyDescent="0.15">
      <c r="A943" s="91" t="s">
        <v>163</v>
      </c>
      <c r="B943" s="74">
        <v>4</v>
      </c>
      <c r="C943">
        <v>8</v>
      </c>
      <c r="D943" s="119" t="d">
        <v>2010-03-02</v>
      </c>
      <c r="E943" s="97" t="s">
        <v>150</v>
      </c>
      <c r="F943" s="110" t="s">
        <v>154</v>
      </c>
      <c r="G943" s="97">
        <v>4</v>
      </c>
      <c r="H943" s="111">
        <v>2</v>
      </c>
      <c r="I943" s="97">
        <v>16</v>
      </c>
      <c r="J943" s="97">
        <v>2</v>
      </c>
      <c r="K943" s="104">
        <v>1</v>
      </c>
      <c r="L943" s="103">
        <v>3</v>
      </c>
      <c r="M943" s="110">
        <v>0</v>
      </c>
      <c r="N943" s="110">
        <v>0</v>
      </c>
      <c r="O943" s="106">
        <f t="shared" si="232"/>
        <v>0</v>
      </c>
      <c r="P943" s="106">
        <f t="shared" si="230"/>
        <v>0</v>
      </c>
      <c r="Q943" s="110">
        <v>0</v>
      </c>
      <c r="R943" s="110">
        <v>0</v>
      </c>
      <c r="S943" s="106">
        <f t="shared" si="231"/>
        <v>0</v>
      </c>
      <c r="T943" s="106">
        <f t="shared" si="225"/>
        <v>0</v>
      </c>
      <c r="U943" s="110">
        <v>7.4</v>
      </c>
      <c r="V943" s="110">
        <v>5.6</v>
      </c>
      <c r="W943" s="106">
        <f t="shared" si="221"/>
        <v>33.183072403542191</v>
      </c>
      <c r="X943" s="106">
        <f t="shared" si="226"/>
        <v>1.5412481376471059</v>
      </c>
      <c r="Y943" s="110">
        <v>8.5</v>
      </c>
      <c r="Z943" s="110">
        <v>6.5</v>
      </c>
      <c r="AA943" s="106">
        <f t="shared" si="222"/>
        <v>44.178646691106465</v>
      </c>
      <c r="AB943" s="106">
        <f t="shared" si="227"/>
        <v>2.0519575797076852</v>
      </c>
      <c r="AC943" s="110">
        <v>8.5</v>
      </c>
      <c r="AD943" s="110">
        <v>6.5</v>
      </c>
      <c r="AE943" s="106">
        <f t="shared" si="223"/>
        <v>44.178646691106465</v>
      </c>
      <c r="AF943" s="106">
        <f t="shared" si="228"/>
        <v>2.0519575797076852</v>
      </c>
      <c r="AG943" s="110">
        <v>8.5</v>
      </c>
      <c r="AH943" s="110">
        <v>6.5</v>
      </c>
      <c r="AI943" s="106">
        <f t="shared" si="224"/>
        <v>44.178646691106465</v>
      </c>
      <c r="AJ943" s="106">
        <f t="shared" si="229"/>
        <v>2.0519575797076852</v>
      </c>
    </row>
    <row r="944" spans="1:36" x14ac:dyDescent="0.15">
      <c r="A944" s="91" t="s">
        <v>163</v>
      </c>
      <c r="B944" s="74">
        <v>4</v>
      </c>
      <c r="C944">
        <v>8</v>
      </c>
      <c r="D944" s="119" t="d">
        <v>2010-03-02</v>
      </c>
      <c r="E944" s="97" t="s">
        <v>150</v>
      </c>
      <c r="F944" s="110" t="s">
        <v>154</v>
      </c>
      <c r="G944" s="97">
        <v>4</v>
      </c>
      <c r="H944" s="111">
        <v>2</v>
      </c>
      <c r="I944" s="97">
        <v>16</v>
      </c>
      <c r="J944" s="97">
        <v>3</v>
      </c>
      <c r="K944" s="104">
        <v>1</v>
      </c>
      <c r="L944" s="103">
        <v>3</v>
      </c>
      <c r="M944" s="110">
        <v>0</v>
      </c>
      <c r="N944" s="110">
        <v>0</v>
      </c>
      <c r="O944" s="106">
        <f t="shared" si="232"/>
        <v>0</v>
      </c>
      <c r="P944" s="106">
        <f t="shared" si="230"/>
        <v>0</v>
      </c>
      <c r="Q944" s="110">
        <v>0</v>
      </c>
      <c r="R944" s="110">
        <v>0</v>
      </c>
      <c r="S944" s="106">
        <f t="shared" si="231"/>
        <v>0</v>
      </c>
      <c r="T944" s="106">
        <f t="shared" si="225"/>
        <v>0</v>
      </c>
      <c r="U944" s="110">
        <v>0</v>
      </c>
      <c r="V944" s="110">
        <v>0</v>
      </c>
      <c r="W944" s="106">
        <f t="shared" si="221"/>
        <v>0</v>
      </c>
      <c r="X944" s="106">
        <f t="shared" si="226"/>
        <v>0</v>
      </c>
      <c r="Y944" s="110">
        <v>0</v>
      </c>
      <c r="Z944" s="110">
        <v>0</v>
      </c>
      <c r="AA944" s="106">
        <f t="shared" si="222"/>
        <v>0</v>
      </c>
      <c r="AB944" s="106">
        <f t="shared" si="227"/>
        <v>0</v>
      </c>
      <c r="AC944" s="110">
        <v>0</v>
      </c>
      <c r="AD944" s="110">
        <v>0</v>
      </c>
      <c r="AE944" s="106">
        <f t="shared" si="223"/>
        <v>0</v>
      </c>
      <c r="AF944" s="106">
        <f t="shared" si="228"/>
        <v>0</v>
      </c>
      <c r="AG944" s="110">
        <v>0</v>
      </c>
      <c r="AH944" s="110">
        <v>0</v>
      </c>
      <c r="AI944" s="106">
        <f t="shared" si="224"/>
        <v>0</v>
      </c>
      <c r="AJ944" s="106">
        <f t="shared" si="229"/>
        <v>0</v>
      </c>
    </row>
    <row r="945" spans="1:36" x14ac:dyDescent="0.15">
      <c r="A945" s="91" t="s">
        <v>163</v>
      </c>
      <c r="B945" s="74">
        <v>4</v>
      </c>
      <c r="C945">
        <v>8</v>
      </c>
      <c r="D945" s="119" t="d">
        <v>2010-03-02</v>
      </c>
      <c r="E945" s="97" t="s">
        <v>150</v>
      </c>
      <c r="F945" s="110" t="s">
        <v>154</v>
      </c>
      <c r="G945" s="97">
        <v>4</v>
      </c>
      <c r="H945" s="111">
        <v>3</v>
      </c>
      <c r="I945" s="97">
        <v>4</v>
      </c>
      <c r="J945" s="97">
        <v>1</v>
      </c>
      <c r="K945" s="104">
        <v>1</v>
      </c>
      <c r="L945" s="103">
        <v>3</v>
      </c>
      <c r="M945" s="110">
        <v>0</v>
      </c>
      <c r="N945" s="110">
        <v>0</v>
      </c>
      <c r="O945" s="106">
        <f t="shared" si="232"/>
        <v>0</v>
      </c>
      <c r="P945" s="106">
        <f t="shared" si="230"/>
        <v>0</v>
      </c>
      <c r="Q945" s="110">
        <v>0</v>
      </c>
      <c r="R945" s="110">
        <v>0</v>
      </c>
      <c r="S945" s="106">
        <f t="shared" si="231"/>
        <v>0</v>
      </c>
      <c r="T945" s="106">
        <f t="shared" si="225"/>
        <v>0</v>
      </c>
      <c r="U945" s="110">
        <v>0</v>
      </c>
      <c r="V945" s="110">
        <v>0</v>
      </c>
      <c r="W945" s="106">
        <f t="shared" si="221"/>
        <v>0</v>
      </c>
      <c r="X945" s="106">
        <f t="shared" si="226"/>
        <v>0</v>
      </c>
      <c r="Y945" s="110">
        <v>0</v>
      </c>
      <c r="Z945" s="110">
        <v>0</v>
      </c>
      <c r="AA945" s="106">
        <f t="shared" si="222"/>
        <v>0</v>
      </c>
      <c r="AB945" s="106">
        <f t="shared" si="227"/>
        <v>0</v>
      </c>
      <c r="AC945" s="110">
        <v>0</v>
      </c>
      <c r="AD945" s="110">
        <v>0</v>
      </c>
      <c r="AE945" s="106">
        <f t="shared" si="223"/>
        <v>0</v>
      </c>
      <c r="AF945" s="106">
        <f t="shared" si="228"/>
        <v>0</v>
      </c>
      <c r="AG945" s="110">
        <v>0</v>
      </c>
      <c r="AH945" s="110">
        <v>0</v>
      </c>
      <c r="AI945" s="106">
        <f t="shared" si="224"/>
        <v>0</v>
      </c>
      <c r="AJ945" s="106">
        <f t="shared" si="229"/>
        <v>0</v>
      </c>
    </row>
    <row r="946" spans="1:36" x14ac:dyDescent="0.15">
      <c r="A946" s="91" t="s">
        <v>163</v>
      </c>
      <c r="B946" s="74">
        <v>4</v>
      </c>
      <c r="C946">
        <v>8</v>
      </c>
      <c r="D946" s="119" t="d">
        <v>2010-03-02</v>
      </c>
      <c r="E946" s="97" t="s">
        <v>150</v>
      </c>
      <c r="F946" s="110" t="s">
        <v>154</v>
      </c>
      <c r="G946" s="97">
        <v>4</v>
      </c>
      <c r="H946" s="111">
        <v>3</v>
      </c>
      <c r="I946" s="97">
        <v>4</v>
      </c>
      <c r="J946" s="97">
        <v>2</v>
      </c>
      <c r="K946" s="104">
        <v>1</v>
      </c>
      <c r="L946" s="103">
        <v>3</v>
      </c>
      <c r="M946" s="110">
        <v>0</v>
      </c>
      <c r="N946" s="110">
        <v>0</v>
      </c>
      <c r="O946" s="106">
        <f t="shared" si="232"/>
        <v>0</v>
      </c>
      <c r="P946" s="106">
        <f t="shared" si="230"/>
        <v>0</v>
      </c>
      <c r="Q946" s="110">
        <v>0</v>
      </c>
      <c r="R946" s="110">
        <v>0</v>
      </c>
      <c r="S946" s="106">
        <f t="shared" si="231"/>
        <v>0</v>
      </c>
      <c r="T946" s="106">
        <f t="shared" si="225"/>
        <v>0</v>
      </c>
      <c r="U946" s="110">
        <v>4.5</v>
      </c>
      <c r="V946" s="110">
        <v>4.5</v>
      </c>
      <c r="W946" s="106">
        <f t="shared" ref="W946:W1009" si="233">PI()*(AVERAGE(U946:V946)/2)*(AVERAGE(U946:V946)/2)</f>
        <v>15.904312808798327</v>
      </c>
      <c r="X946" s="106">
        <f t="shared" si="226"/>
        <v>0.73870472869476667</v>
      </c>
      <c r="Y946" s="110">
        <v>4.9000000000000004</v>
      </c>
      <c r="Z946" s="110">
        <v>4.8</v>
      </c>
      <c r="AA946" s="106">
        <f t="shared" ref="AA946:AA1009" si="234">PI()*(AVERAGE(Y946:Z946)/2)*(AVERAGE(Y946:Z946)/2)</f>
        <v>18.474528298516475</v>
      </c>
      <c r="AB946" s="106">
        <f t="shared" si="227"/>
        <v>0.85808306077642704</v>
      </c>
      <c r="AC946" s="110">
        <v>4.9000000000000004</v>
      </c>
      <c r="AD946" s="110">
        <v>4.8</v>
      </c>
      <c r="AE946" s="106">
        <f t="shared" ref="AE946:AE1009" si="235">PI()*(AVERAGE(AC946:AD946)/2)*(AVERAGE(AC946:AD946)/2)</f>
        <v>18.474528298516475</v>
      </c>
      <c r="AF946" s="106">
        <f t="shared" si="228"/>
        <v>0.85808306077642704</v>
      </c>
      <c r="AG946" s="110">
        <v>4.9000000000000004</v>
      </c>
      <c r="AH946" s="110">
        <v>4.8</v>
      </c>
      <c r="AI946" s="106">
        <f t="shared" ref="AI946:AI1009" si="236">PI()*(AVERAGE(AG946:AH946)/2)*(AVERAGE(AG946:AH946)/2)</f>
        <v>18.474528298516475</v>
      </c>
      <c r="AJ946" s="106">
        <f t="shared" si="229"/>
        <v>0.85808306077642704</v>
      </c>
    </row>
    <row r="947" spans="1:36" x14ac:dyDescent="0.15">
      <c r="A947" s="91" t="s">
        <v>163</v>
      </c>
      <c r="B947" s="74">
        <v>4</v>
      </c>
      <c r="C947">
        <v>8</v>
      </c>
      <c r="D947" s="119" t="d">
        <v>2010-03-02</v>
      </c>
      <c r="E947" s="97" t="s">
        <v>150</v>
      </c>
      <c r="F947" s="110" t="s">
        <v>154</v>
      </c>
      <c r="G947" s="97">
        <v>4</v>
      </c>
      <c r="H947" s="111">
        <v>3</v>
      </c>
      <c r="I947" s="97">
        <v>4</v>
      </c>
      <c r="J947" s="97">
        <v>3</v>
      </c>
      <c r="K947" s="104">
        <v>1</v>
      </c>
      <c r="L947" s="103">
        <v>3</v>
      </c>
      <c r="M947" s="110">
        <v>0</v>
      </c>
      <c r="N947" s="110">
        <v>0</v>
      </c>
      <c r="O947" s="106">
        <f t="shared" si="232"/>
        <v>0</v>
      </c>
      <c r="P947" s="106">
        <f t="shared" si="230"/>
        <v>0</v>
      </c>
      <c r="Q947" s="110">
        <v>0</v>
      </c>
      <c r="R947" s="110">
        <v>0</v>
      </c>
      <c r="S947" s="106">
        <f t="shared" si="231"/>
        <v>0</v>
      </c>
      <c r="T947" s="106">
        <f t="shared" si="225"/>
        <v>0</v>
      </c>
      <c r="U947" s="110">
        <v>5.0999999999999996</v>
      </c>
      <c r="V947" s="110">
        <v>5.9</v>
      </c>
      <c r="W947" s="106">
        <f t="shared" si="233"/>
        <v>23.758294442772808</v>
      </c>
      <c r="X947" s="106">
        <f t="shared" si="226"/>
        <v>1.1034971873094661</v>
      </c>
      <c r="Y947" s="110">
        <v>4.5999999999999996</v>
      </c>
      <c r="Z947" s="110">
        <v>6.2</v>
      </c>
      <c r="AA947" s="106">
        <f t="shared" si="234"/>
        <v>22.902210444669592</v>
      </c>
      <c r="AB947" s="106">
        <f t="shared" si="227"/>
        <v>1.0637348093204642</v>
      </c>
      <c r="AC947" s="110">
        <v>4.5999999999999996</v>
      </c>
      <c r="AD947" s="110">
        <v>6.2</v>
      </c>
      <c r="AE947" s="106">
        <f t="shared" si="235"/>
        <v>22.902210444669592</v>
      </c>
      <c r="AF947" s="106">
        <f t="shared" si="228"/>
        <v>1.0637348093204642</v>
      </c>
      <c r="AG947" s="110">
        <v>4.5999999999999996</v>
      </c>
      <c r="AH947" s="110">
        <v>6.2</v>
      </c>
      <c r="AI947" s="106">
        <f t="shared" si="236"/>
        <v>22.902210444669592</v>
      </c>
      <c r="AJ947" s="106">
        <f t="shared" si="229"/>
        <v>1.0637348093204642</v>
      </c>
    </row>
    <row r="948" spans="1:36" x14ac:dyDescent="0.15">
      <c r="A948" s="91" t="s">
        <v>163</v>
      </c>
      <c r="B948" s="74">
        <v>4</v>
      </c>
      <c r="C948">
        <v>8</v>
      </c>
      <c r="D948" s="119" t="d">
        <v>2010-03-02</v>
      </c>
      <c r="E948" s="97" t="s">
        <v>150</v>
      </c>
      <c r="F948" s="110" t="s">
        <v>154</v>
      </c>
      <c r="G948" s="97">
        <v>4</v>
      </c>
      <c r="H948" s="111">
        <v>4</v>
      </c>
      <c r="I948" s="97">
        <v>1</v>
      </c>
      <c r="J948" s="97">
        <v>1</v>
      </c>
      <c r="K948" s="104">
        <v>1</v>
      </c>
      <c r="L948" s="103">
        <v>3</v>
      </c>
      <c r="M948" s="110">
        <v>0</v>
      </c>
      <c r="N948" s="110">
        <v>0</v>
      </c>
      <c r="O948" s="106">
        <f t="shared" si="232"/>
        <v>0</v>
      </c>
      <c r="P948" s="106">
        <f t="shared" si="230"/>
        <v>0</v>
      </c>
      <c r="Q948" s="110">
        <v>4.9000000000000004</v>
      </c>
      <c r="R948" s="110">
        <v>5.7</v>
      </c>
      <c r="S948" s="106">
        <f t="shared" si="231"/>
        <v>22.061834409834326</v>
      </c>
      <c r="T948" s="106">
        <f t="shared" si="225"/>
        <v>1.0247020162486913</v>
      </c>
      <c r="U948" s="115">
        <v>6.4</v>
      </c>
      <c r="V948" s="115">
        <v>5.9</v>
      </c>
      <c r="W948" s="106">
        <f t="shared" si="233"/>
        <v>29.705722035099992</v>
      </c>
      <c r="X948" s="106">
        <f t="shared" si="226"/>
        <v>1.379736276595448</v>
      </c>
      <c r="Y948" s="115">
        <v>6.7</v>
      </c>
      <c r="Z948" s="115">
        <v>6.5</v>
      </c>
      <c r="AA948" s="106">
        <f t="shared" si="234"/>
        <v>34.211943997592847</v>
      </c>
      <c r="AB948" s="106">
        <f t="shared" si="227"/>
        <v>1.5890359497256317</v>
      </c>
      <c r="AC948" s="115">
        <v>6.7</v>
      </c>
      <c r="AD948" s="115">
        <v>6.5</v>
      </c>
      <c r="AE948" s="106">
        <f t="shared" si="235"/>
        <v>34.211943997592847</v>
      </c>
      <c r="AF948" s="106">
        <f t="shared" si="228"/>
        <v>1.5890359497256317</v>
      </c>
      <c r="AG948" s="115">
        <v>6.6</v>
      </c>
      <c r="AH948" s="115">
        <v>7.2</v>
      </c>
      <c r="AI948" s="106">
        <f t="shared" si="236"/>
        <v>37.392806559352515</v>
      </c>
      <c r="AJ948" s="106">
        <f t="shared" si="229"/>
        <v>1.736776895464585</v>
      </c>
    </row>
    <row r="949" spans="1:36" x14ac:dyDescent="0.15">
      <c r="A949" s="91" t="s">
        <v>163</v>
      </c>
      <c r="B949" s="74">
        <v>4</v>
      </c>
      <c r="C949">
        <v>8</v>
      </c>
      <c r="D949" s="119" t="d">
        <v>2010-03-02</v>
      </c>
      <c r="E949" s="97" t="s">
        <v>150</v>
      </c>
      <c r="F949" s="110" t="s">
        <v>154</v>
      </c>
      <c r="G949" s="97">
        <v>4</v>
      </c>
      <c r="H949" s="111">
        <v>4</v>
      </c>
      <c r="I949" s="97">
        <v>1</v>
      </c>
      <c r="J949" s="97">
        <v>2</v>
      </c>
      <c r="K949" s="104">
        <v>1</v>
      </c>
      <c r="L949" s="103">
        <v>3</v>
      </c>
      <c r="M949" s="110">
        <v>0</v>
      </c>
      <c r="N949" s="110">
        <v>0</v>
      </c>
      <c r="O949" s="106">
        <f t="shared" si="232"/>
        <v>0</v>
      </c>
      <c r="P949" s="106">
        <f t="shared" si="230"/>
        <v>0</v>
      </c>
      <c r="Q949" s="110">
        <v>0</v>
      </c>
      <c r="R949" s="110">
        <v>0</v>
      </c>
      <c r="S949" s="106">
        <f t="shared" si="231"/>
        <v>0</v>
      </c>
      <c r="T949" s="106">
        <f t="shared" si="225"/>
        <v>0</v>
      </c>
      <c r="U949" s="110">
        <v>0</v>
      </c>
      <c r="V949" s="110">
        <v>0</v>
      </c>
      <c r="W949" s="106">
        <f t="shared" si="233"/>
        <v>0</v>
      </c>
      <c r="X949" s="106">
        <f t="shared" si="226"/>
        <v>0</v>
      </c>
      <c r="Y949" s="110">
        <v>0</v>
      </c>
      <c r="Z949" s="110">
        <v>0</v>
      </c>
      <c r="AA949" s="106">
        <f t="shared" si="234"/>
        <v>0</v>
      </c>
      <c r="AB949" s="106">
        <f t="shared" si="227"/>
        <v>0</v>
      </c>
      <c r="AC949" s="110">
        <v>0</v>
      </c>
      <c r="AD949" s="110">
        <v>0</v>
      </c>
      <c r="AE949" s="106">
        <f t="shared" si="235"/>
        <v>0</v>
      </c>
      <c r="AF949" s="106">
        <f t="shared" si="228"/>
        <v>0</v>
      </c>
      <c r="AG949" s="110">
        <v>0</v>
      </c>
      <c r="AH949" s="110">
        <v>0</v>
      </c>
      <c r="AI949" s="106">
        <f t="shared" si="236"/>
        <v>0</v>
      </c>
      <c r="AJ949" s="106">
        <f t="shared" si="229"/>
        <v>0</v>
      </c>
    </row>
    <row r="950" spans="1:36" x14ac:dyDescent="0.15">
      <c r="A950" s="91" t="s">
        <v>163</v>
      </c>
      <c r="B950" s="74">
        <v>4</v>
      </c>
      <c r="C950">
        <v>8</v>
      </c>
      <c r="D950" s="119" t="d">
        <v>2010-03-02</v>
      </c>
      <c r="E950" s="97" t="s">
        <v>150</v>
      </c>
      <c r="F950" s="110" t="s">
        <v>154</v>
      </c>
      <c r="G950" s="97">
        <v>4</v>
      </c>
      <c r="H950" s="111">
        <v>4</v>
      </c>
      <c r="I950" s="97">
        <v>1</v>
      </c>
      <c r="J950" s="97">
        <v>3</v>
      </c>
      <c r="K950" s="104">
        <v>1</v>
      </c>
      <c r="L950" s="103">
        <v>3</v>
      </c>
      <c r="M950" s="110">
        <v>0</v>
      </c>
      <c r="N950" s="110">
        <v>0</v>
      </c>
      <c r="O950" s="106">
        <f t="shared" si="232"/>
        <v>0</v>
      </c>
      <c r="P950" s="106">
        <f t="shared" si="230"/>
        <v>0</v>
      </c>
      <c r="Q950" s="110">
        <v>4.7</v>
      </c>
      <c r="R950" s="110">
        <v>4.5</v>
      </c>
      <c r="S950" s="106">
        <f t="shared" si="231"/>
        <v>16.619025137490002</v>
      </c>
      <c r="T950" s="106">
        <f t="shared" si="225"/>
        <v>0.77190084242870427</v>
      </c>
      <c r="U950" s="110">
        <v>5.5</v>
      </c>
      <c r="V950" s="110">
        <v>5</v>
      </c>
      <c r="W950" s="106">
        <f t="shared" si="233"/>
        <v>21.647536878642171</v>
      </c>
      <c r="X950" s="106">
        <f t="shared" si="226"/>
        <v>1.005459214056766</v>
      </c>
      <c r="Y950" s="110">
        <v>5.9</v>
      </c>
      <c r="Z950" s="110">
        <v>4.9000000000000004</v>
      </c>
      <c r="AA950" s="106">
        <f t="shared" si="234"/>
        <v>22.902210444669592</v>
      </c>
      <c r="AB950" s="106">
        <f t="shared" si="227"/>
        <v>1.0637348093204642</v>
      </c>
      <c r="AC950" s="110">
        <v>5.9</v>
      </c>
      <c r="AD950" s="110">
        <v>4.9000000000000004</v>
      </c>
      <c r="AE950" s="106">
        <f t="shared" si="235"/>
        <v>22.902210444669592</v>
      </c>
      <c r="AF950" s="106">
        <f t="shared" si="228"/>
        <v>1.0637348093204642</v>
      </c>
      <c r="AG950" s="110">
        <v>7.9</v>
      </c>
      <c r="AH950" s="110">
        <v>6.8</v>
      </c>
      <c r="AI950" s="106">
        <f t="shared" si="236"/>
        <v>42.429172282138644</v>
      </c>
      <c r="AJ950" s="106">
        <f t="shared" si="229"/>
        <v>1.9707000595512607</v>
      </c>
    </row>
    <row r="951" spans="1:36" x14ac:dyDescent="0.15">
      <c r="A951" s="91" t="s">
        <v>163</v>
      </c>
      <c r="B951" s="74">
        <v>4</v>
      </c>
      <c r="C951">
        <v>8</v>
      </c>
      <c r="D951" s="119" t="d">
        <v>2010-03-02</v>
      </c>
      <c r="E951" s="97" t="s">
        <v>150</v>
      </c>
      <c r="F951" s="110" t="s">
        <v>154</v>
      </c>
      <c r="G951" s="97">
        <v>4</v>
      </c>
      <c r="H951" s="111">
        <v>5</v>
      </c>
      <c r="I951" s="97">
        <v>3</v>
      </c>
      <c r="J951" s="97">
        <v>1</v>
      </c>
      <c r="K951" s="104">
        <v>1</v>
      </c>
      <c r="L951" s="103">
        <v>3</v>
      </c>
      <c r="M951" s="110">
        <v>0</v>
      </c>
      <c r="N951" s="110">
        <v>0</v>
      </c>
      <c r="O951" s="106">
        <f t="shared" si="232"/>
        <v>0</v>
      </c>
      <c r="P951" s="106">
        <f t="shared" si="230"/>
        <v>0</v>
      </c>
      <c r="Q951" s="110">
        <v>0</v>
      </c>
      <c r="R951" s="110">
        <v>0</v>
      </c>
      <c r="S951" s="106">
        <f t="shared" si="231"/>
        <v>0</v>
      </c>
      <c r="T951" s="106">
        <f t="shared" si="225"/>
        <v>0</v>
      </c>
      <c r="U951" s="110">
        <v>5.9</v>
      </c>
      <c r="V951" s="110">
        <v>6.6</v>
      </c>
      <c r="W951" s="106">
        <f t="shared" si="233"/>
        <v>30.679615757712824</v>
      </c>
      <c r="X951" s="106">
        <f t="shared" si="226"/>
        <v>1.4249705414636704</v>
      </c>
      <c r="Y951" s="110">
        <v>5.9</v>
      </c>
      <c r="Z951" s="110">
        <v>7.7</v>
      </c>
      <c r="AA951" s="106">
        <f t="shared" si="234"/>
        <v>36.316811075498016</v>
      </c>
      <c r="AB951" s="106">
        <f t="shared" si="227"/>
        <v>1.6868003286343716</v>
      </c>
      <c r="AC951" s="110">
        <v>5.9</v>
      </c>
      <c r="AD951" s="110">
        <v>7.7</v>
      </c>
      <c r="AE951" s="106">
        <f t="shared" si="235"/>
        <v>36.316811075498016</v>
      </c>
      <c r="AF951" s="106">
        <f t="shared" si="228"/>
        <v>1.6868003286343716</v>
      </c>
      <c r="AG951" s="110">
        <v>5.9</v>
      </c>
      <c r="AH951" s="110">
        <v>7.7</v>
      </c>
      <c r="AI951" s="106">
        <f t="shared" si="236"/>
        <v>36.316811075498016</v>
      </c>
      <c r="AJ951" s="106">
        <f t="shared" si="229"/>
        <v>1.6868003286343716</v>
      </c>
    </row>
    <row r="952" spans="1:36" x14ac:dyDescent="0.15">
      <c r="A952" s="91" t="s">
        <v>163</v>
      </c>
      <c r="B952" s="74">
        <v>4</v>
      </c>
      <c r="C952">
        <v>8</v>
      </c>
      <c r="D952" s="119" t="d">
        <v>2010-03-02</v>
      </c>
      <c r="E952" s="97" t="s">
        <v>150</v>
      </c>
      <c r="F952" s="110" t="s">
        <v>154</v>
      </c>
      <c r="G952" s="97">
        <v>4</v>
      </c>
      <c r="H952" s="111">
        <v>5</v>
      </c>
      <c r="I952" s="97">
        <v>3</v>
      </c>
      <c r="J952" s="97">
        <v>2</v>
      </c>
      <c r="K952" s="104">
        <v>1</v>
      </c>
      <c r="L952" s="103">
        <v>3</v>
      </c>
      <c r="M952" s="110">
        <v>0</v>
      </c>
      <c r="N952" s="110">
        <v>0</v>
      </c>
      <c r="O952" s="106">
        <f t="shared" si="232"/>
        <v>0</v>
      </c>
      <c r="P952" s="106">
        <f t="shared" si="230"/>
        <v>0</v>
      </c>
      <c r="Q952" s="110">
        <v>0</v>
      </c>
      <c r="R952" s="110">
        <v>0</v>
      </c>
      <c r="S952" s="106">
        <f t="shared" si="231"/>
        <v>0</v>
      </c>
      <c r="T952" s="106">
        <f t="shared" si="225"/>
        <v>0</v>
      </c>
      <c r="U952" s="110">
        <v>0</v>
      </c>
      <c r="V952" s="110">
        <v>0</v>
      </c>
      <c r="W952" s="106">
        <f t="shared" si="233"/>
        <v>0</v>
      </c>
      <c r="X952" s="106">
        <f t="shared" si="226"/>
        <v>0</v>
      </c>
      <c r="Y952" s="110">
        <v>0</v>
      </c>
      <c r="Z952" s="110">
        <v>0</v>
      </c>
      <c r="AA952" s="106">
        <f t="shared" si="234"/>
        <v>0</v>
      </c>
      <c r="AB952" s="106">
        <f t="shared" si="227"/>
        <v>0</v>
      </c>
      <c r="AC952" s="110">
        <v>0</v>
      </c>
      <c r="AD952" s="110">
        <v>0</v>
      </c>
      <c r="AE952" s="106">
        <f t="shared" si="235"/>
        <v>0</v>
      </c>
      <c r="AF952" s="106">
        <f t="shared" si="228"/>
        <v>0</v>
      </c>
      <c r="AG952" s="110">
        <v>0</v>
      </c>
      <c r="AH952" s="110">
        <v>0</v>
      </c>
      <c r="AI952" s="106">
        <f t="shared" si="236"/>
        <v>0</v>
      </c>
      <c r="AJ952" s="106">
        <f t="shared" si="229"/>
        <v>0</v>
      </c>
    </row>
    <row r="953" spans="1:36" x14ac:dyDescent="0.15">
      <c r="A953" s="91" t="s">
        <v>163</v>
      </c>
      <c r="B953" s="74">
        <v>4</v>
      </c>
      <c r="C953">
        <v>8</v>
      </c>
      <c r="D953" s="119" t="d">
        <v>2010-03-02</v>
      </c>
      <c r="E953" s="97" t="s">
        <v>150</v>
      </c>
      <c r="F953" s="110" t="s">
        <v>154</v>
      </c>
      <c r="G953" s="97">
        <v>4</v>
      </c>
      <c r="H953" s="111">
        <v>5</v>
      </c>
      <c r="I953" s="97">
        <v>3</v>
      </c>
      <c r="J953" s="97">
        <v>3</v>
      </c>
      <c r="K953" s="104">
        <v>1</v>
      </c>
      <c r="L953" s="103">
        <v>3</v>
      </c>
      <c r="M953" s="110">
        <v>0</v>
      </c>
      <c r="N953" s="110">
        <v>0</v>
      </c>
      <c r="O953" s="106">
        <f t="shared" si="232"/>
        <v>0</v>
      </c>
      <c r="P953" s="106">
        <f t="shared" si="230"/>
        <v>0</v>
      </c>
      <c r="Q953" s="110">
        <v>0</v>
      </c>
      <c r="R953" s="110">
        <v>0</v>
      </c>
      <c r="S953" s="106">
        <f t="shared" si="231"/>
        <v>0</v>
      </c>
      <c r="T953" s="106">
        <f t="shared" si="225"/>
        <v>0</v>
      </c>
      <c r="U953" s="110">
        <v>0</v>
      </c>
      <c r="V953" s="110">
        <v>0</v>
      </c>
      <c r="W953" s="106">
        <f t="shared" si="233"/>
        <v>0</v>
      </c>
      <c r="X953" s="106">
        <f t="shared" si="226"/>
        <v>0</v>
      </c>
      <c r="Y953" s="110">
        <v>0</v>
      </c>
      <c r="Z953" s="110">
        <v>0</v>
      </c>
      <c r="AA953" s="106">
        <f t="shared" si="234"/>
        <v>0</v>
      </c>
      <c r="AB953" s="106">
        <f t="shared" si="227"/>
        <v>0</v>
      </c>
      <c r="AC953" s="110">
        <v>0</v>
      </c>
      <c r="AD953" s="110">
        <v>0</v>
      </c>
      <c r="AE953" s="106">
        <f t="shared" si="235"/>
        <v>0</v>
      </c>
      <c r="AF953" s="106">
        <f t="shared" si="228"/>
        <v>0</v>
      </c>
      <c r="AG953" s="110">
        <v>0</v>
      </c>
      <c r="AH953" s="110">
        <v>0</v>
      </c>
      <c r="AI953" s="106">
        <f t="shared" si="236"/>
        <v>0</v>
      </c>
      <c r="AJ953" s="106">
        <f t="shared" si="229"/>
        <v>0</v>
      </c>
    </row>
    <row r="954" spans="1:36" x14ac:dyDescent="0.15">
      <c r="A954" s="91" t="s">
        <v>163</v>
      </c>
      <c r="B954" s="74">
        <v>4</v>
      </c>
      <c r="C954">
        <v>8</v>
      </c>
      <c r="D954" s="119" t="d">
        <v>2010-03-02</v>
      </c>
      <c r="E954" s="97" t="s">
        <v>150</v>
      </c>
      <c r="F954" s="110" t="s">
        <v>154</v>
      </c>
      <c r="G954" s="97">
        <v>4</v>
      </c>
      <c r="H954" s="111">
        <v>6</v>
      </c>
      <c r="I954" s="97">
        <v>1</v>
      </c>
      <c r="J954" s="97">
        <v>1</v>
      </c>
      <c r="K954" s="104">
        <v>1</v>
      </c>
      <c r="L954" s="103">
        <v>3</v>
      </c>
      <c r="M954" s="110">
        <v>0</v>
      </c>
      <c r="N954" s="110">
        <v>0</v>
      </c>
      <c r="O954" s="106">
        <f t="shared" si="232"/>
        <v>0</v>
      </c>
      <c r="P954" s="106">
        <f t="shared" si="230"/>
        <v>0</v>
      </c>
      <c r="Q954" s="110">
        <v>0</v>
      </c>
      <c r="R954" s="110">
        <v>0</v>
      </c>
      <c r="S954" s="106">
        <f t="shared" si="231"/>
        <v>0</v>
      </c>
      <c r="T954" s="106">
        <f t="shared" si="225"/>
        <v>0</v>
      </c>
      <c r="U954" s="110">
        <v>0</v>
      </c>
      <c r="V954" s="110">
        <v>0</v>
      </c>
      <c r="W954" s="106">
        <f t="shared" si="233"/>
        <v>0</v>
      </c>
      <c r="X954" s="106">
        <f t="shared" si="226"/>
        <v>0</v>
      </c>
      <c r="Y954" s="110">
        <v>0</v>
      </c>
      <c r="Z954" s="110">
        <v>0</v>
      </c>
      <c r="AA954" s="106">
        <f t="shared" si="234"/>
        <v>0</v>
      </c>
      <c r="AB954" s="106">
        <f t="shared" si="227"/>
        <v>0</v>
      </c>
      <c r="AC954" s="110">
        <v>0</v>
      </c>
      <c r="AD954" s="110">
        <v>0</v>
      </c>
      <c r="AE954" s="106">
        <f t="shared" si="235"/>
        <v>0</v>
      </c>
      <c r="AF954" s="106">
        <f t="shared" si="228"/>
        <v>0</v>
      </c>
      <c r="AG954" s="110">
        <v>0</v>
      </c>
      <c r="AH954" s="110">
        <v>0</v>
      </c>
      <c r="AI954" s="106">
        <f t="shared" si="236"/>
        <v>0</v>
      </c>
      <c r="AJ954" s="106">
        <f t="shared" si="229"/>
        <v>0</v>
      </c>
    </row>
    <row r="955" spans="1:36" x14ac:dyDescent="0.15">
      <c r="A955" s="91" t="s">
        <v>163</v>
      </c>
      <c r="B955" s="74">
        <v>4</v>
      </c>
      <c r="C955">
        <v>8</v>
      </c>
      <c r="D955" s="119" t="d">
        <v>2010-03-02</v>
      </c>
      <c r="E955" s="97" t="s">
        <v>150</v>
      </c>
      <c r="F955" s="110" t="s">
        <v>154</v>
      </c>
      <c r="G955" s="97">
        <v>4</v>
      </c>
      <c r="H955" s="111">
        <v>6</v>
      </c>
      <c r="I955" s="97">
        <v>1</v>
      </c>
      <c r="J955" s="97">
        <v>2</v>
      </c>
      <c r="K955" s="104">
        <v>1</v>
      </c>
      <c r="L955" s="103">
        <v>3</v>
      </c>
      <c r="M955" s="110">
        <v>0</v>
      </c>
      <c r="N955" s="110">
        <v>0</v>
      </c>
      <c r="O955" s="106">
        <f t="shared" si="232"/>
        <v>0</v>
      </c>
      <c r="P955" s="106">
        <f t="shared" si="230"/>
        <v>0</v>
      </c>
      <c r="Q955" s="110">
        <v>0</v>
      </c>
      <c r="R955" s="110">
        <v>0</v>
      </c>
      <c r="S955" s="106">
        <f t="shared" si="231"/>
        <v>0</v>
      </c>
      <c r="T955" s="106">
        <f t="shared" si="225"/>
        <v>0</v>
      </c>
      <c r="U955" s="110">
        <v>0</v>
      </c>
      <c r="V955" s="110">
        <v>0</v>
      </c>
      <c r="W955" s="106">
        <f t="shared" si="233"/>
        <v>0</v>
      </c>
      <c r="X955" s="106">
        <f t="shared" si="226"/>
        <v>0</v>
      </c>
      <c r="Y955" s="110">
        <v>0</v>
      </c>
      <c r="Z955" s="110">
        <v>0</v>
      </c>
      <c r="AA955" s="106">
        <f t="shared" si="234"/>
        <v>0</v>
      </c>
      <c r="AB955" s="106">
        <f t="shared" si="227"/>
        <v>0</v>
      </c>
      <c r="AC955" s="110">
        <v>0</v>
      </c>
      <c r="AD955" s="110">
        <v>0</v>
      </c>
      <c r="AE955" s="106">
        <f t="shared" si="235"/>
        <v>0</v>
      </c>
      <c r="AF955" s="106">
        <f t="shared" si="228"/>
        <v>0</v>
      </c>
      <c r="AG955" s="110">
        <v>0</v>
      </c>
      <c r="AH955" s="110">
        <v>0</v>
      </c>
      <c r="AI955" s="106">
        <f t="shared" si="236"/>
        <v>0</v>
      </c>
      <c r="AJ955" s="106">
        <f t="shared" si="229"/>
        <v>0</v>
      </c>
    </row>
    <row r="956" spans="1:36" x14ac:dyDescent="0.15">
      <c r="A956" s="91" t="s">
        <v>163</v>
      </c>
      <c r="B956" s="74">
        <v>4</v>
      </c>
      <c r="C956">
        <v>8</v>
      </c>
      <c r="D956" s="119" t="d">
        <v>2010-03-02</v>
      </c>
      <c r="E956" s="97" t="s">
        <v>150</v>
      </c>
      <c r="F956" s="110" t="s">
        <v>154</v>
      </c>
      <c r="G956" s="97">
        <v>4</v>
      </c>
      <c r="H956" s="111">
        <v>6</v>
      </c>
      <c r="I956" s="97">
        <v>1</v>
      </c>
      <c r="J956" s="97">
        <v>3</v>
      </c>
      <c r="K956" s="104">
        <v>1</v>
      </c>
      <c r="L956" s="103">
        <v>3</v>
      </c>
      <c r="M956" s="110">
        <v>0</v>
      </c>
      <c r="N956" s="110">
        <v>0</v>
      </c>
      <c r="O956" s="106">
        <f t="shared" si="232"/>
        <v>0</v>
      </c>
      <c r="P956" s="106">
        <f t="shared" si="230"/>
        <v>0</v>
      </c>
      <c r="Q956" s="115">
        <v>0</v>
      </c>
      <c r="R956" s="115">
        <v>0</v>
      </c>
      <c r="S956" s="106">
        <f t="shared" si="231"/>
        <v>0</v>
      </c>
      <c r="T956" s="106">
        <f t="shared" si="225"/>
        <v>0</v>
      </c>
      <c r="U956" s="115">
        <v>0</v>
      </c>
      <c r="V956" s="115">
        <v>0</v>
      </c>
      <c r="W956" s="106">
        <f t="shared" si="233"/>
        <v>0</v>
      </c>
      <c r="X956" s="106">
        <f t="shared" si="226"/>
        <v>0</v>
      </c>
      <c r="Y956" s="115">
        <v>0</v>
      </c>
      <c r="Z956" s="115">
        <v>0</v>
      </c>
      <c r="AA956" s="106">
        <f t="shared" si="234"/>
        <v>0</v>
      </c>
      <c r="AB956" s="106">
        <f t="shared" si="227"/>
        <v>0</v>
      </c>
      <c r="AC956" s="110">
        <v>0</v>
      </c>
      <c r="AD956" s="110">
        <v>0</v>
      </c>
      <c r="AE956" s="106">
        <f t="shared" si="235"/>
        <v>0</v>
      </c>
      <c r="AF956" s="106">
        <f t="shared" si="228"/>
        <v>0</v>
      </c>
      <c r="AG956" s="115">
        <v>0</v>
      </c>
      <c r="AH956" s="115">
        <v>0</v>
      </c>
      <c r="AI956" s="106">
        <f t="shared" si="236"/>
        <v>0</v>
      </c>
      <c r="AJ956" s="106">
        <f t="shared" si="229"/>
        <v>0</v>
      </c>
    </row>
    <row r="957" spans="1:36" x14ac:dyDescent="0.15">
      <c r="A957" s="91" t="s">
        <v>163</v>
      </c>
      <c r="B957" s="74">
        <v>4</v>
      </c>
      <c r="C957">
        <v>8</v>
      </c>
      <c r="D957" s="119" t="d">
        <v>2010-03-02</v>
      </c>
      <c r="E957" s="97" t="s">
        <v>152</v>
      </c>
      <c r="F957" s="110" t="s">
        <v>154</v>
      </c>
      <c r="G957" s="97">
        <v>4</v>
      </c>
      <c r="H957" s="111">
        <v>1</v>
      </c>
      <c r="I957" s="97">
        <v>5</v>
      </c>
      <c r="J957" s="97">
        <v>1</v>
      </c>
      <c r="K957" s="104">
        <v>2</v>
      </c>
      <c r="L957" s="103">
        <v>3</v>
      </c>
      <c r="M957" s="110">
        <v>0</v>
      </c>
      <c r="N957" s="110">
        <v>0</v>
      </c>
      <c r="O957" s="106">
        <f t="shared" si="232"/>
        <v>0</v>
      </c>
      <c r="P957" s="106">
        <f t="shared" si="230"/>
        <v>0</v>
      </c>
      <c r="Q957" s="110">
        <v>0</v>
      </c>
      <c r="R957" s="110">
        <v>0</v>
      </c>
      <c r="S957" s="106">
        <f t="shared" si="231"/>
        <v>0</v>
      </c>
      <c r="T957" s="106">
        <f t="shared" si="225"/>
        <v>0</v>
      </c>
      <c r="U957" s="110">
        <v>4.8</v>
      </c>
      <c r="V957" s="110">
        <v>4.5</v>
      </c>
      <c r="W957" s="106">
        <f t="shared" si="233"/>
        <v>16.982271788061329</v>
      </c>
      <c r="X957" s="106">
        <f t="shared" si="226"/>
        <v>0.78877249363963442</v>
      </c>
      <c r="Y957" s="110">
        <v>5.3</v>
      </c>
      <c r="Z957" s="110">
        <v>4.3</v>
      </c>
      <c r="AA957" s="106">
        <f t="shared" si="234"/>
        <v>18.095573684677209</v>
      </c>
      <c r="AB957" s="106">
        <f t="shared" si="227"/>
        <v>0.84048182464826793</v>
      </c>
      <c r="AC957" s="110">
        <v>5.3</v>
      </c>
      <c r="AD957" s="110">
        <v>4.3</v>
      </c>
      <c r="AE957" s="106">
        <f t="shared" si="235"/>
        <v>18.095573684677209</v>
      </c>
      <c r="AF957" s="106">
        <f t="shared" si="228"/>
        <v>0.84048182464826793</v>
      </c>
      <c r="AG957" s="110">
        <v>5.3</v>
      </c>
      <c r="AH957" s="110">
        <v>4.3</v>
      </c>
      <c r="AI957" s="106">
        <f t="shared" si="236"/>
        <v>18.095573684677209</v>
      </c>
      <c r="AJ957" s="106">
        <f t="shared" si="229"/>
        <v>0.84048182464826793</v>
      </c>
    </row>
    <row r="958" spans="1:36" x14ac:dyDescent="0.15">
      <c r="A958" s="91" t="s">
        <v>163</v>
      </c>
      <c r="B958" s="74">
        <v>4</v>
      </c>
      <c r="C958">
        <v>8</v>
      </c>
      <c r="D958" s="119" t="d">
        <v>2010-03-02</v>
      </c>
      <c r="E958" s="97" t="s">
        <v>152</v>
      </c>
      <c r="F958" s="110" t="s">
        <v>154</v>
      </c>
      <c r="G958" s="97">
        <v>4</v>
      </c>
      <c r="H958" s="111">
        <v>1</v>
      </c>
      <c r="I958" s="97">
        <v>5</v>
      </c>
      <c r="J958" s="97">
        <v>2</v>
      </c>
      <c r="K958" s="104">
        <v>2</v>
      </c>
      <c r="L958" s="103">
        <v>3</v>
      </c>
      <c r="M958" s="110">
        <v>0</v>
      </c>
      <c r="N958" s="110">
        <v>0</v>
      </c>
      <c r="O958" s="106">
        <f t="shared" si="232"/>
        <v>0</v>
      </c>
      <c r="P958" s="106">
        <f t="shared" si="230"/>
        <v>0</v>
      </c>
      <c r="Q958" s="110">
        <v>0</v>
      </c>
      <c r="R958" s="110">
        <v>0</v>
      </c>
      <c r="S958" s="106">
        <f t="shared" si="231"/>
        <v>0</v>
      </c>
      <c r="T958" s="106">
        <f t="shared" si="225"/>
        <v>0</v>
      </c>
      <c r="U958" s="110">
        <v>6.4</v>
      </c>
      <c r="V958" s="110">
        <v>5.4</v>
      </c>
      <c r="W958" s="106">
        <f t="shared" si="233"/>
        <v>27.33971006786518</v>
      </c>
      <c r="X958" s="106">
        <f t="shared" si="226"/>
        <v>1.2698425484377698</v>
      </c>
      <c r="Y958" s="110">
        <v>5.9</v>
      </c>
      <c r="Z958" s="110">
        <v>6.1</v>
      </c>
      <c r="AA958" s="106">
        <f t="shared" si="234"/>
        <v>28.274333882308138</v>
      </c>
      <c r="AB958" s="106">
        <f t="shared" si="227"/>
        <v>1.3132528510129187</v>
      </c>
      <c r="AC958" s="110">
        <v>5.9</v>
      </c>
      <c r="AD958" s="110">
        <v>6.1</v>
      </c>
      <c r="AE958" s="106">
        <f t="shared" si="235"/>
        <v>28.274333882308138</v>
      </c>
      <c r="AF958" s="106">
        <f t="shared" si="228"/>
        <v>1.3132528510129187</v>
      </c>
      <c r="AG958" s="110">
        <v>5.9</v>
      </c>
      <c r="AH958" s="110">
        <v>6.1</v>
      </c>
      <c r="AI958" s="106">
        <f t="shared" si="236"/>
        <v>28.274333882308138</v>
      </c>
      <c r="AJ958" s="106">
        <f t="shared" si="229"/>
        <v>1.3132528510129187</v>
      </c>
    </row>
    <row r="959" spans="1:36" x14ac:dyDescent="0.15">
      <c r="A959" s="91" t="s">
        <v>163</v>
      </c>
      <c r="B959" s="74">
        <v>4</v>
      </c>
      <c r="C959">
        <v>8</v>
      </c>
      <c r="D959" s="119" t="d">
        <v>2010-03-02</v>
      </c>
      <c r="E959" s="97" t="s">
        <v>152</v>
      </c>
      <c r="F959" s="110" t="s">
        <v>154</v>
      </c>
      <c r="G959" s="97">
        <v>4</v>
      </c>
      <c r="H959" s="111">
        <v>1</v>
      </c>
      <c r="I959" s="97">
        <v>5</v>
      </c>
      <c r="J959" s="97">
        <v>3</v>
      </c>
      <c r="K959" s="104">
        <v>2</v>
      </c>
      <c r="L959" s="103">
        <v>3</v>
      </c>
      <c r="M959" s="110">
        <v>0</v>
      </c>
      <c r="N959" s="110">
        <v>0</v>
      </c>
      <c r="O959" s="106">
        <f t="shared" si="232"/>
        <v>0</v>
      </c>
      <c r="P959" s="106">
        <f t="shared" si="230"/>
        <v>0</v>
      </c>
      <c r="Q959" s="110">
        <v>0</v>
      </c>
      <c r="R959" s="110">
        <v>0</v>
      </c>
      <c r="S959" s="106">
        <f t="shared" si="231"/>
        <v>0</v>
      </c>
      <c r="T959" s="106">
        <f t="shared" si="225"/>
        <v>0</v>
      </c>
      <c r="U959" s="110">
        <v>5.2</v>
      </c>
      <c r="V959" s="110">
        <v>4.8</v>
      </c>
      <c r="W959" s="106">
        <f t="shared" si="233"/>
        <v>19.634954084936208</v>
      </c>
      <c r="X959" s="106">
        <f t="shared" si="226"/>
        <v>0.91198114653674911</v>
      </c>
      <c r="Y959" s="110">
        <v>5.0999999999999996</v>
      </c>
      <c r="Z959" s="110">
        <v>4.3</v>
      </c>
      <c r="AA959" s="106">
        <f t="shared" si="234"/>
        <v>17.349445429449627</v>
      </c>
      <c r="AB959" s="106">
        <f t="shared" si="227"/>
        <v>0.80582654107987128</v>
      </c>
      <c r="AC959" s="110">
        <v>5.0999999999999996</v>
      </c>
      <c r="AD959" s="110">
        <v>4.3</v>
      </c>
      <c r="AE959" s="106">
        <f t="shared" si="235"/>
        <v>17.349445429449627</v>
      </c>
      <c r="AF959" s="106">
        <f t="shared" si="228"/>
        <v>0.80582654107987128</v>
      </c>
      <c r="AG959" s="110">
        <v>5.0999999999999996</v>
      </c>
      <c r="AH959" s="110">
        <v>4.3</v>
      </c>
      <c r="AI959" s="106">
        <f t="shared" si="236"/>
        <v>17.349445429449627</v>
      </c>
      <c r="AJ959" s="106">
        <f t="shared" si="229"/>
        <v>0.80582654107987128</v>
      </c>
    </row>
    <row r="960" spans="1:36" x14ac:dyDescent="0.15">
      <c r="A960" s="91" t="s">
        <v>163</v>
      </c>
      <c r="B960" s="74">
        <v>4</v>
      </c>
      <c r="C960">
        <v>8</v>
      </c>
      <c r="D960" s="119" t="d">
        <v>2010-03-02</v>
      </c>
      <c r="E960" s="97" t="s">
        <v>152</v>
      </c>
      <c r="F960" s="97" t="s">
        <v>154</v>
      </c>
      <c r="G960" s="97">
        <v>4</v>
      </c>
      <c r="H960" s="111">
        <v>2</v>
      </c>
      <c r="I960" s="97">
        <v>1</v>
      </c>
      <c r="J960" s="97">
        <v>1</v>
      </c>
      <c r="K960" s="104">
        <v>2</v>
      </c>
      <c r="L960" s="103">
        <v>3</v>
      </c>
      <c r="M960" s="110">
        <v>0</v>
      </c>
      <c r="N960" s="110">
        <v>0</v>
      </c>
      <c r="O960" s="106">
        <f t="shared" si="232"/>
        <v>0</v>
      </c>
      <c r="P960" s="106">
        <f t="shared" si="230"/>
        <v>0</v>
      </c>
      <c r="Q960" s="110">
        <v>0</v>
      </c>
      <c r="R960" s="110">
        <v>0</v>
      </c>
      <c r="S960" s="106">
        <f t="shared" si="231"/>
        <v>0</v>
      </c>
      <c r="T960" s="106">
        <f t="shared" si="225"/>
        <v>0</v>
      </c>
      <c r="U960" s="110">
        <v>0</v>
      </c>
      <c r="V960" s="110">
        <v>0</v>
      </c>
      <c r="W960" s="106">
        <f t="shared" si="233"/>
        <v>0</v>
      </c>
      <c r="X960" s="106">
        <f t="shared" si="226"/>
        <v>0</v>
      </c>
      <c r="Y960" s="110">
        <v>0</v>
      </c>
      <c r="Z960" s="110">
        <v>0</v>
      </c>
      <c r="AA960" s="106">
        <f t="shared" si="234"/>
        <v>0</v>
      </c>
      <c r="AB960" s="106">
        <f t="shared" si="227"/>
        <v>0</v>
      </c>
      <c r="AC960" s="110">
        <v>0</v>
      </c>
      <c r="AD960" s="110">
        <v>0</v>
      </c>
      <c r="AE960" s="106">
        <f t="shared" si="235"/>
        <v>0</v>
      </c>
      <c r="AF960" s="106">
        <f t="shared" si="228"/>
        <v>0</v>
      </c>
      <c r="AG960" s="110">
        <v>0</v>
      </c>
      <c r="AH960" s="110">
        <v>0</v>
      </c>
      <c r="AI960" s="106">
        <f t="shared" si="236"/>
        <v>0</v>
      </c>
      <c r="AJ960" s="106">
        <f t="shared" si="229"/>
        <v>0</v>
      </c>
    </row>
    <row r="961" spans="1:36" x14ac:dyDescent="0.15">
      <c r="A961" s="91" t="s">
        <v>163</v>
      </c>
      <c r="B961" s="74">
        <v>4</v>
      </c>
      <c r="C961">
        <v>8</v>
      </c>
      <c r="D961" s="119" t="d">
        <v>2010-03-02</v>
      </c>
      <c r="E961" s="97" t="s">
        <v>152</v>
      </c>
      <c r="F961" s="97" t="s">
        <v>154</v>
      </c>
      <c r="G961" s="97">
        <v>4</v>
      </c>
      <c r="H961" s="111">
        <v>2</v>
      </c>
      <c r="I961" s="97">
        <v>1</v>
      </c>
      <c r="J961" s="97">
        <v>2</v>
      </c>
      <c r="K961" s="104">
        <v>2</v>
      </c>
      <c r="L961" s="103">
        <v>3</v>
      </c>
      <c r="M961" s="110">
        <v>0</v>
      </c>
      <c r="N961" s="110">
        <v>0</v>
      </c>
      <c r="O961" s="106">
        <f t="shared" si="232"/>
        <v>0</v>
      </c>
      <c r="P961" s="106">
        <f t="shared" si="230"/>
        <v>0</v>
      </c>
      <c r="Q961" s="110">
        <v>0</v>
      </c>
      <c r="R961" s="110">
        <v>0</v>
      </c>
      <c r="S961" s="106">
        <f t="shared" si="231"/>
        <v>0</v>
      </c>
      <c r="T961" s="106">
        <f t="shared" si="225"/>
        <v>0</v>
      </c>
      <c r="U961" s="110">
        <v>0</v>
      </c>
      <c r="V961" s="110">
        <v>0</v>
      </c>
      <c r="W961" s="106">
        <f t="shared" si="233"/>
        <v>0</v>
      </c>
      <c r="X961" s="106">
        <f t="shared" si="226"/>
        <v>0</v>
      </c>
      <c r="Y961" s="110">
        <v>0</v>
      </c>
      <c r="Z961" s="110">
        <v>0</v>
      </c>
      <c r="AA961" s="106">
        <f t="shared" si="234"/>
        <v>0</v>
      </c>
      <c r="AB961" s="106">
        <f t="shared" si="227"/>
        <v>0</v>
      </c>
      <c r="AC961" s="110">
        <v>0</v>
      </c>
      <c r="AD961" s="110">
        <v>0</v>
      </c>
      <c r="AE961" s="106">
        <f t="shared" si="235"/>
        <v>0</v>
      </c>
      <c r="AF961" s="106">
        <f t="shared" si="228"/>
        <v>0</v>
      </c>
      <c r="AG961" s="110">
        <v>0</v>
      </c>
      <c r="AH961" s="110">
        <v>0</v>
      </c>
      <c r="AI961" s="106">
        <f t="shared" si="236"/>
        <v>0</v>
      </c>
      <c r="AJ961" s="106">
        <f t="shared" si="229"/>
        <v>0</v>
      </c>
    </row>
    <row r="962" spans="1:36" x14ac:dyDescent="0.15">
      <c r="A962" s="91" t="s">
        <v>163</v>
      </c>
      <c r="B962" s="74">
        <v>4</v>
      </c>
      <c r="C962">
        <v>8</v>
      </c>
      <c r="D962" s="119" t="d">
        <v>2010-03-02</v>
      </c>
      <c r="E962" s="97" t="s">
        <v>152</v>
      </c>
      <c r="F962" s="97" t="s">
        <v>154</v>
      </c>
      <c r="G962" s="97">
        <v>4</v>
      </c>
      <c r="H962" s="111">
        <v>2</v>
      </c>
      <c r="I962" s="97">
        <v>1</v>
      </c>
      <c r="J962" s="97">
        <v>3</v>
      </c>
      <c r="K962" s="104">
        <v>2</v>
      </c>
      <c r="L962" s="103">
        <v>3</v>
      </c>
      <c r="M962" s="110">
        <v>0</v>
      </c>
      <c r="N962" s="110">
        <v>0</v>
      </c>
      <c r="O962" s="106">
        <f t="shared" si="232"/>
        <v>0</v>
      </c>
      <c r="P962" s="106">
        <f t="shared" si="230"/>
        <v>0</v>
      </c>
      <c r="Q962" s="110">
        <v>0</v>
      </c>
      <c r="R962" s="110">
        <v>0</v>
      </c>
      <c r="S962" s="106">
        <f t="shared" si="231"/>
        <v>0</v>
      </c>
      <c r="T962" s="106">
        <f t="shared" si="225"/>
        <v>0</v>
      </c>
      <c r="U962" s="110">
        <v>0</v>
      </c>
      <c r="V962" s="110">
        <v>0</v>
      </c>
      <c r="W962" s="106">
        <f t="shared" si="233"/>
        <v>0</v>
      </c>
      <c r="X962" s="106">
        <f t="shared" si="226"/>
        <v>0</v>
      </c>
      <c r="Y962" s="110">
        <v>0</v>
      </c>
      <c r="Z962" s="110">
        <v>0</v>
      </c>
      <c r="AA962" s="106">
        <f t="shared" si="234"/>
        <v>0</v>
      </c>
      <c r="AB962" s="106">
        <f t="shared" si="227"/>
        <v>0</v>
      </c>
      <c r="AC962" s="110">
        <v>0</v>
      </c>
      <c r="AD962" s="110">
        <v>0</v>
      </c>
      <c r="AE962" s="106">
        <f t="shared" si="235"/>
        <v>0</v>
      </c>
      <c r="AF962" s="106">
        <f t="shared" si="228"/>
        <v>0</v>
      </c>
      <c r="AG962" s="110">
        <v>0</v>
      </c>
      <c r="AH962" s="110">
        <v>0</v>
      </c>
      <c r="AI962" s="106">
        <f t="shared" si="236"/>
        <v>0</v>
      </c>
      <c r="AJ962" s="106">
        <f t="shared" si="229"/>
        <v>0</v>
      </c>
    </row>
    <row r="963" spans="1:36" x14ac:dyDescent="0.15">
      <c r="A963" s="91" t="s">
        <v>163</v>
      </c>
      <c r="B963" s="74">
        <v>4</v>
      </c>
      <c r="C963">
        <v>8</v>
      </c>
      <c r="D963" s="119" t="d">
        <v>2010-03-02</v>
      </c>
      <c r="E963" s="97" t="s">
        <v>152</v>
      </c>
      <c r="F963" s="110" t="s">
        <v>154</v>
      </c>
      <c r="G963" s="97">
        <v>4</v>
      </c>
      <c r="H963" s="111">
        <v>3</v>
      </c>
      <c r="I963" s="97">
        <v>10</v>
      </c>
      <c r="J963" s="97">
        <v>1</v>
      </c>
      <c r="K963" s="104">
        <v>2</v>
      </c>
      <c r="L963" s="103">
        <v>3</v>
      </c>
      <c r="M963" s="110">
        <v>0</v>
      </c>
      <c r="N963" s="110">
        <v>0</v>
      </c>
      <c r="O963" s="106">
        <f t="shared" si="232"/>
        <v>0</v>
      </c>
      <c r="P963" s="106">
        <f t="shared" si="230"/>
        <v>0</v>
      </c>
      <c r="Q963" s="110">
        <v>0</v>
      </c>
      <c r="R963" s="110">
        <v>0</v>
      </c>
      <c r="S963" s="106">
        <f t="shared" si="231"/>
        <v>0</v>
      </c>
      <c r="T963" s="106">
        <f t="shared" ref="T963:T1026" si="237">S963/2153*100</f>
        <v>0</v>
      </c>
      <c r="U963" s="110">
        <v>0</v>
      </c>
      <c r="V963" s="110">
        <v>0</v>
      </c>
      <c r="W963" s="106">
        <f t="shared" si="233"/>
        <v>0</v>
      </c>
      <c r="X963" s="106">
        <f t="shared" ref="X963:X1026" si="238">W963/2153*100</f>
        <v>0</v>
      </c>
      <c r="Y963" s="110">
        <v>0</v>
      </c>
      <c r="Z963" s="110">
        <v>0</v>
      </c>
      <c r="AA963" s="106">
        <f t="shared" si="234"/>
        <v>0</v>
      </c>
      <c r="AB963" s="106">
        <f t="shared" ref="AB963:AB1026" si="239">AA963/2153*100</f>
        <v>0</v>
      </c>
      <c r="AC963" s="110">
        <v>0</v>
      </c>
      <c r="AD963" s="110">
        <v>0</v>
      </c>
      <c r="AE963" s="106">
        <f t="shared" si="235"/>
        <v>0</v>
      </c>
      <c r="AF963" s="106">
        <f t="shared" ref="AF963:AF1026" si="240">AE963/2153*100</f>
        <v>0</v>
      </c>
      <c r="AG963" s="110">
        <v>0</v>
      </c>
      <c r="AH963" s="110">
        <v>0</v>
      </c>
      <c r="AI963" s="106">
        <f t="shared" si="236"/>
        <v>0</v>
      </c>
      <c r="AJ963" s="106">
        <f t="shared" ref="AJ963:AJ1026" si="241">AI963/2153*100</f>
        <v>0</v>
      </c>
    </row>
    <row r="964" spans="1:36" x14ac:dyDescent="0.15">
      <c r="A964" s="91" t="s">
        <v>163</v>
      </c>
      <c r="B964" s="74">
        <v>4</v>
      </c>
      <c r="C964">
        <v>8</v>
      </c>
      <c r="D964" s="119" t="d">
        <v>2010-03-02</v>
      </c>
      <c r="E964" s="97" t="s">
        <v>152</v>
      </c>
      <c r="F964" s="110" t="s">
        <v>154</v>
      </c>
      <c r="G964" s="97">
        <v>4</v>
      </c>
      <c r="H964" s="111">
        <v>3</v>
      </c>
      <c r="I964" s="97">
        <v>10</v>
      </c>
      <c r="J964" s="97">
        <v>2</v>
      </c>
      <c r="K964" s="104">
        <v>2</v>
      </c>
      <c r="L964" s="103">
        <v>3</v>
      </c>
      <c r="M964" s="110">
        <v>0</v>
      </c>
      <c r="N964" s="110">
        <v>0</v>
      </c>
      <c r="O964" s="106">
        <f t="shared" si="232"/>
        <v>0</v>
      </c>
      <c r="P964" s="106">
        <f t="shared" ref="P964:P1027" si="242">O964/2153*100</f>
        <v>0</v>
      </c>
      <c r="Q964" s="110">
        <v>0</v>
      </c>
      <c r="R964" s="110">
        <v>0</v>
      </c>
      <c r="S964" s="106">
        <f t="shared" si="231"/>
        <v>0</v>
      </c>
      <c r="T964" s="106">
        <f t="shared" si="237"/>
        <v>0</v>
      </c>
      <c r="U964" s="110">
        <v>0</v>
      </c>
      <c r="V964" s="110">
        <v>0</v>
      </c>
      <c r="W964" s="106">
        <f t="shared" si="233"/>
        <v>0</v>
      </c>
      <c r="X964" s="106">
        <f t="shared" si="238"/>
        <v>0</v>
      </c>
      <c r="Y964" s="110">
        <v>0</v>
      </c>
      <c r="Z964" s="110">
        <v>0</v>
      </c>
      <c r="AA964" s="106">
        <f t="shared" si="234"/>
        <v>0</v>
      </c>
      <c r="AB964" s="106">
        <f t="shared" si="239"/>
        <v>0</v>
      </c>
      <c r="AC964" s="110">
        <v>0</v>
      </c>
      <c r="AD964" s="110">
        <v>0</v>
      </c>
      <c r="AE964" s="106">
        <f t="shared" si="235"/>
        <v>0</v>
      </c>
      <c r="AF964" s="106">
        <f t="shared" si="240"/>
        <v>0</v>
      </c>
      <c r="AG964" s="110">
        <v>0</v>
      </c>
      <c r="AH964" s="110">
        <v>0</v>
      </c>
      <c r="AI964" s="106">
        <f t="shared" si="236"/>
        <v>0</v>
      </c>
      <c r="AJ964" s="106">
        <f t="shared" si="241"/>
        <v>0</v>
      </c>
    </row>
    <row r="965" spans="1:36" x14ac:dyDescent="0.15">
      <c r="A965" s="91" t="s">
        <v>163</v>
      </c>
      <c r="B965" s="74">
        <v>4</v>
      </c>
      <c r="C965">
        <v>8</v>
      </c>
      <c r="D965" s="119" t="d">
        <v>2010-03-02</v>
      </c>
      <c r="E965" s="97" t="s">
        <v>152</v>
      </c>
      <c r="F965" s="110" t="s">
        <v>154</v>
      </c>
      <c r="G965" s="97">
        <v>4</v>
      </c>
      <c r="H965" s="111">
        <v>3</v>
      </c>
      <c r="I965" s="97">
        <v>10</v>
      </c>
      <c r="J965" s="97">
        <v>3</v>
      </c>
      <c r="K965" s="104">
        <v>2</v>
      </c>
      <c r="L965" s="103">
        <v>3</v>
      </c>
      <c r="M965" s="110">
        <v>0</v>
      </c>
      <c r="N965" s="110">
        <v>0</v>
      </c>
      <c r="O965" s="106">
        <f t="shared" si="232"/>
        <v>0</v>
      </c>
      <c r="P965" s="106">
        <f t="shared" si="242"/>
        <v>0</v>
      </c>
      <c r="Q965" s="110">
        <v>0</v>
      </c>
      <c r="R965" s="110">
        <v>0</v>
      </c>
      <c r="S965" s="106">
        <f t="shared" si="231"/>
        <v>0</v>
      </c>
      <c r="T965" s="106">
        <f t="shared" si="237"/>
        <v>0</v>
      </c>
      <c r="U965" s="110">
        <v>0</v>
      </c>
      <c r="V965" s="110">
        <v>0</v>
      </c>
      <c r="W965" s="106">
        <f t="shared" si="233"/>
        <v>0</v>
      </c>
      <c r="X965" s="106">
        <f t="shared" si="238"/>
        <v>0</v>
      </c>
      <c r="Y965" s="110">
        <v>0</v>
      </c>
      <c r="Z965" s="110">
        <v>0</v>
      </c>
      <c r="AA965" s="106">
        <f t="shared" si="234"/>
        <v>0</v>
      </c>
      <c r="AB965" s="106">
        <f t="shared" si="239"/>
        <v>0</v>
      </c>
      <c r="AC965" s="110">
        <v>0</v>
      </c>
      <c r="AD965" s="110">
        <v>0</v>
      </c>
      <c r="AE965" s="106">
        <f t="shared" si="235"/>
        <v>0</v>
      </c>
      <c r="AF965" s="106">
        <f t="shared" si="240"/>
        <v>0</v>
      </c>
      <c r="AG965" s="110">
        <v>0</v>
      </c>
      <c r="AH965" s="110">
        <v>0</v>
      </c>
      <c r="AI965" s="106">
        <f t="shared" si="236"/>
        <v>0</v>
      </c>
      <c r="AJ965" s="106">
        <f t="shared" si="241"/>
        <v>0</v>
      </c>
    </row>
    <row r="966" spans="1:36" x14ac:dyDescent="0.15">
      <c r="A966" s="91" t="s">
        <v>163</v>
      </c>
      <c r="B966" s="74">
        <v>4</v>
      </c>
      <c r="C966">
        <v>8</v>
      </c>
      <c r="D966" s="119" t="d">
        <v>2010-03-02</v>
      </c>
      <c r="E966" s="97" t="s">
        <v>152</v>
      </c>
      <c r="F966" s="110" t="s">
        <v>154</v>
      </c>
      <c r="G966" s="97">
        <v>4</v>
      </c>
      <c r="H966" s="111">
        <v>4</v>
      </c>
      <c r="I966" s="97">
        <v>9</v>
      </c>
      <c r="J966" s="97">
        <v>1</v>
      </c>
      <c r="K966" s="104">
        <v>2</v>
      </c>
      <c r="L966" s="103">
        <v>3</v>
      </c>
      <c r="M966" s="110">
        <v>0</v>
      </c>
      <c r="N966" s="110">
        <v>0</v>
      </c>
      <c r="O966" s="106">
        <f t="shared" si="232"/>
        <v>0</v>
      </c>
      <c r="P966" s="106">
        <f t="shared" si="242"/>
        <v>0</v>
      </c>
      <c r="Q966" s="110">
        <v>0</v>
      </c>
      <c r="R966" s="110">
        <v>0</v>
      </c>
      <c r="S966" s="106">
        <f t="shared" si="231"/>
        <v>0</v>
      </c>
      <c r="T966" s="106">
        <f t="shared" si="237"/>
        <v>0</v>
      </c>
      <c r="U966" s="110">
        <v>6.5</v>
      </c>
      <c r="V966" s="110">
        <v>8.6</v>
      </c>
      <c r="W966" s="106">
        <f t="shared" si="233"/>
        <v>44.769658809063046</v>
      </c>
      <c r="X966" s="106">
        <f t="shared" si="238"/>
        <v>2.0794082122184414</v>
      </c>
      <c r="Y966" s="110">
        <v>7.9</v>
      </c>
      <c r="Z966" s="110">
        <v>9.1999999999999993</v>
      </c>
      <c r="AA966" s="106">
        <f t="shared" si="234"/>
        <v>57.414569239761974</v>
      </c>
      <c r="AB966" s="106">
        <f t="shared" si="239"/>
        <v>2.6667240705881086</v>
      </c>
      <c r="AC966" s="110">
        <v>7.9</v>
      </c>
      <c r="AD966" s="110">
        <v>9.1999999999999993</v>
      </c>
      <c r="AE966" s="106">
        <f t="shared" si="235"/>
        <v>57.414569239761974</v>
      </c>
      <c r="AF966" s="106">
        <f t="shared" si="240"/>
        <v>2.6667240705881086</v>
      </c>
      <c r="AG966" s="110">
        <v>7.9</v>
      </c>
      <c r="AH966" s="110">
        <v>9.1999999999999993</v>
      </c>
      <c r="AI966" s="106">
        <f t="shared" si="236"/>
        <v>57.414569239761974</v>
      </c>
      <c r="AJ966" s="106">
        <f t="shared" si="241"/>
        <v>2.6667240705881086</v>
      </c>
    </row>
    <row r="967" spans="1:36" x14ac:dyDescent="0.15">
      <c r="A967" s="91" t="s">
        <v>163</v>
      </c>
      <c r="B967" s="74">
        <v>4</v>
      </c>
      <c r="C967">
        <v>8</v>
      </c>
      <c r="D967" s="119" t="d">
        <v>2010-03-02</v>
      </c>
      <c r="E967" s="97" t="s">
        <v>152</v>
      </c>
      <c r="F967" s="110" t="s">
        <v>154</v>
      </c>
      <c r="G967" s="97">
        <v>4</v>
      </c>
      <c r="H967" s="111">
        <v>4</v>
      </c>
      <c r="I967" s="97">
        <v>9</v>
      </c>
      <c r="J967" s="97">
        <v>2</v>
      </c>
      <c r="K967" s="104">
        <v>2</v>
      </c>
      <c r="L967" s="103">
        <v>3</v>
      </c>
      <c r="M967" s="110">
        <v>0</v>
      </c>
      <c r="N967" s="110">
        <v>0</v>
      </c>
      <c r="O967" s="106">
        <f t="shared" si="232"/>
        <v>0</v>
      </c>
      <c r="P967" s="106">
        <f t="shared" si="242"/>
        <v>0</v>
      </c>
      <c r="Q967" s="110">
        <v>0</v>
      </c>
      <c r="R967" s="110">
        <v>0</v>
      </c>
      <c r="S967" s="106">
        <f t="shared" si="231"/>
        <v>0</v>
      </c>
      <c r="T967" s="106">
        <f t="shared" si="237"/>
        <v>0</v>
      </c>
      <c r="U967" s="110">
        <v>0</v>
      </c>
      <c r="V967" s="110">
        <v>0</v>
      </c>
      <c r="W967" s="106">
        <f t="shared" si="233"/>
        <v>0</v>
      </c>
      <c r="X967" s="106">
        <f t="shared" si="238"/>
        <v>0</v>
      </c>
      <c r="Y967" s="110">
        <v>6.3</v>
      </c>
      <c r="Z967" s="110">
        <v>6.3</v>
      </c>
      <c r="AA967" s="106">
        <f t="shared" si="234"/>
        <v>31.172453105244717</v>
      </c>
      <c r="AB967" s="106">
        <f t="shared" si="239"/>
        <v>1.4478612682417424</v>
      </c>
      <c r="AC967" s="110">
        <v>6.3</v>
      </c>
      <c r="AD967" s="110">
        <v>6.3</v>
      </c>
      <c r="AE967" s="106">
        <f t="shared" si="235"/>
        <v>31.172453105244717</v>
      </c>
      <c r="AF967" s="106">
        <f t="shared" si="240"/>
        <v>1.4478612682417424</v>
      </c>
      <c r="AG967" s="110">
        <v>6.3</v>
      </c>
      <c r="AH967" s="110">
        <v>6.3</v>
      </c>
      <c r="AI967" s="106">
        <f t="shared" si="236"/>
        <v>31.172453105244717</v>
      </c>
      <c r="AJ967" s="106">
        <f t="shared" si="241"/>
        <v>1.4478612682417424</v>
      </c>
    </row>
    <row r="968" spans="1:36" x14ac:dyDescent="0.15">
      <c r="A968" s="91" t="s">
        <v>163</v>
      </c>
      <c r="B968" s="74">
        <v>4</v>
      </c>
      <c r="C968">
        <v>8</v>
      </c>
      <c r="D968" s="119" t="d">
        <v>2010-03-02</v>
      </c>
      <c r="E968" s="97" t="s">
        <v>152</v>
      </c>
      <c r="F968" s="110" t="s">
        <v>154</v>
      </c>
      <c r="G968" s="97">
        <v>4</v>
      </c>
      <c r="H968" s="111">
        <v>4</v>
      </c>
      <c r="I968" s="97">
        <v>9</v>
      </c>
      <c r="J968" s="97">
        <v>3</v>
      </c>
      <c r="K968" s="104">
        <v>2</v>
      </c>
      <c r="L968" s="103">
        <v>3</v>
      </c>
      <c r="M968" s="110">
        <v>2.9</v>
      </c>
      <c r="N968" s="110">
        <v>2.6</v>
      </c>
      <c r="O968" s="106">
        <f t="shared" si="232"/>
        <v>5.939573610693202</v>
      </c>
      <c r="P968" s="106">
        <f t="shared" si="242"/>
        <v>0.27587429682736653</v>
      </c>
      <c r="Q968" s="110">
        <v>2.9</v>
      </c>
      <c r="R968" s="110">
        <v>2.6</v>
      </c>
      <c r="S968" s="106">
        <f t="shared" si="231"/>
        <v>5.939573610693202</v>
      </c>
      <c r="T968" s="106">
        <f t="shared" si="237"/>
        <v>0.27587429682736653</v>
      </c>
      <c r="U968" s="110">
        <v>8.1</v>
      </c>
      <c r="V968" s="110">
        <v>8.3000000000000007</v>
      </c>
      <c r="W968" s="106">
        <f t="shared" si="233"/>
        <v>52.81017250684441</v>
      </c>
      <c r="X968" s="106">
        <f t="shared" si="238"/>
        <v>2.4528644917252396</v>
      </c>
      <c r="Y968" s="110">
        <v>7.4</v>
      </c>
      <c r="Z968" s="110">
        <v>8.1</v>
      </c>
      <c r="AA968" s="106">
        <f t="shared" si="234"/>
        <v>47.172977189059239</v>
      </c>
      <c r="AB968" s="106">
        <f t="shared" si="239"/>
        <v>2.1910347045545397</v>
      </c>
      <c r="AC968" s="110">
        <v>7.4</v>
      </c>
      <c r="AD968" s="110">
        <v>8.1</v>
      </c>
      <c r="AE968" s="106">
        <f t="shared" si="235"/>
        <v>47.172977189059239</v>
      </c>
      <c r="AF968" s="106">
        <f t="shared" si="240"/>
        <v>2.1910347045545397</v>
      </c>
      <c r="AG968" s="110">
        <v>7.4</v>
      </c>
      <c r="AH968" s="110">
        <v>8.1</v>
      </c>
      <c r="AI968" s="106">
        <f t="shared" si="236"/>
        <v>47.172977189059239</v>
      </c>
      <c r="AJ968" s="106">
        <f t="shared" si="241"/>
        <v>2.1910347045545397</v>
      </c>
    </row>
    <row r="969" spans="1:36" x14ac:dyDescent="0.15">
      <c r="A969" s="91" t="s">
        <v>163</v>
      </c>
      <c r="B969" s="74">
        <v>4</v>
      </c>
      <c r="C969">
        <v>8</v>
      </c>
      <c r="D969" s="119" t="d">
        <v>2010-03-02</v>
      </c>
      <c r="E969" s="97" t="s">
        <v>152</v>
      </c>
      <c r="F969" s="110" t="s">
        <v>154</v>
      </c>
      <c r="G969" s="97">
        <v>4</v>
      </c>
      <c r="H969" s="111">
        <v>5</v>
      </c>
      <c r="I969" s="97">
        <v>4</v>
      </c>
      <c r="J969" s="97">
        <v>1</v>
      </c>
      <c r="K969" s="104">
        <v>2</v>
      </c>
      <c r="L969" s="103">
        <v>3</v>
      </c>
      <c r="M969" s="110">
        <v>0</v>
      </c>
      <c r="N969" s="110">
        <v>0</v>
      </c>
      <c r="O969" s="106">
        <f t="shared" si="232"/>
        <v>0</v>
      </c>
      <c r="P969" s="106">
        <f t="shared" si="242"/>
        <v>0</v>
      </c>
      <c r="Q969" s="110">
        <v>0</v>
      </c>
      <c r="R969" s="110">
        <v>0</v>
      </c>
      <c r="S969" s="106">
        <f t="shared" si="231"/>
        <v>0</v>
      </c>
      <c r="T969" s="106">
        <f t="shared" si="237"/>
        <v>0</v>
      </c>
      <c r="U969" s="110">
        <v>0</v>
      </c>
      <c r="V969" s="110">
        <v>0</v>
      </c>
      <c r="W969" s="106">
        <f t="shared" si="233"/>
        <v>0</v>
      </c>
      <c r="X969" s="106">
        <f t="shared" si="238"/>
        <v>0</v>
      </c>
      <c r="Y969" s="110">
        <v>3.9</v>
      </c>
      <c r="Z969" s="110">
        <v>2.6</v>
      </c>
      <c r="AA969" s="106">
        <f t="shared" si="234"/>
        <v>8.2957681008855477</v>
      </c>
      <c r="AB969" s="106">
        <f t="shared" si="239"/>
        <v>0.38531203441177647</v>
      </c>
      <c r="AC969" s="110">
        <v>3.9</v>
      </c>
      <c r="AD969" s="110">
        <v>2.6</v>
      </c>
      <c r="AE969" s="106">
        <f t="shared" si="235"/>
        <v>8.2957681008855477</v>
      </c>
      <c r="AF969" s="106">
        <f t="shared" si="240"/>
        <v>0.38531203441177647</v>
      </c>
      <c r="AG969" s="110">
        <v>3.9</v>
      </c>
      <c r="AH969" s="110">
        <v>2.6</v>
      </c>
      <c r="AI969" s="106">
        <f t="shared" si="236"/>
        <v>8.2957681008855477</v>
      </c>
      <c r="AJ969" s="106">
        <f t="shared" si="241"/>
        <v>0.38531203441177647</v>
      </c>
    </row>
    <row r="970" spans="1:36" x14ac:dyDescent="0.15">
      <c r="A970" s="91" t="s">
        <v>163</v>
      </c>
      <c r="B970" s="74">
        <v>4</v>
      </c>
      <c r="C970">
        <v>8</v>
      </c>
      <c r="D970" s="119" t="d">
        <v>2010-03-02</v>
      </c>
      <c r="E970" s="97" t="s">
        <v>152</v>
      </c>
      <c r="F970" s="110" t="s">
        <v>154</v>
      </c>
      <c r="G970" s="97">
        <v>4</v>
      </c>
      <c r="H970" s="111">
        <v>5</v>
      </c>
      <c r="I970" s="97">
        <v>4</v>
      </c>
      <c r="J970" s="97">
        <v>2</v>
      </c>
      <c r="K970" s="104">
        <v>2</v>
      </c>
      <c r="L970" s="103">
        <v>3</v>
      </c>
      <c r="M970" s="110">
        <v>0</v>
      </c>
      <c r="N970" s="110">
        <v>0</v>
      </c>
      <c r="O970" s="106">
        <f t="shared" si="232"/>
        <v>0</v>
      </c>
      <c r="P970" s="106">
        <f t="shared" si="242"/>
        <v>0</v>
      </c>
      <c r="Q970" s="110">
        <v>0</v>
      </c>
      <c r="R970" s="110">
        <v>0</v>
      </c>
      <c r="S970" s="106">
        <f t="shared" si="231"/>
        <v>0</v>
      </c>
      <c r="T970" s="106">
        <f t="shared" si="237"/>
        <v>0</v>
      </c>
      <c r="U970" s="110">
        <v>5.4</v>
      </c>
      <c r="V970" s="110">
        <v>7.5</v>
      </c>
      <c r="W970" s="106">
        <f t="shared" si="233"/>
        <v>32.674527092742345</v>
      </c>
      <c r="X970" s="106">
        <f t="shared" si="238"/>
        <v>1.5176278259518041</v>
      </c>
      <c r="Y970" s="110">
        <v>5.7</v>
      </c>
      <c r="Z970" s="110">
        <v>7.3</v>
      </c>
      <c r="AA970" s="106">
        <f t="shared" si="234"/>
        <v>33.183072403542191</v>
      </c>
      <c r="AB970" s="106">
        <f t="shared" si="239"/>
        <v>1.5412481376471059</v>
      </c>
      <c r="AC970" s="110">
        <v>5.7</v>
      </c>
      <c r="AD970" s="110">
        <v>7.3</v>
      </c>
      <c r="AE970" s="106">
        <f t="shared" si="235"/>
        <v>33.183072403542191</v>
      </c>
      <c r="AF970" s="106">
        <f t="shared" si="240"/>
        <v>1.5412481376471059</v>
      </c>
      <c r="AG970" s="110">
        <v>5.7</v>
      </c>
      <c r="AH970" s="110">
        <v>7.3</v>
      </c>
      <c r="AI970" s="106">
        <f t="shared" si="236"/>
        <v>33.183072403542191</v>
      </c>
      <c r="AJ970" s="106">
        <f t="shared" si="241"/>
        <v>1.5412481376471059</v>
      </c>
    </row>
    <row r="971" spans="1:36" x14ac:dyDescent="0.15">
      <c r="A971" s="91" t="s">
        <v>163</v>
      </c>
      <c r="B971" s="74">
        <v>4</v>
      </c>
      <c r="C971">
        <v>8</v>
      </c>
      <c r="D971" s="119" t="d">
        <v>2010-03-02</v>
      </c>
      <c r="E971" s="97" t="s">
        <v>152</v>
      </c>
      <c r="F971" s="110" t="s">
        <v>154</v>
      </c>
      <c r="G971" s="97">
        <v>4</v>
      </c>
      <c r="H971" s="111">
        <v>5</v>
      </c>
      <c r="I971" s="97">
        <v>4</v>
      </c>
      <c r="J971" s="97">
        <v>3</v>
      </c>
      <c r="K971" s="104">
        <v>2</v>
      </c>
      <c r="L971" s="103">
        <v>3</v>
      </c>
      <c r="M971" s="110">
        <v>0</v>
      </c>
      <c r="N971" s="110">
        <v>0</v>
      </c>
      <c r="O971" s="106">
        <f t="shared" si="232"/>
        <v>0</v>
      </c>
      <c r="P971" s="106">
        <f t="shared" si="242"/>
        <v>0</v>
      </c>
      <c r="Q971" s="110">
        <v>0</v>
      </c>
      <c r="R971" s="110">
        <v>0</v>
      </c>
      <c r="S971" s="106">
        <f t="shared" si="231"/>
        <v>0</v>
      </c>
      <c r="T971" s="106">
        <f t="shared" si="237"/>
        <v>0</v>
      </c>
      <c r="U971" s="110">
        <v>7.3</v>
      </c>
      <c r="V971" s="110">
        <v>7.5</v>
      </c>
      <c r="W971" s="106">
        <f t="shared" si="233"/>
        <v>43.008403427644268</v>
      </c>
      <c r="X971" s="106">
        <f t="shared" si="238"/>
        <v>1.9976035033740951</v>
      </c>
      <c r="Y971" s="110">
        <v>7.9</v>
      </c>
      <c r="Z971" s="110">
        <v>7.7</v>
      </c>
      <c r="AA971" s="106">
        <f t="shared" si="234"/>
        <v>47.783624261100762</v>
      </c>
      <c r="AB971" s="106">
        <f t="shared" si="239"/>
        <v>2.2193973182118332</v>
      </c>
      <c r="AC971" s="110">
        <v>7.9</v>
      </c>
      <c r="AD971" s="110">
        <v>7.7</v>
      </c>
      <c r="AE971" s="106">
        <f t="shared" si="235"/>
        <v>47.783624261100762</v>
      </c>
      <c r="AF971" s="106">
        <f t="shared" si="240"/>
        <v>2.2193973182118332</v>
      </c>
      <c r="AG971" s="110">
        <v>7.9</v>
      </c>
      <c r="AH971" s="110">
        <v>7.7</v>
      </c>
      <c r="AI971" s="106">
        <f t="shared" si="236"/>
        <v>47.783624261100762</v>
      </c>
      <c r="AJ971" s="106">
        <f t="shared" si="241"/>
        <v>2.2193973182118332</v>
      </c>
    </row>
    <row r="972" spans="1:36" x14ac:dyDescent="0.15">
      <c r="A972" s="91" t="s">
        <v>163</v>
      </c>
      <c r="B972" s="74">
        <v>4</v>
      </c>
      <c r="C972">
        <v>8</v>
      </c>
      <c r="D972" s="119" t="d">
        <v>2010-03-02</v>
      </c>
      <c r="E972" s="97" t="s">
        <v>152</v>
      </c>
      <c r="F972" s="110" t="s">
        <v>154</v>
      </c>
      <c r="G972" s="97">
        <v>4</v>
      </c>
      <c r="H972" s="111">
        <v>6</v>
      </c>
      <c r="I972" s="97">
        <v>7</v>
      </c>
      <c r="J972" s="97">
        <v>1</v>
      </c>
      <c r="K972" s="104">
        <v>2</v>
      </c>
      <c r="L972" s="103">
        <v>3</v>
      </c>
      <c r="M972" s="110">
        <v>0</v>
      </c>
      <c r="N972" s="110">
        <v>0</v>
      </c>
      <c r="O972" s="106">
        <f t="shared" si="232"/>
        <v>0</v>
      </c>
      <c r="P972" s="106">
        <f t="shared" si="242"/>
        <v>0</v>
      </c>
      <c r="Q972" s="110">
        <v>0</v>
      </c>
      <c r="R972" s="110">
        <v>0</v>
      </c>
      <c r="S972" s="106">
        <f t="shared" si="231"/>
        <v>0</v>
      </c>
      <c r="T972" s="106">
        <f t="shared" si="237"/>
        <v>0</v>
      </c>
      <c r="U972" s="110">
        <v>0</v>
      </c>
      <c r="V972" s="110">
        <v>0</v>
      </c>
      <c r="W972" s="106">
        <f t="shared" si="233"/>
        <v>0</v>
      </c>
      <c r="X972" s="106">
        <f t="shared" si="238"/>
        <v>0</v>
      </c>
      <c r="Y972" s="110">
        <v>0</v>
      </c>
      <c r="Z972" s="110">
        <v>0</v>
      </c>
      <c r="AA972" s="106">
        <f t="shared" si="234"/>
        <v>0</v>
      </c>
      <c r="AB972" s="106">
        <f t="shared" si="239"/>
        <v>0</v>
      </c>
      <c r="AC972" s="110">
        <v>0</v>
      </c>
      <c r="AD972" s="110">
        <v>0</v>
      </c>
      <c r="AE972" s="106">
        <f t="shared" si="235"/>
        <v>0</v>
      </c>
      <c r="AF972" s="106">
        <f t="shared" si="240"/>
        <v>0</v>
      </c>
      <c r="AG972" s="110">
        <v>0</v>
      </c>
      <c r="AH972" s="110">
        <v>0</v>
      </c>
      <c r="AI972" s="106">
        <f t="shared" si="236"/>
        <v>0</v>
      </c>
      <c r="AJ972" s="106">
        <f t="shared" si="241"/>
        <v>0</v>
      </c>
    </row>
    <row r="973" spans="1:36" x14ac:dyDescent="0.15">
      <c r="A973" s="91" t="s">
        <v>163</v>
      </c>
      <c r="B973" s="74">
        <v>4</v>
      </c>
      <c r="C973">
        <v>8</v>
      </c>
      <c r="D973" s="119" t="d">
        <v>2010-03-02</v>
      </c>
      <c r="E973" s="97" t="s">
        <v>152</v>
      </c>
      <c r="F973" s="110" t="s">
        <v>154</v>
      </c>
      <c r="G973" s="97">
        <v>4</v>
      </c>
      <c r="H973" s="111">
        <v>6</v>
      </c>
      <c r="I973" s="97">
        <v>7</v>
      </c>
      <c r="J973" s="97">
        <v>2</v>
      </c>
      <c r="K973" s="104">
        <v>2</v>
      </c>
      <c r="L973" s="103">
        <v>3</v>
      </c>
      <c r="M973" s="110">
        <v>0</v>
      </c>
      <c r="N973" s="110">
        <v>0</v>
      </c>
      <c r="O973" s="106">
        <f t="shared" si="232"/>
        <v>0</v>
      </c>
      <c r="P973" s="106">
        <f t="shared" si="242"/>
        <v>0</v>
      </c>
      <c r="Q973" s="110">
        <v>0</v>
      </c>
      <c r="R973" s="110">
        <v>0</v>
      </c>
      <c r="S973" s="106">
        <f t="shared" si="231"/>
        <v>0</v>
      </c>
      <c r="T973" s="106">
        <f t="shared" si="237"/>
        <v>0</v>
      </c>
      <c r="U973" s="110">
        <v>0</v>
      </c>
      <c r="V973" s="110">
        <v>0</v>
      </c>
      <c r="W973" s="106">
        <f t="shared" si="233"/>
        <v>0</v>
      </c>
      <c r="X973" s="106">
        <f t="shared" si="238"/>
        <v>0</v>
      </c>
      <c r="Y973" s="110">
        <v>0</v>
      </c>
      <c r="Z973" s="110">
        <v>0</v>
      </c>
      <c r="AA973" s="106">
        <f t="shared" si="234"/>
        <v>0</v>
      </c>
      <c r="AB973" s="106">
        <f t="shared" si="239"/>
        <v>0</v>
      </c>
      <c r="AC973" s="110">
        <v>0</v>
      </c>
      <c r="AD973" s="110">
        <v>0</v>
      </c>
      <c r="AE973" s="106">
        <f t="shared" si="235"/>
        <v>0</v>
      </c>
      <c r="AF973" s="106">
        <f t="shared" si="240"/>
        <v>0</v>
      </c>
      <c r="AG973" s="110">
        <v>0</v>
      </c>
      <c r="AH973" s="110">
        <v>0</v>
      </c>
      <c r="AI973" s="106">
        <f t="shared" si="236"/>
        <v>0</v>
      </c>
      <c r="AJ973" s="106">
        <f t="shared" si="241"/>
        <v>0</v>
      </c>
    </row>
    <row r="974" spans="1:36" x14ac:dyDescent="0.15">
      <c r="A974" s="91" t="s">
        <v>163</v>
      </c>
      <c r="B974" s="74">
        <v>4</v>
      </c>
      <c r="C974">
        <v>8</v>
      </c>
      <c r="D974" s="119" t="d">
        <v>2010-03-02</v>
      </c>
      <c r="E974" s="97" t="s">
        <v>152</v>
      </c>
      <c r="F974" s="110" t="s">
        <v>154</v>
      </c>
      <c r="G974" s="97">
        <v>4</v>
      </c>
      <c r="H974" s="111">
        <v>6</v>
      </c>
      <c r="I974" s="97">
        <v>7</v>
      </c>
      <c r="J974" s="97">
        <v>3</v>
      </c>
      <c r="K974" s="104">
        <v>2</v>
      </c>
      <c r="L974" s="103">
        <v>3</v>
      </c>
      <c r="M974" s="110">
        <v>0</v>
      </c>
      <c r="N974" s="110">
        <v>0</v>
      </c>
      <c r="O974" s="106">
        <f t="shared" si="232"/>
        <v>0</v>
      </c>
      <c r="P974" s="106">
        <f t="shared" si="242"/>
        <v>0</v>
      </c>
      <c r="Q974" s="110">
        <v>0</v>
      </c>
      <c r="R974" s="110">
        <v>0</v>
      </c>
      <c r="S974" s="106">
        <f t="shared" ref="S974:S1037" si="243">PI()*(AVERAGE(Q974:R974)/2)*(AVERAGE(Q974:R974)/2)</f>
        <v>0</v>
      </c>
      <c r="T974" s="106">
        <f t="shared" si="237"/>
        <v>0</v>
      </c>
      <c r="U974" s="110">
        <v>0</v>
      </c>
      <c r="V974" s="110">
        <v>0</v>
      </c>
      <c r="W974" s="106">
        <f t="shared" si="233"/>
        <v>0</v>
      </c>
      <c r="X974" s="106">
        <f t="shared" si="238"/>
        <v>0</v>
      </c>
      <c r="Y974" s="110">
        <v>0</v>
      </c>
      <c r="Z974" s="110">
        <v>0</v>
      </c>
      <c r="AA974" s="106">
        <f t="shared" si="234"/>
        <v>0</v>
      </c>
      <c r="AB974" s="106">
        <f t="shared" si="239"/>
        <v>0</v>
      </c>
      <c r="AC974" s="110">
        <v>0</v>
      </c>
      <c r="AD974" s="110">
        <v>0</v>
      </c>
      <c r="AE974" s="106">
        <f t="shared" si="235"/>
        <v>0</v>
      </c>
      <c r="AF974" s="106">
        <f t="shared" si="240"/>
        <v>0</v>
      </c>
      <c r="AG974" s="110">
        <v>0</v>
      </c>
      <c r="AH974" s="110">
        <v>0</v>
      </c>
      <c r="AI974" s="106">
        <f t="shared" si="236"/>
        <v>0</v>
      </c>
      <c r="AJ974" s="106">
        <f t="shared" si="241"/>
        <v>0</v>
      </c>
    </row>
    <row r="975" spans="1:36" x14ac:dyDescent="0.15">
      <c r="A975" s="91" t="s">
        <v>163</v>
      </c>
      <c r="B975" s="74">
        <v>4</v>
      </c>
      <c r="C975">
        <v>8</v>
      </c>
      <c r="D975" s="119" t="d">
        <v>2010-03-02</v>
      </c>
      <c r="E975" s="97" t="s">
        <v>150</v>
      </c>
      <c r="F975" s="110" t="s">
        <v>155</v>
      </c>
      <c r="G975" s="97">
        <v>4</v>
      </c>
      <c r="H975" s="111">
        <v>1</v>
      </c>
      <c r="I975" s="97">
        <v>14</v>
      </c>
      <c r="J975" s="97">
        <v>1</v>
      </c>
      <c r="K975" s="104">
        <v>1</v>
      </c>
      <c r="L975" s="103">
        <v>4</v>
      </c>
      <c r="M975" s="110">
        <v>11.8</v>
      </c>
      <c r="N975" s="110">
        <v>8.6999999999999993</v>
      </c>
      <c r="O975" s="106">
        <f t="shared" si="232"/>
        <v>82.515894541944405</v>
      </c>
      <c r="P975" s="106">
        <f t="shared" si="242"/>
        <v>3.8326007683206873</v>
      </c>
      <c r="Q975" s="110">
        <v>12.3</v>
      </c>
      <c r="R975" s="110">
        <v>10.7</v>
      </c>
      <c r="S975" s="106">
        <f t="shared" si="243"/>
        <v>103.86890710931253</v>
      </c>
      <c r="T975" s="106">
        <f t="shared" si="237"/>
        <v>4.8243802651794025</v>
      </c>
      <c r="U975" s="110">
        <v>12.3</v>
      </c>
      <c r="V975" s="110">
        <v>11.5</v>
      </c>
      <c r="W975" s="106">
        <f t="shared" si="233"/>
        <v>111.22023391871265</v>
      </c>
      <c r="X975" s="106">
        <f t="shared" si="238"/>
        <v>5.165826006442761</v>
      </c>
      <c r="Y975" s="110">
        <v>11.7</v>
      </c>
      <c r="Z975" s="110">
        <v>10.8</v>
      </c>
      <c r="AA975" s="106">
        <f t="shared" si="234"/>
        <v>99.401955054989557</v>
      </c>
      <c r="AB975" s="106">
        <f t="shared" si="239"/>
        <v>4.616904554342292</v>
      </c>
      <c r="AC975" s="110">
        <v>12.1</v>
      </c>
      <c r="AD975" s="110">
        <v>11.2</v>
      </c>
      <c r="AE975" s="106">
        <f t="shared" si="235"/>
        <v>106.59620223171014</v>
      </c>
      <c r="AF975" s="106">
        <f t="shared" si="240"/>
        <v>4.9510544464333552</v>
      </c>
      <c r="AG975" s="110">
        <v>12.8</v>
      </c>
      <c r="AH975" s="110">
        <v>11.6</v>
      </c>
      <c r="AI975" s="106">
        <f t="shared" si="236"/>
        <v>116.89866264007618</v>
      </c>
      <c r="AJ975" s="106">
        <f t="shared" si="241"/>
        <v>5.4295709540211883</v>
      </c>
    </row>
    <row r="976" spans="1:36" x14ac:dyDescent="0.15">
      <c r="A976" s="91" t="s">
        <v>163</v>
      </c>
      <c r="B976" s="74">
        <v>4</v>
      </c>
      <c r="C976">
        <v>8</v>
      </c>
      <c r="D976" s="119" t="d">
        <v>2010-03-02</v>
      </c>
      <c r="E976" s="97" t="s">
        <v>150</v>
      </c>
      <c r="F976" s="110" t="s">
        <v>155</v>
      </c>
      <c r="G976" s="97">
        <v>4</v>
      </c>
      <c r="H976" s="111">
        <v>1</v>
      </c>
      <c r="I976" s="97">
        <v>14</v>
      </c>
      <c r="J976" s="97">
        <v>2</v>
      </c>
      <c r="K976" s="104">
        <v>1</v>
      </c>
      <c r="L976" s="103">
        <v>4</v>
      </c>
      <c r="M976" s="110">
        <v>11.9</v>
      </c>
      <c r="N976" s="110">
        <v>10.4</v>
      </c>
      <c r="O976" s="106">
        <f t="shared" si="232"/>
        <v>97.642663168979269</v>
      </c>
      <c r="P976" s="106">
        <f t="shared" si="242"/>
        <v>4.5351910436125999</v>
      </c>
      <c r="Q976" s="110">
        <v>13.8</v>
      </c>
      <c r="R976" s="110">
        <v>13.2</v>
      </c>
      <c r="S976" s="106">
        <f t="shared" si="243"/>
        <v>143.13881527918494</v>
      </c>
      <c r="T976" s="106">
        <f t="shared" si="237"/>
        <v>6.6483425582528994</v>
      </c>
      <c r="U976" s="110">
        <v>15.7</v>
      </c>
      <c r="V976" s="110">
        <v>14.6</v>
      </c>
      <c r="W976" s="106">
        <f t="shared" si="233"/>
        <v>180.26654995839078</v>
      </c>
      <c r="X976" s="106">
        <f t="shared" si="238"/>
        <v>8.372807708239236</v>
      </c>
      <c r="Y976" s="110">
        <v>15.8</v>
      </c>
      <c r="Z976" s="110">
        <v>15.2</v>
      </c>
      <c r="AA976" s="106">
        <f t="shared" si="234"/>
        <v>188.69190875623696</v>
      </c>
      <c r="AB976" s="106">
        <f t="shared" si="239"/>
        <v>8.764138818218159</v>
      </c>
      <c r="AC976" s="110">
        <v>19.2</v>
      </c>
      <c r="AD976" s="110">
        <v>15.2</v>
      </c>
      <c r="AE976" s="106">
        <f t="shared" si="235"/>
        <v>232.3521926595011</v>
      </c>
      <c r="AF976" s="106">
        <f t="shared" si="240"/>
        <v>10.792020095657273</v>
      </c>
      <c r="AG976" s="110">
        <v>24.7</v>
      </c>
      <c r="AH976" s="110">
        <v>15.6</v>
      </c>
      <c r="AI976" s="106">
        <f t="shared" si="236"/>
        <v>318.88932579804037</v>
      </c>
      <c r="AJ976" s="106">
        <f t="shared" si="241"/>
        <v>14.811394602788685</v>
      </c>
    </row>
    <row r="977" spans="1:36" x14ac:dyDescent="0.15">
      <c r="A977" s="91" t="s">
        <v>163</v>
      </c>
      <c r="B977" s="74">
        <v>4</v>
      </c>
      <c r="C977">
        <v>8</v>
      </c>
      <c r="D977" s="119" t="d">
        <v>2010-03-02</v>
      </c>
      <c r="E977" s="97" t="s">
        <v>150</v>
      </c>
      <c r="F977" s="110" t="s">
        <v>155</v>
      </c>
      <c r="G977" s="97">
        <v>4</v>
      </c>
      <c r="H977" s="111">
        <v>1</v>
      </c>
      <c r="I977" s="97">
        <v>14</v>
      </c>
      <c r="J977" s="97">
        <v>3</v>
      </c>
      <c r="K977" s="104">
        <v>1</v>
      </c>
      <c r="L977" s="103">
        <v>4</v>
      </c>
      <c r="M977" s="110">
        <v>10.3</v>
      </c>
      <c r="N977" s="110">
        <v>9.1999999999999993</v>
      </c>
      <c r="O977" s="106">
        <f t="shared" si="232"/>
        <v>74.661912907969921</v>
      </c>
      <c r="P977" s="106">
        <f t="shared" si="242"/>
        <v>3.4678083097059877</v>
      </c>
      <c r="Q977" s="110">
        <v>10.9</v>
      </c>
      <c r="R977" s="110">
        <v>9.6999999999999993</v>
      </c>
      <c r="S977" s="106">
        <f t="shared" si="243"/>
        <v>83.322891154835304</v>
      </c>
      <c r="T977" s="106">
        <f t="shared" si="237"/>
        <v>3.8700831934433486</v>
      </c>
      <c r="U977" s="110">
        <v>11.2</v>
      </c>
      <c r="V977" s="110">
        <v>11</v>
      </c>
      <c r="W977" s="106">
        <f t="shared" si="233"/>
        <v>96.768907712199592</v>
      </c>
      <c r="X977" s="106">
        <f t="shared" si="238"/>
        <v>4.4946078825917137</v>
      </c>
      <c r="Y977" s="110">
        <v>11.4</v>
      </c>
      <c r="Z977" s="110">
        <v>10.5</v>
      </c>
      <c r="AA977" s="106">
        <f t="shared" si="234"/>
        <v>94.17120328676252</v>
      </c>
      <c r="AB977" s="106">
        <f t="shared" si="239"/>
        <v>4.3739527769049014</v>
      </c>
      <c r="AC977" s="110">
        <v>11.7</v>
      </c>
      <c r="AD977" s="110">
        <v>11.1</v>
      </c>
      <c r="AE977" s="106">
        <f t="shared" si="235"/>
        <v>102.07034531513236</v>
      </c>
      <c r="AF977" s="106">
        <f t="shared" si="240"/>
        <v>4.7408427921566352</v>
      </c>
      <c r="AG977" s="110">
        <v>11.7</v>
      </c>
      <c r="AH977" s="110">
        <v>11.4</v>
      </c>
      <c r="AI977" s="106">
        <f t="shared" si="236"/>
        <v>104.77407849262809</v>
      </c>
      <c r="AJ977" s="106">
        <f t="shared" si="241"/>
        <v>4.8664225960347469</v>
      </c>
    </row>
    <row r="978" spans="1:36" x14ac:dyDescent="0.15">
      <c r="A978" s="91" t="s">
        <v>163</v>
      </c>
      <c r="B978" s="74">
        <v>4</v>
      </c>
      <c r="C978">
        <v>8</v>
      </c>
      <c r="D978" s="119" t="d">
        <v>2010-03-02</v>
      </c>
      <c r="E978" s="97" t="s">
        <v>150</v>
      </c>
      <c r="F978" s="110" t="s">
        <v>155</v>
      </c>
      <c r="G978" s="97">
        <v>4</v>
      </c>
      <c r="H978" s="111">
        <v>2</v>
      </c>
      <c r="I978" s="97">
        <v>13</v>
      </c>
      <c r="J978" s="97">
        <v>1</v>
      </c>
      <c r="K978" s="104">
        <v>1</v>
      </c>
      <c r="L978" s="103">
        <v>4</v>
      </c>
      <c r="M978" s="110">
        <v>9.6</v>
      </c>
      <c r="N978" s="110">
        <v>7.7</v>
      </c>
      <c r="O978" s="106">
        <f t="shared" si="232"/>
        <v>58.765454080805576</v>
      </c>
      <c r="P978" s="106">
        <f t="shared" si="242"/>
        <v>2.7294683734698362</v>
      </c>
      <c r="Q978" s="110">
        <v>10.1</v>
      </c>
      <c r="R978" s="110">
        <v>7.4</v>
      </c>
      <c r="S978" s="106">
        <f t="shared" si="243"/>
        <v>60.132046885117134</v>
      </c>
      <c r="T978" s="106">
        <f t="shared" si="237"/>
        <v>2.7929422612687942</v>
      </c>
      <c r="U978" s="110">
        <v>9.5</v>
      </c>
      <c r="V978" s="110">
        <v>7.4</v>
      </c>
      <c r="W978" s="106">
        <f t="shared" si="233"/>
        <v>56.079392361986294</v>
      </c>
      <c r="X978" s="106">
        <f t="shared" si="238"/>
        <v>2.6047093526236087</v>
      </c>
      <c r="Y978" s="110">
        <v>9.8000000000000007</v>
      </c>
      <c r="Z978" s="110">
        <v>7.8</v>
      </c>
      <c r="AA978" s="106">
        <f t="shared" si="234"/>
        <v>60.821233773498406</v>
      </c>
      <c r="AB978" s="106">
        <f t="shared" si="239"/>
        <v>2.8249527995122343</v>
      </c>
      <c r="AC978" s="110">
        <v>10.9</v>
      </c>
      <c r="AD978" s="110">
        <v>7.8</v>
      </c>
      <c r="AE978" s="106">
        <f t="shared" si="235"/>
        <v>68.661470939613423</v>
      </c>
      <c r="AF978" s="106">
        <f t="shared" si="240"/>
        <v>3.1891068713243578</v>
      </c>
      <c r="AG978" s="110">
        <v>10.7</v>
      </c>
      <c r="AH978" s="110">
        <v>8.3000000000000007</v>
      </c>
      <c r="AI978" s="106">
        <f t="shared" si="236"/>
        <v>70.882184246619701</v>
      </c>
      <c r="AJ978" s="106">
        <f t="shared" si="241"/>
        <v>3.2922519389976639</v>
      </c>
    </row>
    <row r="979" spans="1:36" x14ac:dyDescent="0.15">
      <c r="A979" s="91" t="s">
        <v>163</v>
      </c>
      <c r="B979" s="74">
        <v>4</v>
      </c>
      <c r="C979">
        <v>8</v>
      </c>
      <c r="D979" s="119" t="d">
        <v>2010-03-02</v>
      </c>
      <c r="E979" s="97" t="s">
        <v>150</v>
      </c>
      <c r="F979" s="110" t="s">
        <v>155</v>
      </c>
      <c r="G979" s="97">
        <v>4</v>
      </c>
      <c r="H979" s="111">
        <v>2</v>
      </c>
      <c r="I979" s="97">
        <v>13</v>
      </c>
      <c r="J979" s="97">
        <v>2</v>
      </c>
      <c r="K979" s="104">
        <v>1</v>
      </c>
      <c r="L979" s="103">
        <v>4</v>
      </c>
      <c r="M979" s="110">
        <v>11.8</v>
      </c>
      <c r="N979" s="110">
        <v>9.8000000000000007</v>
      </c>
      <c r="O979" s="106">
        <f t="shared" si="232"/>
        <v>91.608841778678368</v>
      </c>
      <c r="P979" s="106">
        <f t="shared" si="242"/>
        <v>4.2549392372818566</v>
      </c>
      <c r="Q979" s="110">
        <v>11.8</v>
      </c>
      <c r="R979" s="110">
        <v>10.8</v>
      </c>
      <c r="S979" s="106">
        <f t="shared" si="243"/>
        <v>100.28749148422018</v>
      </c>
      <c r="T979" s="106">
        <f t="shared" si="237"/>
        <v>4.6580349040510995</v>
      </c>
      <c r="U979" s="110">
        <v>12.2</v>
      </c>
      <c r="V979" s="110">
        <v>11.4</v>
      </c>
      <c r="W979" s="106">
        <f t="shared" si="233"/>
        <v>109.35884027146072</v>
      </c>
      <c r="X979" s="106">
        <f t="shared" si="238"/>
        <v>5.0793701937510791</v>
      </c>
      <c r="Y979" s="110">
        <v>11.9</v>
      </c>
      <c r="Z979" s="110">
        <v>11.4</v>
      </c>
      <c r="AA979" s="106">
        <f t="shared" si="234"/>
        <v>106.59620223171018</v>
      </c>
      <c r="AB979" s="106">
        <f t="shared" si="239"/>
        <v>4.9510544464333579</v>
      </c>
      <c r="AC979" s="110">
        <v>12.2</v>
      </c>
      <c r="AD979" s="110">
        <v>11.6</v>
      </c>
      <c r="AE979" s="106">
        <f t="shared" si="235"/>
        <v>111.22023391871264</v>
      </c>
      <c r="AF979" s="106">
        <f t="shared" si="240"/>
        <v>5.165826006442761</v>
      </c>
      <c r="AG979" s="110">
        <v>12.5</v>
      </c>
      <c r="AH979" s="110">
        <v>11.9</v>
      </c>
      <c r="AI979" s="106">
        <f t="shared" si="236"/>
        <v>116.89866264007618</v>
      </c>
      <c r="AJ979" s="106">
        <f t="shared" si="241"/>
        <v>5.4295709540211883</v>
      </c>
    </row>
    <row r="980" spans="1:36" x14ac:dyDescent="0.15">
      <c r="A980" s="91" t="s">
        <v>163</v>
      </c>
      <c r="B980" s="74">
        <v>4</v>
      </c>
      <c r="C980">
        <v>8</v>
      </c>
      <c r="D980" s="119" t="d">
        <v>2010-03-02</v>
      </c>
      <c r="E980" s="97" t="s">
        <v>150</v>
      </c>
      <c r="F980" s="110" t="s">
        <v>155</v>
      </c>
      <c r="G980" s="97">
        <v>4</v>
      </c>
      <c r="H980" s="111">
        <v>2</v>
      </c>
      <c r="I980" s="97">
        <v>13</v>
      </c>
      <c r="J980" s="97">
        <v>3</v>
      </c>
      <c r="K980" s="104">
        <v>1</v>
      </c>
      <c r="L980" s="103">
        <v>4</v>
      </c>
      <c r="M980" s="110">
        <v>10.5</v>
      </c>
      <c r="N980" s="110">
        <v>10.9</v>
      </c>
      <c r="O980" s="106">
        <f t="shared" si="232"/>
        <v>89.920235727373836</v>
      </c>
      <c r="P980" s="106">
        <f t="shared" si="242"/>
        <v>4.1765088586796946</v>
      </c>
      <c r="Q980" s="110">
        <v>11.6</v>
      </c>
      <c r="R980" s="110">
        <v>11.5</v>
      </c>
      <c r="S980" s="106">
        <f t="shared" si="243"/>
        <v>104.77407849262809</v>
      </c>
      <c r="T980" s="106">
        <f t="shared" si="237"/>
        <v>4.8664225960347469</v>
      </c>
      <c r="U980" s="110">
        <v>13.2</v>
      </c>
      <c r="V980" s="110">
        <v>10.9</v>
      </c>
      <c r="W980" s="106">
        <f t="shared" si="233"/>
        <v>114.041776820718</v>
      </c>
      <c r="X980" s="106">
        <f t="shared" si="238"/>
        <v>5.2968776972000926</v>
      </c>
      <c r="Y980" s="110">
        <v>13.4</v>
      </c>
      <c r="Z980" s="110">
        <v>11.2</v>
      </c>
      <c r="AA980" s="106">
        <f t="shared" si="234"/>
        <v>118.82288814039997</v>
      </c>
      <c r="AB980" s="106">
        <f t="shared" si="239"/>
        <v>5.5189451063817918</v>
      </c>
      <c r="AC980" s="110">
        <v>16.8</v>
      </c>
      <c r="AD980" s="110">
        <v>11.3</v>
      </c>
      <c r="AE980" s="106">
        <f t="shared" si="235"/>
        <v>155.03956095006478</v>
      </c>
      <c r="AF980" s="106">
        <f t="shared" si="240"/>
        <v>7.2010943311688242</v>
      </c>
      <c r="AG980" s="110">
        <v>16.7</v>
      </c>
      <c r="AH980" s="110">
        <v>11.5</v>
      </c>
      <c r="AI980" s="106">
        <f t="shared" si="236"/>
        <v>156.14500886504669</v>
      </c>
      <c r="AJ980" s="106">
        <f t="shared" si="241"/>
        <v>7.2524388697188424</v>
      </c>
    </row>
    <row r="981" spans="1:36" x14ac:dyDescent="0.15">
      <c r="A981" s="91" t="s">
        <v>163</v>
      </c>
      <c r="B981" s="74">
        <v>4</v>
      </c>
      <c r="C981">
        <v>8</v>
      </c>
      <c r="D981" s="119" t="d">
        <v>2010-03-02</v>
      </c>
      <c r="E981" s="97" t="s">
        <v>150</v>
      </c>
      <c r="F981" s="110" t="s">
        <v>155</v>
      </c>
      <c r="G981" s="97">
        <v>4</v>
      </c>
      <c r="H981" s="111">
        <v>3</v>
      </c>
      <c r="I981" s="97">
        <v>9</v>
      </c>
      <c r="J981" s="97">
        <v>1</v>
      </c>
      <c r="K981" s="104">
        <v>1</v>
      </c>
      <c r="L981" s="103">
        <v>4</v>
      </c>
      <c r="M981" s="110">
        <v>12.5</v>
      </c>
      <c r="N981" s="110">
        <v>10.5</v>
      </c>
      <c r="O981" s="106">
        <f t="shared" si="232"/>
        <v>103.86890710931253</v>
      </c>
      <c r="P981" s="106">
        <f t="shared" si="242"/>
        <v>4.8243802651794025</v>
      </c>
      <c r="Q981" s="110">
        <v>12.7</v>
      </c>
      <c r="R981" s="110">
        <v>11.6</v>
      </c>
      <c r="S981" s="106">
        <f t="shared" si="243"/>
        <v>115.94244037613979</v>
      </c>
      <c r="T981" s="106">
        <f t="shared" si="237"/>
        <v>5.3851574721848481</v>
      </c>
      <c r="U981" s="110">
        <v>13.2</v>
      </c>
      <c r="V981" s="110">
        <v>11.7</v>
      </c>
      <c r="W981" s="106">
        <f t="shared" si="233"/>
        <v>121.73867882201297</v>
      </c>
      <c r="X981" s="106">
        <f t="shared" si="238"/>
        <v>5.6543743066424978</v>
      </c>
      <c r="Y981" s="110">
        <v>13.5</v>
      </c>
      <c r="Z981" s="110">
        <v>12.2</v>
      </c>
      <c r="AA981" s="106">
        <f t="shared" si="234"/>
        <v>129.68690823559515</v>
      </c>
      <c r="AB981" s="106">
        <f t="shared" si="239"/>
        <v>6.0235442747605745</v>
      </c>
      <c r="AC981" s="110">
        <v>13.7</v>
      </c>
      <c r="AD981" s="110">
        <v>12.8</v>
      </c>
      <c r="AE981" s="106">
        <f t="shared" si="235"/>
        <v>137.88646506146452</v>
      </c>
      <c r="AF981" s="106">
        <f t="shared" si="240"/>
        <v>6.4043876015543209</v>
      </c>
      <c r="AG981" s="110">
        <v>13.7</v>
      </c>
      <c r="AH981" s="110">
        <v>12.9</v>
      </c>
      <c r="AI981" s="106">
        <f t="shared" si="236"/>
        <v>138.92908112337463</v>
      </c>
      <c r="AJ981" s="106">
        <f t="shared" si="241"/>
        <v>6.4528138004354227</v>
      </c>
    </row>
    <row r="982" spans="1:36" x14ac:dyDescent="0.15">
      <c r="A982" s="91" t="s">
        <v>163</v>
      </c>
      <c r="B982" s="74">
        <v>4</v>
      </c>
      <c r="C982">
        <v>8</v>
      </c>
      <c r="D982" s="119" t="d">
        <v>2010-03-02</v>
      </c>
      <c r="E982" s="97" t="s">
        <v>150</v>
      </c>
      <c r="F982" s="110" t="s">
        <v>155</v>
      </c>
      <c r="G982" s="97">
        <v>4</v>
      </c>
      <c r="H982" s="111">
        <v>3</v>
      </c>
      <c r="I982" s="97">
        <v>9</v>
      </c>
      <c r="J982" s="97">
        <v>2</v>
      </c>
      <c r="K982" s="104">
        <v>1</v>
      </c>
      <c r="L982" s="103">
        <v>4</v>
      </c>
      <c r="M982" s="110">
        <v>10.3</v>
      </c>
      <c r="N982" s="110">
        <v>9.6999999999999993</v>
      </c>
      <c r="O982" s="106">
        <f t="shared" si="232"/>
        <v>78.539816339744831</v>
      </c>
      <c r="P982" s="106">
        <f t="shared" si="242"/>
        <v>3.6479245861469964</v>
      </c>
      <c r="Q982" s="110">
        <v>14.1</v>
      </c>
      <c r="R982" s="110">
        <v>13.8</v>
      </c>
      <c r="S982" s="106">
        <f t="shared" si="243"/>
        <v>152.84044609255193</v>
      </c>
      <c r="T982" s="106">
        <f t="shared" si="237"/>
        <v>7.0989524427567074</v>
      </c>
      <c r="U982" s="110">
        <v>16.3</v>
      </c>
      <c r="V982" s="110">
        <v>15.5</v>
      </c>
      <c r="W982" s="106">
        <f t="shared" si="233"/>
        <v>198.5565096885089</v>
      </c>
      <c r="X982" s="106">
        <f t="shared" si="238"/>
        <v>9.2223181462382211</v>
      </c>
      <c r="Y982" s="110">
        <v>18.2</v>
      </c>
      <c r="Z982" s="110">
        <v>15.9</v>
      </c>
      <c r="AA982" s="106">
        <f t="shared" si="234"/>
        <v>228.31720959504673</v>
      </c>
      <c r="AB982" s="106">
        <f t="shared" si="239"/>
        <v>10.604607970043972</v>
      </c>
      <c r="AC982" s="110">
        <v>20.8</v>
      </c>
      <c r="AD982" s="110">
        <v>19.100000000000001</v>
      </c>
      <c r="AE982" s="106">
        <f t="shared" si="235"/>
        <v>312.59043252759301</v>
      </c>
      <c r="AF982" s="106">
        <f t="shared" si="240"/>
        <v>14.518831050979703</v>
      </c>
      <c r="AG982" s="110">
        <v>25.9</v>
      </c>
      <c r="AH982" s="110">
        <v>21.2</v>
      </c>
      <c r="AI982" s="106">
        <f t="shared" si="236"/>
        <v>435.58378491563315</v>
      </c>
      <c r="AJ982" s="106">
        <f t="shared" si="241"/>
        <v>20.231480952885885</v>
      </c>
    </row>
    <row r="983" spans="1:36" x14ac:dyDescent="0.15">
      <c r="A983" s="91" t="s">
        <v>163</v>
      </c>
      <c r="B983" s="74">
        <v>4</v>
      </c>
      <c r="C983">
        <v>8</v>
      </c>
      <c r="D983" s="119" t="d">
        <v>2010-03-02</v>
      </c>
      <c r="E983" s="97" t="s">
        <v>150</v>
      </c>
      <c r="F983" s="110" t="s">
        <v>155</v>
      </c>
      <c r="G983" s="97">
        <v>4</v>
      </c>
      <c r="H983" s="111">
        <v>3</v>
      </c>
      <c r="I983" s="97">
        <v>9</v>
      </c>
      <c r="J983" s="97">
        <v>3</v>
      </c>
      <c r="K983" s="104">
        <v>1</v>
      </c>
      <c r="L983" s="103">
        <v>4</v>
      </c>
      <c r="M983" s="110">
        <v>10.5</v>
      </c>
      <c r="N983" s="110">
        <v>8</v>
      </c>
      <c r="O983" s="106">
        <f t="shared" si="232"/>
        <v>67.200630355694173</v>
      </c>
      <c r="P983" s="106">
        <f t="shared" si="242"/>
        <v>3.121255474022024</v>
      </c>
      <c r="Q983" s="110">
        <v>10.6</v>
      </c>
      <c r="R983" s="110">
        <v>8.3000000000000007</v>
      </c>
      <c r="S983" s="106">
        <f t="shared" si="243"/>
        <v>70.138019486800616</v>
      </c>
      <c r="T983" s="106">
        <f t="shared" si="237"/>
        <v>3.2576878535439211</v>
      </c>
      <c r="U983" s="110">
        <v>11.5</v>
      </c>
      <c r="V983" s="110">
        <v>8.4</v>
      </c>
      <c r="W983" s="106">
        <f t="shared" si="233"/>
        <v>77.756381671755861</v>
      </c>
      <c r="X983" s="106">
        <f t="shared" si="238"/>
        <v>3.6115365384001792</v>
      </c>
      <c r="Y983" s="110">
        <v>11.2</v>
      </c>
      <c r="Z983" s="110">
        <v>9.6</v>
      </c>
      <c r="AA983" s="106">
        <f t="shared" si="234"/>
        <v>84.94866535306798</v>
      </c>
      <c r="AB983" s="106">
        <f t="shared" si="239"/>
        <v>3.9455952323765899</v>
      </c>
      <c r="AC983" s="110">
        <v>12.3</v>
      </c>
      <c r="AD983" s="110">
        <v>19.2</v>
      </c>
      <c r="AE983" s="106">
        <f t="shared" si="235"/>
        <v>194.82783190777951</v>
      </c>
      <c r="AF983" s="106">
        <f t="shared" si="240"/>
        <v>9.0491329265108931</v>
      </c>
      <c r="AG983" s="110">
        <v>12.2</v>
      </c>
      <c r="AH983" s="110">
        <v>10.5</v>
      </c>
      <c r="AI983" s="106">
        <f t="shared" si="236"/>
        <v>101.17695490426776</v>
      </c>
      <c r="AJ983" s="106">
        <f t="shared" si="241"/>
        <v>4.6993476499892131</v>
      </c>
    </row>
    <row r="984" spans="1:36" x14ac:dyDescent="0.15">
      <c r="A984" s="91" t="s">
        <v>163</v>
      </c>
      <c r="B984" s="74">
        <v>4</v>
      </c>
      <c r="C984">
        <v>8</v>
      </c>
      <c r="D984" s="119" t="d">
        <v>2010-03-02</v>
      </c>
      <c r="E984" s="97" t="s">
        <v>150</v>
      </c>
      <c r="F984" s="110" t="s">
        <v>155</v>
      </c>
      <c r="G984" s="97">
        <v>4</v>
      </c>
      <c r="H984" s="111">
        <v>4</v>
      </c>
      <c r="I984" s="97">
        <v>8</v>
      </c>
      <c r="J984" s="97">
        <v>1</v>
      </c>
      <c r="K984" s="104">
        <v>1</v>
      </c>
      <c r="L984" s="103">
        <v>4</v>
      </c>
      <c r="M984" s="110">
        <v>9.6999999999999993</v>
      </c>
      <c r="N984" s="110">
        <v>10.6</v>
      </c>
      <c r="O984" s="106">
        <f t="shared" si="232"/>
        <v>80.913682288613586</v>
      </c>
      <c r="P984" s="106">
        <f t="shared" si="242"/>
        <v>3.7581831067632874</v>
      </c>
      <c r="Q984" s="110">
        <v>13.1</v>
      </c>
      <c r="R984" s="110">
        <v>11.7</v>
      </c>
      <c r="S984" s="106">
        <f t="shared" si="243"/>
        <v>120.76282160399161</v>
      </c>
      <c r="T984" s="106">
        <f t="shared" si="237"/>
        <v>5.60904884365962</v>
      </c>
      <c r="U984" s="110">
        <v>14.5</v>
      </c>
      <c r="V984" s="110">
        <v>12.9</v>
      </c>
      <c r="W984" s="106">
        <f t="shared" si="233"/>
        <v>147.41138128806705</v>
      </c>
      <c r="X984" s="106">
        <f t="shared" si="238"/>
        <v>6.8467896557392969</v>
      </c>
      <c r="Y984" s="110">
        <v>14.5</v>
      </c>
      <c r="Z984" s="110">
        <v>12.9</v>
      </c>
      <c r="AA984" s="106">
        <f t="shared" si="234"/>
        <v>147.41138128806705</v>
      </c>
      <c r="AB984" s="106">
        <f t="shared" si="239"/>
        <v>6.8467896557392969</v>
      </c>
      <c r="AC984" s="110">
        <v>14.6</v>
      </c>
      <c r="AD984" s="110">
        <v>13.1</v>
      </c>
      <c r="AE984" s="106">
        <f t="shared" si="235"/>
        <v>150.65703919830702</v>
      </c>
      <c r="AF984" s="106">
        <f t="shared" si="240"/>
        <v>6.9975401392618224</v>
      </c>
      <c r="AG984" s="110">
        <v>15.4</v>
      </c>
      <c r="AH984" s="110">
        <v>12.9</v>
      </c>
      <c r="AI984" s="106">
        <f t="shared" si="236"/>
        <v>157.25438377084561</v>
      </c>
      <c r="AJ984" s="106">
        <f t="shared" si="241"/>
        <v>7.303965804498171</v>
      </c>
    </row>
    <row r="985" spans="1:36" x14ac:dyDescent="0.15">
      <c r="A985" s="91" t="s">
        <v>163</v>
      </c>
      <c r="B985" s="74">
        <v>4</v>
      </c>
      <c r="C985">
        <v>8</v>
      </c>
      <c r="D985" s="119" t="d">
        <v>2010-03-02</v>
      </c>
      <c r="E985" s="97" t="s">
        <v>150</v>
      </c>
      <c r="F985" s="110" t="s">
        <v>155</v>
      </c>
      <c r="G985" s="97">
        <v>4</v>
      </c>
      <c r="H985" s="111">
        <v>4</v>
      </c>
      <c r="I985" s="97">
        <v>8</v>
      </c>
      <c r="J985" s="97">
        <v>2</v>
      </c>
      <c r="K985" s="104">
        <v>1</v>
      </c>
      <c r="L985" s="103">
        <v>4</v>
      </c>
      <c r="M985" s="110">
        <v>11</v>
      </c>
      <c r="N985" s="110">
        <v>8.5</v>
      </c>
      <c r="O985" s="106">
        <f t="shared" si="232"/>
        <v>74.661912907969921</v>
      </c>
      <c r="P985" s="106">
        <f t="shared" si="242"/>
        <v>3.4678083097059877</v>
      </c>
      <c r="Q985" s="110">
        <v>11.6</v>
      </c>
      <c r="R985" s="110">
        <v>9</v>
      </c>
      <c r="S985" s="106">
        <f t="shared" si="243"/>
        <v>83.322891154835304</v>
      </c>
      <c r="T985" s="106">
        <f t="shared" si="237"/>
        <v>3.8700831934433486</v>
      </c>
      <c r="U985" s="110">
        <v>13.5</v>
      </c>
      <c r="V985" s="110">
        <v>9.6999999999999993</v>
      </c>
      <c r="W985" s="106">
        <f t="shared" si="233"/>
        <v>105.68317686676063</v>
      </c>
      <c r="X985" s="106">
        <f t="shared" si="238"/>
        <v>4.9086473231193981</v>
      </c>
      <c r="Y985" s="110">
        <v>12.7</v>
      </c>
      <c r="Z985" s="110">
        <v>9.8000000000000007</v>
      </c>
      <c r="AA985" s="106">
        <f t="shared" si="234"/>
        <v>99.401955054989557</v>
      </c>
      <c r="AB985" s="106">
        <f t="shared" si="239"/>
        <v>4.616904554342292</v>
      </c>
      <c r="AC985" s="110">
        <v>13.2</v>
      </c>
      <c r="AD985" s="110">
        <v>9.5</v>
      </c>
      <c r="AE985" s="106">
        <f t="shared" si="235"/>
        <v>101.17695490426776</v>
      </c>
      <c r="AF985" s="106">
        <f t="shared" si="240"/>
        <v>4.6993476499892131</v>
      </c>
      <c r="AG985" s="110">
        <v>13.9</v>
      </c>
      <c r="AH985" s="110">
        <v>11.2</v>
      </c>
      <c r="AI985" s="106">
        <f t="shared" si="236"/>
        <v>123.70217423050661</v>
      </c>
      <c r="AJ985" s="106">
        <f t="shared" si="241"/>
        <v>5.7455724212961732</v>
      </c>
    </row>
    <row r="986" spans="1:36" x14ac:dyDescent="0.15">
      <c r="A986" s="91" t="s">
        <v>163</v>
      </c>
      <c r="B986" s="74">
        <v>4</v>
      </c>
      <c r="C986">
        <v>8</v>
      </c>
      <c r="D986" s="119" t="d">
        <v>2010-03-02</v>
      </c>
      <c r="E986" s="97" t="s">
        <v>150</v>
      </c>
      <c r="F986" s="110" t="s">
        <v>155</v>
      </c>
      <c r="G986" s="97">
        <v>4</v>
      </c>
      <c r="H986" s="111">
        <v>4</v>
      </c>
      <c r="I986" s="97">
        <v>8</v>
      </c>
      <c r="J986" s="97">
        <v>3</v>
      </c>
      <c r="K986" s="104">
        <v>1</v>
      </c>
      <c r="L986" s="103">
        <v>4</v>
      </c>
      <c r="M986" s="110">
        <v>12</v>
      </c>
      <c r="N986" s="110">
        <v>10.7</v>
      </c>
      <c r="O986" s="106">
        <f t="shared" si="232"/>
        <v>101.17695490426776</v>
      </c>
      <c r="P986" s="106">
        <f t="shared" si="242"/>
        <v>4.6993476499892131</v>
      </c>
      <c r="Q986" s="110">
        <v>11.9</v>
      </c>
      <c r="R986" s="110">
        <v>10.199999999999999</v>
      </c>
      <c r="S986" s="106">
        <f t="shared" si="243"/>
        <v>95.899079246236951</v>
      </c>
      <c r="T986" s="106">
        <f t="shared" si="237"/>
        <v>4.454207117800137</v>
      </c>
      <c r="U986" s="110">
        <v>13.8</v>
      </c>
      <c r="V986" s="110">
        <v>10.9</v>
      </c>
      <c r="W986" s="106">
        <f t="shared" si="233"/>
        <v>119.79089137678734</v>
      </c>
      <c r="X986" s="106">
        <f t="shared" si="238"/>
        <v>5.5639057769060543</v>
      </c>
      <c r="Y986" s="110">
        <v>12.8</v>
      </c>
      <c r="Z986" s="110">
        <v>10.7</v>
      </c>
      <c r="AA986" s="106">
        <f t="shared" si="234"/>
        <v>108.43403393406021</v>
      </c>
      <c r="AB986" s="106">
        <f t="shared" si="239"/>
        <v>5.0364158817491971</v>
      </c>
      <c r="AC986" s="110">
        <v>13.2</v>
      </c>
      <c r="AD986" s="110">
        <v>11.1</v>
      </c>
      <c r="AE986" s="106">
        <f t="shared" si="235"/>
        <v>115.94244037613979</v>
      </c>
      <c r="AF986" s="106">
        <f t="shared" si="240"/>
        <v>5.3851574721848481</v>
      </c>
      <c r="AG986" s="110">
        <v>13.8</v>
      </c>
      <c r="AH986" s="110">
        <v>11.3</v>
      </c>
      <c r="AI986" s="106">
        <f t="shared" si="236"/>
        <v>123.70217423050661</v>
      </c>
      <c r="AJ986" s="106">
        <f t="shared" si="241"/>
        <v>5.7455724212961732</v>
      </c>
    </row>
    <row r="987" spans="1:36" x14ac:dyDescent="0.15">
      <c r="A987" s="91" t="s">
        <v>163</v>
      </c>
      <c r="B987" s="74">
        <v>4</v>
      </c>
      <c r="C987">
        <v>8</v>
      </c>
      <c r="D987" s="119" t="d">
        <v>2010-03-02</v>
      </c>
      <c r="E987" s="97" t="s">
        <v>150</v>
      </c>
      <c r="F987" s="110" t="s">
        <v>155</v>
      </c>
      <c r="G987" s="97">
        <v>4</v>
      </c>
      <c r="H987" s="111">
        <v>5</v>
      </c>
      <c r="I987" s="97">
        <v>15</v>
      </c>
      <c r="J987" s="97">
        <v>1</v>
      </c>
      <c r="K987" s="104">
        <v>1</v>
      </c>
      <c r="L987" s="103">
        <v>4</v>
      </c>
      <c r="M987" s="110">
        <v>10.4</v>
      </c>
      <c r="N987" s="110">
        <v>9.6</v>
      </c>
      <c r="O987" s="106">
        <f t="shared" ref="O987:O1050" si="244">PI()*(AVERAGE(M987:N987)/2)*(AVERAGE(M987:N987)/2)</f>
        <v>78.539816339744831</v>
      </c>
      <c r="P987" s="106">
        <f t="shared" si="242"/>
        <v>3.6479245861469964</v>
      </c>
      <c r="Q987" s="110">
        <v>11.2</v>
      </c>
      <c r="R987" s="110">
        <v>9.6999999999999993</v>
      </c>
      <c r="S987" s="106">
        <f t="shared" si="243"/>
        <v>85.767442938409843</v>
      </c>
      <c r="T987" s="106">
        <f t="shared" si="237"/>
        <v>3.9836248461871735</v>
      </c>
      <c r="U987" s="110">
        <v>13.4</v>
      </c>
      <c r="V987" s="110">
        <v>9.6</v>
      </c>
      <c r="W987" s="106">
        <f t="shared" si="233"/>
        <v>103.86890710931253</v>
      </c>
      <c r="X987" s="106">
        <f t="shared" si="238"/>
        <v>4.8243802651794025</v>
      </c>
      <c r="Y987" s="110">
        <v>13.5</v>
      </c>
      <c r="Z987" s="110">
        <v>9.6</v>
      </c>
      <c r="AA987" s="106">
        <f t="shared" si="234"/>
        <v>104.77407849262809</v>
      </c>
      <c r="AB987" s="106">
        <f t="shared" si="239"/>
        <v>4.8664225960347469</v>
      </c>
      <c r="AC987" s="110">
        <v>12.3</v>
      </c>
      <c r="AD987" s="110">
        <v>10.3</v>
      </c>
      <c r="AE987" s="106">
        <f t="shared" si="235"/>
        <v>100.28749148422018</v>
      </c>
      <c r="AF987" s="106">
        <f t="shared" si="240"/>
        <v>4.6580349040510995</v>
      </c>
      <c r="AG987" s="110">
        <v>13</v>
      </c>
      <c r="AH987" s="110">
        <v>10.1</v>
      </c>
      <c r="AI987" s="106">
        <f t="shared" si="236"/>
        <v>104.77407849262809</v>
      </c>
      <c r="AJ987" s="106">
        <f t="shared" si="241"/>
        <v>4.8664225960347469</v>
      </c>
    </row>
    <row r="988" spans="1:36" x14ac:dyDescent="0.15">
      <c r="A988" s="91" t="s">
        <v>163</v>
      </c>
      <c r="B988" s="74">
        <v>4</v>
      </c>
      <c r="C988">
        <v>8</v>
      </c>
      <c r="D988" s="119" t="d">
        <v>2010-03-02</v>
      </c>
      <c r="E988" s="97" t="s">
        <v>150</v>
      </c>
      <c r="F988" s="110" t="s">
        <v>155</v>
      </c>
      <c r="G988" s="97">
        <v>4</v>
      </c>
      <c r="H988" s="111">
        <v>5</v>
      </c>
      <c r="I988" s="97">
        <v>15</v>
      </c>
      <c r="J988" s="97">
        <v>2</v>
      </c>
      <c r="K988" s="104">
        <v>1</v>
      </c>
      <c r="L988" s="103">
        <v>4</v>
      </c>
      <c r="M988" s="110">
        <v>11.8</v>
      </c>
      <c r="N988" s="110">
        <v>9.1999999999999993</v>
      </c>
      <c r="O988" s="106">
        <f t="shared" si="244"/>
        <v>86.590147514568685</v>
      </c>
      <c r="P988" s="106">
        <f t="shared" si="242"/>
        <v>4.0218368562270639</v>
      </c>
      <c r="Q988" s="110">
        <v>11.8</v>
      </c>
      <c r="R988" s="110">
        <v>9.4</v>
      </c>
      <c r="S988" s="106">
        <f t="shared" si="243"/>
        <v>88.247337639337303</v>
      </c>
      <c r="T988" s="106">
        <f t="shared" si="237"/>
        <v>4.0988080649947651</v>
      </c>
      <c r="U988" s="110">
        <v>11.8</v>
      </c>
      <c r="V988" s="110">
        <v>9.9</v>
      </c>
      <c r="W988" s="106">
        <f t="shared" si="233"/>
        <v>92.459035290556145</v>
      </c>
      <c r="X988" s="106">
        <f t="shared" si="238"/>
        <v>4.2944280209268992</v>
      </c>
      <c r="Y988" s="110">
        <v>12.9</v>
      </c>
      <c r="Z988" s="110">
        <v>9.9</v>
      </c>
      <c r="AA988" s="106">
        <f t="shared" si="234"/>
        <v>102.07034531513239</v>
      </c>
      <c r="AB988" s="106">
        <f t="shared" si="239"/>
        <v>4.740842792156637</v>
      </c>
      <c r="AC988" s="110">
        <v>12.7</v>
      </c>
      <c r="AD988" s="110">
        <v>10</v>
      </c>
      <c r="AE988" s="106">
        <f t="shared" si="235"/>
        <v>101.17695490426776</v>
      </c>
      <c r="AF988" s="106">
        <f t="shared" si="240"/>
        <v>4.6993476499892131</v>
      </c>
      <c r="AG988" s="110">
        <v>13.4</v>
      </c>
      <c r="AH988" s="110">
        <v>10.6</v>
      </c>
      <c r="AI988" s="106">
        <f t="shared" si="236"/>
        <v>113.09733552923255</v>
      </c>
      <c r="AJ988" s="106">
        <f t="shared" si="241"/>
        <v>5.2530114040516747</v>
      </c>
    </row>
    <row r="989" spans="1:36" x14ac:dyDescent="0.15">
      <c r="A989" s="91" t="s">
        <v>163</v>
      </c>
      <c r="B989" s="74">
        <v>4</v>
      </c>
      <c r="C989">
        <v>8</v>
      </c>
      <c r="D989" s="119" t="d">
        <v>2010-03-02</v>
      </c>
      <c r="E989" s="97" t="s">
        <v>150</v>
      </c>
      <c r="F989" s="110" t="s">
        <v>155</v>
      </c>
      <c r="G989" s="97">
        <v>4</v>
      </c>
      <c r="H989" s="111">
        <v>5</v>
      </c>
      <c r="I989" s="97">
        <v>15</v>
      </c>
      <c r="J989" s="97">
        <v>3</v>
      </c>
      <c r="K989" s="104">
        <v>1</v>
      </c>
      <c r="L989" s="103">
        <v>4</v>
      </c>
      <c r="M989" s="110">
        <v>10.3</v>
      </c>
      <c r="N989" s="110">
        <v>9.8000000000000007</v>
      </c>
      <c r="O989" s="106">
        <f t="shared" si="244"/>
        <v>79.327177998550781</v>
      </c>
      <c r="P989" s="106">
        <f t="shared" si="242"/>
        <v>3.6844950301231201</v>
      </c>
      <c r="Q989" s="110">
        <v>10.6</v>
      </c>
      <c r="R989" s="110">
        <v>9.4</v>
      </c>
      <c r="S989" s="106">
        <f t="shared" si="243"/>
        <v>78.539816339744831</v>
      </c>
      <c r="T989" s="106">
        <f t="shared" si="237"/>
        <v>3.6479245861469964</v>
      </c>
      <c r="U989" s="110">
        <v>10.5</v>
      </c>
      <c r="V989" s="110">
        <v>9.4</v>
      </c>
      <c r="W989" s="106">
        <f t="shared" si="233"/>
        <v>77.756381671755861</v>
      </c>
      <c r="X989" s="106">
        <f t="shared" si="238"/>
        <v>3.6115365384001792</v>
      </c>
      <c r="Y989" s="110">
        <v>10.6</v>
      </c>
      <c r="Z989" s="110">
        <v>9.1</v>
      </c>
      <c r="AA989" s="106">
        <f t="shared" si="234"/>
        <v>76.201293308228912</v>
      </c>
      <c r="AB989" s="106">
        <f t="shared" si="239"/>
        <v>3.5393076315944692</v>
      </c>
      <c r="AC989" s="110">
        <v>10.8</v>
      </c>
      <c r="AD989" s="110">
        <v>9.3000000000000007</v>
      </c>
      <c r="AE989" s="106">
        <f t="shared" si="235"/>
        <v>79.327177998550781</v>
      </c>
      <c r="AF989" s="106">
        <f t="shared" si="240"/>
        <v>3.6844950301231201</v>
      </c>
      <c r="AG989" s="110">
        <v>10.5</v>
      </c>
      <c r="AH989" s="110">
        <v>9.6999999999999993</v>
      </c>
      <c r="AI989" s="106">
        <f t="shared" si="236"/>
        <v>80.118466648173694</v>
      </c>
      <c r="AJ989" s="106">
        <f t="shared" si="241"/>
        <v>3.7212478703285505</v>
      </c>
    </row>
    <row r="990" spans="1:36" x14ac:dyDescent="0.15">
      <c r="A990" s="91" t="s">
        <v>163</v>
      </c>
      <c r="B990" s="74">
        <v>4</v>
      </c>
      <c r="C990">
        <v>8</v>
      </c>
      <c r="D990" s="119" t="d">
        <v>2010-03-02</v>
      </c>
      <c r="E990" s="97" t="s">
        <v>150</v>
      </c>
      <c r="F990" s="110" t="s">
        <v>155</v>
      </c>
      <c r="G990" s="97">
        <v>4</v>
      </c>
      <c r="H990" s="111">
        <v>6</v>
      </c>
      <c r="I990" s="97">
        <v>8</v>
      </c>
      <c r="J990" s="97">
        <v>1</v>
      </c>
      <c r="K990" s="104">
        <v>1</v>
      </c>
      <c r="L990" s="103">
        <v>4</v>
      </c>
      <c r="M990" s="110">
        <v>9.5</v>
      </c>
      <c r="N990" s="110">
        <v>8.4</v>
      </c>
      <c r="O990" s="106">
        <f t="shared" si="244"/>
        <v>62.912356383544093</v>
      </c>
      <c r="P990" s="106">
        <f t="shared" si="242"/>
        <v>2.9220787916183975</v>
      </c>
      <c r="Q990" s="110">
        <v>11.3</v>
      </c>
      <c r="R990" s="110">
        <v>9.3000000000000007</v>
      </c>
      <c r="S990" s="106">
        <f t="shared" si="243"/>
        <v>83.322891154835304</v>
      </c>
      <c r="T990" s="106">
        <f t="shared" si="237"/>
        <v>3.8700831934433486</v>
      </c>
      <c r="U990" s="110">
        <v>12.7</v>
      </c>
      <c r="V990" s="110">
        <v>9.4</v>
      </c>
      <c r="W990" s="106">
        <f t="shared" si="233"/>
        <v>95.899079246236951</v>
      </c>
      <c r="X990" s="106">
        <f t="shared" si="238"/>
        <v>4.454207117800137</v>
      </c>
      <c r="Y990" s="110">
        <v>13</v>
      </c>
      <c r="Z990" s="110">
        <v>9.5</v>
      </c>
      <c r="AA990" s="106">
        <f t="shared" si="234"/>
        <v>99.401955054989557</v>
      </c>
      <c r="AB990" s="106">
        <f t="shared" si="239"/>
        <v>4.616904554342292</v>
      </c>
      <c r="AC990" s="110">
        <v>13.5</v>
      </c>
      <c r="AD990" s="110">
        <v>9.9</v>
      </c>
      <c r="AE990" s="106">
        <f t="shared" si="235"/>
        <v>107.51315458747668</v>
      </c>
      <c r="AF990" s="106">
        <f t="shared" si="240"/>
        <v>4.9936439659766219</v>
      </c>
      <c r="AG990" s="110">
        <v>13.7</v>
      </c>
      <c r="AH990" s="110">
        <v>10.4</v>
      </c>
      <c r="AI990" s="106">
        <f t="shared" si="236"/>
        <v>114.041776820718</v>
      </c>
      <c r="AJ990" s="106">
        <f t="shared" si="241"/>
        <v>5.2968776972000926</v>
      </c>
    </row>
    <row r="991" spans="1:36" x14ac:dyDescent="0.15">
      <c r="A991" s="91" t="s">
        <v>163</v>
      </c>
      <c r="B991" s="74">
        <v>4</v>
      </c>
      <c r="C991">
        <v>8</v>
      </c>
      <c r="D991" s="119" t="d">
        <v>2010-03-02</v>
      </c>
      <c r="E991" s="97" t="s">
        <v>150</v>
      </c>
      <c r="F991" s="110" t="s">
        <v>155</v>
      </c>
      <c r="G991" s="97">
        <v>4</v>
      </c>
      <c r="H991" s="111">
        <v>6</v>
      </c>
      <c r="I991" s="97">
        <v>8</v>
      </c>
      <c r="J991" s="97">
        <v>2</v>
      </c>
      <c r="K991" s="104">
        <v>1</v>
      </c>
      <c r="L991" s="103">
        <v>4</v>
      </c>
      <c r="M991" s="110">
        <v>10.8</v>
      </c>
      <c r="N991" s="110">
        <v>10.7</v>
      </c>
      <c r="O991" s="106">
        <f t="shared" si="244"/>
        <v>90.762575257617613</v>
      </c>
      <c r="P991" s="106">
        <f t="shared" si="242"/>
        <v>4.2156328498661226</v>
      </c>
      <c r="Q991" s="110">
        <v>14.4</v>
      </c>
      <c r="R991" s="110">
        <v>10.7</v>
      </c>
      <c r="S991" s="106">
        <f t="shared" si="243"/>
        <v>123.70217423050661</v>
      </c>
      <c r="T991" s="106">
        <f t="shared" si="237"/>
        <v>5.7455724212961732</v>
      </c>
      <c r="U991" s="110">
        <v>15.4</v>
      </c>
      <c r="V991" s="110">
        <v>10.7</v>
      </c>
      <c r="W991" s="106">
        <f t="shared" si="233"/>
        <v>133.75527072199395</v>
      </c>
      <c r="X991" s="106">
        <f t="shared" si="238"/>
        <v>6.2125067683229886</v>
      </c>
      <c r="Y991" s="110">
        <v>16.899999999999999</v>
      </c>
      <c r="Z991" s="110">
        <v>11</v>
      </c>
      <c r="AA991" s="106">
        <f t="shared" si="234"/>
        <v>152.84044609255193</v>
      </c>
      <c r="AB991" s="106">
        <f t="shared" si="239"/>
        <v>7.0989524427567074</v>
      </c>
      <c r="AC991" s="110">
        <v>19.100000000000001</v>
      </c>
      <c r="AD991" s="110">
        <v>11.5</v>
      </c>
      <c r="AE991" s="106">
        <f t="shared" si="235"/>
        <v>183.85385606970868</v>
      </c>
      <c r="AF991" s="106">
        <f t="shared" si="240"/>
        <v>8.5394266637115042</v>
      </c>
      <c r="AG991" s="110">
        <v>19.899999999999999</v>
      </c>
      <c r="AH991" s="110">
        <v>11.8</v>
      </c>
      <c r="AI991" s="106">
        <f t="shared" si="236"/>
        <v>197.30969010411545</v>
      </c>
      <c r="AJ991" s="106">
        <f t="shared" si="241"/>
        <v>9.1644073434331368</v>
      </c>
    </row>
    <row r="992" spans="1:36" x14ac:dyDescent="0.15">
      <c r="A992" s="91" t="s">
        <v>163</v>
      </c>
      <c r="B992" s="74">
        <v>4</v>
      </c>
      <c r="C992">
        <v>8</v>
      </c>
      <c r="D992" s="119" t="d">
        <v>2010-03-02</v>
      </c>
      <c r="E992" s="97" t="s">
        <v>150</v>
      </c>
      <c r="F992" s="110" t="s">
        <v>155</v>
      </c>
      <c r="G992" s="97">
        <v>4</v>
      </c>
      <c r="H992" s="111">
        <v>6</v>
      </c>
      <c r="I992" s="97">
        <v>8</v>
      </c>
      <c r="J992" s="97">
        <v>3</v>
      </c>
      <c r="K992" s="104">
        <v>1</v>
      </c>
      <c r="L992" s="103">
        <v>4</v>
      </c>
      <c r="M992" s="110">
        <v>10.7</v>
      </c>
      <c r="N992" s="110">
        <v>9.5</v>
      </c>
      <c r="O992" s="106">
        <f t="shared" si="244"/>
        <v>80.118466648173694</v>
      </c>
      <c r="P992" s="106">
        <f t="shared" si="242"/>
        <v>3.7212478703285505</v>
      </c>
      <c r="Q992" s="110">
        <v>12.8</v>
      </c>
      <c r="R992" s="110">
        <v>9.9</v>
      </c>
      <c r="S992" s="106">
        <f t="shared" si="243"/>
        <v>101.1769549042678</v>
      </c>
      <c r="T992" s="106">
        <f t="shared" si="237"/>
        <v>4.6993476499892157</v>
      </c>
      <c r="U992" s="110">
        <v>16.899999999999999</v>
      </c>
      <c r="V992" s="110">
        <v>14.3</v>
      </c>
      <c r="W992" s="106">
        <f t="shared" si="233"/>
        <v>191.13449704440302</v>
      </c>
      <c r="X992" s="106">
        <f t="shared" si="238"/>
        <v>8.8775892728473309</v>
      </c>
      <c r="Y992" s="110">
        <v>17.600000000000001</v>
      </c>
      <c r="Z992" s="110">
        <v>13.5</v>
      </c>
      <c r="AA992" s="106">
        <f t="shared" si="234"/>
        <v>189.9112394049115</v>
      </c>
      <c r="AB992" s="106">
        <f t="shared" si="239"/>
        <v>8.8207728474180911</v>
      </c>
      <c r="AC992" s="110">
        <v>17.7</v>
      </c>
      <c r="AD992" s="110">
        <v>12.2</v>
      </c>
      <c r="AE992" s="106">
        <f t="shared" si="235"/>
        <v>175.53845301473817</v>
      </c>
      <c r="AF992" s="106">
        <f t="shared" si="240"/>
        <v>8.1532026481531883</v>
      </c>
      <c r="AG992" s="110">
        <v>16.600000000000001</v>
      </c>
      <c r="AH992" s="110">
        <v>14.3</v>
      </c>
      <c r="AI992" s="106">
        <f t="shared" si="236"/>
        <v>187.47650509837942</v>
      </c>
      <c r="AJ992" s="106">
        <f t="shared" si="241"/>
        <v>8.7076871852475346</v>
      </c>
    </row>
    <row r="993" spans="1:36" x14ac:dyDescent="0.15">
      <c r="A993" s="91" t="s">
        <v>163</v>
      </c>
      <c r="B993" s="74">
        <v>4</v>
      </c>
      <c r="C993">
        <v>8</v>
      </c>
      <c r="D993" s="119" t="d">
        <v>2010-03-02</v>
      </c>
      <c r="E993" s="97" t="s">
        <v>152</v>
      </c>
      <c r="F993" s="97" t="s">
        <v>155</v>
      </c>
      <c r="G993" s="97">
        <v>4</v>
      </c>
      <c r="H993" s="111">
        <v>1</v>
      </c>
      <c r="I993" s="97">
        <v>6</v>
      </c>
      <c r="J993" s="97">
        <v>1</v>
      </c>
      <c r="K993" s="104">
        <v>2</v>
      </c>
      <c r="L993" s="103">
        <v>4</v>
      </c>
      <c r="M993" s="110">
        <v>9.6999999999999993</v>
      </c>
      <c r="N993" s="110">
        <v>9.6</v>
      </c>
      <c r="O993" s="106">
        <f t="shared" si="244"/>
        <v>73.138240470978857</v>
      </c>
      <c r="P993" s="106">
        <f t="shared" si="242"/>
        <v>3.3970385727347354</v>
      </c>
      <c r="Q993" s="110">
        <v>9.9</v>
      </c>
      <c r="R993" s="110">
        <v>8.9</v>
      </c>
      <c r="S993" s="106">
        <f t="shared" si="243"/>
        <v>69.397781717798537</v>
      </c>
      <c r="T993" s="106">
        <f t="shared" si="237"/>
        <v>3.223306164319486</v>
      </c>
      <c r="U993" s="110">
        <v>11.4</v>
      </c>
      <c r="V993" s="110">
        <v>10.9</v>
      </c>
      <c r="W993" s="106">
        <f t="shared" si="233"/>
        <v>97.642663168979269</v>
      </c>
      <c r="X993" s="106">
        <f t="shared" si="238"/>
        <v>4.5351910436125999</v>
      </c>
      <c r="Y993" s="110">
        <v>11</v>
      </c>
      <c r="Z993" s="110">
        <v>11.3</v>
      </c>
      <c r="AA993" s="106">
        <f t="shared" si="234"/>
        <v>97.642663168979269</v>
      </c>
      <c r="AB993" s="106">
        <f t="shared" si="239"/>
        <v>4.5351910436125999</v>
      </c>
      <c r="AC993" s="110">
        <v>11.2</v>
      </c>
      <c r="AD993" s="110">
        <v>11.7</v>
      </c>
      <c r="AE993" s="106">
        <f t="shared" si="235"/>
        <v>102.96766271681395</v>
      </c>
      <c r="AF993" s="106">
        <f t="shared" si="240"/>
        <v>4.782520330553365</v>
      </c>
      <c r="AG993" s="110">
        <v>11.9</v>
      </c>
      <c r="AH993" s="110">
        <v>12</v>
      </c>
      <c r="AI993" s="106">
        <f t="shared" si="236"/>
        <v>112.1568212285641</v>
      </c>
      <c r="AJ993" s="106">
        <f t="shared" si="241"/>
        <v>5.2093275071325644</v>
      </c>
    </row>
    <row r="994" spans="1:36" x14ac:dyDescent="0.15">
      <c r="A994" s="91" t="s">
        <v>163</v>
      </c>
      <c r="B994" s="74">
        <v>4</v>
      </c>
      <c r="C994">
        <v>8</v>
      </c>
      <c r="D994" s="119" t="d">
        <v>2010-03-02</v>
      </c>
      <c r="E994" s="97" t="s">
        <v>152</v>
      </c>
      <c r="F994" s="97" t="s">
        <v>155</v>
      </c>
      <c r="G994" s="97">
        <v>4</v>
      </c>
      <c r="H994" s="111">
        <v>1</v>
      </c>
      <c r="I994" s="97">
        <v>6</v>
      </c>
      <c r="J994" s="97">
        <v>2</v>
      </c>
      <c r="K994" s="104">
        <v>2</v>
      </c>
      <c r="L994" s="103">
        <v>4</v>
      </c>
      <c r="M994" s="110">
        <v>8.9</v>
      </c>
      <c r="N994" s="110">
        <v>8</v>
      </c>
      <c r="O994" s="106">
        <f t="shared" si="244"/>
        <v>56.079392361986294</v>
      </c>
      <c r="P994" s="106">
        <f t="shared" si="242"/>
        <v>2.6047093526236087</v>
      </c>
      <c r="Q994" s="110">
        <v>8.8000000000000007</v>
      </c>
      <c r="R994" s="110">
        <v>8.6</v>
      </c>
      <c r="S994" s="106">
        <f t="shared" si="243"/>
        <v>59.446786987552855</v>
      </c>
      <c r="T994" s="106">
        <f t="shared" si="237"/>
        <v>2.7611141192546613</v>
      </c>
      <c r="U994" s="110">
        <v>10.1</v>
      </c>
      <c r="V994" s="110">
        <v>8.9</v>
      </c>
      <c r="W994" s="106">
        <f t="shared" si="233"/>
        <v>70.882184246619701</v>
      </c>
      <c r="X994" s="106">
        <f t="shared" si="238"/>
        <v>3.2922519389976639</v>
      </c>
      <c r="Y994" s="110">
        <v>10.4</v>
      </c>
      <c r="Z994" s="110">
        <v>10.199999999999999</v>
      </c>
      <c r="AA994" s="106">
        <f t="shared" si="234"/>
        <v>83.322891154835304</v>
      </c>
      <c r="AB994" s="106">
        <f t="shared" si="239"/>
        <v>3.8700831934433486</v>
      </c>
      <c r="AC994" s="110">
        <v>13.7</v>
      </c>
      <c r="AD994" s="110">
        <v>9.9</v>
      </c>
      <c r="AE994" s="106">
        <f t="shared" si="235"/>
        <v>109.35884027146072</v>
      </c>
      <c r="AF994" s="106">
        <f t="shared" si="240"/>
        <v>5.0793701937510791</v>
      </c>
      <c r="AG994" s="110">
        <v>24.7</v>
      </c>
      <c r="AH994" s="110">
        <v>11.1</v>
      </c>
      <c r="AI994" s="106">
        <f t="shared" si="236"/>
        <v>251.64942553417637</v>
      </c>
      <c r="AJ994" s="106">
        <f t="shared" si="241"/>
        <v>11.68831516647359</v>
      </c>
    </row>
    <row r="995" spans="1:36" x14ac:dyDescent="0.15">
      <c r="A995" s="91" t="s">
        <v>163</v>
      </c>
      <c r="B995" s="74">
        <v>4</v>
      </c>
      <c r="C995">
        <v>8</v>
      </c>
      <c r="D995" s="119" t="d">
        <v>2010-03-02</v>
      </c>
      <c r="E995" s="97" t="s">
        <v>152</v>
      </c>
      <c r="F995" s="97" t="s">
        <v>155</v>
      </c>
      <c r="G995" s="97">
        <v>4</v>
      </c>
      <c r="H995" s="111">
        <v>1</v>
      </c>
      <c r="I995" s="97">
        <v>6</v>
      </c>
      <c r="J995" s="97">
        <v>3</v>
      </c>
      <c r="K995" s="104">
        <v>2</v>
      </c>
      <c r="L995" s="103">
        <v>4</v>
      </c>
      <c r="M995" s="110">
        <v>5.6</v>
      </c>
      <c r="N995" s="110">
        <v>5.6</v>
      </c>
      <c r="O995" s="106">
        <f t="shared" si="244"/>
        <v>24.630086404143977</v>
      </c>
      <c r="P995" s="106">
        <f t="shared" si="242"/>
        <v>1.143989150215698</v>
      </c>
      <c r="Q995" s="110">
        <v>7.4</v>
      </c>
      <c r="R995" s="110">
        <v>6.2</v>
      </c>
      <c r="S995" s="106">
        <f t="shared" si="243"/>
        <v>36.316811075498016</v>
      </c>
      <c r="T995" s="106">
        <f t="shared" si="237"/>
        <v>1.6868003286343716</v>
      </c>
      <c r="U995" s="110">
        <v>9</v>
      </c>
      <c r="V995" s="110">
        <v>7.3</v>
      </c>
      <c r="W995" s="106">
        <f t="shared" si="233"/>
        <v>52.168109508267015</v>
      </c>
      <c r="X995" s="106">
        <f t="shared" si="238"/>
        <v>2.4230427082334889</v>
      </c>
      <c r="Y995" s="110">
        <v>8.6</v>
      </c>
      <c r="Z995" s="110">
        <v>6.6</v>
      </c>
      <c r="AA995" s="106">
        <f t="shared" si="234"/>
        <v>45.364597917836612</v>
      </c>
      <c r="AB995" s="106">
        <f t="shared" si="239"/>
        <v>2.1070412409585049</v>
      </c>
      <c r="AC995" s="110">
        <v>8.1</v>
      </c>
      <c r="AD995" s="110">
        <v>6.9</v>
      </c>
      <c r="AE995" s="106">
        <f t="shared" si="235"/>
        <v>44.178646691106465</v>
      </c>
      <c r="AF995" s="106">
        <f t="shared" si="240"/>
        <v>2.0519575797076852</v>
      </c>
      <c r="AG995" s="110">
        <v>9.8000000000000007</v>
      </c>
      <c r="AH995" s="110">
        <v>7.1</v>
      </c>
      <c r="AI995" s="106">
        <f t="shared" si="236"/>
        <v>56.079392361986294</v>
      </c>
      <c r="AJ995" s="106">
        <f t="shared" si="241"/>
        <v>2.6047093526236087</v>
      </c>
    </row>
    <row r="996" spans="1:36" x14ac:dyDescent="0.15">
      <c r="A996" s="91" t="s">
        <v>163</v>
      </c>
      <c r="B996" s="74">
        <v>4</v>
      </c>
      <c r="C996">
        <v>8</v>
      </c>
      <c r="D996" s="119" t="d">
        <v>2010-03-02</v>
      </c>
      <c r="E996" s="97" t="s">
        <v>152</v>
      </c>
      <c r="F996" s="110" t="s">
        <v>155</v>
      </c>
      <c r="G996" s="97">
        <v>4</v>
      </c>
      <c r="H996" s="111">
        <v>2</v>
      </c>
      <c r="I996" s="97">
        <v>9</v>
      </c>
      <c r="J996" s="97">
        <v>1</v>
      </c>
      <c r="K996" s="104">
        <v>2</v>
      </c>
      <c r="L996" s="103">
        <v>4</v>
      </c>
      <c r="M996" s="110">
        <v>11.8</v>
      </c>
      <c r="N996" s="110">
        <v>7.2</v>
      </c>
      <c r="O996" s="106">
        <f t="shared" si="244"/>
        <v>70.882184246619701</v>
      </c>
      <c r="P996" s="106">
        <f t="shared" si="242"/>
        <v>3.2922519389976639</v>
      </c>
      <c r="Q996" s="110">
        <v>14.2</v>
      </c>
      <c r="R996" s="110">
        <v>10</v>
      </c>
      <c r="S996" s="106">
        <f t="shared" si="243"/>
        <v>114.99014510302041</v>
      </c>
      <c r="T996" s="106">
        <f t="shared" si="237"/>
        <v>5.3409263865778174</v>
      </c>
      <c r="U996" s="110">
        <v>15.3</v>
      </c>
      <c r="V996" s="110">
        <v>14.4</v>
      </c>
      <c r="W996" s="106">
        <f t="shared" si="233"/>
        <v>173.19796648781383</v>
      </c>
      <c r="X996" s="106">
        <f t="shared" si="238"/>
        <v>8.0444944954860116</v>
      </c>
      <c r="Y996" s="110">
        <v>15.9</v>
      </c>
      <c r="Z996" s="110">
        <v>14.9</v>
      </c>
      <c r="AA996" s="106">
        <f t="shared" si="234"/>
        <v>186.26502843133886</v>
      </c>
      <c r="AB996" s="106">
        <f t="shared" si="239"/>
        <v>8.6514179485062179</v>
      </c>
      <c r="AC996" s="110">
        <v>15.6</v>
      </c>
      <c r="AD996" s="110">
        <v>16.3</v>
      </c>
      <c r="AE996" s="106">
        <f t="shared" si="235"/>
        <v>199.80725626371932</v>
      </c>
      <c r="AF996" s="106">
        <f t="shared" si="240"/>
        <v>9.2804113452726114</v>
      </c>
      <c r="AG996" s="110">
        <v>15.9</v>
      </c>
      <c r="AH996" s="110">
        <v>15.7</v>
      </c>
      <c r="AI996" s="106">
        <f t="shared" si="236"/>
        <v>196.066797510539</v>
      </c>
      <c r="AJ996" s="106">
        <f t="shared" si="241"/>
        <v>9.106678936857362</v>
      </c>
    </row>
    <row r="997" spans="1:36" x14ac:dyDescent="0.15">
      <c r="A997" s="91" t="s">
        <v>163</v>
      </c>
      <c r="B997" s="74">
        <v>4</v>
      </c>
      <c r="C997">
        <v>8</v>
      </c>
      <c r="D997" s="119" t="d">
        <v>2010-03-02</v>
      </c>
      <c r="E997" s="97" t="s">
        <v>152</v>
      </c>
      <c r="F997" s="110" t="s">
        <v>155</v>
      </c>
      <c r="G997" s="97">
        <v>4</v>
      </c>
      <c r="H997" s="111">
        <v>2</v>
      </c>
      <c r="I997" s="97">
        <v>9</v>
      </c>
      <c r="J997" s="97">
        <v>2</v>
      </c>
      <c r="K997" s="104">
        <v>2</v>
      </c>
      <c r="L997" s="103">
        <v>4</v>
      </c>
      <c r="M997" s="110">
        <v>8.8000000000000007</v>
      </c>
      <c r="N997" s="110">
        <v>6.2</v>
      </c>
      <c r="O997" s="106">
        <f t="shared" si="244"/>
        <v>44.178646691106465</v>
      </c>
      <c r="P997" s="106">
        <f t="shared" si="242"/>
        <v>2.0519575797076852</v>
      </c>
      <c r="Q997" s="110">
        <v>13</v>
      </c>
      <c r="R997" s="110">
        <v>11.1</v>
      </c>
      <c r="S997" s="106">
        <f t="shared" si="243"/>
        <v>114.041776820718</v>
      </c>
      <c r="T997" s="106">
        <f t="shared" si="237"/>
        <v>5.2968776972000926</v>
      </c>
      <c r="U997" s="110">
        <v>12.8</v>
      </c>
      <c r="V997" s="110">
        <v>10.7</v>
      </c>
      <c r="W997" s="106">
        <f t="shared" si="233"/>
        <v>108.43403393406021</v>
      </c>
      <c r="X997" s="106">
        <f t="shared" si="238"/>
        <v>5.0364158817491971</v>
      </c>
      <c r="Y997" s="110">
        <v>13.3</v>
      </c>
      <c r="Z997" s="110">
        <v>11.1</v>
      </c>
      <c r="AA997" s="106">
        <f t="shared" si="234"/>
        <v>116.89866264007618</v>
      </c>
      <c r="AB997" s="106">
        <f t="shared" si="239"/>
        <v>5.4295709540211883</v>
      </c>
      <c r="AC997" s="110">
        <v>13.6</v>
      </c>
      <c r="AD997" s="110">
        <v>13.1</v>
      </c>
      <c r="AE997" s="106">
        <f t="shared" si="235"/>
        <v>139.97562417610172</v>
      </c>
      <c r="AF997" s="106">
        <f t="shared" si="240"/>
        <v>6.5014223955458306</v>
      </c>
      <c r="AG997" s="110">
        <v>13.3</v>
      </c>
      <c r="AH997" s="110">
        <v>14.9</v>
      </c>
      <c r="AI997" s="106">
        <f t="shared" si="236"/>
        <v>156.14500886504672</v>
      </c>
      <c r="AJ997" s="106">
        <f t="shared" si="241"/>
        <v>7.2524388697188442</v>
      </c>
    </row>
    <row r="998" spans="1:36" x14ac:dyDescent="0.15">
      <c r="A998" s="91" t="s">
        <v>163</v>
      </c>
      <c r="B998" s="74">
        <v>4</v>
      </c>
      <c r="C998">
        <v>8</v>
      </c>
      <c r="D998" s="119" t="d">
        <v>2010-03-02</v>
      </c>
      <c r="E998" s="97" t="s">
        <v>152</v>
      </c>
      <c r="F998" s="110" t="s">
        <v>155</v>
      </c>
      <c r="G998" s="97">
        <v>4</v>
      </c>
      <c r="H998" s="111">
        <v>2</v>
      </c>
      <c r="I998" s="97">
        <v>9</v>
      </c>
      <c r="J998" s="97">
        <v>3</v>
      </c>
      <c r="K998" s="104">
        <v>2</v>
      </c>
      <c r="L998" s="103">
        <v>4</v>
      </c>
      <c r="M998" s="110">
        <v>8.3000000000000007</v>
      </c>
      <c r="N998" s="110">
        <v>5.2</v>
      </c>
      <c r="O998" s="106">
        <f t="shared" si="244"/>
        <v>35.784703819796235</v>
      </c>
      <c r="P998" s="106">
        <f t="shared" si="242"/>
        <v>1.6620856395632249</v>
      </c>
      <c r="Q998" s="110">
        <v>9</v>
      </c>
      <c r="R998" s="110">
        <v>5.4</v>
      </c>
      <c r="S998" s="106">
        <f t="shared" si="243"/>
        <v>40.715040790523723</v>
      </c>
      <c r="T998" s="106">
        <f t="shared" si="237"/>
        <v>1.8910841054586032</v>
      </c>
      <c r="U998" s="110">
        <v>10.7</v>
      </c>
      <c r="V998" s="110">
        <v>10.1</v>
      </c>
      <c r="W998" s="106">
        <f t="shared" si="233"/>
        <v>84.94866535306798</v>
      </c>
      <c r="X998" s="106">
        <f t="shared" si="238"/>
        <v>3.9455952323765899</v>
      </c>
      <c r="Y998" s="110">
        <v>11.1</v>
      </c>
      <c r="Z998" s="110">
        <v>8.9</v>
      </c>
      <c r="AA998" s="106">
        <f t="shared" si="234"/>
        <v>78.539816339744831</v>
      </c>
      <c r="AB998" s="106">
        <f t="shared" si="239"/>
        <v>3.6479245861469964</v>
      </c>
      <c r="AC998" s="110">
        <v>12.8</v>
      </c>
      <c r="AD998" s="110">
        <v>10.4</v>
      </c>
      <c r="AE998" s="106">
        <f t="shared" si="235"/>
        <v>105.68317686676068</v>
      </c>
      <c r="AF998" s="106">
        <f t="shared" si="240"/>
        <v>4.9086473231193999</v>
      </c>
      <c r="AG998" s="110">
        <v>11.9</v>
      </c>
      <c r="AH998" s="110">
        <v>11.6</v>
      </c>
      <c r="AI998" s="106">
        <f t="shared" si="236"/>
        <v>108.43403393406021</v>
      </c>
      <c r="AJ998" s="106">
        <f t="shared" si="241"/>
        <v>5.0364158817491971</v>
      </c>
    </row>
    <row r="999" spans="1:36" x14ac:dyDescent="0.15">
      <c r="A999" s="91" t="s">
        <v>163</v>
      </c>
      <c r="B999" s="74">
        <v>4</v>
      </c>
      <c r="C999">
        <v>8</v>
      </c>
      <c r="D999" s="119" t="d">
        <v>2010-03-02</v>
      </c>
      <c r="E999" s="97" t="s">
        <v>152</v>
      </c>
      <c r="F999" s="110" t="s">
        <v>155</v>
      </c>
      <c r="G999" s="97">
        <v>4</v>
      </c>
      <c r="H999" s="111">
        <v>3</v>
      </c>
      <c r="I999" s="97">
        <v>6</v>
      </c>
      <c r="J999" s="97">
        <v>1</v>
      </c>
      <c r="K999" s="104">
        <v>2</v>
      </c>
      <c r="L999" s="103">
        <v>4</v>
      </c>
      <c r="M999" s="110">
        <v>10.8</v>
      </c>
      <c r="N999" s="110">
        <v>8.6999999999999993</v>
      </c>
      <c r="O999" s="106">
        <f t="shared" si="244"/>
        <v>74.661912907969921</v>
      </c>
      <c r="P999" s="106">
        <f t="shared" si="242"/>
        <v>3.4678083097059877</v>
      </c>
      <c r="Q999" s="110">
        <v>11.6</v>
      </c>
      <c r="R999" s="110">
        <v>8.8000000000000007</v>
      </c>
      <c r="S999" s="106">
        <f t="shared" si="243"/>
        <v>81.712824919870499</v>
      </c>
      <c r="T999" s="106">
        <f t="shared" si="237"/>
        <v>3.7953007394273341</v>
      </c>
      <c r="U999" s="110">
        <v>11.6</v>
      </c>
      <c r="V999" s="110">
        <v>8.8000000000000007</v>
      </c>
      <c r="W999" s="106">
        <f t="shared" si="233"/>
        <v>81.712824919870499</v>
      </c>
      <c r="X999" s="106">
        <f t="shared" si="238"/>
        <v>3.7953007394273341</v>
      </c>
      <c r="Y999" s="110">
        <v>12.1</v>
      </c>
      <c r="Z999" s="110">
        <v>9.1999999999999993</v>
      </c>
      <c r="AA999" s="106">
        <f t="shared" si="234"/>
        <v>89.081823187947052</v>
      </c>
      <c r="AB999" s="106">
        <f t="shared" si="239"/>
        <v>4.1375672637225751</v>
      </c>
      <c r="AC999" s="110">
        <v>9.6999999999999993</v>
      </c>
      <c r="AD999" s="110">
        <v>9.3000000000000007</v>
      </c>
      <c r="AE999" s="106">
        <f t="shared" si="235"/>
        <v>70.882184246619701</v>
      </c>
      <c r="AF999" s="106">
        <f t="shared" si="240"/>
        <v>3.2922519389976639</v>
      </c>
      <c r="AG999" s="110">
        <v>12.8</v>
      </c>
      <c r="AH999" s="110">
        <v>9.6</v>
      </c>
      <c r="AI999" s="106">
        <f t="shared" si="236"/>
        <v>98.520345616575909</v>
      </c>
      <c r="AJ999" s="106">
        <f t="shared" si="241"/>
        <v>4.5759566008627921</v>
      </c>
    </row>
    <row r="1000" spans="1:36" x14ac:dyDescent="0.15">
      <c r="A1000" s="91" t="s">
        <v>163</v>
      </c>
      <c r="B1000" s="74">
        <v>4</v>
      </c>
      <c r="C1000">
        <v>8</v>
      </c>
      <c r="D1000" s="119" t="d">
        <v>2010-03-02</v>
      </c>
      <c r="E1000" s="97" t="s">
        <v>152</v>
      </c>
      <c r="F1000" s="110" t="s">
        <v>155</v>
      </c>
      <c r="G1000" s="97">
        <v>4</v>
      </c>
      <c r="H1000" s="111">
        <v>3</v>
      </c>
      <c r="I1000" s="97">
        <v>6</v>
      </c>
      <c r="J1000" s="97">
        <v>2</v>
      </c>
      <c r="K1000" s="104">
        <v>2</v>
      </c>
      <c r="L1000" s="103">
        <v>4</v>
      </c>
      <c r="M1000" s="110">
        <v>11.9</v>
      </c>
      <c r="N1000" s="110">
        <v>10</v>
      </c>
      <c r="O1000" s="106">
        <f t="shared" si="244"/>
        <v>94.17120328676252</v>
      </c>
      <c r="P1000" s="106">
        <f t="shared" si="242"/>
        <v>4.3739527769049014</v>
      </c>
      <c r="Q1000" s="110">
        <v>13</v>
      </c>
      <c r="R1000" s="110">
        <v>14.3</v>
      </c>
      <c r="S1000" s="106">
        <f t="shared" si="243"/>
        <v>146.33734929962105</v>
      </c>
      <c r="T1000" s="106">
        <f t="shared" si="237"/>
        <v>6.7969042870237359</v>
      </c>
      <c r="U1000" s="110">
        <v>13.5</v>
      </c>
      <c r="V1000" s="110">
        <v>16.3</v>
      </c>
      <c r="W1000" s="106">
        <f t="shared" si="233"/>
        <v>174.36624625586751</v>
      </c>
      <c r="X1000" s="106">
        <f t="shared" si="238"/>
        <v>8.098757373704947</v>
      </c>
      <c r="Y1000" s="110">
        <v>15.1</v>
      </c>
      <c r="Z1000" s="110">
        <v>18.899999999999999</v>
      </c>
      <c r="AA1000" s="106">
        <f t="shared" si="234"/>
        <v>226.98006922186258</v>
      </c>
      <c r="AB1000" s="106">
        <f t="shared" si="239"/>
        <v>10.542502053964819</v>
      </c>
      <c r="AC1000" s="110">
        <v>18.5</v>
      </c>
      <c r="AD1000" s="110">
        <v>18.2</v>
      </c>
      <c r="AE1000" s="106">
        <f t="shared" si="235"/>
        <v>264.46123307459732</v>
      </c>
      <c r="AF1000" s="106">
        <f t="shared" si="240"/>
        <v>12.283382864588821</v>
      </c>
      <c r="AG1000" s="110">
        <v>31.1</v>
      </c>
      <c r="AH1000" s="110">
        <v>25.8</v>
      </c>
      <c r="AI1000" s="106">
        <f t="shared" si="236"/>
        <v>635.70323694930335</v>
      </c>
      <c r="AJ1000" s="106">
        <f t="shared" si="241"/>
        <v>29.52639279838845</v>
      </c>
    </row>
    <row r="1001" spans="1:36" x14ac:dyDescent="0.15">
      <c r="A1001" s="91" t="s">
        <v>163</v>
      </c>
      <c r="B1001" s="74">
        <v>4</v>
      </c>
      <c r="C1001">
        <v>8</v>
      </c>
      <c r="D1001" s="119" t="d">
        <v>2010-03-02</v>
      </c>
      <c r="E1001" s="97" t="s">
        <v>152</v>
      </c>
      <c r="F1001" s="110" t="s">
        <v>155</v>
      </c>
      <c r="G1001" s="97">
        <v>4</v>
      </c>
      <c r="H1001" s="111">
        <v>3</v>
      </c>
      <c r="I1001" s="97">
        <v>6</v>
      </c>
      <c r="J1001" s="97">
        <v>3</v>
      </c>
      <c r="K1001" s="104">
        <v>2</v>
      </c>
      <c r="L1001" s="103">
        <v>4</v>
      </c>
      <c r="M1001" s="110">
        <v>9.6</v>
      </c>
      <c r="N1001" s="110">
        <v>9.6999999999999993</v>
      </c>
      <c r="O1001" s="106">
        <f t="shared" si="244"/>
        <v>73.138240470978857</v>
      </c>
      <c r="P1001" s="106">
        <f t="shared" si="242"/>
        <v>3.3970385727347354</v>
      </c>
      <c r="Q1001" s="110">
        <v>11.4</v>
      </c>
      <c r="R1001" s="110">
        <v>13.7</v>
      </c>
      <c r="S1001" s="106">
        <f t="shared" si="243"/>
        <v>123.70217423050661</v>
      </c>
      <c r="T1001" s="106">
        <f t="shared" si="237"/>
        <v>5.7455724212961732</v>
      </c>
      <c r="U1001" s="110">
        <v>11.6</v>
      </c>
      <c r="V1001" s="110">
        <v>13.6</v>
      </c>
      <c r="W1001" s="106">
        <f t="shared" si="233"/>
        <v>124.68981242097887</v>
      </c>
      <c r="X1001" s="106">
        <f t="shared" si="238"/>
        <v>5.7914450729669698</v>
      </c>
      <c r="Y1001" s="110">
        <v>12.8</v>
      </c>
      <c r="Z1001" s="110">
        <v>14.9</v>
      </c>
      <c r="AA1001" s="106">
        <f t="shared" si="234"/>
        <v>150.65703919830705</v>
      </c>
      <c r="AB1001" s="106">
        <f t="shared" si="239"/>
        <v>6.9975401392618224</v>
      </c>
      <c r="AC1001" s="110">
        <v>11.9</v>
      </c>
      <c r="AD1001" s="110">
        <v>13.4</v>
      </c>
      <c r="AE1001" s="106">
        <f t="shared" si="235"/>
        <v>125.68137760226819</v>
      </c>
      <c r="AF1001" s="106">
        <f t="shared" si="240"/>
        <v>5.8375001208670776</v>
      </c>
      <c r="AG1001" s="110">
        <v>11.2</v>
      </c>
      <c r="AH1001" s="110">
        <v>15</v>
      </c>
      <c r="AI1001" s="106">
        <f t="shared" si="236"/>
        <v>134.78217882063609</v>
      </c>
      <c r="AJ1001" s="106">
        <f t="shared" si="241"/>
        <v>6.2602033822868597</v>
      </c>
    </row>
    <row r="1002" spans="1:36" x14ac:dyDescent="0.15">
      <c r="A1002" s="91" t="s">
        <v>163</v>
      </c>
      <c r="B1002" s="74">
        <v>4</v>
      </c>
      <c r="C1002">
        <v>8</v>
      </c>
      <c r="D1002" s="119" t="d">
        <v>2010-03-02</v>
      </c>
      <c r="E1002" s="97" t="s">
        <v>152</v>
      </c>
      <c r="F1002" s="110" t="s">
        <v>155</v>
      </c>
      <c r="G1002" s="97">
        <v>4</v>
      </c>
      <c r="H1002" s="111">
        <v>4</v>
      </c>
      <c r="I1002" s="97">
        <v>15</v>
      </c>
      <c r="J1002" s="97">
        <v>1</v>
      </c>
      <c r="K1002" s="104">
        <v>2</v>
      </c>
      <c r="L1002" s="103">
        <v>4</v>
      </c>
      <c r="M1002" s="110">
        <v>8.8000000000000007</v>
      </c>
      <c r="N1002" s="110">
        <v>9.9</v>
      </c>
      <c r="O1002" s="106">
        <f t="shared" si="244"/>
        <v>68.661470939613451</v>
      </c>
      <c r="P1002" s="106">
        <f t="shared" si="242"/>
        <v>3.1891068713243591</v>
      </c>
      <c r="Q1002" s="110">
        <v>10</v>
      </c>
      <c r="R1002" s="110">
        <v>10.9</v>
      </c>
      <c r="S1002" s="106">
        <f t="shared" si="243"/>
        <v>85.767442938409843</v>
      </c>
      <c r="T1002" s="106">
        <f t="shared" si="237"/>
        <v>3.9836248461871735</v>
      </c>
      <c r="U1002" s="110">
        <v>11.1</v>
      </c>
      <c r="V1002" s="110">
        <v>11.7</v>
      </c>
      <c r="W1002" s="106">
        <f t="shared" si="233"/>
        <v>102.07034531513236</v>
      </c>
      <c r="X1002" s="106">
        <f t="shared" si="238"/>
        <v>4.7408427921566352</v>
      </c>
      <c r="Y1002" s="110">
        <v>10.3</v>
      </c>
      <c r="Z1002" s="110">
        <v>11.6</v>
      </c>
      <c r="AA1002" s="106">
        <f t="shared" si="234"/>
        <v>94.17120328676252</v>
      </c>
      <c r="AB1002" s="106">
        <f t="shared" si="239"/>
        <v>4.3739527769049014</v>
      </c>
      <c r="AC1002" s="110">
        <v>12.6</v>
      </c>
      <c r="AD1002" s="110">
        <v>11.3</v>
      </c>
      <c r="AE1002" s="106">
        <f t="shared" si="235"/>
        <v>112.1568212285641</v>
      </c>
      <c r="AF1002" s="106">
        <f t="shared" si="240"/>
        <v>5.2093275071325644</v>
      </c>
      <c r="AG1002" s="110">
        <v>14.9</v>
      </c>
      <c r="AH1002" s="110">
        <v>13.1</v>
      </c>
      <c r="AI1002" s="106">
        <f t="shared" si="236"/>
        <v>153.93804002589985</v>
      </c>
      <c r="AJ1002" s="106">
        <f t="shared" si="241"/>
        <v>7.1499321888481129</v>
      </c>
    </row>
    <row r="1003" spans="1:36" x14ac:dyDescent="0.15">
      <c r="A1003" s="91" t="s">
        <v>163</v>
      </c>
      <c r="B1003" s="74">
        <v>4</v>
      </c>
      <c r="C1003">
        <v>8</v>
      </c>
      <c r="D1003" s="119" t="d">
        <v>2010-03-02</v>
      </c>
      <c r="E1003" s="97" t="s">
        <v>152</v>
      </c>
      <c r="F1003" s="110" t="s">
        <v>155</v>
      </c>
      <c r="G1003" s="97">
        <v>4</v>
      </c>
      <c r="H1003" s="111">
        <v>4</v>
      </c>
      <c r="I1003" s="97">
        <v>15</v>
      </c>
      <c r="J1003" s="97">
        <v>2</v>
      </c>
      <c r="K1003" s="104">
        <v>2</v>
      </c>
      <c r="L1003" s="103">
        <v>4</v>
      </c>
      <c r="M1003" s="110">
        <v>9.3000000000000007</v>
      </c>
      <c r="N1003" s="110">
        <v>7</v>
      </c>
      <c r="O1003" s="106">
        <f t="shared" si="244"/>
        <v>52.168109508267015</v>
      </c>
      <c r="P1003" s="106">
        <f t="shared" si="242"/>
        <v>2.4230427082334889</v>
      </c>
      <c r="Q1003" s="110">
        <v>8.9</v>
      </c>
      <c r="R1003" s="110">
        <v>7.6</v>
      </c>
      <c r="S1003" s="106">
        <f t="shared" si="243"/>
        <v>53.456162496238825</v>
      </c>
      <c r="T1003" s="106">
        <f t="shared" si="237"/>
        <v>2.4828686714462993</v>
      </c>
      <c r="U1003" s="110">
        <v>9.8000000000000007</v>
      </c>
      <c r="V1003" s="110">
        <v>7.4</v>
      </c>
      <c r="W1003" s="106">
        <f t="shared" si="233"/>
        <v>58.088048164875289</v>
      </c>
      <c r="X1003" s="106">
        <f t="shared" si="238"/>
        <v>2.6980050239143192</v>
      </c>
      <c r="Y1003" s="110">
        <v>9</v>
      </c>
      <c r="Z1003" s="110">
        <v>7.1</v>
      </c>
      <c r="AA1003" s="106">
        <f t="shared" si="234"/>
        <v>50.895764483563148</v>
      </c>
      <c r="AB1003" s="106">
        <f t="shared" si="239"/>
        <v>2.3639463299379075</v>
      </c>
      <c r="AC1003" s="110">
        <v>9.5</v>
      </c>
      <c r="AD1003" s="110">
        <v>8.6</v>
      </c>
      <c r="AE1003" s="106">
        <f t="shared" si="235"/>
        <v>64.326073077659515</v>
      </c>
      <c r="AF1003" s="106">
        <f t="shared" si="240"/>
        <v>2.9877414341690436</v>
      </c>
      <c r="AG1003" s="110">
        <v>10.3</v>
      </c>
      <c r="AH1003" s="110">
        <v>8.6</v>
      </c>
      <c r="AI1003" s="106">
        <f t="shared" si="236"/>
        <v>70.138019486800616</v>
      </c>
      <c r="AJ1003" s="106">
        <f t="shared" si="241"/>
        <v>3.2576878535439211</v>
      </c>
    </row>
    <row r="1004" spans="1:36" x14ac:dyDescent="0.15">
      <c r="A1004" s="91" t="s">
        <v>163</v>
      </c>
      <c r="B1004" s="74">
        <v>4</v>
      </c>
      <c r="C1004">
        <v>8</v>
      </c>
      <c r="D1004" s="119" t="d">
        <v>2010-03-02</v>
      </c>
      <c r="E1004" s="97" t="s">
        <v>152</v>
      </c>
      <c r="F1004" s="110" t="s">
        <v>155</v>
      </c>
      <c r="G1004" s="97">
        <v>4</v>
      </c>
      <c r="H1004" s="111">
        <v>4</v>
      </c>
      <c r="I1004" s="97">
        <v>15</v>
      </c>
      <c r="J1004" s="97">
        <v>3</v>
      </c>
      <c r="K1004" s="104">
        <v>2</v>
      </c>
      <c r="L1004" s="103">
        <v>4</v>
      </c>
      <c r="M1004" s="110">
        <v>8.1999999999999993</v>
      </c>
      <c r="N1004" s="110">
        <v>5.8</v>
      </c>
      <c r="O1004" s="106">
        <f t="shared" si="244"/>
        <v>38.484510006474963</v>
      </c>
      <c r="P1004" s="106">
        <f t="shared" si="242"/>
        <v>1.7874830472120282</v>
      </c>
      <c r="Q1004" s="110">
        <v>7.3</v>
      </c>
      <c r="R1004" s="110">
        <v>5.7</v>
      </c>
      <c r="S1004" s="106">
        <f t="shared" si="243"/>
        <v>33.183072403542191</v>
      </c>
      <c r="T1004" s="106">
        <f t="shared" si="237"/>
        <v>1.5412481376471059</v>
      </c>
      <c r="U1004" s="110">
        <v>8.1</v>
      </c>
      <c r="V1004" s="110">
        <v>5.6</v>
      </c>
      <c r="W1004" s="106">
        <f t="shared" si="233"/>
        <v>36.852845322016762</v>
      </c>
      <c r="X1004" s="106">
        <f t="shared" si="238"/>
        <v>1.7116974139348242</v>
      </c>
      <c r="Y1004" s="110">
        <v>8.1999999999999993</v>
      </c>
      <c r="Z1004" s="110">
        <v>5.2</v>
      </c>
      <c r="AA1004" s="106">
        <f t="shared" si="234"/>
        <v>35.256523554911446</v>
      </c>
      <c r="AB1004" s="106">
        <f t="shared" si="239"/>
        <v>1.6375533467213863</v>
      </c>
      <c r="AC1004" s="110">
        <v>7.5</v>
      </c>
      <c r="AD1004" s="110">
        <v>5.8</v>
      </c>
      <c r="AE1004" s="106">
        <f t="shared" si="235"/>
        <v>34.732270280843657</v>
      </c>
      <c r="AF1004" s="106">
        <f t="shared" si="240"/>
        <v>1.6132034501088557</v>
      </c>
      <c r="AG1004" s="110">
        <v>10.1</v>
      </c>
      <c r="AH1004" s="110">
        <v>7</v>
      </c>
      <c r="AI1004" s="106">
        <f t="shared" si="236"/>
        <v>57.414569239761974</v>
      </c>
      <c r="AJ1004" s="106">
        <f t="shared" si="241"/>
        <v>2.6667240705881086</v>
      </c>
    </row>
    <row r="1005" spans="1:36" x14ac:dyDescent="0.15">
      <c r="A1005" s="91" t="s">
        <v>163</v>
      </c>
      <c r="B1005" s="74">
        <v>4</v>
      </c>
      <c r="C1005">
        <v>8</v>
      </c>
      <c r="D1005" s="119" t="d">
        <v>2010-03-02</v>
      </c>
      <c r="E1005" s="97" t="s">
        <v>152</v>
      </c>
      <c r="F1005" s="110" t="s">
        <v>155</v>
      </c>
      <c r="G1005" s="97">
        <v>4</v>
      </c>
      <c r="H1005" s="111">
        <v>5</v>
      </c>
      <c r="I1005" s="97">
        <v>2</v>
      </c>
      <c r="J1005" s="97">
        <v>1</v>
      </c>
      <c r="K1005" s="104">
        <v>2</v>
      </c>
      <c r="L1005" s="103">
        <v>4</v>
      </c>
      <c r="M1005" s="110">
        <v>8.4</v>
      </c>
      <c r="N1005" s="110">
        <v>7.4</v>
      </c>
      <c r="O1005" s="106">
        <f t="shared" si="244"/>
        <v>49.016699377634751</v>
      </c>
      <c r="P1005" s="106">
        <f t="shared" si="242"/>
        <v>2.2766697342143405</v>
      </c>
      <c r="Q1005" s="110">
        <v>10</v>
      </c>
      <c r="R1005" s="110">
        <v>9.1</v>
      </c>
      <c r="S1005" s="106">
        <f t="shared" si="243"/>
        <v>71.630275997255794</v>
      </c>
      <c r="T1005" s="106">
        <f t="shared" si="237"/>
        <v>3.3269984206807148</v>
      </c>
      <c r="U1005" s="110">
        <v>10.6</v>
      </c>
      <c r="V1005" s="110">
        <v>9.1</v>
      </c>
      <c r="W1005" s="106">
        <f t="shared" si="233"/>
        <v>76.201293308228912</v>
      </c>
      <c r="X1005" s="106">
        <f t="shared" si="238"/>
        <v>3.5393076315944692</v>
      </c>
      <c r="Y1005" s="110">
        <v>10.6</v>
      </c>
      <c r="Z1005" s="110">
        <v>9.3000000000000007</v>
      </c>
      <c r="AA1005" s="106">
        <f t="shared" si="234"/>
        <v>77.756381671755861</v>
      </c>
      <c r="AB1005" s="106">
        <f t="shared" si="239"/>
        <v>3.6115365384001792</v>
      </c>
      <c r="AC1005" s="110">
        <v>10.7</v>
      </c>
      <c r="AD1005" s="110">
        <v>9.3000000000000007</v>
      </c>
      <c r="AE1005" s="106">
        <f t="shared" si="235"/>
        <v>78.539816339744831</v>
      </c>
      <c r="AF1005" s="106">
        <f t="shared" si="240"/>
        <v>3.6479245861469964</v>
      </c>
      <c r="AG1005" s="110">
        <v>10.9</v>
      </c>
      <c r="AH1005" s="110">
        <v>9.9</v>
      </c>
      <c r="AI1005" s="106">
        <f t="shared" si="236"/>
        <v>84.948665353068009</v>
      </c>
      <c r="AJ1005" s="106">
        <f t="shared" si="241"/>
        <v>3.9455952323765913</v>
      </c>
    </row>
    <row r="1006" spans="1:36" x14ac:dyDescent="0.15">
      <c r="A1006" s="91" t="s">
        <v>163</v>
      </c>
      <c r="B1006" s="74">
        <v>4</v>
      </c>
      <c r="C1006">
        <v>8</v>
      </c>
      <c r="D1006" s="119" t="d">
        <v>2010-03-02</v>
      </c>
      <c r="E1006" s="97" t="s">
        <v>152</v>
      </c>
      <c r="F1006" s="110" t="s">
        <v>155</v>
      </c>
      <c r="G1006" s="97">
        <v>4</v>
      </c>
      <c r="H1006" s="111">
        <v>5</v>
      </c>
      <c r="I1006" s="97">
        <v>2</v>
      </c>
      <c r="J1006" s="97">
        <v>2</v>
      </c>
      <c r="K1006" s="104">
        <v>2</v>
      </c>
      <c r="L1006" s="103">
        <v>4</v>
      </c>
      <c r="M1006" s="110">
        <v>9.1</v>
      </c>
      <c r="N1006" s="110">
        <v>10.199999999999999</v>
      </c>
      <c r="O1006" s="106">
        <f t="shared" si="244"/>
        <v>73.138240470978857</v>
      </c>
      <c r="P1006" s="106">
        <f t="shared" si="242"/>
        <v>3.3970385727347354</v>
      </c>
      <c r="Q1006" s="110">
        <v>11.1</v>
      </c>
      <c r="R1006" s="110">
        <v>12.5</v>
      </c>
      <c r="S1006" s="106">
        <f t="shared" si="243"/>
        <v>109.35884027146072</v>
      </c>
      <c r="T1006" s="106">
        <f t="shared" si="237"/>
        <v>5.0793701937510791</v>
      </c>
      <c r="U1006" s="110">
        <v>11.7</v>
      </c>
      <c r="V1006" s="110">
        <v>15.3</v>
      </c>
      <c r="W1006" s="106">
        <f t="shared" si="233"/>
        <v>143.13881527918494</v>
      </c>
      <c r="X1006" s="106">
        <f t="shared" si="238"/>
        <v>6.6483425582528994</v>
      </c>
      <c r="Y1006" s="110">
        <v>11.1</v>
      </c>
      <c r="Z1006" s="110">
        <v>17.3</v>
      </c>
      <c r="AA1006" s="106">
        <f t="shared" si="234"/>
        <v>158.36768566746144</v>
      </c>
      <c r="AB1006" s="106">
        <f t="shared" si="239"/>
        <v>7.355675135506802</v>
      </c>
      <c r="AC1006" s="110">
        <v>10.9</v>
      </c>
      <c r="AD1006" s="110">
        <v>18.2</v>
      </c>
      <c r="AE1006" s="106">
        <f t="shared" si="235"/>
        <v>166.2707546866483</v>
      </c>
      <c r="AF1006" s="106">
        <f t="shared" si="240"/>
        <v>7.7227475469878444</v>
      </c>
      <c r="AG1006" s="110">
        <v>11.3</v>
      </c>
      <c r="AH1006" s="110">
        <v>18.2</v>
      </c>
      <c r="AI1006" s="106">
        <f t="shared" si="236"/>
        <v>170.87318792415735</v>
      </c>
      <c r="AJ1006" s="106">
        <f t="shared" si="241"/>
        <v>7.9365159277360586</v>
      </c>
    </row>
    <row r="1007" spans="1:36" x14ac:dyDescent="0.15">
      <c r="A1007" s="91" t="s">
        <v>163</v>
      </c>
      <c r="B1007" s="74">
        <v>4</v>
      </c>
      <c r="C1007">
        <v>8</v>
      </c>
      <c r="D1007" s="119" t="d">
        <v>2010-03-02</v>
      </c>
      <c r="E1007" s="97" t="s">
        <v>152</v>
      </c>
      <c r="F1007" s="110" t="s">
        <v>155</v>
      </c>
      <c r="G1007" s="97">
        <v>4</v>
      </c>
      <c r="H1007" s="111">
        <v>5</v>
      </c>
      <c r="I1007" s="97">
        <v>2</v>
      </c>
      <c r="J1007" s="97">
        <v>3</v>
      </c>
      <c r="K1007" s="104">
        <v>2</v>
      </c>
      <c r="L1007" s="103">
        <v>4</v>
      </c>
      <c r="M1007" s="110">
        <v>8.6</v>
      </c>
      <c r="N1007" s="110">
        <v>10.199999999999999</v>
      </c>
      <c r="O1007" s="106">
        <f t="shared" si="244"/>
        <v>69.397781717798509</v>
      </c>
      <c r="P1007" s="106">
        <f t="shared" si="242"/>
        <v>3.2233061643194851</v>
      </c>
      <c r="Q1007" s="110">
        <v>8.9</v>
      </c>
      <c r="R1007" s="110">
        <v>10.5</v>
      </c>
      <c r="S1007" s="106">
        <f t="shared" si="243"/>
        <v>73.8981131940659</v>
      </c>
      <c r="T1007" s="106">
        <f t="shared" si="237"/>
        <v>3.4323322431057082</v>
      </c>
      <c r="U1007" s="110">
        <v>8.9</v>
      </c>
      <c r="V1007" s="110">
        <v>10.8</v>
      </c>
      <c r="W1007" s="106">
        <f t="shared" si="233"/>
        <v>76.201293308228941</v>
      </c>
      <c r="X1007" s="106">
        <f t="shared" si="238"/>
        <v>3.5393076315944705</v>
      </c>
      <c r="Y1007" s="110">
        <v>9.6</v>
      </c>
      <c r="Z1007" s="110">
        <v>10.9</v>
      </c>
      <c r="AA1007" s="106">
        <f t="shared" si="234"/>
        <v>82.515894541944405</v>
      </c>
      <c r="AB1007" s="106">
        <f t="shared" si="239"/>
        <v>3.8326007683206873</v>
      </c>
      <c r="AC1007" s="110">
        <v>8.9</v>
      </c>
      <c r="AD1007" s="110">
        <v>11.7</v>
      </c>
      <c r="AE1007" s="106">
        <f t="shared" si="235"/>
        <v>83.322891154835304</v>
      </c>
      <c r="AF1007" s="106">
        <f t="shared" si="240"/>
        <v>3.8700831934433486</v>
      </c>
      <c r="AG1007" s="110">
        <v>9.1999999999999993</v>
      </c>
      <c r="AH1007" s="110">
        <v>11.5</v>
      </c>
      <c r="AI1007" s="106">
        <f t="shared" si="236"/>
        <v>84.133814758543153</v>
      </c>
      <c r="AJ1007" s="106">
        <f t="shared" si="241"/>
        <v>3.9077480147953163</v>
      </c>
    </row>
    <row r="1008" spans="1:36" x14ac:dyDescent="0.15">
      <c r="A1008" s="91" t="s">
        <v>163</v>
      </c>
      <c r="B1008" s="74">
        <v>4</v>
      </c>
      <c r="C1008">
        <v>8</v>
      </c>
      <c r="D1008" s="119" t="d">
        <v>2010-03-02</v>
      </c>
      <c r="E1008" s="97" t="s">
        <v>152</v>
      </c>
      <c r="F1008" s="110" t="s">
        <v>155</v>
      </c>
      <c r="G1008" s="97">
        <v>4</v>
      </c>
      <c r="H1008" s="111">
        <v>6</v>
      </c>
      <c r="I1008" s="97">
        <v>5</v>
      </c>
      <c r="J1008" s="97">
        <v>1</v>
      </c>
      <c r="K1008" s="104">
        <v>2</v>
      </c>
      <c r="L1008" s="103">
        <v>4</v>
      </c>
      <c r="M1008" s="110">
        <v>10.3</v>
      </c>
      <c r="N1008" s="110">
        <v>9.1999999999999993</v>
      </c>
      <c r="O1008" s="106">
        <f t="shared" si="244"/>
        <v>74.661912907969921</v>
      </c>
      <c r="P1008" s="106">
        <f t="shared" si="242"/>
        <v>3.4678083097059877</v>
      </c>
      <c r="Q1008" s="110">
        <v>9.8000000000000007</v>
      </c>
      <c r="R1008" s="110">
        <v>8.5</v>
      </c>
      <c r="S1008" s="106">
        <f t="shared" si="243"/>
        <v>65.755497735042866</v>
      </c>
      <c r="T1008" s="106">
        <f t="shared" si="237"/>
        <v>3.0541336616369192</v>
      </c>
      <c r="U1008" s="110">
        <v>12.9</v>
      </c>
      <c r="V1008" s="110">
        <v>9.6</v>
      </c>
      <c r="W1008" s="106">
        <f t="shared" si="233"/>
        <v>99.401955054989557</v>
      </c>
      <c r="X1008" s="106">
        <f t="shared" si="238"/>
        <v>4.616904554342292</v>
      </c>
      <c r="Y1008" s="110">
        <v>12.7</v>
      </c>
      <c r="Z1008" s="110">
        <v>9</v>
      </c>
      <c r="AA1008" s="106">
        <f t="shared" si="234"/>
        <v>92.459035290556102</v>
      </c>
      <c r="AB1008" s="106">
        <f t="shared" si="239"/>
        <v>4.2944280209268975</v>
      </c>
      <c r="AC1008" s="110">
        <v>12.2</v>
      </c>
      <c r="AD1008" s="110">
        <v>10.3</v>
      </c>
      <c r="AE1008" s="106">
        <f t="shared" si="235"/>
        <v>99.401955054989557</v>
      </c>
      <c r="AF1008" s="106">
        <f t="shared" si="240"/>
        <v>4.616904554342292</v>
      </c>
      <c r="AG1008" s="110">
        <v>12.4</v>
      </c>
      <c r="AH1008" s="110">
        <v>9.9</v>
      </c>
      <c r="AI1008" s="106">
        <f t="shared" si="236"/>
        <v>97.642663168979269</v>
      </c>
      <c r="AJ1008" s="106">
        <f t="shared" si="241"/>
        <v>4.5351910436125999</v>
      </c>
    </row>
    <row r="1009" spans="1:36" x14ac:dyDescent="0.15">
      <c r="A1009" s="91" t="s">
        <v>163</v>
      </c>
      <c r="B1009" s="74">
        <v>4</v>
      </c>
      <c r="C1009">
        <v>8</v>
      </c>
      <c r="D1009" s="119" t="d">
        <v>2010-03-02</v>
      </c>
      <c r="E1009" s="97" t="s">
        <v>152</v>
      </c>
      <c r="F1009" s="110" t="s">
        <v>155</v>
      </c>
      <c r="G1009" s="97">
        <v>4</v>
      </c>
      <c r="H1009" s="111">
        <v>6</v>
      </c>
      <c r="I1009" s="97">
        <v>5</v>
      </c>
      <c r="J1009" s="97">
        <v>2</v>
      </c>
      <c r="K1009" s="104">
        <v>2</v>
      </c>
      <c r="L1009" s="103">
        <v>4</v>
      </c>
      <c r="M1009" s="110">
        <v>7.3</v>
      </c>
      <c r="N1009" s="110">
        <v>8.5</v>
      </c>
      <c r="O1009" s="106">
        <f t="shared" si="244"/>
        <v>49.016699377634751</v>
      </c>
      <c r="P1009" s="106">
        <f t="shared" si="242"/>
        <v>2.2766697342143405</v>
      </c>
      <c r="Q1009" s="110">
        <v>10.3</v>
      </c>
      <c r="R1009" s="110">
        <v>8.9</v>
      </c>
      <c r="S1009" s="106">
        <f t="shared" si="243"/>
        <v>72.38229473870885</v>
      </c>
      <c r="T1009" s="106">
        <f t="shared" si="237"/>
        <v>3.3619272985930726</v>
      </c>
      <c r="U1009" s="110">
        <v>11.4</v>
      </c>
      <c r="V1009" s="110">
        <v>10.8</v>
      </c>
      <c r="W1009" s="106">
        <f t="shared" si="233"/>
        <v>96.768907712199635</v>
      </c>
      <c r="X1009" s="106">
        <f t="shared" si="238"/>
        <v>4.4946078825917155</v>
      </c>
      <c r="Y1009" s="110">
        <v>11.9</v>
      </c>
      <c r="Z1009" s="110">
        <v>9.9</v>
      </c>
      <c r="AA1009" s="106">
        <f t="shared" si="234"/>
        <v>93.313155793250843</v>
      </c>
      <c r="AB1009" s="106">
        <f t="shared" si="239"/>
        <v>4.3340992008012469</v>
      </c>
      <c r="AC1009" s="110">
        <v>12.3</v>
      </c>
      <c r="AD1009" s="110">
        <v>9.6999999999999993</v>
      </c>
      <c r="AE1009" s="106">
        <f t="shared" si="235"/>
        <v>95.033177771091232</v>
      </c>
      <c r="AF1009" s="106">
        <f t="shared" si="240"/>
        <v>4.4139887492378644</v>
      </c>
      <c r="AG1009" s="110">
        <v>12.5</v>
      </c>
      <c r="AH1009" s="110">
        <v>10.7</v>
      </c>
      <c r="AI1009" s="106">
        <f t="shared" si="236"/>
        <v>105.68317686676063</v>
      </c>
      <c r="AJ1009" s="106">
        <f t="shared" si="241"/>
        <v>4.9086473231193981</v>
      </c>
    </row>
    <row r="1010" spans="1:36" x14ac:dyDescent="0.15">
      <c r="A1010" s="91" t="s">
        <v>163</v>
      </c>
      <c r="B1010" s="74">
        <v>4</v>
      </c>
      <c r="C1010">
        <v>8</v>
      </c>
      <c r="D1010" s="119" t="d">
        <v>2010-03-02</v>
      </c>
      <c r="E1010" s="97" t="s">
        <v>152</v>
      </c>
      <c r="F1010" s="110" t="s">
        <v>155</v>
      </c>
      <c r="G1010" s="97">
        <v>4</v>
      </c>
      <c r="H1010" s="111">
        <v>6</v>
      </c>
      <c r="I1010" s="97">
        <v>5</v>
      </c>
      <c r="J1010" s="97">
        <v>3</v>
      </c>
      <c r="K1010" s="104">
        <v>2</v>
      </c>
      <c r="L1010" s="103">
        <v>4</v>
      </c>
      <c r="M1010" s="110">
        <v>9.3000000000000007</v>
      </c>
      <c r="N1010" s="110">
        <v>11.8</v>
      </c>
      <c r="O1010" s="106">
        <f t="shared" si="244"/>
        <v>87.416779081544504</v>
      </c>
      <c r="P1010" s="106">
        <f t="shared" si="242"/>
        <v>4.0602312624962611</v>
      </c>
      <c r="Q1010" s="110">
        <v>11.1</v>
      </c>
      <c r="R1010" s="110">
        <v>13.2</v>
      </c>
      <c r="S1010" s="106">
        <f t="shared" si="243"/>
        <v>115.94244037613979</v>
      </c>
      <c r="T1010" s="106">
        <f t="shared" si="237"/>
        <v>5.3851574721848481</v>
      </c>
      <c r="U1010" s="110">
        <v>12.8</v>
      </c>
      <c r="V1010" s="110">
        <v>15.2</v>
      </c>
      <c r="W1010" s="106">
        <f t="shared" ref="W1010:W1073" si="245">PI()*(AVERAGE(U1010:V1010)/2)*(AVERAGE(U1010:V1010)/2)</f>
        <v>153.93804002589985</v>
      </c>
      <c r="X1010" s="106">
        <f t="shared" si="238"/>
        <v>7.1499321888481129</v>
      </c>
      <c r="Y1010" s="110">
        <v>14.3</v>
      </c>
      <c r="Z1010" s="110">
        <v>15.8</v>
      </c>
      <c r="AA1010" s="106">
        <f t="shared" ref="AA1010:AA1073" si="246">PI()*(AVERAGE(Y1010:Z1010)/2)*(AVERAGE(Y1010:Z1010)/2)</f>
        <v>177.89464750493056</v>
      </c>
      <c r="AB1010" s="106">
        <f t="shared" si="239"/>
        <v>8.2626403857376012</v>
      </c>
      <c r="AC1010" s="110">
        <v>18.7</v>
      </c>
      <c r="AD1010" s="110">
        <v>15.7</v>
      </c>
      <c r="AE1010" s="106">
        <f t="shared" ref="AE1010:AE1073" si="247">PI()*(AVERAGE(AC1010:AD1010)/2)*(AVERAGE(AC1010:AD1010)/2)</f>
        <v>232.3521926595011</v>
      </c>
      <c r="AF1010" s="106">
        <f t="shared" si="240"/>
        <v>10.792020095657273</v>
      </c>
      <c r="AG1010" s="110">
        <v>36.200000000000003</v>
      </c>
      <c r="AH1010" s="110">
        <v>16.600000000000001</v>
      </c>
      <c r="AI1010" s="106">
        <f t="shared" ref="AI1010:AI1073" si="248">PI()*(AVERAGE(AG1010:AH1010)/2)*(AVERAGE(AG1010:AH1010)/2)</f>
        <v>547.39110396148556</v>
      </c>
      <c r="AJ1010" s="106">
        <f t="shared" si="241"/>
        <v>25.424575195610107</v>
      </c>
    </row>
    <row r="1011" spans="1:36" x14ac:dyDescent="0.15">
      <c r="A1011" s="91" t="s">
        <v>163</v>
      </c>
      <c r="B1011" s="74">
        <v>4</v>
      </c>
      <c r="C1011">
        <v>8</v>
      </c>
      <c r="D1011" s="119" t="d">
        <v>2010-03-02</v>
      </c>
      <c r="E1011" s="97" t="s">
        <v>150</v>
      </c>
      <c r="F1011" s="110" t="s">
        <v>156</v>
      </c>
      <c r="G1011" s="97">
        <v>4</v>
      </c>
      <c r="H1011" s="111">
        <v>1</v>
      </c>
      <c r="I1011" s="97">
        <v>8</v>
      </c>
      <c r="J1011" s="97">
        <v>1</v>
      </c>
      <c r="K1011" s="104">
        <v>1</v>
      </c>
      <c r="L1011" s="103">
        <v>5</v>
      </c>
      <c r="M1011" s="110">
        <v>8.1</v>
      </c>
      <c r="N1011" s="110">
        <v>8.9</v>
      </c>
      <c r="O1011" s="106">
        <f t="shared" si="244"/>
        <v>56.745017305465645</v>
      </c>
      <c r="P1011" s="106">
        <f t="shared" si="242"/>
        <v>2.6356255134912048</v>
      </c>
      <c r="Q1011" s="110">
        <v>7.8</v>
      </c>
      <c r="R1011" s="110">
        <v>9</v>
      </c>
      <c r="S1011" s="106">
        <f t="shared" si="243"/>
        <v>55.41769440932395</v>
      </c>
      <c r="T1011" s="106">
        <f t="shared" si="237"/>
        <v>2.5739755879853203</v>
      </c>
      <c r="U1011" s="110">
        <v>6.4</v>
      </c>
      <c r="V1011" s="110">
        <v>10</v>
      </c>
      <c r="W1011" s="106">
        <f t="shared" si="245"/>
        <v>52.81017250684441</v>
      </c>
      <c r="X1011" s="106">
        <f t="shared" si="238"/>
        <v>2.4528644917252396</v>
      </c>
      <c r="Y1011" s="110">
        <v>8.4</v>
      </c>
      <c r="Z1011" s="110">
        <v>8.9</v>
      </c>
      <c r="AA1011" s="106">
        <f t="shared" si="246"/>
        <v>58.765454080805576</v>
      </c>
      <c r="AB1011" s="106">
        <f t="shared" si="239"/>
        <v>2.7294683734698362</v>
      </c>
      <c r="AC1011" s="110">
        <v>8.4</v>
      </c>
      <c r="AD1011" s="110">
        <v>9.1</v>
      </c>
      <c r="AE1011" s="106">
        <f t="shared" si="247"/>
        <v>60.132046885117134</v>
      </c>
      <c r="AF1011" s="106">
        <f t="shared" si="240"/>
        <v>2.7929422612687942</v>
      </c>
      <c r="AG1011" s="110">
        <v>8.4</v>
      </c>
      <c r="AH1011" s="110">
        <v>9.6999999999999993</v>
      </c>
      <c r="AI1011" s="106">
        <f t="shared" si="248"/>
        <v>64.326073077659515</v>
      </c>
      <c r="AJ1011" s="106">
        <f t="shared" si="241"/>
        <v>2.9877414341690436</v>
      </c>
    </row>
    <row r="1012" spans="1:36" x14ac:dyDescent="0.15">
      <c r="A1012" s="91" t="s">
        <v>163</v>
      </c>
      <c r="B1012" s="74">
        <v>4</v>
      </c>
      <c r="C1012">
        <v>8</v>
      </c>
      <c r="D1012" s="119" t="d">
        <v>2010-03-02</v>
      </c>
      <c r="E1012" s="97" t="s">
        <v>150</v>
      </c>
      <c r="F1012" s="110" t="s">
        <v>156</v>
      </c>
      <c r="G1012" s="97">
        <v>4</v>
      </c>
      <c r="H1012" s="111">
        <v>1</v>
      </c>
      <c r="I1012" s="97">
        <v>8</v>
      </c>
      <c r="J1012" s="97">
        <v>2</v>
      </c>
      <c r="K1012" s="104">
        <v>1</v>
      </c>
      <c r="L1012" s="103">
        <v>5</v>
      </c>
      <c r="M1012" s="110">
        <v>10.5</v>
      </c>
      <c r="N1012" s="110">
        <v>10.1</v>
      </c>
      <c r="O1012" s="106">
        <f t="shared" si="244"/>
        <v>83.322891154835304</v>
      </c>
      <c r="P1012" s="106">
        <f t="shared" si="242"/>
        <v>3.8700831934433486</v>
      </c>
      <c r="Q1012" s="110">
        <v>10.7</v>
      </c>
      <c r="R1012" s="110">
        <v>10.199999999999999</v>
      </c>
      <c r="S1012" s="106">
        <f t="shared" si="243"/>
        <v>85.767442938409843</v>
      </c>
      <c r="T1012" s="106">
        <f t="shared" si="237"/>
        <v>3.9836248461871735</v>
      </c>
      <c r="U1012" s="110">
        <v>11.2</v>
      </c>
      <c r="V1012" s="110">
        <v>10.8</v>
      </c>
      <c r="W1012" s="106">
        <f t="shared" si="245"/>
        <v>95.033177771091232</v>
      </c>
      <c r="X1012" s="106">
        <f t="shared" si="238"/>
        <v>4.4139887492378644</v>
      </c>
      <c r="Y1012" s="110">
        <v>11.5</v>
      </c>
      <c r="Z1012" s="110">
        <v>10.6</v>
      </c>
      <c r="AA1012" s="106">
        <f t="shared" si="246"/>
        <v>95.899079246236951</v>
      </c>
      <c r="AB1012" s="106">
        <f t="shared" si="239"/>
        <v>4.454207117800137</v>
      </c>
      <c r="AC1012" s="110">
        <v>11.7</v>
      </c>
      <c r="AD1012" s="110">
        <v>11.3</v>
      </c>
      <c r="AE1012" s="106">
        <f t="shared" si="247"/>
        <v>103.86890710931253</v>
      </c>
      <c r="AF1012" s="106">
        <f t="shared" si="240"/>
        <v>4.8243802651794025</v>
      </c>
      <c r="AG1012" s="110">
        <v>12.4</v>
      </c>
      <c r="AH1012" s="110">
        <v>11.8</v>
      </c>
      <c r="AI1012" s="106">
        <f t="shared" si="248"/>
        <v>114.99014510302042</v>
      </c>
      <c r="AJ1012" s="106">
        <f t="shared" si="241"/>
        <v>5.3409263865778183</v>
      </c>
    </row>
    <row r="1013" spans="1:36" x14ac:dyDescent="0.15">
      <c r="A1013" s="91" t="s">
        <v>163</v>
      </c>
      <c r="B1013" s="74">
        <v>4</v>
      </c>
      <c r="C1013">
        <v>8</v>
      </c>
      <c r="D1013" s="119" t="d">
        <v>2010-03-02</v>
      </c>
      <c r="E1013" s="97" t="s">
        <v>150</v>
      </c>
      <c r="F1013" s="110" t="s">
        <v>156</v>
      </c>
      <c r="G1013" s="97">
        <v>4</v>
      </c>
      <c r="H1013" s="111">
        <v>1</v>
      </c>
      <c r="I1013" s="97">
        <v>8</v>
      </c>
      <c r="J1013" s="97">
        <v>3</v>
      </c>
      <c r="K1013" s="104">
        <v>1</v>
      </c>
      <c r="L1013" s="103">
        <v>5</v>
      </c>
      <c r="M1013" s="110">
        <v>9.1</v>
      </c>
      <c r="N1013" s="110">
        <v>8.4</v>
      </c>
      <c r="O1013" s="106">
        <f t="shared" si="244"/>
        <v>60.132046885117134</v>
      </c>
      <c r="P1013" s="106">
        <f t="shared" si="242"/>
        <v>2.7929422612687942</v>
      </c>
      <c r="Q1013" s="110">
        <v>9.1</v>
      </c>
      <c r="R1013" s="110">
        <v>7.9</v>
      </c>
      <c r="S1013" s="106">
        <f t="shared" si="243"/>
        <v>56.745017305465645</v>
      </c>
      <c r="T1013" s="106">
        <f t="shared" si="237"/>
        <v>2.6356255134912048</v>
      </c>
      <c r="U1013" s="110">
        <v>9.5</v>
      </c>
      <c r="V1013" s="110">
        <v>8.3000000000000007</v>
      </c>
      <c r="W1013" s="106">
        <f t="shared" si="245"/>
        <v>62.211388522711886</v>
      </c>
      <c r="X1013" s="106">
        <f t="shared" si="238"/>
        <v>2.889521064687036</v>
      </c>
      <c r="Y1013" s="110">
        <v>9.5</v>
      </c>
      <c r="Z1013" s="110">
        <v>8.1</v>
      </c>
      <c r="AA1013" s="106">
        <f t="shared" si="246"/>
        <v>60.821233773498406</v>
      </c>
      <c r="AB1013" s="106">
        <f t="shared" si="239"/>
        <v>2.8249527995122343</v>
      </c>
      <c r="AC1013" s="110">
        <v>9.3000000000000007</v>
      </c>
      <c r="AD1013" s="110">
        <v>5.4</v>
      </c>
      <c r="AE1013" s="106">
        <f t="shared" si="247"/>
        <v>42.429172282138659</v>
      </c>
      <c r="AF1013" s="106">
        <f t="shared" si="240"/>
        <v>1.9707000595512614</v>
      </c>
      <c r="AG1013" s="110">
        <v>9.4</v>
      </c>
      <c r="AH1013" s="110">
        <v>8.3000000000000007</v>
      </c>
      <c r="AI1013" s="106">
        <f t="shared" si="248"/>
        <v>61.514347652696664</v>
      </c>
      <c r="AJ1013" s="106">
        <f t="shared" si="241"/>
        <v>2.8571457339849822</v>
      </c>
    </row>
    <row r="1014" spans="1:36" x14ac:dyDescent="0.15">
      <c r="A1014" s="91" t="s">
        <v>163</v>
      </c>
      <c r="B1014" s="74">
        <v>4</v>
      </c>
      <c r="C1014">
        <v>8</v>
      </c>
      <c r="D1014" s="119" t="d">
        <v>2010-03-02</v>
      </c>
      <c r="E1014" s="97" t="s">
        <v>150</v>
      </c>
      <c r="F1014" s="97" t="s">
        <v>156</v>
      </c>
      <c r="G1014" s="97">
        <v>4</v>
      </c>
      <c r="H1014" s="111">
        <v>2</v>
      </c>
      <c r="I1014" s="97">
        <v>2</v>
      </c>
      <c r="J1014" s="97">
        <v>1</v>
      </c>
      <c r="K1014" s="104">
        <v>1</v>
      </c>
      <c r="L1014" s="103">
        <v>5</v>
      </c>
      <c r="M1014" s="110">
        <v>8.6</v>
      </c>
      <c r="N1014" s="110">
        <v>7.2</v>
      </c>
      <c r="O1014" s="106">
        <f t="shared" si="244"/>
        <v>49.016699377634751</v>
      </c>
      <c r="P1014" s="106">
        <f t="shared" si="242"/>
        <v>2.2766697342143405</v>
      </c>
      <c r="Q1014" s="110">
        <v>9.5</v>
      </c>
      <c r="R1014" s="110">
        <v>9.3000000000000007</v>
      </c>
      <c r="S1014" s="106">
        <f t="shared" si="243"/>
        <v>69.397781717798537</v>
      </c>
      <c r="T1014" s="106">
        <f t="shared" si="237"/>
        <v>3.223306164319486</v>
      </c>
      <c r="U1014" s="110">
        <v>11.6</v>
      </c>
      <c r="V1014" s="110">
        <v>9.1999999999999993</v>
      </c>
      <c r="W1014" s="106">
        <f t="shared" si="245"/>
        <v>84.94866535306798</v>
      </c>
      <c r="X1014" s="106">
        <f t="shared" si="238"/>
        <v>3.9455952323765899</v>
      </c>
      <c r="Y1014" s="110">
        <v>11</v>
      </c>
      <c r="Z1014" s="110">
        <v>9.8000000000000007</v>
      </c>
      <c r="AA1014" s="106">
        <f t="shared" si="246"/>
        <v>84.948665353068009</v>
      </c>
      <c r="AB1014" s="106">
        <f t="shared" si="239"/>
        <v>3.9455952323765913</v>
      </c>
      <c r="AC1014" s="110">
        <v>11.5</v>
      </c>
      <c r="AD1014" s="110">
        <v>9.8000000000000007</v>
      </c>
      <c r="AE1014" s="106">
        <f t="shared" si="247"/>
        <v>89.081823187947094</v>
      </c>
      <c r="AF1014" s="106">
        <f t="shared" si="240"/>
        <v>4.1375672637225778</v>
      </c>
      <c r="AG1014" s="110">
        <v>12.5</v>
      </c>
      <c r="AH1014" s="110">
        <v>9.9</v>
      </c>
      <c r="AI1014" s="106">
        <f t="shared" si="248"/>
        <v>98.520345616575909</v>
      </c>
      <c r="AJ1014" s="106">
        <f t="shared" si="241"/>
        <v>4.5759566008627921</v>
      </c>
    </row>
    <row r="1015" spans="1:36" x14ac:dyDescent="0.15">
      <c r="A1015" s="91" t="s">
        <v>163</v>
      </c>
      <c r="B1015" s="74">
        <v>4</v>
      </c>
      <c r="C1015">
        <v>8</v>
      </c>
      <c r="D1015" s="119" t="d">
        <v>2010-03-02</v>
      </c>
      <c r="E1015" s="97" t="s">
        <v>150</v>
      </c>
      <c r="F1015" s="97" t="s">
        <v>156</v>
      </c>
      <c r="G1015" s="97">
        <v>4</v>
      </c>
      <c r="H1015" s="111">
        <v>2</v>
      </c>
      <c r="I1015" s="97">
        <v>2</v>
      </c>
      <c r="J1015" s="97">
        <v>2</v>
      </c>
      <c r="K1015" s="104">
        <v>1</v>
      </c>
      <c r="L1015" s="103">
        <v>5</v>
      </c>
      <c r="M1015" s="110">
        <v>8.6</v>
      </c>
      <c r="N1015" s="110">
        <v>7.2</v>
      </c>
      <c r="O1015" s="106">
        <f t="shared" si="244"/>
        <v>49.016699377634751</v>
      </c>
      <c r="P1015" s="106">
        <f t="shared" si="242"/>
        <v>2.2766697342143405</v>
      </c>
      <c r="Q1015" s="110">
        <v>10.9</v>
      </c>
      <c r="R1015" s="110">
        <v>7.3</v>
      </c>
      <c r="S1015" s="106">
        <f t="shared" si="243"/>
        <v>65.038821910942687</v>
      </c>
      <c r="T1015" s="106">
        <f t="shared" si="237"/>
        <v>3.0208463497883273</v>
      </c>
      <c r="U1015" s="110">
        <v>12.1</v>
      </c>
      <c r="V1015" s="110">
        <v>7.8</v>
      </c>
      <c r="W1015" s="106">
        <f t="shared" si="245"/>
        <v>77.756381671755861</v>
      </c>
      <c r="X1015" s="106">
        <f t="shared" si="238"/>
        <v>3.6115365384001792</v>
      </c>
      <c r="Y1015" s="110">
        <v>12.4</v>
      </c>
      <c r="Z1015" s="110">
        <v>8.1</v>
      </c>
      <c r="AA1015" s="106">
        <f t="shared" si="246"/>
        <v>82.515894541944405</v>
      </c>
      <c r="AB1015" s="106">
        <f t="shared" si="239"/>
        <v>3.8326007683206873</v>
      </c>
      <c r="AC1015" s="110">
        <v>13.7</v>
      </c>
      <c r="AD1015" s="110">
        <v>7.8</v>
      </c>
      <c r="AE1015" s="106">
        <f t="shared" si="247"/>
        <v>90.762575257617613</v>
      </c>
      <c r="AF1015" s="106">
        <f t="shared" si="240"/>
        <v>4.2156328498661226</v>
      </c>
      <c r="AG1015" s="110">
        <v>13.8</v>
      </c>
      <c r="AH1015" s="110">
        <v>7.9</v>
      </c>
      <c r="AI1015" s="106">
        <f t="shared" si="248"/>
        <v>92.459035290556145</v>
      </c>
      <c r="AJ1015" s="106">
        <f t="shared" si="241"/>
        <v>4.2944280209268992</v>
      </c>
    </row>
    <row r="1016" spans="1:36" x14ac:dyDescent="0.15">
      <c r="A1016" s="91" t="s">
        <v>163</v>
      </c>
      <c r="B1016" s="74">
        <v>4</v>
      </c>
      <c r="C1016">
        <v>8</v>
      </c>
      <c r="D1016" s="119" t="d">
        <v>2010-03-02</v>
      </c>
      <c r="E1016" s="97" t="s">
        <v>150</v>
      </c>
      <c r="F1016" s="97" t="s">
        <v>156</v>
      </c>
      <c r="G1016" s="97">
        <v>4</v>
      </c>
      <c r="H1016" s="111">
        <v>2</v>
      </c>
      <c r="I1016" s="97">
        <v>2</v>
      </c>
      <c r="J1016" s="97">
        <v>3</v>
      </c>
      <c r="K1016" s="104">
        <v>1</v>
      </c>
      <c r="L1016" s="103">
        <v>5</v>
      </c>
      <c r="M1016" s="110">
        <v>7.6</v>
      </c>
      <c r="N1016" s="110">
        <v>3.9</v>
      </c>
      <c r="O1016" s="106">
        <f t="shared" si="244"/>
        <v>25.967226777328133</v>
      </c>
      <c r="P1016" s="106">
        <f t="shared" si="242"/>
        <v>1.2060950662948506</v>
      </c>
      <c r="Q1016" s="110">
        <v>9.1999999999999993</v>
      </c>
      <c r="R1016" s="110">
        <v>7.4</v>
      </c>
      <c r="S1016" s="106">
        <f t="shared" si="243"/>
        <v>54.106079476450219</v>
      </c>
      <c r="T1016" s="106">
        <f t="shared" si="237"/>
        <v>2.5130552473966663</v>
      </c>
      <c r="U1016" s="110">
        <v>10.199999999999999</v>
      </c>
      <c r="V1016" s="110">
        <v>8.4</v>
      </c>
      <c r="W1016" s="106">
        <f t="shared" si="245"/>
        <v>67.929087152245316</v>
      </c>
      <c r="X1016" s="106">
        <f t="shared" si="238"/>
        <v>3.1550899745585377</v>
      </c>
      <c r="Y1016" s="110">
        <v>11.8</v>
      </c>
      <c r="Z1016" s="110">
        <v>8.9</v>
      </c>
      <c r="AA1016" s="106">
        <f t="shared" si="246"/>
        <v>84.133814758543181</v>
      </c>
      <c r="AB1016" s="106">
        <f t="shared" si="239"/>
        <v>3.9077480147953176</v>
      </c>
      <c r="AC1016" s="110">
        <v>11.5</v>
      </c>
      <c r="AD1016" s="110">
        <v>9.4</v>
      </c>
      <c r="AE1016" s="106">
        <f t="shared" si="247"/>
        <v>85.767442938409843</v>
      </c>
      <c r="AF1016" s="106">
        <f t="shared" si="240"/>
        <v>3.9836248461871735</v>
      </c>
      <c r="AG1016" s="110">
        <v>13.2</v>
      </c>
      <c r="AH1016" s="110">
        <v>8.5</v>
      </c>
      <c r="AI1016" s="106">
        <f t="shared" si="248"/>
        <v>92.459035290556102</v>
      </c>
      <c r="AJ1016" s="106">
        <f t="shared" si="241"/>
        <v>4.2944280209268975</v>
      </c>
    </row>
    <row r="1017" spans="1:36" x14ac:dyDescent="0.15">
      <c r="A1017" s="91" t="s">
        <v>163</v>
      </c>
      <c r="B1017" s="74">
        <v>4</v>
      </c>
      <c r="C1017">
        <v>8</v>
      </c>
      <c r="D1017" s="119" t="d">
        <v>2010-03-02</v>
      </c>
      <c r="E1017" s="97" t="s">
        <v>150</v>
      </c>
      <c r="F1017" s="110" t="s">
        <v>156</v>
      </c>
      <c r="G1017" s="97">
        <v>4</v>
      </c>
      <c r="H1017" s="111">
        <v>3</v>
      </c>
      <c r="I1017" s="97">
        <v>11</v>
      </c>
      <c r="J1017" s="97">
        <v>1</v>
      </c>
      <c r="K1017" s="104">
        <v>1</v>
      </c>
      <c r="L1017" s="103">
        <v>5</v>
      </c>
      <c r="M1017" s="110">
        <v>4.7</v>
      </c>
      <c r="N1017" s="110">
        <v>6</v>
      </c>
      <c r="O1017" s="106">
        <f t="shared" si="244"/>
        <v>22.480058931843459</v>
      </c>
      <c r="P1017" s="106">
        <f t="shared" si="242"/>
        <v>1.0441272146699236</v>
      </c>
      <c r="Q1017" s="110">
        <v>7</v>
      </c>
      <c r="R1017" s="110">
        <v>5.7</v>
      </c>
      <c r="S1017" s="106">
        <f t="shared" si="243"/>
        <v>31.669217443593606</v>
      </c>
      <c r="T1017" s="106">
        <f t="shared" si="237"/>
        <v>1.4709343912491224</v>
      </c>
      <c r="U1017" s="110">
        <v>8.1</v>
      </c>
      <c r="V1017" s="110">
        <v>6.3</v>
      </c>
      <c r="W1017" s="106">
        <f t="shared" si="245"/>
        <v>40.715040790523709</v>
      </c>
      <c r="X1017" s="106">
        <f t="shared" si="238"/>
        <v>1.8910841054586025</v>
      </c>
      <c r="Y1017" s="110">
        <v>7.9</v>
      </c>
      <c r="Z1017" s="110">
        <v>6.8</v>
      </c>
      <c r="AA1017" s="106">
        <f t="shared" si="246"/>
        <v>42.429172282138644</v>
      </c>
      <c r="AB1017" s="106">
        <f t="shared" si="239"/>
        <v>1.9707000595512607</v>
      </c>
      <c r="AC1017" s="110">
        <v>7.9</v>
      </c>
      <c r="AD1017" s="110">
        <v>6.8</v>
      </c>
      <c r="AE1017" s="106">
        <f t="shared" si="247"/>
        <v>42.429172282138644</v>
      </c>
      <c r="AF1017" s="106">
        <f t="shared" si="240"/>
        <v>1.9707000595512607</v>
      </c>
      <c r="AG1017" s="110">
        <v>8.6</v>
      </c>
      <c r="AH1017" s="110">
        <v>7.4</v>
      </c>
      <c r="AI1017" s="106">
        <f t="shared" si="248"/>
        <v>50.26548245743669</v>
      </c>
      <c r="AJ1017" s="106">
        <f t="shared" si="241"/>
        <v>2.3346717351340773</v>
      </c>
    </row>
    <row r="1018" spans="1:36" x14ac:dyDescent="0.15">
      <c r="A1018" s="91" t="s">
        <v>163</v>
      </c>
      <c r="B1018" s="74">
        <v>4</v>
      </c>
      <c r="C1018">
        <v>8</v>
      </c>
      <c r="D1018" s="119" t="d">
        <v>2010-03-02</v>
      </c>
      <c r="E1018" s="97" t="s">
        <v>150</v>
      </c>
      <c r="F1018" s="110" t="s">
        <v>156</v>
      </c>
      <c r="G1018" s="97">
        <v>4</v>
      </c>
      <c r="H1018" s="111">
        <v>3</v>
      </c>
      <c r="I1018" s="97">
        <v>11</v>
      </c>
      <c r="J1018" s="97">
        <v>2</v>
      </c>
      <c r="K1018" s="104">
        <v>1</v>
      </c>
      <c r="L1018" s="103">
        <v>5</v>
      </c>
      <c r="M1018" s="110">
        <v>8.3000000000000007</v>
      </c>
      <c r="N1018" s="110">
        <v>7.4</v>
      </c>
      <c r="O1018" s="106">
        <f t="shared" si="244"/>
        <v>48.398198323959264</v>
      </c>
      <c r="P1018" s="106">
        <f t="shared" si="242"/>
        <v>2.247942328098433</v>
      </c>
      <c r="Q1018" s="110">
        <v>7.4</v>
      </c>
      <c r="R1018" s="110">
        <v>7.3</v>
      </c>
      <c r="S1018" s="106">
        <f t="shared" si="243"/>
        <v>42.429172282138644</v>
      </c>
      <c r="T1018" s="106">
        <f t="shared" si="237"/>
        <v>1.9707000595512607</v>
      </c>
      <c r="U1018" s="110">
        <v>9.1</v>
      </c>
      <c r="V1018" s="110">
        <v>7</v>
      </c>
      <c r="W1018" s="106">
        <f t="shared" si="245"/>
        <v>50.895764483563148</v>
      </c>
      <c r="X1018" s="106">
        <f t="shared" si="238"/>
        <v>2.3639463299379075</v>
      </c>
      <c r="Y1018" s="110">
        <v>9.5</v>
      </c>
      <c r="Z1018" s="110">
        <v>7.4</v>
      </c>
      <c r="AA1018" s="106">
        <f t="shared" si="246"/>
        <v>56.079392361986294</v>
      </c>
      <c r="AB1018" s="106">
        <f t="shared" si="239"/>
        <v>2.6047093526236087</v>
      </c>
      <c r="AC1018" s="110">
        <v>9.5</v>
      </c>
      <c r="AD1018" s="110">
        <v>7.4</v>
      </c>
      <c r="AE1018" s="106">
        <f t="shared" si="247"/>
        <v>56.079392361986294</v>
      </c>
      <c r="AF1018" s="106">
        <f t="shared" si="240"/>
        <v>2.6047093526236087</v>
      </c>
      <c r="AG1018" s="110">
        <v>12.9</v>
      </c>
      <c r="AH1018" s="110">
        <v>15.3</v>
      </c>
      <c r="AI1018" s="106">
        <f t="shared" si="248"/>
        <v>156.14500886504672</v>
      </c>
      <c r="AJ1018" s="106">
        <f t="shared" si="241"/>
        <v>7.2524388697188442</v>
      </c>
    </row>
    <row r="1019" spans="1:36" x14ac:dyDescent="0.15">
      <c r="A1019" s="91" t="s">
        <v>163</v>
      </c>
      <c r="B1019" s="74">
        <v>4</v>
      </c>
      <c r="C1019">
        <v>8</v>
      </c>
      <c r="D1019" s="119" t="d">
        <v>2010-03-02</v>
      </c>
      <c r="E1019" s="97" t="s">
        <v>150</v>
      </c>
      <c r="F1019" s="110" t="s">
        <v>156</v>
      </c>
      <c r="G1019" s="97">
        <v>4</v>
      </c>
      <c r="H1019" s="111">
        <v>3</v>
      </c>
      <c r="I1019" s="97">
        <v>11</v>
      </c>
      <c r="J1019" s="97">
        <v>3</v>
      </c>
      <c r="K1019" s="104">
        <v>1</v>
      </c>
      <c r="L1019" s="103">
        <v>5</v>
      </c>
      <c r="M1019" s="110">
        <v>11</v>
      </c>
      <c r="N1019" s="110">
        <v>7.8</v>
      </c>
      <c r="O1019" s="106">
        <f t="shared" si="244"/>
        <v>69.397781717798537</v>
      </c>
      <c r="P1019" s="106">
        <f t="shared" si="242"/>
        <v>3.223306164319486</v>
      </c>
      <c r="Q1019" s="110">
        <v>11.2</v>
      </c>
      <c r="R1019" s="110">
        <v>7.6</v>
      </c>
      <c r="S1019" s="106">
        <f t="shared" si="243"/>
        <v>69.397781717798509</v>
      </c>
      <c r="T1019" s="106">
        <f t="shared" si="237"/>
        <v>3.2233061643194851</v>
      </c>
      <c r="U1019" s="110">
        <v>11.2</v>
      </c>
      <c r="V1019" s="110">
        <v>7.6</v>
      </c>
      <c r="W1019" s="106">
        <f t="shared" si="245"/>
        <v>69.397781717798509</v>
      </c>
      <c r="X1019" s="106">
        <f t="shared" si="238"/>
        <v>3.2233061643194851</v>
      </c>
      <c r="Y1019" s="110">
        <v>11.2</v>
      </c>
      <c r="Z1019" s="110">
        <v>7.4</v>
      </c>
      <c r="AA1019" s="106">
        <f t="shared" si="246"/>
        <v>67.929087152245316</v>
      </c>
      <c r="AB1019" s="106">
        <f t="shared" si="239"/>
        <v>3.1550899745585377</v>
      </c>
      <c r="AC1019" s="110">
        <v>11.2</v>
      </c>
      <c r="AD1019" s="110">
        <v>7.4</v>
      </c>
      <c r="AE1019" s="106">
        <f t="shared" si="247"/>
        <v>67.929087152245316</v>
      </c>
      <c r="AF1019" s="106">
        <f t="shared" si="240"/>
        <v>3.1550899745585377</v>
      </c>
      <c r="AG1019" s="110">
        <v>12.1</v>
      </c>
      <c r="AH1019" s="110">
        <v>7.3</v>
      </c>
      <c r="AI1019" s="106">
        <f t="shared" si="248"/>
        <v>73.8981131940659</v>
      </c>
      <c r="AJ1019" s="106">
        <f t="shared" si="241"/>
        <v>3.4323322431057082</v>
      </c>
    </row>
    <row r="1020" spans="1:36" x14ac:dyDescent="0.15">
      <c r="A1020" s="91" t="s">
        <v>163</v>
      </c>
      <c r="B1020" s="74">
        <v>4</v>
      </c>
      <c r="C1020">
        <v>8</v>
      </c>
      <c r="D1020" s="119" t="d">
        <v>2010-03-02</v>
      </c>
      <c r="E1020" s="97" t="s">
        <v>150</v>
      </c>
      <c r="F1020" s="110" t="s">
        <v>156</v>
      </c>
      <c r="G1020" s="97">
        <v>4</v>
      </c>
      <c r="H1020" s="111">
        <v>4</v>
      </c>
      <c r="I1020" s="97">
        <v>16</v>
      </c>
      <c r="J1020" s="97">
        <v>1</v>
      </c>
      <c r="K1020" s="104">
        <v>1</v>
      </c>
      <c r="L1020" s="103">
        <v>5</v>
      </c>
      <c r="M1020" s="110">
        <v>8.9</v>
      </c>
      <c r="N1020" s="110">
        <v>5</v>
      </c>
      <c r="O1020" s="106">
        <f t="shared" si="244"/>
        <v>37.936694787505246</v>
      </c>
      <c r="P1020" s="106">
        <f t="shared" si="242"/>
        <v>1.7620387732236529</v>
      </c>
      <c r="Q1020" s="110">
        <v>10.6</v>
      </c>
      <c r="R1020" s="110">
        <v>7.1</v>
      </c>
      <c r="S1020" s="106">
        <f t="shared" si="243"/>
        <v>61.514347652696635</v>
      </c>
      <c r="T1020" s="106">
        <f t="shared" si="237"/>
        <v>2.8571457339849804</v>
      </c>
      <c r="U1020" s="110">
        <v>10</v>
      </c>
      <c r="V1020" s="110">
        <v>7.9</v>
      </c>
      <c r="W1020" s="106">
        <f t="shared" si="245"/>
        <v>62.912356383544093</v>
      </c>
      <c r="X1020" s="106">
        <f t="shared" si="238"/>
        <v>2.9220787916183975</v>
      </c>
      <c r="Y1020" s="110">
        <v>10.199999999999999</v>
      </c>
      <c r="Z1020" s="110">
        <v>8.3000000000000007</v>
      </c>
      <c r="AA1020" s="106">
        <f t="shared" si="246"/>
        <v>67.200630355694173</v>
      </c>
      <c r="AB1020" s="106">
        <f t="shared" si="239"/>
        <v>3.121255474022024</v>
      </c>
      <c r="AC1020" s="110">
        <v>10.5</v>
      </c>
      <c r="AD1020" s="110">
        <v>9.3000000000000007</v>
      </c>
      <c r="AE1020" s="106">
        <f t="shared" si="247"/>
        <v>76.976873994583912</v>
      </c>
      <c r="AF1020" s="106">
        <f t="shared" si="240"/>
        <v>3.575330886882671</v>
      </c>
      <c r="AG1020" s="110">
        <v>11.6</v>
      </c>
      <c r="AH1020" s="110">
        <v>10.199999999999999</v>
      </c>
      <c r="AI1020" s="106">
        <f t="shared" si="248"/>
        <v>93.3131557932508</v>
      </c>
      <c r="AJ1020" s="106">
        <f t="shared" si="241"/>
        <v>4.3340992008012442</v>
      </c>
    </row>
    <row r="1021" spans="1:36" x14ac:dyDescent="0.15">
      <c r="A1021" s="91" t="s">
        <v>163</v>
      </c>
      <c r="B1021" s="74">
        <v>4</v>
      </c>
      <c r="C1021">
        <v>8</v>
      </c>
      <c r="D1021" s="119" t="d">
        <v>2010-03-02</v>
      </c>
      <c r="E1021" s="97" t="s">
        <v>150</v>
      </c>
      <c r="F1021" s="110" t="s">
        <v>156</v>
      </c>
      <c r="G1021" s="97">
        <v>4</v>
      </c>
      <c r="H1021" s="111">
        <v>4</v>
      </c>
      <c r="I1021" s="97">
        <v>16</v>
      </c>
      <c r="J1021" s="97">
        <v>2</v>
      </c>
      <c r="K1021" s="104">
        <v>1</v>
      </c>
      <c r="L1021" s="103">
        <v>5</v>
      </c>
      <c r="M1021" s="110">
        <v>10.199999999999999</v>
      </c>
      <c r="N1021" s="110">
        <v>7.7</v>
      </c>
      <c r="O1021" s="106">
        <f t="shared" si="244"/>
        <v>62.912356383544093</v>
      </c>
      <c r="P1021" s="106">
        <f t="shared" si="242"/>
        <v>2.9220787916183975</v>
      </c>
      <c r="Q1021" s="110">
        <v>9.6999999999999993</v>
      </c>
      <c r="R1021" s="110">
        <v>7.8</v>
      </c>
      <c r="S1021" s="106">
        <f t="shared" si="243"/>
        <v>60.132046885117134</v>
      </c>
      <c r="T1021" s="106">
        <f t="shared" si="237"/>
        <v>2.7929422612687942</v>
      </c>
      <c r="U1021" s="110">
        <v>936</v>
      </c>
      <c r="V1021" s="110">
        <v>7.7</v>
      </c>
      <c r="W1021" s="106">
        <f t="shared" si="245"/>
        <v>174862.94972585872</v>
      </c>
      <c r="X1021" s="106">
        <f t="shared" si="238"/>
        <v>8121.8276695707718</v>
      </c>
      <c r="Y1021" s="110">
        <v>9.4</v>
      </c>
      <c r="Z1021" s="110">
        <v>7.4</v>
      </c>
      <c r="AA1021" s="106">
        <f t="shared" si="246"/>
        <v>55.41769440932395</v>
      </c>
      <c r="AB1021" s="106">
        <f t="shared" si="239"/>
        <v>2.5739755879853203</v>
      </c>
      <c r="AC1021" s="110">
        <v>9.6</v>
      </c>
      <c r="AD1021" s="110">
        <v>7.4</v>
      </c>
      <c r="AE1021" s="106">
        <f t="shared" si="247"/>
        <v>56.745017305465645</v>
      </c>
      <c r="AF1021" s="106">
        <f t="shared" si="240"/>
        <v>2.6356255134912048</v>
      </c>
      <c r="AG1021" s="110">
        <v>10.5</v>
      </c>
      <c r="AH1021" s="110">
        <v>7.6</v>
      </c>
      <c r="AI1021" s="106">
        <f t="shared" si="248"/>
        <v>64.326073077659515</v>
      </c>
      <c r="AJ1021" s="106">
        <f t="shared" si="241"/>
        <v>2.9877414341690436</v>
      </c>
    </row>
    <row r="1022" spans="1:36" x14ac:dyDescent="0.15">
      <c r="A1022" s="91" t="s">
        <v>163</v>
      </c>
      <c r="B1022" s="74">
        <v>4</v>
      </c>
      <c r="C1022">
        <v>8</v>
      </c>
      <c r="D1022" s="119" t="d">
        <v>2010-03-02</v>
      </c>
      <c r="E1022" s="97" t="s">
        <v>150</v>
      </c>
      <c r="F1022" s="110" t="s">
        <v>156</v>
      </c>
      <c r="G1022" s="97">
        <v>4</v>
      </c>
      <c r="H1022" s="111">
        <v>4</v>
      </c>
      <c r="I1022" s="97">
        <v>16</v>
      </c>
      <c r="J1022" s="97">
        <v>3</v>
      </c>
      <c r="K1022" s="104">
        <v>1</v>
      </c>
      <c r="L1022" s="103">
        <v>5</v>
      </c>
      <c r="M1022" s="110">
        <v>8.1</v>
      </c>
      <c r="N1022" s="110">
        <v>7.8</v>
      </c>
      <c r="O1022" s="106">
        <f t="shared" si="244"/>
        <v>49.639127422127217</v>
      </c>
      <c r="P1022" s="106">
        <f t="shared" si="242"/>
        <v>2.3055795365595548</v>
      </c>
      <c r="Q1022" s="110">
        <v>7.7</v>
      </c>
      <c r="R1022" s="110">
        <v>7.5</v>
      </c>
      <c r="S1022" s="106">
        <f t="shared" si="243"/>
        <v>45.364597917836612</v>
      </c>
      <c r="T1022" s="106">
        <f t="shared" si="237"/>
        <v>2.1070412409585049</v>
      </c>
      <c r="U1022" s="110">
        <v>8.4</v>
      </c>
      <c r="V1022" s="110">
        <v>8.5</v>
      </c>
      <c r="W1022" s="106">
        <f t="shared" si="245"/>
        <v>56.079392361986294</v>
      </c>
      <c r="X1022" s="106">
        <f t="shared" si="238"/>
        <v>2.6047093526236087</v>
      </c>
      <c r="Y1022" s="110">
        <v>9.1999999999999993</v>
      </c>
      <c r="Z1022" s="110">
        <v>8.3000000000000007</v>
      </c>
      <c r="AA1022" s="106">
        <f t="shared" si="246"/>
        <v>60.132046885117134</v>
      </c>
      <c r="AB1022" s="106">
        <f t="shared" si="239"/>
        <v>2.7929422612687942</v>
      </c>
      <c r="AC1022" s="110">
        <v>8.8000000000000007</v>
      </c>
      <c r="AD1022" s="110">
        <v>7.7</v>
      </c>
      <c r="AE1022" s="106">
        <f t="shared" si="247"/>
        <v>53.456162496238825</v>
      </c>
      <c r="AF1022" s="106">
        <f t="shared" si="240"/>
        <v>2.4828686714462993</v>
      </c>
      <c r="AG1022" s="110">
        <v>9.1</v>
      </c>
      <c r="AH1022" s="110">
        <v>9</v>
      </c>
      <c r="AI1022" s="106">
        <f t="shared" si="248"/>
        <v>64.326073077659515</v>
      </c>
      <c r="AJ1022" s="106">
        <f t="shared" si="241"/>
        <v>2.9877414341690436</v>
      </c>
    </row>
    <row r="1023" spans="1:36" x14ac:dyDescent="0.15">
      <c r="A1023" s="91" t="s">
        <v>163</v>
      </c>
      <c r="B1023" s="74">
        <v>4</v>
      </c>
      <c r="C1023">
        <v>8</v>
      </c>
      <c r="D1023" s="119" t="d">
        <v>2010-03-02</v>
      </c>
      <c r="E1023" s="97" t="s">
        <v>150</v>
      </c>
      <c r="F1023" s="110" t="s">
        <v>156</v>
      </c>
      <c r="G1023" s="97">
        <v>4</v>
      </c>
      <c r="H1023" s="111">
        <v>5</v>
      </c>
      <c r="I1023" s="97">
        <v>5</v>
      </c>
      <c r="J1023" s="97">
        <v>1</v>
      </c>
      <c r="K1023" s="104">
        <v>1</v>
      </c>
      <c r="L1023" s="103">
        <v>5</v>
      </c>
      <c r="M1023" s="110">
        <v>8.9</v>
      </c>
      <c r="N1023" s="110">
        <v>9.4</v>
      </c>
      <c r="O1023" s="106">
        <f t="shared" si="244"/>
        <v>65.755497735042866</v>
      </c>
      <c r="P1023" s="106">
        <f t="shared" si="242"/>
        <v>3.0541336616369192</v>
      </c>
      <c r="Q1023" s="110">
        <v>8.8000000000000007</v>
      </c>
      <c r="R1023" s="110">
        <v>9.3000000000000007</v>
      </c>
      <c r="S1023" s="106">
        <f t="shared" si="243"/>
        <v>64.326073077659515</v>
      </c>
      <c r="T1023" s="106">
        <f t="shared" si="237"/>
        <v>2.9877414341690436</v>
      </c>
      <c r="U1023" s="110">
        <v>9.1</v>
      </c>
      <c r="V1023" s="110">
        <v>9.6</v>
      </c>
      <c r="W1023" s="106">
        <f t="shared" si="245"/>
        <v>68.661470939613423</v>
      </c>
      <c r="X1023" s="106">
        <f t="shared" si="238"/>
        <v>3.1891068713243578</v>
      </c>
      <c r="Y1023" s="110">
        <v>9.3000000000000007</v>
      </c>
      <c r="Z1023" s="110">
        <v>9.5</v>
      </c>
      <c r="AA1023" s="106">
        <f t="shared" si="246"/>
        <v>69.397781717798537</v>
      </c>
      <c r="AB1023" s="106">
        <f t="shared" si="239"/>
        <v>3.223306164319486</v>
      </c>
      <c r="AC1023" s="110">
        <v>9.1999999999999993</v>
      </c>
      <c r="AD1023" s="110">
        <v>9.5</v>
      </c>
      <c r="AE1023" s="106">
        <f t="shared" si="247"/>
        <v>68.661470939613423</v>
      </c>
      <c r="AF1023" s="106">
        <f t="shared" si="240"/>
        <v>3.1891068713243578</v>
      </c>
      <c r="AG1023" s="110">
        <v>8.9</v>
      </c>
      <c r="AH1023" s="110">
        <v>9.9</v>
      </c>
      <c r="AI1023" s="106">
        <f t="shared" si="248"/>
        <v>69.397781717798537</v>
      </c>
      <c r="AJ1023" s="106">
        <f t="shared" si="241"/>
        <v>3.223306164319486</v>
      </c>
    </row>
    <row r="1024" spans="1:36" x14ac:dyDescent="0.15">
      <c r="A1024" s="91" t="s">
        <v>163</v>
      </c>
      <c r="B1024" s="74">
        <v>4</v>
      </c>
      <c r="C1024">
        <v>8</v>
      </c>
      <c r="D1024" s="119" t="d">
        <v>2010-03-02</v>
      </c>
      <c r="E1024" s="97" t="s">
        <v>150</v>
      </c>
      <c r="F1024" s="110" t="s">
        <v>156</v>
      </c>
      <c r="G1024" s="97">
        <v>4</v>
      </c>
      <c r="H1024" s="111">
        <v>5</v>
      </c>
      <c r="I1024" s="97">
        <v>5</v>
      </c>
      <c r="J1024" s="97">
        <v>2</v>
      </c>
      <c r="K1024" s="104">
        <v>1</v>
      </c>
      <c r="L1024" s="103">
        <v>5</v>
      </c>
      <c r="M1024" s="110">
        <v>9.8000000000000007</v>
      </c>
      <c r="N1024" s="110">
        <v>8.6999999999999993</v>
      </c>
      <c r="O1024" s="106">
        <f t="shared" si="244"/>
        <v>67.200630355694173</v>
      </c>
      <c r="P1024" s="106">
        <f t="shared" si="242"/>
        <v>3.121255474022024</v>
      </c>
      <c r="Q1024" s="110">
        <v>9.6</v>
      </c>
      <c r="R1024" s="110">
        <v>8.5</v>
      </c>
      <c r="S1024" s="106">
        <f t="shared" si="243"/>
        <v>64.326073077659515</v>
      </c>
      <c r="T1024" s="106">
        <f t="shared" si="237"/>
        <v>2.9877414341690436</v>
      </c>
      <c r="U1024" s="110">
        <v>9.6</v>
      </c>
      <c r="V1024" s="110">
        <v>9.1</v>
      </c>
      <c r="W1024" s="106">
        <f t="shared" si="245"/>
        <v>68.661470939613423</v>
      </c>
      <c r="X1024" s="106">
        <f t="shared" si="238"/>
        <v>3.1891068713243578</v>
      </c>
      <c r="Y1024" s="110">
        <v>8.8000000000000007</v>
      </c>
      <c r="Z1024" s="110">
        <v>8.3000000000000007</v>
      </c>
      <c r="AA1024" s="106">
        <f t="shared" si="246"/>
        <v>57.414569239761974</v>
      </c>
      <c r="AB1024" s="106">
        <f t="shared" si="239"/>
        <v>2.6667240705881086</v>
      </c>
      <c r="AC1024" s="110">
        <v>8.6</v>
      </c>
      <c r="AD1024" s="110">
        <v>8.5</v>
      </c>
      <c r="AE1024" s="106">
        <f t="shared" si="247"/>
        <v>57.414569239761974</v>
      </c>
      <c r="AF1024" s="106">
        <f t="shared" si="240"/>
        <v>2.6667240705881086</v>
      </c>
      <c r="AG1024" s="110">
        <v>10.199999999999999</v>
      </c>
      <c r="AH1024" s="110">
        <v>12.7</v>
      </c>
      <c r="AI1024" s="106">
        <f t="shared" si="248"/>
        <v>102.96766271681395</v>
      </c>
      <c r="AJ1024" s="106">
        <f t="shared" si="241"/>
        <v>4.782520330553365</v>
      </c>
    </row>
    <row r="1025" spans="1:36" x14ac:dyDescent="0.15">
      <c r="A1025" s="91" t="s">
        <v>163</v>
      </c>
      <c r="B1025" s="74">
        <v>4</v>
      </c>
      <c r="C1025">
        <v>8</v>
      </c>
      <c r="D1025" s="119" t="d">
        <v>2010-03-02</v>
      </c>
      <c r="E1025" s="97" t="s">
        <v>150</v>
      </c>
      <c r="F1025" s="110" t="s">
        <v>156</v>
      </c>
      <c r="G1025" s="97">
        <v>4</v>
      </c>
      <c r="H1025" s="111">
        <v>5</v>
      </c>
      <c r="I1025" s="97">
        <v>5</v>
      </c>
      <c r="J1025" s="97">
        <v>3</v>
      </c>
      <c r="K1025" s="104">
        <v>1</v>
      </c>
      <c r="L1025" s="103">
        <v>5</v>
      </c>
      <c r="M1025" s="110">
        <v>9.3000000000000007</v>
      </c>
      <c r="N1025" s="110">
        <v>9.6999999999999993</v>
      </c>
      <c r="O1025" s="106">
        <f t="shared" si="244"/>
        <v>70.882184246619701</v>
      </c>
      <c r="P1025" s="106">
        <f t="shared" si="242"/>
        <v>3.2922519389976639</v>
      </c>
      <c r="Q1025" s="110">
        <v>9.6999999999999993</v>
      </c>
      <c r="R1025" s="110">
        <v>9.4</v>
      </c>
      <c r="S1025" s="106">
        <f t="shared" si="243"/>
        <v>71.630275997255794</v>
      </c>
      <c r="T1025" s="106">
        <f t="shared" si="237"/>
        <v>3.3269984206807148</v>
      </c>
      <c r="U1025" s="110">
        <v>9.6</v>
      </c>
      <c r="V1025" s="110">
        <v>10</v>
      </c>
      <c r="W1025" s="106">
        <f t="shared" si="245"/>
        <v>75.429639612690949</v>
      </c>
      <c r="X1025" s="106">
        <f t="shared" si="238"/>
        <v>3.5034667725355759</v>
      </c>
      <c r="Y1025" s="110">
        <v>9.6</v>
      </c>
      <c r="Z1025" s="110">
        <v>9.6</v>
      </c>
      <c r="AA1025" s="106">
        <f t="shared" si="246"/>
        <v>72.382294738708836</v>
      </c>
      <c r="AB1025" s="106">
        <f t="shared" si="239"/>
        <v>3.3619272985930717</v>
      </c>
      <c r="AC1025" s="110">
        <v>9.3000000000000007</v>
      </c>
      <c r="AD1025" s="110">
        <v>8.9</v>
      </c>
      <c r="AE1025" s="106">
        <f t="shared" si="247"/>
        <v>65.038821910942715</v>
      </c>
      <c r="AF1025" s="106">
        <f t="shared" si="240"/>
        <v>3.0208463497883287</v>
      </c>
      <c r="AG1025" s="110">
        <v>9.6</v>
      </c>
      <c r="AH1025" s="110">
        <v>9.6999999999999993</v>
      </c>
      <c r="AI1025" s="106">
        <f t="shared" si="248"/>
        <v>73.138240470978857</v>
      </c>
      <c r="AJ1025" s="106">
        <f t="shared" si="241"/>
        <v>3.3970385727347354</v>
      </c>
    </row>
    <row r="1026" spans="1:36" x14ac:dyDescent="0.15">
      <c r="A1026" s="91" t="s">
        <v>163</v>
      </c>
      <c r="B1026" s="74">
        <v>4</v>
      </c>
      <c r="C1026">
        <v>8</v>
      </c>
      <c r="D1026" s="119" t="d">
        <v>2010-03-02</v>
      </c>
      <c r="E1026" s="97" t="s">
        <v>150</v>
      </c>
      <c r="F1026" s="110" t="s">
        <v>156</v>
      </c>
      <c r="G1026" s="97">
        <v>4</v>
      </c>
      <c r="H1026" s="111">
        <v>6</v>
      </c>
      <c r="I1026" s="97">
        <v>16</v>
      </c>
      <c r="J1026" s="97">
        <v>1</v>
      </c>
      <c r="K1026" s="104">
        <v>1</v>
      </c>
      <c r="L1026" s="103">
        <v>5</v>
      </c>
      <c r="M1026" s="110">
        <v>8.5</v>
      </c>
      <c r="N1026" s="110">
        <v>6.6</v>
      </c>
      <c r="O1026" s="106">
        <f t="shared" si="244"/>
        <v>44.769658809063046</v>
      </c>
      <c r="P1026" s="106">
        <f t="shared" si="242"/>
        <v>2.0794082122184414</v>
      </c>
      <c r="Q1026" s="110">
        <v>8.1999999999999993</v>
      </c>
      <c r="R1026" s="110">
        <v>6.5</v>
      </c>
      <c r="S1026" s="106">
        <f t="shared" si="243"/>
        <v>42.429172282138644</v>
      </c>
      <c r="T1026" s="106">
        <f t="shared" si="237"/>
        <v>1.9707000595512607</v>
      </c>
      <c r="U1026" s="110">
        <v>8.3000000000000007</v>
      </c>
      <c r="V1026" s="110">
        <v>6.3</v>
      </c>
      <c r="W1026" s="106">
        <f t="shared" si="245"/>
        <v>41.853868127450028</v>
      </c>
      <c r="X1026" s="106">
        <f t="shared" si="238"/>
        <v>1.9439790119577347</v>
      </c>
      <c r="Y1026" s="110">
        <v>8.5</v>
      </c>
      <c r="Z1026" s="110">
        <v>6.2</v>
      </c>
      <c r="AA1026" s="106">
        <f t="shared" si="246"/>
        <v>42.429172282138644</v>
      </c>
      <c r="AB1026" s="106">
        <f t="shared" si="239"/>
        <v>1.9707000595512607</v>
      </c>
      <c r="AC1026" s="110">
        <v>9.1999999999999993</v>
      </c>
      <c r="AD1026" s="110">
        <v>6.3</v>
      </c>
      <c r="AE1026" s="106">
        <f t="shared" si="247"/>
        <v>47.172977189059239</v>
      </c>
      <c r="AF1026" s="106">
        <f t="shared" si="240"/>
        <v>2.1910347045545397</v>
      </c>
      <c r="AG1026" s="110">
        <v>8.9</v>
      </c>
      <c r="AH1026" s="110">
        <v>7.1</v>
      </c>
      <c r="AI1026" s="106">
        <f t="shared" si="248"/>
        <v>50.26548245743669</v>
      </c>
      <c r="AJ1026" s="106">
        <f t="shared" si="241"/>
        <v>2.3346717351340773</v>
      </c>
    </row>
    <row r="1027" spans="1:36" x14ac:dyDescent="0.15">
      <c r="A1027" s="91" t="s">
        <v>163</v>
      </c>
      <c r="B1027" s="74">
        <v>4</v>
      </c>
      <c r="C1027">
        <v>8</v>
      </c>
      <c r="D1027" s="119" t="d">
        <v>2010-03-02</v>
      </c>
      <c r="E1027" s="97" t="s">
        <v>150</v>
      </c>
      <c r="F1027" s="110" t="s">
        <v>156</v>
      </c>
      <c r="G1027" s="97">
        <v>4</v>
      </c>
      <c r="H1027" s="111">
        <v>6</v>
      </c>
      <c r="I1027" s="97">
        <v>16</v>
      </c>
      <c r="J1027" s="97">
        <v>2</v>
      </c>
      <c r="K1027" s="104">
        <v>1</v>
      </c>
      <c r="L1027" s="103">
        <v>5</v>
      </c>
      <c r="M1027" s="110">
        <v>9.1</v>
      </c>
      <c r="N1027" s="110">
        <v>9.9</v>
      </c>
      <c r="O1027" s="106">
        <f t="shared" si="244"/>
        <v>70.882184246619701</v>
      </c>
      <c r="P1027" s="106">
        <f t="shared" si="242"/>
        <v>3.2922519389976639</v>
      </c>
      <c r="Q1027" s="110">
        <v>9.9</v>
      </c>
      <c r="R1027" s="110">
        <v>9.8000000000000007</v>
      </c>
      <c r="S1027" s="106">
        <f t="shared" si="243"/>
        <v>76.201293308228941</v>
      </c>
      <c r="T1027" s="106">
        <f t="shared" ref="T1027:T1090" si="249">S1027/2153*100</f>
        <v>3.5393076315944705</v>
      </c>
      <c r="U1027" s="110">
        <v>11.3</v>
      </c>
      <c r="V1027" s="110">
        <v>9.6</v>
      </c>
      <c r="W1027" s="106">
        <f t="shared" si="245"/>
        <v>85.767442938409843</v>
      </c>
      <c r="X1027" s="106">
        <f t="shared" ref="X1027:X1090" si="250">W1027/2153*100</f>
        <v>3.9836248461871735</v>
      </c>
      <c r="Y1027" s="110">
        <v>11.4</v>
      </c>
      <c r="Z1027" s="110">
        <v>10.199999999999999</v>
      </c>
      <c r="AA1027" s="106">
        <f t="shared" si="246"/>
        <v>91.608841778678368</v>
      </c>
      <c r="AB1027" s="106">
        <f t="shared" ref="AB1027:AB1090" si="251">AA1027/2153*100</f>
        <v>4.2549392372818566</v>
      </c>
      <c r="AC1027" s="110">
        <v>11.3</v>
      </c>
      <c r="AD1027" s="110">
        <v>9.3000000000000007</v>
      </c>
      <c r="AE1027" s="106">
        <f t="shared" si="247"/>
        <v>83.322891154835304</v>
      </c>
      <c r="AF1027" s="106">
        <f t="shared" ref="AF1027:AF1090" si="252">AE1027/2153*100</f>
        <v>3.8700831934433486</v>
      </c>
      <c r="AG1027" s="110">
        <v>12.3</v>
      </c>
      <c r="AH1027" s="110">
        <v>10.7</v>
      </c>
      <c r="AI1027" s="106">
        <f t="shared" si="248"/>
        <v>103.86890710931253</v>
      </c>
      <c r="AJ1027" s="106">
        <f t="shared" ref="AJ1027:AJ1090" si="253">AI1027/2153*100</f>
        <v>4.8243802651794025</v>
      </c>
    </row>
    <row r="1028" spans="1:36" x14ac:dyDescent="0.15">
      <c r="A1028" s="91" t="s">
        <v>163</v>
      </c>
      <c r="B1028" s="74">
        <v>4</v>
      </c>
      <c r="C1028">
        <v>8</v>
      </c>
      <c r="D1028" s="119" t="d">
        <v>2010-03-02</v>
      </c>
      <c r="E1028" s="97" t="s">
        <v>150</v>
      </c>
      <c r="F1028" s="110" t="s">
        <v>156</v>
      </c>
      <c r="G1028" s="97">
        <v>4</v>
      </c>
      <c r="H1028" s="111">
        <v>6</v>
      </c>
      <c r="I1028" s="97">
        <v>16</v>
      </c>
      <c r="J1028" s="97">
        <v>3</v>
      </c>
      <c r="K1028" s="104">
        <v>1</v>
      </c>
      <c r="L1028" s="103">
        <v>5</v>
      </c>
      <c r="M1028" s="110">
        <v>9.3000000000000007</v>
      </c>
      <c r="N1028" s="110">
        <v>7.5</v>
      </c>
      <c r="O1028" s="106">
        <f t="shared" si="244"/>
        <v>55.41769440932395</v>
      </c>
      <c r="P1028" s="106">
        <f t="shared" ref="P1028:P1091" si="254">O1028/2153*100</f>
        <v>2.5739755879853203</v>
      </c>
      <c r="Q1028" s="110">
        <v>7.9</v>
      </c>
      <c r="R1028" s="110">
        <v>7.8</v>
      </c>
      <c r="S1028" s="106">
        <f t="shared" si="243"/>
        <v>48.398198323959249</v>
      </c>
      <c r="T1028" s="106">
        <f t="shared" si="249"/>
        <v>2.2479423280984325</v>
      </c>
      <c r="U1028" s="110">
        <v>8.5</v>
      </c>
      <c r="V1028" s="110">
        <v>8.1999999999999993</v>
      </c>
      <c r="W1028" s="106">
        <f t="shared" si="245"/>
        <v>54.759923447478585</v>
      </c>
      <c r="X1028" s="106">
        <f t="shared" si="250"/>
        <v>2.5434242195763392</v>
      </c>
      <c r="Y1028" s="110">
        <v>10.1</v>
      </c>
      <c r="Z1028" s="110">
        <v>9.1999999999999993</v>
      </c>
      <c r="AA1028" s="106">
        <f t="shared" si="246"/>
        <v>73.138240470978857</v>
      </c>
      <c r="AB1028" s="106">
        <f t="shared" si="251"/>
        <v>3.3970385727347354</v>
      </c>
      <c r="AC1028" s="110">
        <v>9.8000000000000007</v>
      </c>
      <c r="AD1028" s="110">
        <v>9</v>
      </c>
      <c r="AE1028" s="106">
        <f t="shared" si="247"/>
        <v>69.397781717798537</v>
      </c>
      <c r="AF1028" s="106">
        <f t="shared" si="252"/>
        <v>3.223306164319486</v>
      </c>
      <c r="AG1028" s="110">
        <v>9</v>
      </c>
      <c r="AH1028" s="110">
        <v>8.9</v>
      </c>
      <c r="AI1028" s="106">
        <f t="shared" si="248"/>
        <v>62.912356383544093</v>
      </c>
      <c r="AJ1028" s="106">
        <f t="shared" si="253"/>
        <v>2.9220787916183975</v>
      </c>
    </row>
    <row r="1029" spans="1:36" x14ac:dyDescent="0.15">
      <c r="A1029" s="91" t="s">
        <v>163</v>
      </c>
      <c r="B1029" s="74">
        <v>4</v>
      </c>
      <c r="C1029">
        <v>8</v>
      </c>
      <c r="D1029" s="119" t="d">
        <v>2010-03-02</v>
      </c>
      <c r="E1029" s="97" t="s">
        <v>152</v>
      </c>
      <c r="F1029" s="110" t="s">
        <v>156</v>
      </c>
      <c r="G1029" s="97">
        <v>4</v>
      </c>
      <c r="H1029" s="111">
        <v>1</v>
      </c>
      <c r="I1029" s="97">
        <v>4</v>
      </c>
      <c r="J1029" s="97">
        <v>1</v>
      </c>
      <c r="K1029" s="104">
        <v>2</v>
      </c>
      <c r="L1029" s="103">
        <v>5</v>
      </c>
      <c r="M1029" s="110">
        <v>7.8</v>
      </c>
      <c r="N1029" s="110">
        <v>7.7</v>
      </c>
      <c r="O1029" s="106">
        <f t="shared" si="244"/>
        <v>47.172977189059239</v>
      </c>
      <c r="P1029" s="106">
        <f t="shared" si="254"/>
        <v>2.1910347045545397</v>
      </c>
      <c r="Q1029" s="110">
        <v>7.3</v>
      </c>
      <c r="R1029" s="110">
        <v>8.6999999999999993</v>
      </c>
      <c r="S1029" s="106">
        <f t="shared" si="243"/>
        <v>50.26548245743669</v>
      </c>
      <c r="T1029" s="106">
        <f t="shared" si="249"/>
        <v>2.3346717351340773</v>
      </c>
      <c r="U1029" s="110">
        <v>8.3000000000000007</v>
      </c>
      <c r="V1029" s="110">
        <v>7.2</v>
      </c>
      <c r="W1029" s="106">
        <f t="shared" si="245"/>
        <v>47.172977189059239</v>
      </c>
      <c r="X1029" s="106">
        <f t="shared" si="250"/>
        <v>2.1910347045545397</v>
      </c>
      <c r="Y1029" s="110">
        <v>7.5</v>
      </c>
      <c r="Z1029" s="110">
        <v>8.5</v>
      </c>
      <c r="AA1029" s="106">
        <f t="shared" si="246"/>
        <v>50.26548245743669</v>
      </c>
      <c r="AB1029" s="106">
        <f t="shared" si="251"/>
        <v>2.3346717351340773</v>
      </c>
      <c r="AC1029" s="110">
        <v>7.8</v>
      </c>
      <c r="AD1029" s="110">
        <v>9.4</v>
      </c>
      <c r="AE1029" s="106">
        <f t="shared" si="247"/>
        <v>58.088048164875275</v>
      </c>
      <c r="AF1029" s="106">
        <f t="shared" si="252"/>
        <v>2.6980050239143183</v>
      </c>
      <c r="AG1029" s="110">
        <v>8.6</v>
      </c>
      <c r="AH1029" s="110">
        <v>10.1</v>
      </c>
      <c r="AI1029" s="106">
        <f t="shared" si="248"/>
        <v>68.661470939613423</v>
      </c>
      <c r="AJ1029" s="106">
        <f t="shared" si="253"/>
        <v>3.1891068713243578</v>
      </c>
    </row>
    <row r="1030" spans="1:36" x14ac:dyDescent="0.15">
      <c r="A1030" s="91" t="s">
        <v>163</v>
      </c>
      <c r="B1030" s="74">
        <v>4</v>
      </c>
      <c r="C1030">
        <v>8</v>
      </c>
      <c r="D1030" s="119" t="d">
        <v>2010-03-02</v>
      </c>
      <c r="E1030" s="97" t="s">
        <v>152</v>
      </c>
      <c r="F1030" s="110" t="s">
        <v>156</v>
      </c>
      <c r="G1030" s="97">
        <v>4</v>
      </c>
      <c r="H1030" s="111">
        <v>1</v>
      </c>
      <c r="I1030" s="97">
        <v>4</v>
      </c>
      <c r="J1030" s="97">
        <v>2</v>
      </c>
      <c r="K1030" s="104">
        <v>2</v>
      </c>
      <c r="L1030" s="103">
        <v>5</v>
      </c>
      <c r="M1030" s="110">
        <v>9.4</v>
      </c>
      <c r="N1030" s="110">
        <v>9.9</v>
      </c>
      <c r="O1030" s="106">
        <f t="shared" si="244"/>
        <v>73.138240470978886</v>
      </c>
      <c r="P1030" s="106">
        <f t="shared" si="254"/>
        <v>3.3970385727347367</v>
      </c>
      <c r="Q1030" s="110">
        <v>10.1</v>
      </c>
      <c r="R1030" s="110">
        <v>10.1</v>
      </c>
      <c r="S1030" s="106">
        <f t="shared" si="243"/>
        <v>80.118466648173694</v>
      </c>
      <c r="T1030" s="106">
        <f t="shared" si="249"/>
        <v>3.7212478703285505</v>
      </c>
      <c r="U1030" s="110">
        <v>8.5</v>
      </c>
      <c r="V1030" s="110">
        <v>12.1</v>
      </c>
      <c r="W1030" s="106">
        <f t="shared" si="245"/>
        <v>83.322891154835304</v>
      </c>
      <c r="X1030" s="106">
        <f t="shared" si="250"/>
        <v>3.8700831934433486</v>
      </c>
      <c r="Y1030" s="110">
        <v>9.9</v>
      </c>
      <c r="Z1030" s="110">
        <v>9.3000000000000007</v>
      </c>
      <c r="AA1030" s="106">
        <f t="shared" si="246"/>
        <v>72.38229473870885</v>
      </c>
      <c r="AB1030" s="106">
        <f t="shared" si="251"/>
        <v>3.3619272985930726</v>
      </c>
      <c r="AC1030" s="110">
        <v>9.6</v>
      </c>
      <c r="AD1030" s="110">
        <v>12.9</v>
      </c>
      <c r="AE1030" s="106">
        <f t="shared" si="247"/>
        <v>99.401955054989557</v>
      </c>
      <c r="AF1030" s="106">
        <f t="shared" si="252"/>
        <v>4.616904554342292</v>
      </c>
      <c r="AG1030" s="110">
        <v>16.8</v>
      </c>
      <c r="AH1030" s="110">
        <v>12.6</v>
      </c>
      <c r="AI1030" s="106">
        <f t="shared" si="248"/>
        <v>169.71668912855458</v>
      </c>
      <c r="AJ1030" s="106">
        <f t="shared" si="253"/>
        <v>7.8828002382050428</v>
      </c>
    </row>
    <row r="1031" spans="1:36" x14ac:dyDescent="0.15">
      <c r="A1031" s="91" t="s">
        <v>163</v>
      </c>
      <c r="B1031" s="74">
        <v>4</v>
      </c>
      <c r="C1031">
        <v>8</v>
      </c>
      <c r="D1031" s="119" t="d">
        <v>2010-03-02</v>
      </c>
      <c r="E1031" s="97" t="s">
        <v>152</v>
      </c>
      <c r="F1031" s="110" t="s">
        <v>156</v>
      </c>
      <c r="G1031" s="97">
        <v>4</v>
      </c>
      <c r="H1031" s="111">
        <v>1</v>
      </c>
      <c r="I1031" s="97">
        <v>4</v>
      </c>
      <c r="J1031" s="97">
        <v>3</v>
      </c>
      <c r="K1031" s="104">
        <v>2</v>
      </c>
      <c r="L1031" s="103">
        <v>5</v>
      </c>
      <c r="M1031" s="110">
        <v>8.5</v>
      </c>
      <c r="N1031" s="110">
        <v>4.3</v>
      </c>
      <c r="O1031" s="106">
        <f t="shared" si="244"/>
        <v>32.169908772759484</v>
      </c>
      <c r="P1031" s="106">
        <f t="shared" si="254"/>
        <v>1.4941899104858098</v>
      </c>
      <c r="Q1031" s="110">
        <v>9.5</v>
      </c>
      <c r="R1031" s="110">
        <v>11.3</v>
      </c>
      <c r="S1031" s="106">
        <f t="shared" si="243"/>
        <v>84.948665353068009</v>
      </c>
      <c r="T1031" s="106">
        <f t="shared" si="249"/>
        <v>3.9455952323765913</v>
      </c>
      <c r="U1031" s="110">
        <v>13</v>
      </c>
      <c r="V1031" s="110">
        <v>14.2</v>
      </c>
      <c r="W1031" s="106">
        <f t="shared" si="245"/>
        <v>145.26724430199204</v>
      </c>
      <c r="X1031" s="106">
        <f t="shared" si="250"/>
        <v>6.7472013145374845</v>
      </c>
      <c r="Y1031" s="110">
        <v>12.5</v>
      </c>
      <c r="Z1031" s="110">
        <v>14.2</v>
      </c>
      <c r="AA1031" s="106">
        <f t="shared" si="246"/>
        <v>139.97562417610172</v>
      </c>
      <c r="AB1031" s="106">
        <f t="shared" si="251"/>
        <v>6.5014223955458306</v>
      </c>
      <c r="AC1031" s="110">
        <v>12.4</v>
      </c>
      <c r="AD1031" s="110">
        <v>14.9</v>
      </c>
      <c r="AE1031" s="106">
        <f t="shared" si="247"/>
        <v>146.33734929962105</v>
      </c>
      <c r="AF1031" s="106">
        <f t="shared" si="252"/>
        <v>6.7969042870237359</v>
      </c>
      <c r="AG1031" s="110">
        <v>14.7</v>
      </c>
      <c r="AH1031" s="110">
        <v>16.7</v>
      </c>
      <c r="AI1031" s="106">
        <f t="shared" si="248"/>
        <v>193.592793295837</v>
      </c>
      <c r="AJ1031" s="106">
        <f t="shared" si="253"/>
        <v>8.9917693123937301</v>
      </c>
    </row>
    <row r="1032" spans="1:36" x14ac:dyDescent="0.15">
      <c r="A1032" s="91" t="s">
        <v>163</v>
      </c>
      <c r="B1032" s="74">
        <v>4</v>
      </c>
      <c r="C1032">
        <v>8</v>
      </c>
      <c r="D1032" s="119" t="d">
        <v>2010-03-02</v>
      </c>
      <c r="E1032" s="97" t="s">
        <v>152</v>
      </c>
      <c r="F1032" s="110" t="s">
        <v>156</v>
      </c>
      <c r="G1032" s="97">
        <v>4</v>
      </c>
      <c r="H1032" s="111">
        <v>2</v>
      </c>
      <c r="I1032" s="97">
        <v>4</v>
      </c>
      <c r="J1032" s="97">
        <v>1</v>
      </c>
      <c r="K1032" s="104">
        <v>2</v>
      </c>
      <c r="L1032" s="103">
        <v>5</v>
      </c>
      <c r="M1032" s="110">
        <v>9.8000000000000007</v>
      </c>
      <c r="N1032" s="110">
        <v>7.5</v>
      </c>
      <c r="O1032" s="106">
        <f t="shared" si="244"/>
        <v>58.765454080805576</v>
      </c>
      <c r="P1032" s="106">
        <f t="shared" si="254"/>
        <v>2.7294683734698362</v>
      </c>
      <c r="Q1032" s="110">
        <v>10.199999999999999</v>
      </c>
      <c r="R1032" s="110">
        <v>10.9</v>
      </c>
      <c r="S1032" s="106">
        <f t="shared" si="243"/>
        <v>87.416779081544504</v>
      </c>
      <c r="T1032" s="106">
        <f t="shared" si="249"/>
        <v>4.0602312624962611</v>
      </c>
      <c r="U1032" s="110">
        <v>11.1</v>
      </c>
      <c r="V1032" s="110">
        <v>11.1</v>
      </c>
      <c r="W1032" s="106">
        <f t="shared" si="245"/>
        <v>96.768907712199592</v>
      </c>
      <c r="X1032" s="106">
        <f t="shared" si="250"/>
        <v>4.4946078825917137</v>
      </c>
      <c r="Y1032" s="110">
        <v>10.7</v>
      </c>
      <c r="Z1032" s="110">
        <v>11.6</v>
      </c>
      <c r="AA1032" s="106">
        <f t="shared" si="246"/>
        <v>97.642663168979226</v>
      </c>
      <c r="AB1032" s="106">
        <f t="shared" si="251"/>
        <v>4.5351910436125982</v>
      </c>
      <c r="AC1032" s="110">
        <v>10.7</v>
      </c>
      <c r="AD1032" s="110">
        <v>11.6</v>
      </c>
      <c r="AE1032" s="106">
        <f t="shared" si="247"/>
        <v>97.642663168979226</v>
      </c>
      <c r="AF1032" s="106">
        <f t="shared" si="252"/>
        <v>4.5351910436125982</v>
      </c>
      <c r="AG1032" s="110">
        <v>11</v>
      </c>
      <c r="AH1032" s="110">
        <v>12.1</v>
      </c>
      <c r="AI1032" s="106">
        <f t="shared" si="248"/>
        <v>104.77407849262809</v>
      </c>
      <c r="AJ1032" s="106">
        <f t="shared" si="253"/>
        <v>4.8664225960347469</v>
      </c>
    </row>
    <row r="1033" spans="1:36" x14ac:dyDescent="0.15">
      <c r="A1033" s="91" t="s">
        <v>163</v>
      </c>
      <c r="B1033" s="74">
        <v>4</v>
      </c>
      <c r="C1033">
        <v>8</v>
      </c>
      <c r="D1033" s="119" t="d">
        <v>2010-03-02</v>
      </c>
      <c r="E1033" s="97" t="s">
        <v>152</v>
      </c>
      <c r="F1033" s="110" t="s">
        <v>156</v>
      </c>
      <c r="G1033" s="97">
        <v>4</v>
      </c>
      <c r="H1033" s="111">
        <v>2</v>
      </c>
      <c r="I1033" s="97">
        <v>4</v>
      </c>
      <c r="J1033" s="97">
        <v>2</v>
      </c>
      <c r="K1033" s="104">
        <v>2</v>
      </c>
      <c r="L1033" s="103">
        <v>5</v>
      </c>
      <c r="M1033" s="110">
        <v>7.5</v>
      </c>
      <c r="N1033" s="110">
        <v>7.5</v>
      </c>
      <c r="O1033" s="106">
        <f t="shared" si="244"/>
        <v>44.178646691106465</v>
      </c>
      <c r="P1033" s="106">
        <f t="shared" si="254"/>
        <v>2.0519575797076852</v>
      </c>
      <c r="Q1033" s="110">
        <v>7.6</v>
      </c>
      <c r="R1033" s="110">
        <v>8.1</v>
      </c>
      <c r="S1033" s="106">
        <f t="shared" si="243"/>
        <v>48.398198323959249</v>
      </c>
      <c r="T1033" s="106">
        <f t="shared" si="249"/>
        <v>2.2479423280984325</v>
      </c>
      <c r="U1033" s="110">
        <v>7.5</v>
      </c>
      <c r="V1033" s="110">
        <v>7.8</v>
      </c>
      <c r="W1033" s="106">
        <f t="shared" si="245"/>
        <v>45.963464017427171</v>
      </c>
      <c r="X1033" s="106">
        <f t="shared" si="250"/>
        <v>2.134856665927876</v>
      </c>
      <c r="Y1033" s="110">
        <v>7.7</v>
      </c>
      <c r="Z1033" s="110">
        <v>7.7</v>
      </c>
      <c r="AA1033" s="106">
        <f t="shared" si="246"/>
        <v>46.566257107834716</v>
      </c>
      <c r="AB1033" s="106">
        <f t="shared" si="251"/>
        <v>2.1628544871265545</v>
      </c>
      <c r="AC1033" s="110">
        <v>7.7</v>
      </c>
      <c r="AD1033" s="110">
        <v>7.7</v>
      </c>
      <c r="AE1033" s="106">
        <f t="shared" si="247"/>
        <v>46.566257107834716</v>
      </c>
      <c r="AF1033" s="106">
        <f t="shared" si="252"/>
        <v>2.1628544871265545</v>
      </c>
      <c r="AG1033" s="110">
        <v>8.1999999999999993</v>
      </c>
      <c r="AH1033" s="110">
        <v>7.9</v>
      </c>
      <c r="AI1033" s="106">
        <f t="shared" si="248"/>
        <v>50.895764483563148</v>
      </c>
      <c r="AJ1033" s="106">
        <f t="shared" si="253"/>
        <v>2.3639463299379075</v>
      </c>
    </row>
    <row r="1034" spans="1:36" x14ac:dyDescent="0.15">
      <c r="A1034" s="91" t="s">
        <v>163</v>
      </c>
      <c r="B1034" s="74">
        <v>4</v>
      </c>
      <c r="C1034">
        <v>8</v>
      </c>
      <c r="D1034" s="119" t="d">
        <v>2010-03-02</v>
      </c>
      <c r="E1034" s="97" t="s">
        <v>152</v>
      </c>
      <c r="F1034" s="110" t="s">
        <v>156</v>
      </c>
      <c r="G1034" s="97">
        <v>4</v>
      </c>
      <c r="H1034" s="111">
        <v>2</v>
      </c>
      <c r="I1034" s="97">
        <v>4</v>
      </c>
      <c r="J1034" s="97">
        <v>3</v>
      </c>
      <c r="K1034" s="104">
        <v>2</v>
      </c>
      <c r="L1034" s="103">
        <v>5</v>
      </c>
      <c r="M1034" s="110">
        <v>8.8000000000000007</v>
      </c>
      <c r="N1034" s="110">
        <v>5.9</v>
      </c>
      <c r="O1034" s="106">
        <f t="shared" si="244"/>
        <v>42.429172282138659</v>
      </c>
      <c r="P1034" s="106">
        <f t="shared" si="254"/>
        <v>1.9707000595512614</v>
      </c>
      <c r="Q1034" s="110">
        <v>9.6</v>
      </c>
      <c r="R1034" s="110">
        <v>6.1</v>
      </c>
      <c r="S1034" s="106">
        <f t="shared" si="243"/>
        <v>48.398198323959249</v>
      </c>
      <c r="T1034" s="106">
        <f t="shared" si="249"/>
        <v>2.2479423280984325</v>
      </c>
      <c r="U1034" s="110">
        <v>9</v>
      </c>
      <c r="V1034" s="110">
        <v>6.9</v>
      </c>
      <c r="W1034" s="106">
        <f t="shared" si="245"/>
        <v>49.639127422127224</v>
      </c>
      <c r="X1034" s="106">
        <f t="shared" si="250"/>
        <v>2.3055795365595553</v>
      </c>
      <c r="Y1034" s="110">
        <v>10</v>
      </c>
      <c r="Z1034" s="110">
        <v>7.2</v>
      </c>
      <c r="AA1034" s="106">
        <f t="shared" si="246"/>
        <v>58.088048164875275</v>
      </c>
      <c r="AB1034" s="106">
        <f t="shared" si="251"/>
        <v>2.6980050239143183</v>
      </c>
      <c r="AC1034" s="110">
        <v>10</v>
      </c>
      <c r="AD1034" s="110">
        <v>7.2</v>
      </c>
      <c r="AE1034" s="106">
        <f t="shared" si="247"/>
        <v>58.088048164875275</v>
      </c>
      <c r="AF1034" s="106">
        <f t="shared" si="252"/>
        <v>2.6980050239143183</v>
      </c>
      <c r="AG1034" s="110">
        <v>9.1</v>
      </c>
      <c r="AH1034" s="110">
        <v>7.4</v>
      </c>
      <c r="AI1034" s="106">
        <f t="shared" si="248"/>
        <v>53.456162496238825</v>
      </c>
      <c r="AJ1034" s="106">
        <f t="shared" si="253"/>
        <v>2.4828686714462993</v>
      </c>
    </row>
    <row r="1035" spans="1:36" x14ac:dyDescent="0.15">
      <c r="A1035" s="91" t="s">
        <v>163</v>
      </c>
      <c r="B1035" s="74">
        <v>4</v>
      </c>
      <c r="C1035">
        <v>8</v>
      </c>
      <c r="D1035" s="119" t="d">
        <v>2010-03-02</v>
      </c>
      <c r="E1035" s="97" t="s">
        <v>152</v>
      </c>
      <c r="F1035" s="97" t="s">
        <v>156</v>
      </c>
      <c r="G1035" s="97">
        <v>4</v>
      </c>
      <c r="H1035" s="111">
        <v>3</v>
      </c>
      <c r="I1035" s="97">
        <v>14</v>
      </c>
      <c r="J1035" s="97">
        <v>1</v>
      </c>
      <c r="K1035" s="104">
        <v>2</v>
      </c>
      <c r="L1035" s="103">
        <v>5</v>
      </c>
      <c r="M1035" s="110">
        <v>9.6999999999999993</v>
      </c>
      <c r="N1035" s="110">
        <v>8.5</v>
      </c>
      <c r="O1035" s="106">
        <f t="shared" si="244"/>
        <v>65.038821910942687</v>
      </c>
      <c r="P1035" s="106">
        <f t="shared" si="254"/>
        <v>3.0208463497883273</v>
      </c>
      <c r="Q1035" s="110">
        <v>11.3</v>
      </c>
      <c r="R1035" s="110">
        <v>8.6</v>
      </c>
      <c r="S1035" s="106">
        <f t="shared" si="243"/>
        <v>77.756381671755861</v>
      </c>
      <c r="T1035" s="106">
        <f t="shared" si="249"/>
        <v>3.6115365384001792</v>
      </c>
      <c r="U1035" s="110">
        <v>20.9</v>
      </c>
      <c r="V1035" s="110">
        <v>12.3</v>
      </c>
      <c r="W1035" s="106">
        <f t="shared" si="245"/>
        <v>216.42431790580088</v>
      </c>
      <c r="X1035" s="106">
        <f t="shared" si="250"/>
        <v>10.052220989586665</v>
      </c>
      <c r="Y1035" s="110">
        <v>23.2</v>
      </c>
      <c r="Z1035" s="110">
        <v>14.4</v>
      </c>
      <c r="AA1035" s="106">
        <f t="shared" si="246"/>
        <v>277.59112687119415</v>
      </c>
      <c r="AB1035" s="106">
        <f t="shared" si="251"/>
        <v>12.893224657277944</v>
      </c>
      <c r="AC1035" s="110">
        <v>28.1</v>
      </c>
      <c r="AD1035" s="110">
        <v>15.1</v>
      </c>
      <c r="AE1035" s="106">
        <f t="shared" si="247"/>
        <v>366.43536711471347</v>
      </c>
      <c r="AF1035" s="106">
        <f t="shared" si="252"/>
        <v>17.019756949127427</v>
      </c>
      <c r="AG1035" s="110">
        <v>41.9</v>
      </c>
      <c r="AH1035" s="110">
        <v>19.3</v>
      </c>
      <c r="AI1035" s="106">
        <f t="shared" si="248"/>
        <v>735.41542427883473</v>
      </c>
      <c r="AJ1035" s="106">
        <f t="shared" si="253"/>
        <v>34.157706654846017</v>
      </c>
    </row>
    <row r="1036" spans="1:36" x14ac:dyDescent="0.15">
      <c r="A1036" s="91" t="s">
        <v>163</v>
      </c>
      <c r="B1036" s="74">
        <v>4</v>
      </c>
      <c r="C1036">
        <v>8</v>
      </c>
      <c r="D1036" s="119" t="d">
        <v>2010-03-02</v>
      </c>
      <c r="E1036" s="97" t="s">
        <v>152</v>
      </c>
      <c r="F1036" s="97" t="s">
        <v>156</v>
      </c>
      <c r="G1036" s="97">
        <v>4</v>
      </c>
      <c r="H1036" s="111">
        <v>3</v>
      </c>
      <c r="I1036" s="97">
        <v>14</v>
      </c>
      <c r="J1036" s="97">
        <v>2</v>
      </c>
      <c r="K1036" s="104">
        <v>2</v>
      </c>
      <c r="L1036" s="103">
        <v>5</v>
      </c>
      <c r="M1036" s="110">
        <v>8.1</v>
      </c>
      <c r="N1036" s="110">
        <v>5.7</v>
      </c>
      <c r="O1036" s="106">
        <f t="shared" si="244"/>
        <v>37.392806559352515</v>
      </c>
      <c r="P1036" s="106">
        <f t="shared" si="254"/>
        <v>1.736776895464585</v>
      </c>
      <c r="Q1036" s="110">
        <v>9.9</v>
      </c>
      <c r="R1036" s="110">
        <v>7.7</v>
      </c>
      <c r="S1036" s="106">
        <f t="shared" si="243"/>
        <v>60.821233773498406</v>
      </c>
      <c r="T1036" s="106">
        <f t="shared" si="249"/>
        <v>2.8249527995122343</v>
      </c>
      <c r="U1036" s="110">
        <v>10.3</v>
      </c>
      <c r="V1036" s="110">
        <v>8.6999999999999993</v>
      </c>
      <c r="W1036" s="106">
        <f t="shared" si="245"/>
        <v>70.882184246619701</v>
      </c>
      <c r="X1036" s="106">
        <f t="shared" si="250"/>
        <v>3.2922519389976639</v>
      </c>
      <c r="Y1036" s="110">
        <v>10.199999999999999</v>
      </c>
      <c r="Z1036" s="110">
        <v>9</v>
      </c>
      <c r="AA1036" s="106">
        <f t="shared" si="246"/>
        <v>72.382294738708836</v>
      </c>
      <c r="AB1036" s="106">
        <f t="shared" si="251"/>
        <v>3.3619272985930717</v>
      </c>
      <c r="AC1036" s="110">
        <v>12.2</v>
      </c>
      <c r="AD1036" s="97">
        <v>8.6999999999999993</v>
      </c>
      <c r="AE1036" s="106">
        <f t="shared" si="247"/>
        <v>85.767442938409843</v>
      </c>
      <c r="AF1036" s="106">
        <f t="shared" si="252"/>
        <v>3.9836248461871735</v>
      </c>
      <c r="AG1036" s="110">
        <v>11.4</v>
      </c>
      <c r="AH1036" s="110">
        <v>9.4</v>
      </c>
      <c r="AI1036" s="106">
        <f t="shared" si="248"/>
        <v>84.948665353068009</v>
      </c>
      <c r="AJ1036" s="106">
        <f t="shared" si="253"/>
        <v>3.9455952323765913</v>
      </c>
    </row>
    <row r="1037" spans="1:36" x14ac:dyDescent="0.15">
      <c r="A1037" s="91" t="s">
        <v>163</v>
      </c>
      <c r="B1037" s="74">
        <v>4</v>
      </c>
      <c r="C1037">
        <v>8</v>
      </c>
      <c r="D1037" s="119" t="d">
        <v>2010-03-02</v>
      </c>
      <c r="E1037" s="97" t="s">
        <v>152</v>
      </c>
      <c r="F1037" s="97" t="s">
        <v>156</v>
      </c>
      <c r="G1037" s="97">
        <v>4</v>
      </c>
      <c r="H1037" s="111">
        <v>3</v>
      </c>
      <c r="I1037" s="97">
        <v>14</v>
      </c>
      <c r="J1037" s="97">
        <v>3</v>
      </c>
      <c r="K1037" s="104">
        <v>2</v>
      </c>
      <c r="L1037" s="103">
        <v>5</v>
      </c>
      <c r="M1037" s="110">
        <v>8.3000000000000007</v>
      </c>
      <c r="N1037" s="110">
        <v>10.3</v>
      </c>
      <c r="O1037" s="106">
        <f t="shared" si="244"/>
        <v>67.929087152245316</v>
      </c>
      <c r="P1037" s="106">
        <f t="shared" si="254"/>
        <v>3.1550899745585377</v>
      </c>
      <c r="Q1037" s="110">
        <v>8.8000000000000007</v>
      </c>
      <c r="R1037" s="110">
        <v>9.6999999999999993</v>
      </c>
      <c r="S1037" s="106">
        <f t="shared" si="243"/>
        <v>67.200630355694173</v>
      </c>
      <c r="T1037" s="106">
        <f t="shared" si="249"/>
        <v>3.121255474022024</v>
      </c>
      <c r="U1037" s="110">
        <v>9.4</v>
      </c>
      <c r="V1037" s="110">
        <v>12</v>
      </c>
      <c r="W1037" s="106">
        <f t="shared" si="245"/>
        <v>89.920235727373836</v>
      </c>
      <c r="X1037" s="106">
        <f t="shared" si="250"/>
        <v>4.1765088586796946</v>
      </c>
      <c r="Y1037" s="116">
        <v>10.199999999999999</v>
      </c>
      <c r="Z1037" s="116">
        <v>10.7</v>
      </c>
      <c r="AA1037" s="106">
        <f t="shared" si="246"/>
        <v>85.767442938409843</v>
      </c>
      <c r="AB1037" s="106">
        <f t="shared" si="251"/>
        <v>3.9836248461871735</v>
      </c>
      <c r="AC1037" s="116">
        <v>9.6999999999999993</v>
      </c>
      <c r="AD1037" s="116">
        <v>11.3</v>
      </c>
      <c r="AE1037" s="106">
        <f t="shared" si="247"/>
        <v>86.590147514568685</v>
      </c>
      <c r="AF1037" s="106">
        <f t="shared" si="252"/>
        <v>4.0218368562270639</v>
      </c>
      <c r="AG1037" s="110">
        <v>10.199999999999999</v>
      </c>
      <c r="AH1037" s="110">
        <v>11.5</v>
      </c>
      <c r="AI1037" s="106">
        <f t="shared" si="248"/>
        <v>92.459035290556102</v>
      </c>
      <c r="AJ1037" s="106">
        <f t="shared" si="253"/>
        <v>4.2944280209268975</v>
      </c>
    </row>
    <row r="1038" spans="1:36" x14ac:dyDescent="0.15">
      <c r="A1038" s="91" t="s">
        <v>163</v>
      </c>
      <c r="B1038" s="74">
        <v>4</v>
      </c>
      <c r="C1038">
        <v>8</v>
      </c>
      <c r="D1038" s="119" t="d">
        <v>2010-03-02</v>
      </c>
      <c r="E1038" s="97" t="s">
        <v>152</v>
      </c>
      <c r="F1038" s="97" t="s">
        <v>156</v>
      </c>
      <c r="G1038" s="97">
        <v>4</v>
      </c>
      <c r="H1038" s="111">
        <v>4</v>
      </c>
      <c r="I1038" s="97">
        <v>5</v>
      </c>
      <c r="J1038" s="97">
        <v>1</v>
      </c>
      <c r="K1038" s="104">
        <v>2</v>
      </c>
      <c r="L1038" s="103">
        <v>5</v>
      </c>
      <c r="M1038" s="110">
        <v>9.4</v>
      </c>
      <c r="N1038" s="110">
        <v>6.4</v>
      </c>
      <c r="O1038" s="106">
        <f t="shared" si="244"/>
        <v>49.016699377634751</v>
      </c>
      <c r="P1038" s="106">
        <f t="shared" si="254"/>
        <v>2.2766697342143405</v>
      </c>
      <c r="Q1038" s="110">
        <v>11.8</v>
      </c>
      <c r="R1038" s="110">
        <v>6.3</v>
      </c>
      <c r="S1038" s="106">
        <f t="shared" ref="S1038:S1101" si="255">PI()*(AVERAGE(Q1038:R1038)/2)*(AVERAGE(Q1038:R1038)/2)</f>
        <v>64.326073077659515</v>
      </c>
      <c r="T1038" s="106">
        <f t="shared" si="249"/>
        <v>2.9877414341690436</v>
      </c>
      <c r="U1038" s="110">
        <v>12.8</v>
      </c>
      <c r="V1038" s="110">
        <v>6.5</v>
      </c>
      <c r="W1038" s="106">
        <f t="shared" si="245"/>
        <v>73.138240470978886</v>
      </c>
      <c r="X1038" s="106">
        <f t="shared" si="250"/>
        <v>3.3970385727347367</v>
      </c>
      <c r="Y1038" s="110">
        <v>11.7</v>
      </c>
      <c r="Z1038" s="110">
        <v>7.7</v>
      </c>
      <c r="AA1038" s="106">
        <f t="shared" si="246"/>
        <v>73.8981131940659</v>
      </c>
      <c r="AB1038" s="106">
        <f t="shared" si="251"/>
        <v>3.4323322431057082</v>
      </c>
      <c r="AC1038" s="110">
        <v>12.9</v>
      </c>
      <c r="AD1038" s="110">
        <v>8.1</v>
      </c>
      <c r="AE1038" s="106">
        <f t="shared" si="247"/>
        <v>86.590147514568685</v>
      </c>
      <c r="AF1038" s="106">
        <f t="shared" si="252"/>
        <v>4.0218368562270639</v>
      </c>
      <c r="AG1038" s="110">
        <v>13.3</v>
      </c>
      <c r="AH1038" s="110">
        <v>9.1999999999999993</v>
      </c>
      <c r="AI1038" s="106">
        <f t="shared" si="248"/>
        <v>99.401955054989557</v>
      </c>
      <c r="AJ1038" s="106">
        <f t="shared" si="253"/>
        <v>4.616904554342292</v>
      </c>
    </row>
    <row r="1039" spans="1:36" x14ac:dyDescent="0.15">
      <c r="A1039" s="91" t="s">
        <v>163</v>
      </c>
      <c r="B1039" s="74">
        <v>4</v>
      </c>
      <c r="C1039">
        <v>8</v>
      </c>
      <c r="D1039" s="119" t="d">
        <v>2010-03-02</v>
      </c>
      <c r="E1039" s="97" t="s">
        <v>152</v>
      </c>
      <c r="F1039" s="97" t="s">
        <v>156</v>
      </c>
      <c r="G1039" s="97">
        <v>4</v>
      </c>
      <c r="H1039" s="111">
        <v>4</v>
      </c>
      <c r="I1039" s="97">
        <v>5</v>
      </c>
      <c r="J1039" s="97">
        <v>2</v>
      </c>
      <c r="K1039" s="104">
        <v>2</v>
      </c>
      <c r="L1039" s="103">
        <v>5</v>
      </c>
      <c r="M1039" s="110">
        <v>6.2</v>
      </c>
      <c r="N1039" s="110">
        <v>7</v>
      </c>
      <c r="O1039" s="106">
        <f t="shared" si="244"/>
        <v>34.211943997592847</v>
      </c>
      <c r="P1039" s="106">
        <f t="shared" si="254"/>
        <v>1.5890359497256317</v>
      </c>
      <c r="Q1039" s="110">
        <v>10.199999999999999</v>
      </c>
      <c r="R1039" s="110">
        <v>11.5</v>
      </c>
      <c r="S1039" s="106">
        <f t="shared" si="255"/>
        <v>92.459035290556102</v>
      </c>
      <c r="T1039" s="106">
        <f t="shared" si="249"/>
        <v>4.2944280209268975</v>
      </c>
      <c r="U1039" s="110">
        <v>10.5</v>
      </c>
      <c r="V1039" s="110">
        <v>11.9</v>
      </c>
      <c r="W1039" s="106">
        <f t="shared" si="245"/>
        <v>98.520345616575909</v>
      </c>
      <c r="X1039" s="106">
        <f t="shared" si="250"/>
        <v>4.5759566008627921</v>
      </c>
      <c r="Y1039" s="110">
        <v>9.9</v>
      </c>
      <c r="Z1039" s="110">
        <v>13.5</v>
      </c>
      <c r="AA1039" s="106">
        <f t="shared" si="246"/>
        <v>107.51315458747668</v>
      </c>
      <c r="AB1039" s="106">
        <f t="shared" si="251"/>
        <v>4.9936439659766219</v>
      </c>
      <c r="AC1039" s="110">
        <v>10.9</v>
      </c>
      <c r="AD1039" s="110">
        <v>14.9</v>
      </c>
      <c r="AE1039" s="106">
        <f t="shared" si="247"/>
        <v>130.69810837096938</v>
      </c>
      <c r="AF1039" s="106">
        <f t="shared" si="252"/>
        <v>6.0705113038072165</v>
      </c>
      <c r="AG1039" s="110">
        <v>22.3</v>
      </c>
      <c r="AH1039" s="110">
        <v>18</v>
      </c>
      <c r="AI1039" s="106">
        <f t="shared" si="248"/>
        <v>318.88932579804037</v>
      </c>
      <c r="AJ1039" s="106">
        <f t="shared" si="253"/>
        <v>14.811394602788685</v>
      </c>
    </row>
    <row r="1040" spans="1:36" x14ac:dyDescent="0.15">
      <c r="A1040" s="91" t="s">
        <v>163</v>
      </c>
      <c r="B1040" s="74">
        <v>4</v>
      </c>
      <c r="C1040">
        <v>8</v>
      </c>
      <c r="D1040" s="119" t="d">
        <v>2010-03-02</v>
      </c>
      <c r="E1040" s="97" t="s">
        <v>152</v>
      </c>
      <c r="F1040" s="97" t="s">
        <v>156</v>
      </c>
      <c r="G1040" s="97">
        <v>4</v>
      </c>
      <c r="H1040" s="111">
        <v>4</v>
      </c>
      <c r="I1040" s="97">
        <v>5</v>
      </c>
      <c r="J1040" s="97">
        <v>3</v>
      </c>
      <c r="K1040" s="104">
        <v>2</v>
      </c>
      <c r="L1040" s="103">
        <v>5</v>
      </c>
      <c r="M1040" s="110">
        <v>8.8000000000000007</v>
      </c>
      <c r="N1040" s="110">
        <v>6.3</v>
      </c>
      <c r="O1040" s="106">
        <f t="shared" si="244"/>
        <v>44.769658809063053</v>
      </c>
      <c r="P1040" s="106">
        <f t="shared" si="254"/>
        <v>2.0794082122184419</v>
      </c>
      <c r="Q1040" s="110">
        <v>8.5</v>
      </c>
      <c r="R1040" s="110">
        <v>8.4</v>
      </c>
      <c r="S1040" s="106">
        <f t="shared" si="255"/>
        <v>56.079392361986294</v>
      </c>
      <c r="T1040" s="106">
        <f t="shared" si="249"/>
        <v>2.6047093526236087</v>
      </c>
      <c r="U1040" s="110">
        <v>9</v>
      </c>
      <c r="V1040" s="110">
        <v>9.5</v>
      </c>
      <c r="W1040" s="106">
        <f t="shared" si="245"/>
        <v>67.200630355694173</v>
      </c>
      <c r="X1040" s="106">
        <f t="shared" si="250"/>
        <v>3.121255474022024</v>
      </c>
      <c r="Y1040" s="110">
        <v>9.5</v>
      </c>
      <c r="Z1040" s="110">
        <v>9.1999999999999993</v>
      </c>
      <c r="AA1040" s="106">
        <f t="shared" si="246"/>
        <v>68.661470939613423</v>
      </c>
      <c r="AB1040" s="106">
        <f t="shared" si="251"/>
        <v>3.1891068713243578</v>
      </c>
      <c r="AC1040" s="110">
        <v>8.5</v>
      </c>
      <c r="AD1040" s="110">
        <v>10.3</v>
      </c>
      <c r="AE1040" s="106">
        <f t="shared" si="247"/>
        <v>69.397781717798537</v>
      </c>
      <c r="AF1040" s="106">
        <f t="shared" si="252"/>
        <v>3.223306164319486</v>
      </c>
      <c r="AG1040" s="110">
        <v>9.8000000000000007</v>
      </c>
      <c r="AH1040" s="110">
        <v>10.5</v>
      </c>
      <c r="AI1040" s="106">
        <f t="shared" si="248"/>
        <v>80.913682288613629</v>
      </c>
      <c r="AJ1040" s="106">
        <f t="shared" si="253"/>
        <v>3.7581831067632896</v>
      </c>
    </row>
    <row r="1041" spans="1:36" x14ac:dyDescent="0.15">
      <c r="A1041" s="91" t="s">
        <v>163</v>
      </c>
      <c r="B1041" s="74">
        <v>4</v>
      </c>
      <c r="C1041">
        <v>8</v>
      </c>
      <c r="D1041" s="119" t="d">
        <v>2010-03-02</v>
      </c>
      <c r="E1041" s="97" t="s">
        <v>152</v>
      </c>
      <c r="F1041" s="110" t="s">
        <v>156</v>
      </c>
      <c r="G1041" s="97">
        <v>4</v>
      </c>
      <c r="H1041" s="111">
        <v>5</v>
      </c>
      <c r="I1041" s="97">
        <v>10</v>
      </c>
      <c r="J1041" s="97">
        <v>1</v>
      </c>
      <c r="K1041" s="104">
        <v>2</v>
      </c>
      <c r="L1041" s="103">
        <v>5</v>
      </c>
      <c r="M1041" s="110">
        <v>6.2</v>
      </c>
      <c r="N1041" s="110">
        <v>5.5</v>
      </c>
      <c r="O1041" s="106">
        <f t="shared" si="244"/>
        <v>26.878288646869169</v>
      </c>
      <c r="P1041" s="106">
        <f t="shared" si="254"/>
        <v>1.2484109914941555</v>
      </c>
      <c r="Q1041" s="110">
        <v>7.7</v>
      </c>
      <c r="R1041" s="110">
        <v>6.8</v>
      </c>
      <c r="S1041" s="106">
        <f t="shared" si="255"/>
        <v>41.282490963578375</v>
      </c>
      <c r="T1041" s="106">
        <f t="shared" si="249"/>
        <v>1.9174403605935149</v>
      </c>
      <c r="U1041" s="110">
        <v>7.9</v>
      </c>
      <c r="V1041" s="110">
        <v>7.3</v>
      </c>
      <c r="W1041" s="106">
        <f t="shared" si="245"/>
        <v>45.364597917836612</v>
      </c>
      <c r="X1041" s="106">
        <f t="shared" si="250"/>
        <v>2.1070412409585049</v>
      </c>
      <c r="Y1041" s="110">
        <v>8.3000000000000007</v>
      </c>
      <c r="Z1041" s="110">
        <v>7.6</v>
      </c>
      <c r="AA1041" s="106">
        <f t="shared" si="246"/>
        <v>49.639127422127224</v>
      </c>
      <c r="AB1041" s="106">
        <f t="shared" si="251"/>
        <v>2.3055795365595553</v>
      </c>
      <c r="AC1041" s="110">
        <v>8.5</v>
      </c>
      <c r="AD1041" s="110">
        <v>7.6</v>
      </c>
      <c r="AE1041" s="106">
        <f t="shared" si="247"/>
        <v>50.895764483563148</v>
      </c>
      <c r="AF1041" s="106">
        <f t="shared" si="252"/>
        <v>2.3639463299379075</v>
      </c>
      <c r="AG1041" s="110">
        <v>9</v>
      </c>
      <c r="AH1041" s="110">
        <v>6.8</v>
      </c>
      <c r="AI1041" s="106">
        <f t="shared" si="248"/>
        <v>49.016699377634751</v>
      </c>
      <c r="AJ1041" s="106">
        <f t="shared" si="253"/>
        <v>2.2766697342143405</v>
      </c>
    </row>
    <row r="1042" spans="1:36" x14ac:dyDescent="0.15">
      <c r="A1042" s="91" t="s">
        <v>163</v>
      </c>
      <c r="B1042" s="74">
        <v>4</v>
      </c>
      <c r="C1042">
        <v>8</v>
      </c>
      <c r="D1042" s="119" t="d">
        <v>2010-03-02</v>
      </c>
      <c r="E1042" s="97" t="s">
        <v>152</v>
      </c>
      <c r="F1042" s="110" t="s">
        <v>156</v>
      </c>
      <c r="G1042" s="97">
        <v>4</v>
      </c>
      <c r="H1042" s="111">
        <v>5</v>
      </c>
      <c r="I1042" s="97">
        <v>10</v>
      </c>
      <c r="J1042" s="97">
        <v>2</v>
      </c>
      <c r="K1042" s="104">
        <v>2</v>
      </c>
      <c r="L1042" s="103">
        <v>5</v>
      </c>
      <c r="M1042" s="110">
        <v>4.9000000000000004</v>
      </c>
      <c r="N1042" s="110">
        <v>9.1999999999999993</v>
      </c>
      <c r="O1042" s="106">
        <f t="shared" si="244"/>
        <v>39.036252216261673</v>
      </c>
      <c r="P1042" s="106">
        <f t="shared" si="254"/>
        <v>1.8131097174297106</v>
      </c>
      <c r="Q1042" s="110">
        <v>5.7</v>
      </c>
      <c r="R1042" s="110">
        <v>8.6</v>
      </c>
      <c r="S1042" s="106">
        <f t="shared" si="255"/>
        <v>40.151517608286056</v>
      </c>
      <c r="T1042" s="106">
        <f t="shared" si="249"/>
        <v>1.8649102465529983</v>
      </c>
      <c r="U1042" s="110">
        <v>8.6</v>
      </c>
      <c r="V1042" s="110">
        <v>11.1</v>
      </c>
      <c r="W1042" s="106">
        <f t="shared" si="245"/>
        <v>76.201293308228912</v>
      </c>
      <c r="X1042" s="106">
        <f t="shared" si="250"/>
        <v>3.5393076315944692</v>
      </c>
      <c r="Y1042" s="110">
        <v>7.2</v>
      </c>
      <c r="Z1042" s="110">
        <v>10.3</v>
      </c>
      <c r="AA1042" s="106">
        <f t="shared" si="246"/>
        <v>60.132046885117134</v>
      </c>
      <c r="AB1042" s="106">
        <f t="shared" si="251"/>
        <v>2.7929422612687942</v>
      </c>
      <c r="AC1042" s="110">
        <v>8.8000000000000007</v>
      </c>
      <c r="AD1042" s="110">
        <v>11.5</v>
      </c>
      <c r="AE1042" s="106">
        <f t="shared" si="247"/>
        <v>80.913682288613629</v>
      </c>
      <c r="AF1042" s="106">
        <f t="shared" si="252"/>
        <v>3.7581831067632896</v>
      </c>
      <c r="AG1042" s="110">
        <v>9.4</v>
      </c>
      <c r="AH1042" s="110">
        <v>11.4</v>
      </c>
      <c r="AI1042" s="106">
        <f t="shared" si="248"/>
        <v>84.948665353068009</v>
      </c>
      <c r="AJ1042" s="106">
        <f t="shared" si="253"/>
        <v>3.9455952323765913</v>
      </c>
    </row>
    <row r="1043" spans="1:36" x14ac:dyDescent="0.15">
      <c r="A1043" s="91" t="s">
        <v>163</v>
      </c>
      <c r="B1043" s="74">
        <v>4</v>
      </c>
      <c r="C1043">
        <v>8</v>
      </c>
      <c r="D1043" s="119" t="d">
        <v>2010-03-02</v>
      </c>
      <c r="E1043" s="97" t="s">
        <v>152</v>
      </c>
      <c r="F1043" s="110" t="s">
        <v>156</v>
      </c>
      <c r="G1043" s="97">
        <v>4</v>
      </c>
      <c r="H1043" s="111">
        <v>5</v>
      </c>
      <c r="I1043" s="97">
        <v>10</v>
      </c>
      <c r="J1043" s="97">
        <v>3</v>
      </c>
      <c r="K1043" s="104">
        <v>2</v>
      </c>
      <c r="L1043" s="103">
        <v>5</v>
      </c>
      <c r="M1043" s="110">
        <v>7.6</v>
      </c>
      <c r="N1043" s="110">
        <v>9.4</v>
      </c>
      <c r="O1043" s="106">
        <f t="shared" si="244"/>
        <v>56.745017305465645</v>
      </c>
      <c r="P1043" s="106">
        <f t="shared" si="254"/>
        <v>2.6356255134912048</v>
      </c>
      <c r="Q1043" s="110">
        <v>7.6</v>
      </c>
      <c r="R1043" s="110">
        <v>9.1999999999999993</v>
      </c>
      <c r="S1043" s="106">
        <f t="shared" si="255"/>
        <v>55.417694409323936</v>
      </c>
      <c r="T1043" s="106">
        <f t="shared" si="249"/>
        <v>2.5739755879853199</v>
      </c>
      <c r="U1043" s="110">
        <v>9.1</v>
      </c>
      <c r="V1043" s="110">
        <v>10.7</v>
      </c>
      <c r="W1043" s="106">
        <f t="shared" si="245"/>
        <v>76.976873994583883</v>
      </c>
      <c r="X1043" s="106">
        <f t="shared" si="250"/>
        <v>3.5753308868826696</v>
      </c>
      <c r="Y1043" s="110">
        <v>8.6999999999999993</v>
      </c>
      <c r="Z1043" s="110">
        <v>11.3</v>
      </c>
      <c r="AA1043" s="106">
        <f t="shared" si="246"/>
        <v>78.539816339744831</v>
      </c>
      <c r="AB1043" s="106">
        <f t="shared" si="251"/>
        <v>3.6479245861469964</v>
      </c>
      <c r="AC1043" s="110">
        <v>9.6999999999999993</v>
      </c>
      <c r="AD1043" s="110">
        <v>11.4</v>
      </c>
      <c r="AE1043" s="106">
        <f t="shared" si="247"/>
        <v>87.416779081544504</v>
      </c>
      <c r="AF1043" s="106">
        <f t="shared" si="252"/>
        <v>4.0602312624962611</v>
      </c>
      <c r="AG1043" s="110">
        <v>10.1</v>
      </c>
      <c r="AH1043" s="110">
        <v>11.7</v>
      </c>
      <c r="AI1043" s="106">
        <f t="shared" si="248"/>
        <v>93.3131557932508</v>
      </c>
      <c r="AJ1043" s="106">
        <f t="shared" si="253"/>
        <v>4.3340992008012442</v>
      </c>
    </row>
    <row r="1044" spans="1:36" x14ac:dyDescent="0.15">
      <c r="A1044" s="91" t="s">
        <v>163</v>
      </c>
      <c r="B1044" s="74">
        <v>4</v>
      </c>
      <c r="C1044">
        <v>8</v>
      </c>
      <c r="D1044" s="119" t="d">
        <v>2010-03-02</v>
      </c>
      <c r="E1044" s="97" t="s">
        <v>152</v>
      </c>
      <c r="F1044" s="110" t="s">
        <v>156</v>
      </c>
      <c r="G1044" s="97">
        <v>4</v>
      </c>
      <c r="H1044" s="111">
        <v>6</v>
      </c>
      <c r="I1044" s="97">
        <v>12</v>
      </c>
      <c r="J1044" s="97">
        <v>1</v>
      </c>
      <c r="K1044" s="104">
        <v>2</v>
      </c>
      <c r="L1044" s="103">
        <v>5</v>
      </c>
      <c r="M1044" s="110">
        <v>6.1</v>
      </c>
      <c r="N1044" s="110">
        <v>3.6</v>
      </c>
      <c r="O1044" s="106">
        <f t="shared" si="244"/>
        <v>18.474528298516475</v>
      </c>
      <c r="P1044" s="106">
        <f t="shared" si="254"/>
        <v>0.85808306077642704</v>
      </c>
      <c r="Q1044" s="110">
        <v>8.1</v>
      </c>
      <c r="R1044" s="110">
        <v>7.4</v>
      </c>
      <c r="S1044" s="106">
        <f t="shared" si="255"/>
        <v>47.172977189059239</v>
      </c>
      <c r="T1044" s="106">
        <f t="shared" si="249"/>
        <v>2.1910347045545397</v>
      </c>
      <c r="U1044" s="110">
        <v>11.7</v>
      </c>
      <c r="V1044" s="110">
        <v>9.5</v>
      </c>
      <c r="W1044" s="106">
        <f t="shared" si="245"/>
        <v>88.247337639337275</v>
      </c>
      <c r="X1044" s="106">
        <f t="shared" si="250"/>
        <v>4.0988080649947642</v>
      </c>
      <c r="Y1044" s="110">
        <v>11.7</v>
      </c>
      <c r="Z1044" s="110">
        <v>8.9</v>
      </c>
      <c r="AA1044" s="106">
        <f t="shared" si="246"/>
        <v>83.322891154835304</v>
      </c>
      <c r="AB1044" s="106">
        <f t="shared" si="251"/>
        <v>3.8700831934433486</v>
      </c>
      <c r="AC1044" s="110">
        <v>13.1</v>
      </c>
      <c r="AD1044" s="110">
        <v>9.6999999999999993</v>
      </c>
      <c r="AE1044" s="106">
        <f t="shared" si="247"/>
        <v>102.07034531513236</v>
      </c>
      <c r="AF1044" s="106">
        <f t="shared" si="252"/>
        <v>4.7408427921566352</v>
      </c>
      <c r="AG1044" s="110">
        <v>14.2</v>
      </c>
      <c r="AH1044" s="110">
        <v>11.7</v>
      </c>
      <c r="AI1044" s="106">
        <f t="shared" si="248"/>
        <v>131.71323549716055</v>
      </c>
      <c r="AJ1044" s="106">
        <f t="shared" si="253"/>
        <v>6.1176607290831662</v>
      </c>
    </row>
    <row r="1045" spans="1:36" x14ac:dyDescent="0.15">
      <c r="A1045" s="91" t="s">
        <v>163</v>
      </c>
      <c r="B1045" s="74">
        <v>4</v>
      </c>
      <c r="C1045">
        <v>8</v>
      </c>
      <c r="D1045" s="119" t="d">
        <v>2010-03-02</v>
      </c>
      <c r="E1045" s="97" t="s">
        <v>152</v>
      </c>
      <c r="F1045" s="110" t="s">
        <v>156</v>
      </c>
      <c r="G1045" s="97">
        <v>4</v>
      </c>
      <c r="H1045" s="111">
        <v>6</v>
      </c>
      <c r="I1045" s="97">
        <v>12</v>
      </c>
      <c r="J1045" s="97">
        <v>2</v>
      </c>
      <c r="K1045" s="104">
        <v>2</v>
      </c>
      <c r="L1045" s="103">
        <v>5</v>
      </c>
      <c r="M1045" s="110">
        <v>6.4</v>
      </c>
      <c r="N1045" s="110">
        <v>6.5</v>
      </c>
      <c r="O1045" s="106">
        <f t="shared" si="244"/>
        <v>32.674527092742345</v>
      </c>
      <c r="P1045" s="106">
        <f t="shared" si="254"/>
        <v>1.5176278259518041</v>
      </c>
      <c r="Q1045" s="110">
        <v>6.9</v>
      </c>
      <c r="R1045" s="110">
        <v>7.6</v>
      </c>
      <c r="S1045" s="106">
        <f t="shared" si="255"/>
        <v>41.282490963578375</v>
      </c>
      <c r="T1045" s="106">
        <f t="shared" si="249"/>
        <v>1.9174403605935149</v>
      </c>
      <c r="U1045" s="110">
        <v>7.2</v>
      </c>
      <c r="V1045" s="110">
        <v>8.1999999999999993</v>
      </c>
      <c r="W1045" s="106">
        <f t="shared" si="245"/>
        <v>46.566257107834701</v>
      </c>
      <c r="X1045" s="106">
        <f t="shared" si="250"/>
        <v>2.162854487126554</v>
      </c>
      <c r="Y1045" s="110">
        <v>7.3</v>
      </c>
      <c r="Z1045" s="110">
        <v>8.4</v>
      </c>
      <c r="AA1045" s="106">
        <f t="shared" si="246"/>
        <v>48.398198323959249</v>
      </c>
      <c r="AB1045" s="106">
        <f t="shared" si="251"/>
        <v>2.2479423280984325</v>
      </c>
      <c r="AC1045" s="110">
        <v>7.5</v>
      </c>
      <c r="AD1045" s="110">
        <v>8.3000000000000007</v>
      </c>
      <c r="AE1045" s="106">
        <f t="shared" si="247"/>
        <v>49.016699377634751</v>
      </c>
      <c r="AF1045" s="106">
        <f t="shared" si="252"/>
        <v>2.2766697342143405</v>
      </c>
      <c r="AG1045" s="110">
        <v>8.6999999999999993</v>
      </c>
      <c r="AH1045" s="110">
        <v>8.5</v>
      </c>
      <c r="AI1045" s="106">
        <f t="shared" si="248"/>
        <v>58.088048164875275</v>
      </c>
      <c r="AJ1045" s="106">
        <f t="shared" si="253"/>
        <v>2.6980050239143183</v>
      </c>
    </row>
    <row r="1046" spans="1:36" x14ac:dyDescent="0.15">
      <c r="A1046" s="91" t="s">
        <v>163</v>
      </c>
      <c r="B1046" s="74">
        <v>4</v>
      </c>
      <c r="C1046">
        <v>8</v>
      </c>
      <c r="D1046" s="119" t="d">
        <v>2010-03-02</v>
      </c>
      <c r="E1046" s="97" t="s">
        <v>152</v>
      </c>
      <c r="F1046" s="110" t="s">
        <v>156</v>
      </c>
      <c r="G1046" s="97">
        <v>4</v>
      </c>
      <c r="H1046" s="111">
        <v>6</v>
      </c>
      <c r="I1046" s="97">
        <v>12</v>
      </c>
      <c r="J1046" s="97">
        <v>3</v>
      </c>
      <c r="K1046" s="104">
        <v>2</v>
      </c>
      <c r="L1046" s="103">
        <v>5</v>
      </c>
      <c r="M1046" s="110">
        <v>7.7</v>
      </c>
      <c r="N1046" s="110">
        <v>6.4</v>
      </c>
      <c r="O1046" s="106">
        <f t="shared" si="244"/>
        <v>39.03625221626168</v>
      </c>
      <c r="P1046" s="106">
        <f t="shared" si="254"/>
        <v>1.8131097174297111</v>
      </c>
      <c r="Q1046" s="110">
        <v>8.4</v>
      </c>
      <c r="R1046" s="110">
        <v>8.1999999999999993</v>
      </c>
      <c r="S1046" s="106">
        <f t="shared" si="255"/>
        <v>54.106079476450219</v>
      </c>
      <c r="T1046" s="106">
        <f t="shared" si="249"/>
        <v>2.5130552473966663</v>
      </c>
      <c r="U1046" s="110">
        <v>9.1</v>
      </c>
      <c r="V1046" s="110">
        <v>8.9</v>
      </c>
      <c r="W1046" s="106">
        <f t="shared" si="245"/>
        <v>63.617251235193308</v>
      </c>
      <c r="X1046" s="106">
        <f t="shared" si="250"/>
        <v>2.9548189147790667</v>
      </c>
      <c r="Y1046" s="110">
        <v>8</v>
      </c>
      <c r="Z1046" s="110">
        <v>9.1</v>
      </c>
      <c r="AA1046" s="106">
        <f t="shared" si="246"/>
        <v>57.414569239761974</v>
      </c>
      <c r="AB1046" s="106">
        <f t="shared" si="251"/>
        <v>2.6667240705881086</v>
      </c>
      <c r="AC1046" s="110">
        <v>9.6</v>
      </c>
      <c r="AD1046" s="110">
        <v>8.4</v>
      </c>
      <c r="AE1046" s="106">
        <f t="shared" si="247"/>
        <v>63.617251235193308</v>
      </c>
      <c r="AF1046" s="106">
        <f t="shared" si="252"/>
        <v>2.9548189147790667</v>
      </c>
      <c r="AG1046" s="110">
        <v>10.4</v>
      </c>
      <c r="AH1046" s="110">
        <v>9.5</v>
      </c>
      <c r="AI1046" s="106">
        <f t="shared" si="248"/>
        <v>77.756381671755861</v>
      </c>
      <c r="AJ1046" s="106">
        <f t="shared" si="253"/>
        <v>3.6115365384001792</v>
      </c>
    </row>
    <row r="1047" spans="1:36" x14ac:dyDescent="0.15">
      <c r="A1047" s="91" t="s">
        <v>163</v>
      </c>
      <c r="B1047" s="74">
        <v>4</v>
      </c>
      <c r="C1047">
        <v>8</v>
      </c>
      <c r="D1047" s="119" t="d">
        <v>2010-03-02</v>
      </c>
      <c r="E1047" s="97" t="s">
        <v>150</v>
      </c>
      <c r="F1047" s="110" t="s">
        <v>159</v>
      </c>
      <c r="G1047" s="97">
        <v>4</v>
      </c>
      <c r="H1047" s="111">
        <v>1</v>
      </c>
      <c r="I1047" s="97">
        <v>2</v>
      </c>
      <c r="J1047" s="97">
        <v>1</v>
      </c>
      <c r="K1047" s="104">
        <v>1</v>
      </c>
      <c r="L1047" s="103">
        <v>8</v>
      </c>
      <c r="M1047" s="110">
        <v>0</v>
      </c>
      <c r="N1047" s="110">
        <v>0</v>
      </c>
      <c r="O1047" s="106">
        <f t="shared" si="244"/>
        <v>0</v>
      </c>
      <c r="P1047" s="106">
        <f t="shared" si="254"/>
        <v>0</v>
      </c>
      <c r="Q1047" s="110">
        <v>0</v>
      </c>
      <c r="R1047" s="110">
        <v>0</v>
      </c>
      <c r="S1047" s="106">
        <f t="shared" si="255"/>
        <v>0</v>
      </c>
      <c r="T1047" s="106">
        <f t="shared" si="249"/>
        <v>0</v>
      </c>
      <c r="U1047" s="110">
        <v>0</v>
      </c>
      <c r="V1047" s="110">
        <v>0</v>
      </c>
      <c r="W1047" s="106">
        <f t="shared" si="245"/>
        <v>0</v>
      </c>
      <c r="X1047" s="106">
        <f t="shared" si="250"/>
        <v>0</v>
      </c>
      <c r="Y1047" s="110">
        <v>0</v>
      </c>
      <c r="Z1047" s="110">
        <v>0</v>
      </c>
      <c r="AA1047" s="106">
        <f t="shared" si="246"/>
        <v>0</v>
      </c>
      <c r="AB1047" s="106">
        <f t="shared" si="251"/>
        <v>0</v>
      </c>
      <c r="AC1047" s="110">
        <v>0</v>
      </c>
      <c r="AD1047" s="110">
        <v>0</v>
      </c>
      <c r="AE1047" s="106">
        <f t="shared" si="247"/>
        <v>0</v>
      </c>
      <c r="AF1047" s="106">
        <f t="shared" si="252"/>
        <v>0</v>
      </c>
      <c r="AG1047" s="110">
        <v>0</v>
      </c>
      <c r="AH1047" s="110">
        <v>0</v>
      </c>
      <c r="AI1047" s="106">
        <f t="shared" si="248"/>
        <v>0</v>
      </c>
      <c r="AJ1047" s="106">
        <f t="shared" si="253"/>
        <v>0</v>
      </c>
    </row>
    <row r="1048" spans="1:36" x14ac:dyDescent="0.15">
      <c r="A1048" s="91" t="s">
        <v>163</v>
      </c>
      <c r="B1048" s="74">
        <v>4</v>
      </c>
      <c r="C1048">
        <v>8</v>
      </c>
      <c r="D1048" s="119" t="d">
        <v>2010-03-02</v>
      </c>
      <c r="E1048" s="97" t="s">
        <v>150</v>
      </c>
      <c r="F1048" s="110" t="s">
        <v>159</v>
      </c>
      <c r="G1048" s="97">
        <v>4</v>
      </c>
      <c r="H1048" s="111">
        <v>1</v>
      </c>
      <c r="I1048" s="97">
        <v>2</v>
      </c>
      <c r="J1048" s="97">
        <v>2</v>
      </c>
      <c r="K1048" s="104">
        <v>1</v>
      </c>
      <c r="L1048" s="103">
        <v>8</v>
      </c>
      <c r="M1048" s="110">
        <v>0</v>
      </c>
      <c r="N1048" s="110">
        <v>0</v>
      </c>
      <c r="O1048" s="106">
        <f t="shared" si="244"/>
        <v>0</v>
      </c>
      <c r="P1048" s="106">
        <f t="shared" si="254"/>
        <v>0</v>
      </c>
      <c r="Q1048" s="110">
        <v>0</v>
      </c>
      <c r="R1048" s="110">
        <v>0</v>
      </c>
      <c r="S1048" s="106">
        <f t="shared" si="255"/>
        <v>0</v>
      </c>
      <c r="T1048" s="106">
        <f t="shared" si="249"/>
        <v>0</v>
      </c>
      <c r="U1048" s="110">
        <v>0</v>
      </c>
      <c r="V1048" s="110">
        <v>0</v>
      </c>
      <c r="W1048" s="106">
        <f t="shared" si="245"/>
        <v>0</v>
      </c>
      <c r="X1048" s="106">
        <f t="shared" si="250"/>
        <v>0</v>
      </c>
      <c r="Y1048" s="110">
        <v>0</v>
      </c>
      <c r="Z1048" s="110">
        <v>0</v>
      </c>
      <c r="AA1048" s="106">
        <f t="shared" si="246"/>
        <v>0</v>
      </c>
      <c r="AB1048" s="106">
        <f t="shared" si="251"/>
        <v>0</v>
      </c>
      <c r="AC1048" s="110">
        <v>0</v>
      </c>
      <c r="AD1048" s="110">
        <v>0</v>
      </c>
      <c r="AE1048" s="106">
        <f t="shared" si="247"/>
        <v>0</v>
      </c>
      <c r="AF1048" s="106">
        <f t="shared" si="252"/>
        <v>0</v>
      </c>
      <c r="AG1048" s="110">
        <v>0</v>
      </c>
      <c r="AH1048" s="110">
        <v>0</v>
      </c>
      <c r="AI1048" s="106">
        <f t="shared" si="248"/>
        <v>0</v>
      </c>
      <c r="AJ1048" s="106">
        <f t="shared" si="253"/>
        <v>0</v>
      </c>
    </row>
    <row r="1049" spans="1:36" x14ac:dyDescent="0.15">
      <c r="A1049" s="91" t="s">
        <v>163</v>
      </c>
      <c r="B1049" s="74">
        <v>4</v>
      </c>
      <c r="C1049">
        <v>8</v>
      </c>
      <c r="D1049" s="119" t="d">
        <v>2010-03-02</v>
      </c>
      <c r="E1049" s="97" t="s">
        <v>150</v>
      </c>
      <c r="F1049" s="110" t="s">
        <v>159</v>
      </c>
      <c r="G1049" s="97">
        <v>4</v>
      </c>
      <c r="H1049" s="111">
        <v>1</v>
      </c>
      <c r="I1049" s="97">
        <v>2</v>
      </c>
      <c r="J1049" s="97">
        <v>3</v>
      </c>
      <c r="K1049" s="104">
        <v>1</v>
      </c>
      <c r="L1049" s="103">
        <v>8</v>
      </c>
      <c r="M1049" s="110">
        <v>0</v>
      </c>
      <c r="N1049" s="110">
        <v>0</v>
      </c>
      <c r="O1049" s="106">
        <f t="shared" si="244"/>
        <v>0</v>
      </c>
      <c r="P1049" s="106">
        <f t="shared" si="254"/>
        <v>0</v>
      </c>
      <c r="Q1049" s="110">
        <v>0</v>
      </c>
      <c r="R1049" s="110">
        <v>0</v>
      </c>
      <c r="S1049" s="106">
        <f t="shared" si="255"/>
        <v>0</v>
      </c>
      <c r="T1049" s="106">
        <f t="shared" si="249"/>
        <v>0</v>
      </c>
      <c r="U1049" s="110">
        <v>0</v>
      </c>
      <c r="V1049" s="110">
        <v>0</v>
      </c>
      <c r="W1049" s="106">
        <f t="shared" si="245"/>
        <v>0</v>
      </c>
      <c r="X1049" s="106">
        <f t="shared" si="250"/>
        <v>0</v>
      </c>
      <c r="Y1049" s="110">
        <v>0</v>
      </c>
      <c r="Z1049" s="110">
        <v>0</v>
      </c>
      <c r="AA1049" s="106">
        <f t="shared" si="246"/>
        <v>0</v>
      </c>
      <c r="AB1049" s="106">
        <f t="shared" si="251"/>
        <v>0</v>
      </c>
      <c r="AC1049" s="110">
        <v>0</v>
      </c>
      <c r="AD1049" s="110">
        <v>0</v>
      </c>
      <c r="AE1049" s="106">
        <f t="shared" si="247"/>
        <v>0</v>
      </c>
      <c r="AF1049" s="106">
        <f t="shared" si="252"/>
        <v>0</v>
      </c>
      <c r="AG1049" s="110">
        <v>0</v>
      </c>
      <c r="AH1049" s="110">
        <v>0</v>
      </c>
      <c r="AI1049" s="106">
        <f t="shared" si="248"/>
        <v>0</v>
      </c>
      <c r="AJ1049" s="106">
        <f t="shared" si="253"/>
        <v>0</v>
      </c>
    </row>
    <row r="1050" spans="1:36" x14ac:dyDescent="0.15">
      <c r="A1050" s="91" t="s">
        <v>163</v>
      </c>
      <c r="B1050" s="74">
        <v>4</v>
      </c>
      <c r="C1050">
        <v>8</v>
      </c>
      <c r="D1050" s="119" t="d">
        <v>2010-03-02</v>
      </c>
      <c r="E1050" s="97" t="s">
        <v>150</v>
      </c>
      <c r="F1050" s="110" t="s">
        <v>159</v>
      </c>
      <c r="G1050" s="97">
        <v>4</v>
      </c>
      <c r="H1050" s="111">
        <v>2</v>
      </c>
      <c r="I1050" s="97">
        <v>10</v>
      </c>
      <c r="J1050" s="97">
        <v>1</v>
      </c>
      <c r="K1050" s="104">
        <v>1</v>
      </c>
      <c r="L1050" s="103">
        <v>8</v>
      </c>
      <c r="M1050" s="110">
        <v>0</v>
      </c>
      <c r="N1050" s="110">
        <v>0</v>
      </c>
      <c r="O1050" s="106">
        <f t="shared" si="244"/>
        <v>0</v>
      </c>
      <c r="P1050" s="106">
        <f t="shared" si="254"/>
        <v>0</v>
      </c>
      <c r="Q1050" s="110">
        <v>0</v>
      </c>
      <c r="R1050" s="110">
        <v>0</v>
      </c>
      <c r="S1050" s="106">
        <f t="shared" si="255"/>
        <v>0</v>
      </c>
      <c r="T1050" s="106">
        <f t="shared" si="249"/>
        <v>0</v>
      </c>
      <c r="U1050" s="110">
        <v>0</v>
      </c>
      <c r="V1050" s="110">
        <v>0</v>
      </c>
      <c r="W1050" s="106">
        <f t="shared" si="245"/>
        <v>0</v>
      </c>
      <c r="X1050" s="106">
        <f t="shared" si="250"/>
        <v>0</v>
      </c>
      <c r="Y1050" s="110">
        <v>0</v>
      </c>
      <c r="Z1050" s="110">
        <v>0</v>
      </c>
      <c r="AA1050" s="106">
        <f t="shared" si="246"/>
        <v>0</v>
      </c>
      <c r="AB1050" s="106">
        <f t="shared" si="251"/>
        <v>0</v>
      </c>
      <c r="AC1050" s="110">
        <v>0</v>
      </c>
      <c r="AD1050" s="110">
        <v>0</v>
      </c>
      <c r="AE1050" s="106">
        <f t="shared" si="247"/>
        <v>0</v>
      </c>
      <c r="AF1050" s="106">
        <f t="shared" si="252"/>
        <v>0</v>
      </c>
      <c r="AG1050" s="110">
        <v>0</v>
      </c>
      <c r="AH1050" s="110">
        <v>0</v>
      </c>
      <c r="AI1050" s="106">
        <f t="shared" si="248"/>
        <v>0</v>
      </c>
      <c r="AJ1050" s="106">
        <f t="shared" si="253"/>
        <v>0</v>
      </c>
    </row>
    <row r="1051" spans="1:36" x14ac:dyDescent="0.15">
      <c r="A1051" s="91" t="s">
        <v>163</v>
      </c>
      <c r="B1051" s="74">
        <v>4</v>
      </c>
      <c r="C1051">
        <v>8</v>
      </c>
      <c r="D1051" s="119" t="d">
        <v>2010-03-02</v>
      </c>
      <c r="E1051" s="97" t="s">
        <v>150</v>
      </c>
      <c r="F1051" s="110" t="s">
        <v>159</v>
      </c>
      <c r="G1051" s="97">
        <v>4</v>
      </c>
      <c r="H1051" s="111">
        <v>2</v>
      </c>
      <c r="I1051" s="97">
        <v>10</v>
      </c>
      <c r="J1051" s="97">
        <v>2</v>
      </c>
      <c r="K1051" s="104">
        <v>1</v>
      </c>
      <c r="L1051" s="103">
        <v>8</v>
      </c>
      <c r="M1051" s="110">
        <v>0</v>
      </c>
      <c r="N1051" s="110">
        <v>0</v>
      </c>
      <c r="O1051" s="106">
        <f t="shared" ref="O1051:O1114" si="256">PI()*(AVERAGE(M1051:N1051)/2)*(AVERAGE(M1051:N1051)/2)</f>
        <v>0</v>
      </c>
      <c r="P1051" s="106">
        <f t="shared" si="254"/>
        <v>0</v>
      </c>
      <c r="Q1051" s="110">
        <v>0</v>
      </c>
      <c r="R1051" s="110">
        <v>0</v>
      </c>
      <c r="S1051" s="106">
        <f t="shared" si="255"/>
        <v>0</v>
      </c>
      <c r="T1051" s="106">
        <f t="shared" si="249"/>
        <v>0</v>
      </c>
      <c r="U1051" s="110">
        <v>0</v>
      </c>
      <c r="V1051" s="110">
        <v>0</v>
      </c>
      <c r="W1051" s="106">
        <f t="shared" si="245"/>
        <v>0</v>
      </c>
      <c r="X1051" s="106">
        <f t="shared" si="250"/>
        <v>0</v>
      </c>
      <c r="Y1051" s="110">
        <v>0</v>
      </c>
      <c r="Z1051" s="110">
        <v>0</v>
      </c>
      <c r="AA1051" s="106">
        <f t="shared" si="246"/>
        <v>0</v>
      </c>
      <c r="AB1051" s="106">
        <f t="shared" si="251"/>
        <v>0</v>
      </c>
      <c r="AC1051" s="110">
        <v>0</v>
      </c>
      <c r="AD1051" s="110">
        <v>0</v>
      </c>
      <c r="AE1051" s="106">
        <f t="shared" si="247"/>
        <v>0</v>
      </c>
      <c r="AF1051" s="106">
        <f t="shared" si="252"/>
        <v>0</v>
      </c>
      <c r="AG1051" s="110">
        <v>0</v>
      </c>
      <c r="AH1051" s="110">
        <v>0</v>
      </c>
      <c r="AI1051" s="106">
        <f t="shared" si="248"/>
        <v>0</v>
      </c>
      <c r="AJ1051" s="106">
        <f t="shared" si="253"/>
        <v>0</v>
      </c>
    </row>
    <row r="1052" spans="1:36" x14ac:dyDescent="0.15">
      <c r="A1052" s="91" t="s">
        <v>163</v>
      </c>
      <c r="B1052" s="74">
        <v>4</v>
      </c>
      <c r="C1052">
        <v>8</v>
      </c>
      <c r="D1052" s="119" t="d">
        <v>2010-03-02</v>
      </c>
      <c r="E1052" s="97" t="s">
        <v>150</v>
      </c>
      <c r="F1052" s="110" t="s">
        <v>159</v>
      </c>
      <c r="G1052" s="97">
        <v>4</v>
      </c>
      <c r="H1052" s="111">
        <v>2</v>
      </c>
      <c r="I1052" s="97">
        <v>10</v>
      </c>
      <c r="J1052" s="97">
        <v>3</v>
      </c>
      <c r="K1052" s="104">
        <v>1</v>
      </c>
      <c r="L1052" s="103">
        <v>8</v>
      </c>
      <c r="M1052" s="110">
        <v>0</v>
      </c>
      <c r="N1052" s="110">
        <v>0</v>
      </c>
      <c r="O1052" s="106">
        <f t="shared" si="256"/>
        <v>0</v>
      </c>
      <c r="P1052" s="106">
        <f t="shared" si="254"/>
        <v>0</v>
      </c>
      <c r="Q1052" s="110">
        <v>0</v>
      </c>
      <c r="R1052" s="110">
        <v>0</v>
      </c>
      <c r="S1052" s="106">
        <f t="shared" si="255"/>
        <v>0</v>
      </c>
      <c r="T1052" s="106">
        <f t="shared" si="249"/>
        <v>0</v>
      </c>
      <c r="U1052" s="110">
        <v>0</v>
      </c>
      <c r="V1052" s="110">
        <v>0</v>
      </c>
      <c r="W1052" s="106">
        <f t="shared" si="245"/>
        <v>0</v>
      </c>
      <c r="X1052" s="106">
        <f t="shared" si="250"/>
        <v>0</v>
      </c>
      <c r="Y1052" s="110">
        <v>0</v>
      </c>
      <c r="Z1052" s="110">
        <v>0</v>
      </c>
      <c r="AA1052" s="106">
        <f t="shared" si="246"/>
        <v>0</v>
      </c>
      <c r="AB1052" s="106">
        <f t="shared" si="251"/>
        <v>0</v>
      </c>
      <c r="AC1052" s="110">
        <v>0</v>
      </c>
      <c r="AD1052" s="110">
        <v>0</v>
      </c>
      <c r="AE1052" s="106">
        <f t="shared" si="247"/>
        <v>0</v>
      </c>
      <c r="AF1052" s="106">
        <f t="shared" si="252"/>
        <v>0</v>
      </c>
      <c r="AG1052" s="110">
        <v>0</v>
      </c>
      <c r="AH1052" s="110">
        <v>0</v>
      </c>
      <c r="AI1052" s="106">
        <f t="shared" si="248"/>
        <v>0</v>
      </c>
      <c r="AJ1052" s="106">
        <f t="shared" si="253"/>
        <v>0</v>
      </c>
    </row>
    <row r="1053" spans="1:36" x14ac:dyDescent="0.15">
      <c r="A1053" s="91" t="s">
        <v>163</v>
      </c>
      <c r="B1053" s="74">
        <v>4</v>
      </c>
      <c r="C1053">
        <v>8</v>
      </c>
      <c r="D1053" s="119" t="d">
        <v>2010-03-02</v>
      </c>
      <c r="E1053" s="97" t="s">
        <v>150</v>
      </c>
      <c r="F1053" s="110" t="s">
        <v>159</v>
      </c>
      <c r="G1053" s="97">
        <v>4</v>
      </c>
      <c r="H1053" s="111">
        <v>3</v>
      </c>
      <c r="I1053" s="97">
        <v>8</v>
      </c>
      <c r="J1053" s="97">
        <v>1</v>
      </c>
      <c r="K1053" s="104">
        <v>1</v>
      </c>
      <c r="L1053" s="103">
        <v>8</v>
      </c>
      <c r="M1053" s="110">
        <v>0</v>
      </c>
      <c r="N1053" s="110">
        <v>0</v>
      </c>
      <c r="O1053" s="106">
        <f t="shared" si="256"/>
        <v>0</v>
      </c>
      <c r="P1053" s="106">
        <f t="shared" si="254"/>
        <v>0</v>
      </c>
      <c r="Q1053" s="110">
        <v>0</v>
      </c>
      <c r="R1053" s="110">
        <v>0</v>
      </c>
      <c r="S1053" s="106">
        <f t="shared" si="255"/>
        <v>0</v>
      </c>
      <c r="T1053" s="106">
        <f t="shared" si="249"/>
        <v>0</v>
      </c>
      <c r="U1053" s="110">
        <v>0</v>
      </c>
      <c r="V1053" s="110">
        <v>0</v>
      </c>
      <c r="W1053" s="106">
        <f t="shared" si="245"/>
        <v>0</v>
      </c>
      <c r="X1053" s="106">
        <f t="shared" si="250"/>
        <v>0</v>
      </c>
      <c r="Y1053" s="110">
        <v>0</v>
      </c>
      <c r="Z1053" s="110">
        <v>0</v>
      </c>
      <c r="AA1053" s="106">
        <f t="shared" si="246"/>
        <v>0</v>
      </c>
      <c r="AB1053" s="106">
        <f t="shared" si="251"/>
        <v>0</v>
      </c>
      <c r="AC1053" s="110">
        <v>0</v>
      </c>
      <c r="AD1053" s="110">
        <v>0</v>
      </c>
      <c r="AE1053" s="106">
        <f t="shared" si="247"/>
        <v>0</v>
      </c>
      <c r="AF1053" s="106">
        <f t="shared" si="252"/>
        <v>0</v>
      </c>
      <c r="AG1053" s="110">
        <v>0</v>
      </c>
      <c r="AH1053" s="110">
        <v>0</v>
      </c>
      <c r="AI1053" s="106">
        <f t="shared" si="248"/>
        <v>0</v>
      </c>
      <c r="AJ1053" s="106">
        <f t="shared" si="253"/>
        <v>0</v>
      </c>
    </row>
    <row r="1054" spans="1:36" x14ac:dyDescent="0.15">
      <c r="A1054" s="91" t="s">
        <v>163</v>
      </c>
      <c r="B1054" s="74">
        <v>4</v>
      </c>
      <c r="C1054">
        <v>8</v>
      </c>
      <c r="D1054" s="119" t="d">
        <v>2010-03-02</v>
      </c>
      <c r="E1054" s="97" t="s">
        <v>150</v>
      </c>
      <c r="F1054" s="110" t="s">
        <v>159</v>
      </c>
      <c r="G1054" s="97">
        <v>4</v>
      </c>
      <c r="H1054" s="111">
        <v>3</v>
      </c>
      <c r="I1054" s="97">
        <v>8</v>
      </c>
      <c r="J1054" s="97">
        <v>2</v>
      </c>
      <c r="K1054" s="104">
        <v>1</v>
      </c>
      <c r="L1054" s="103">
        <v>8</v>
      </c>
      <c r="M1054" s="110">
        <v>0</v>
      </c>
      <c r="N1054" s="110">
        <v>0</v>
      </c>
      <c r="O1054" s="106">
        <f t="shared" si="256"/>
        <v>0</v>
      </c>
      <c r="P1054" s="106">
        <f t="shared" si="254"/>
        <v>0</v>
      </c>
      <c r="Q1054" s="110">
        <v>0</v>
      </c>
      <c r="R1054" s="110">
        <v>0</v>
      </c>
      <c r="S1054" s="106">
        <f t="shared" si="255"/>
        <v>0</v>
      </c>
      <c r="T1054" s="106">
        <f t="shared" si="249"/>
        <v>0</v>
      </c>
      <c r="U1054" s="110">
        <v>0</v>
      </c>
      <c r="V1054" s="110">
        <v>0</v>
      </c>
      <c r="W1054" s="106">
        <f t="shared" si="245"/>
        <v>0</v>
      </c>
      <c r="X1054" s="106">
        <f t="shared" si="250"/>
        <v>0</v>
      </c>
      <c r="Y1054" s="110">
        <v>0</v>
      </c>
      <c r="Z1054" s="110">
        <v>0</v>
      </c>
      <c r="AA1054" s="106">
        <f t="shared" si="246"/>
        <v>0</v>
      </c>
      <c r="AB1054" s="106">
        <f t="shared" si="251"/>
        <v>0</v>
      </c>
      <c r="AC1054" s="110">
        <v>0</v>
      </c>
      <c r="AD1054" s="110">
        <v>0</v>
      </c>
      <c r="AE1054" s="106">
        <f t="shared" si="247"/>
        <v>0</v>
      </c>
      <c r="AF1054" s="106">
        <f t="shared" si="252"/>
        <v>0</v>
      </c>
      <c r="AG1054" s="110">
        <v>0</v>
      </c>
      <c r="AH1054" s="110">
        <v>0</v>
      </c>
      <c r="AI1054" s="106">
        <f t="shared" si="248"/>
        <v>0</v>
      </c>
      <c r="AJ1054" s="106">
        <f t="shared" si="253"/>
        <v>0</v>
      </c>
    </row>
    <row r="1055" spans="1:36" x14ac:dyDescent="0.15">
      <c r="A1055" s="91" t="s">
        <v>163</v>
      </c>
      <c r="B1055" s="74">
        <v>4</v>
      </c>
      <c r="C1055">
        <v>8</v>
      </c>
      <c r="D1055" s="119" t="d">
        <v>2010-03-02</v>
      </c>
      <c r="E1055" s="97" t="s">
        <v>150</v>
      </c>
      <c r="F1055" s="110" t="s">
        <v>159</v>
      </c>
      <c r="G1055" s="97">
        <v>4</v>
      </c>
      <c r="H1055" s="111">
        <v>3</v>
      </c>
      <c r="I1055" s="97">
        <v>8</v>
      </c>
      <c r="J1055" s="97">
        <v>3</v>
      </c>
      <c r="K1055" s="104">
        <v>1</v>
      </c>
      <c r="L1055" s="103">
        <v>8</v>
      </c>
      <c r="M1055" s="110">
        <v>0</v>
      </c>
      <c r="N1055" s="110">
        <v>0</v>
      </c>
      <c r="O1055" s="106">
        <f t="shared" si="256"/>
        <v>0</v>
      </c>
      <c r="P1055" s="106">
        <f t="shared" si="254"/>
        <v>0</v>
      </c>
      <c r="Q1055" s="110">
        <v>0</v>
      </c>
      <c r="R1055" s="110">
        <v>0</v>
      </c>
      <c r="S1055" s="106">
        <f t="shared" si="255"/>
        <v>0</v>
      </c>
      <c r="T1055" s="106">
        <f t="shared" si="249"/>
        <v>0</v>
      </c>
      <c r="U1055" s="110">
        <v>0</v>
      </c>
      <c r="V1055" s="110">
        <v>0</v>
      </c>
      <c r="W1055" s="106">
        <f t="shared" si="245"/>
        <v>0</v>
      </c>
      <c r="X1055" s="106">
        <f t="shared" si="250"/>
        <v>0</v>
      </c>
      <c r="Y1055" s="110">
        <v>0</v>
      </c>
      <c r="Z1055" s="110">
        <v>0</v>
      </c>
      <c r="AA1055" s="106">
        <f t="shared" si="246"/>
        <v>0</v>
      </c>
      <c r="AB1055" s="106">
        <f t="shared" si="251"/>
        <v>0</v>
      </c>
      <c r="AC1055" s="110">
        <v>0</v>
      </c>
      <c r="AD1055" s="110">
        <v>0</v>
      </c>
      <c r="AE1055" s="106">
        <f t="shared" si="247"/>
        <v>0</v>
      </c>
      <c r="AF1055" s="106">
        <f t="shared" si="252"/>
        <v>0</v>
      </c>
      <c r="AG1055" s="110">
        <v>0</v>
      </c>
      <c r="AH1055" s="110">
        <v>0</v>
      </c>
      <c r="AI1055" s="106">
        <f t="shared" si="248"/>
        <v>0</v>
      </c>
      <c r="AJ1055" s="106">
        <f t="shared" si="253"/>
        <v>0</v>
      </c>
    </row>
    <row r="1056" spans="1:36" x14ac:dyDescent="0.15">
      <c r="A1056" s="91" t="s">
        <v>163</v>
      </c>
      <c r="B1056" s="74">
        <v>4</v>
      </c>
      <c r="C1056">
        <v>8</v>
      </c>
      <c r="D1056" s="119" t="d">
        <v>2010-03-02</v>
      </c>
      <c r="E1056" s="97" t="s">
        <v>150</v>
      </c>
      <c r="F1056" s="110" t="s">
        <v>159</v>
      </c>
      <c r="G1056" s="97">
        <v>4</v>
      </c>
      <c r="H1056" s="111">
        <v>4</v>
      </c>
      <c r="I1056" s="97">
        <v>10</v>
      </c>
      <c r="J1056" s="97">
        <v>1</v>
      </c>
      <c r="K1056" s="104">
        <v>1</v>
      </c>
      <c r="L1056" s="103">
        <v>8</v>
      </c>
      <c r="M1056" s="110">
        <v>0</v>
      </c>
      <c r="N1056" s="110">
        <v>0</v>
      </c>
      <c r="O1056" s="106">
        <f t="shared" si="256"/>
        <v>0</v>
      </c>
      <c r="P1056" s="106">
        <f t="shared" si="254"/>
        <v>0</v>
      </c>
      <c r="Q1056" s="110">
        <v>0</v>
      </c>
      <c r="R1056" s="110">
        <v>0</v>
      </c>
      <c r="S1056" s="106">
        <f t="shared" si="255"/>
        <v>0</v>
      </c>
      <c r="T1056" s="106">
        <f t="shared" si="249"/>
        <v>0</v>
      </c>
      <c r="U1056" s="110">
        <v>0</v>
      </c>
      <c r="V1056" s="110">
        <v>0</v>
      </c>
      <c r="W1056" s="106">
        <f t="shared" si="245"/>
        <v>0</v>
      </c>
      <c r="X1056" s="106">
        <f t="shared" si="250"/>
        <v>0</v>
      </c>
      <c r="Y1056" s="110">
        <v>0</v>
      </c>
      <c r="Z1056" s="110">
        <v>0</v>
      </c>
      <c r="AA1056" s="106">
        <f t="shared" si="246"/>
        <v>0</v>
      </c>
      <c r="AB1056" s="106">
        <f t="shared" si="251"/>
        <v>0</v>
      </c>
      <c r="AC1056" s="110">
        <v>0</v>
      </c>
      <c r="AD1056" s="110">
        <v>0</v>
      </c>
      <c r="AE1056" s="106">
        <f t="shared" si="247"/>
        <v>0</v>
      </c>
      <c r="AF1056" s="106">
        <f t="shared" si="252"/>
        <v>0</v>
      </c>
      <c r="AG1056" s="110">
        <v>0</v>
      </c>
      <c r="AH1056" s="110">
        <v>0</v>
      </c>
      <c r="AI1056" s="106">
        <f t="shared" si="248"/>
        <v>0</v>
      </c>
      <c r="AJ1056" s="106">
        <f t="shared" si="253"/>
        <v>0</v>
      </c>
    </row>
    <row r="1057" spans="1:36" x14ac:dyDescent="0.15">
      <c r="A1057" s="91" t="s">
        <v>163</v>
      </c>
      <c r="B1057" s="74">
        <v>4</v>
      </c>
      <c r="C1057">
        <v>8</v>
      </c>
      <c r="D1057" s="119" t="d">
        <v>2010-03-02</v>
      </c>
      <c r="E1057" s="97" t="s">
        <v>150</v>
      </c>
      <c r="F1057" s="110" t="s">
        <v>159</v>
      </c>
      <c r="G1057" s="97">
        <v>4</v>
      </c>
      <c r="H1057" s="111">
        <v>4</v>
      </c>
      <c r="I1057" s="97">
        <v>10</v>
      </c>
      <c r="J1057" s="97">
        <v>2</v>
      </c>
      <c r="K1057" s="104">
        <v>1</v>
      </c>
      <c r="L1057" s="103">
        <v>8</v>
      </c>
      <c r="M1057" s="110">
        <v>0</v>
      </c>
      <c r="N1057" s="110">
        <v>0</v>
      </c>
      <c r="O1057" s="106">
        <f t="shared" si="256"/>
        <v>0</v>
      </c>
      <c r="P1057" s="106">
        <f t="shared" si="254"/>
        <v>0</v>
      </c>
      <c r="Q1057" s="110">
        <v>0</v>
      </c>
      <c r="R1057" s="110">
        <v>0</v>
      </c>
      <c r="S1057" s="106">
        <f t="shared" si="255"/>
        <v>0</v>
      </c>
      <c r="T1057" s="106">
        <f t="shared" si="249"/>
        <v>0</v>
      </c>
      <c r="U1057" s="110">
        <v>0</v>
      </c>
      <c r="V1057" s="110">
        <v>0</v>
      </c>
      <c r="W1057" s="106">
        <f t="shared" si="245"/>
        <v>0</v>
      </c>
      <c r="X1057" s="106">
        <f t="shared" si="250"/>
        <v>0</v>
      </c>
      <c r="Y1057" s="110">
        <v>0</v>
      </c>
      <c r="Z1057" s="110">
        <v>0</v>
      </c>
      <c r="AA1057" s="106">
        <f t="shared" si="246"/>
        <v>0</v>
      </c>
      <c r="AB1057" s="106">
        <f t="shared" si="251"/>
        <v>0</v>
      </c>
      <c r="AC1057" s="110">
        <v>0</v>
      </c>
      <c r="AD1057" s="110">
        <v>0</v>
      </c>
      <c r="AE1057" s="106">
        <f t="shared" si="247"/>
        <v>0</v>
      </c>
      <c r="AF1057" s="106">
        <f t="shared" si="252"/>
        <v>0</v>
      </c>
      <c r="AG1057" s="110">
        <v>0</v>
      </c>
      <c r="AH1057" s="110">
        <v>0</v>
      </c>
      <c r="AI1057" s="106">
        <f t="shared" si="248"/>
        <v>0</v>
      </c>
      <c r="AJ1057" s="106">
        <f t="shared" si="253"/>
        <v>0</v>
      </c>
    </row>
    <row r="1058" spans="1:36" x14ac:dyDescent="0.15">
      <c r="A1058" s="91" t="s">
        <v>163</v>
      </c>
      <c r="B1058" s="74">
        <v>4</v>
      </c>
      <c r="C1058">
        <v>8</v>
      </c>
      <c r="D1058" s="119" t="d">
        <v>2010-03-02</v>
      </c>
      <c r="E1058" s="97" t="s">
        <v>150</v>
      </c>
      <c r="F1058" s="110" t="s">
        <v>159</v>
      </c>
      <c r="G1058" s="97">
        <v>4</v>
      </c>
      <c r="H1058" s="111">
        <v>4</v>
      </c>
      <c r="I1058" s="97">
        <v>10</v>
      </c>
      <c r="J1058" s="97">
        <v>3</v>
      </c>
      <c r="K1058" s="104">
        <v>1</v>
      </c>
      <c r="L1058" s="103">
        <v>8</v>
      </c>
      <c r="M1058" s="110">
        <v>0</v>
      </c>
      <c r="N1058" s="110">
        <v>0</v>
      </c>
      <c r="O1058" s="106">
        <f t="shared" si="256"/>
        <v>0</v>
      </c>
      <c r="P1058" s="106">
        <f t="shared" si="254"/>
        <v>0</v>
      </c>
      <c r="Q1058" s="110">
        <v>0</v>
      </c>
      <c r="R1058" s="110">
        <v>0</v>
      </c>
      <c r="S1058" s="106">
        <f t="shared" si="255"/>
        <v>0</v>
      </c>
      <c r="T1058" s="106">
        <f t="shared" si="249"/>
        <v>0</v>
      </c>
      <c r="U1058" s="110">
        <v>0</v>
      </c>
      <c r="V1058" s="110">
        <v>0</v>
      </c>
      <c r="W1058" s="106">
        <f t="shared" si="245"/>
        <v>0</v>
      </c>
      <c r="X1058" s="106">
        <f t="shared" si="250"/>
        <v>0</v>
      </c>
      <c r="Y1058" s="110">
        <v>5.0999999999999996</v>
      </c>
      <c r="Z1058" s="110">
        <v>5.7</v>
      </c>
      <c r="AA1058" s="106">
        <f t="shared" si="246"/>
        <v>22.902210444669592</v>
      </c>
      <c r="AB1058" s="106">
        <f t="shared" si="251"/>
        <v>1.0637348093204642</v>
      </c>
      <c r="AC1058" s="110">
        <v>5.0999999999999996</v>
      </c>
      <c r="AD1058" s="110">
        <v>5.7</v>
      </c>
      <c r="AE1058" s="106">
        <f t="shared" si="247"/>
        <v>22.902210444669592</v>
      </c>
      <c r="AF1058" s="106">
        <f t="shared" si="252"/>
        <v>1.0637348093204642</v>
      </c>
      <c r="AG1058" s="110">
        <v>5.0999999999999996</v>
      </c>
      <c r="AH1058" s="110">
        <v>5.7</v>
      </c>
      <c r="AI1058" s="106">
        <f t="shared" si="248"/>
        <v>22.902210444669592</v>
      </c>
      <c r="AJ1058" s="106">
        <f t="shared" si="253"/>
        <v>1.0637348093204642</v>
      </c>
    </row>
    <row r="1059" spans="1:36" x14ac:dyDescent="0.15">
      <c r="A1059" s="91" t="s">
        <v>163</v>
      </c>
      <c r="B1059" s="74">
        <v>4</v>
      </c>
      <c r="C1059">
        <v>8</v>
      </c>
      <c r="D1059" s="119" t="d">
        <v>2010-03-02</v>
      </c>
      <c r="E1059" s="97" t="s">
        <v>150</v>
      </c>
      <c r="F1059" s="110" t="s">
        <v>159</v>
      </c>
      <c r="G1059" s="97">
        <v>4</v>
      </c>
      <c r="H1059" s="111">
        <v>5</v>
      </c>
      <c r="I1059" s="97">
        <v>1</v>
      </c>
      <c r="J1059" s="97">
        <v>1</v>
      </c>
      <c r="K1059" s="104">
        <v>1</v>
      </c>
      <c r="L1059" s="103">
        <v>8</v>
      </c>
      <c r="M1059" s="110">
        <v>0</v>
      </c>
      <c r="N1059" s="110">
        <v>0</v>
      </c>
      <c r="O1059" s="106">
        <f t="shared" si="256"/>
        <v>0</v>
      </c>
      <c r="P1059" s="106">
        <f t="shared" si="254"/>
        <v>0</v>
      </c>
      <c r="Q1059" s="110">
        <v>0</v>
      </c>
      <c r="R1059" s="110">
        <v>0</v>
      </c>
      <c r="S1059" s="106">
        <f t="shared" si="255"/>
        <v>0</v>
      </c>
      <c r="T1059" s="106">
        <f t="shared" si="249"/>
        <v>0</v>
      </c>
      <c r="U1059" s="110">
        <v>0</v>
      </c>
      <c r="V1059" s="110">
        <v>0</v>
      </c>
      <c r="W1059" s="106">
        <f t="shared" si="245"/>
        <v>0</v>
      </c>
      <c r="X1059" s="106">
        <f t="shared" si="250"/>
        <v>0</v>
      </c>
      <c r="Y1059" s="110">
        <v>0</v>
      </c>
      <c r="Z1059" s="110">
        <v>0</v>
      </c>
      <c r="AA1059" s="106">
        <f t="shared" si="246"/>
        <v>0</v>
      </c>
      <c r="AB1059" s="106">
        <f t="shared" si="251"/>
        <v>0</v>
      </c>
      <c r="AC1059" s="110">
        <v>0</v>
      </c>
      <c r="AD1059" s="110">
        <v>0</v>
      </c>
      <c r="AE1059" s="106">
        <f t="shared" si="247"/>
        <v>0</v>
      </c>
      <c r="AF1059" s="106">
        <f t="shared" si="252"/>
        <v>0</v>
      </c>
      <c r="AG1059" s="110">
        <v>0</v>
      </c>
      <c r="AH1059" s="110">
        <v>0</v>
      </c>
      <c r="AI1059" s="106">
        <f t="shared" si="248"/>
        <v>0</v>
      </c>
      <c r="AJ1059" s="106">
        <f t="shared" si="253"/>
        <v>0</v>
      </c>
    </row>
    <row r="1060" spans="1:36" x14ac:dyDescent="0.15">
      <c r="A1060" s="91" t="s">
        <v>163</v>
      </c>
      <c r="B1060" s="74">
        <v>4</v>
      </c>
      <c r="C1060">
        <v>8</v>
      </c>
      <c r="D1060" s="119" t="d">
        <v>2010-03-02</v>
      </c>
      <c r="E1060" s="97" t="s">
        <v>150</v>
      </c>
      <c r="F1060" s="110" t="s">
        <v>159</v>
      </c>
      <c r="G1060" s="97">
        <v>4</v>
      </c>
      <c r="H1060" s="111">
        <v>5</v>
      </c>
      <c r="I1060" s="97">
        <v>1</v>
      </c>
      <c r="J1060" s="97">
        <v>2</v>
      </c>
      <c r="K1060" s="104">
        <v>1</v>
      </c>
      <c r="L1060" s="103">
        <v>8</v>
      </c>
      <c r="M1060" s="110">
        <v>0</v>
      </c>
      <c r="N1060" s="110">
        <v>0</v>
      </c>
      <c r="O1060" s="106">
        <f t="shared" si="256"/>
        <v>0</v>
      </c>
      <c r="P1060" s="106">
        <f t="shared" si="254"/>
        <v>0</v>
      </c>
      <c r="Q1060" s="115">
        <v>0</v>
      </c>
      <c r="R1060" s="115">
        <v>0</v>
      </c>
      <c r="S1060" s="106">
        <f t="shared" si="255"/>
        <v>0</v>
      </c>
      <c r="T1060" s="106">
        <f t="shared" si="249"/>
        <v>0</v>
      </c>
      <c r="U1060" s="115">
        <v>0</v>
      </c>
      <c r="V1060" s="115">
        <v>0</v>
      </c>
      <c r="W1060" s="106">
        <f t="shared" si="245"/>
        <v>0</v>
      </c>
      <c r="X1060" s="106">
        <f t="shared" si="250"/>
        <v>0</v>
      </c>
      <c r="Y1060" s="115">
        <v>0</v>
      </c>
      <c r="Z1060" s="115">
        <v>0</v>
      </c>
      <c r="AA1060" s="106">
        <f t="shared" si="246"/>
        <v>0</v>
      </c>
      <c r="AB1060" s="106">
        <f t="shared" si="251"/>
        <v>0</v>
      </c>
      <c r="AC1060" s="110">
        <v>0</v>
      </c>
      <c r="AD1060" s="110">
        <v>0</v>
      </c>
      <c r="AE1060" s="106">
        <f t="shared" si="247"/>
        <v>0</v>
      </c>
      <c r="AF1060" s="106">
        <f t="shared" si="252"/>
        <v>0</v>
      </c>
      <c r="AG1060" s="110">
        <v>0</v>
      </c>
      <c r="AH1060" s="110">
        <v>0</v>
      </c>
      <c r="AI1060" s="106">
        <f t="shared" si="248"/>
        <v>0</v>
      </c>
      <c r="AJ1060" s="106">
        <f t="shared" si="253"/>
        <v>0</v>
      </c>
    </row>
    <row r="1061" spans="1:36" x14ac:dyDescent="0.15">
      <c r="A1061" s="91" t="s">
        <v>163</v>
      </c>
      <c r="B1061" s="74">
        <v>4</v>
      </c>
      <c r="C1061">
        <v>8</v>
      </c>
      <c r="D1061" s="119" t="d">
        <v>2010-03-02</v>
      </c>
      <c r="E1061" s="97" t="s">
        <v>150</v>
      </c>
      <c r="F1061" s="110" t="s">
        <v>159</v>
      </c>
      <c r="G1061" s="97">
        <v>4</v>
      </c>
      <c r="H1061" s="111">
        <v>5</v>
      </c>
      <c r="I1061" s="97">
        <v>1</v>
      </c>
      <c r="J1061" s="97">
        <v>3</v>
      </c>
      <c r="K1061" s="104">
        <v>1</v>
      </c>
      <c r="L1061" s="103">
        <v>8</v>
      </c>
      <c r="M1061" s="110">
        <v>0</v>
      </c>
      <c r="N1061" s="110">
        <v>0</v>
      </c>
      <c r="O1061" s="106">
        <f t="shared" si="256"/>
        <v>0</v>
      </c>
      <c r="P1061" s="106">
        <f t="shared" si="254"/>
        <v>0</v>
      </c>
      <c r="Q1061" s="110">
        <v>0</v>
      </c>
      <c r="R1061" s="110">
        <v>0</v>
      </c>
      <c r="S1061" s="106">
        <f t="shared" si="255"/>
        <v>0</v>
      </c>
      <c r="T1061" s="106">
        <f t="shared" si="249"/>
        <v>0</v>
      </c>
      <c r="U1061" s="110">
        <v>0</v>
      </c>
      <c r="V1061" s="110">
        <v>0</v>
      </c>
      <c r="W1061" s="106">
        <f t="shared" si="245"/>
        <v>0</v>
      </c>
      <c r="X1061" s="106">
        <f t="shared" si="250"/>
        <v>0</v>
      </c>
      <c r="Y1061" s="110">
        <v>0</v>
      </c>
      <c r="Z1061" s="110">
        <v>0</v>
      </c>
      <c r="AA1061" s="106">
        <f t="shared" si="246"/>
        <v>0</v>
      </c>
      <c r="AB1061" s="106">
        <f t="shared" si="251"/>
        <v>0</v>
      </c>
      <c r="AC1061" s="110">
        <v>0</v>
      </c>
      <c r="AD1061" s="110">
        <v>0</v>
      </c>
      <c r="AE1061" s="106">
        <f t="shared" si="247"/>
        <v>0</v>
      </c>
      <c r="AF1061" s="106">
        <f t="shared" si="252"/>
        <v>0</v>
      </c>
      <c r="AG1061" s="110">
        <v>0</v>
      </c>
      <c r="AH1061" s="110">
        <v>0</v>
      </c>
      <c r="AI1061" s="106">
        <f t="shared" si="248"/>
        <v>0</v>
      </c>
      <c r="AJ1061" s="106">
        <f t="shared" si="253"/>
        <v>0</v>
      </c>
    </row>
    <row r="1062" spans="1:36" x14ac:dyDescent="0.15">
      <c r="A1062" s="91" t="s">
        <v>163</v>
      </c>
      <c r="B1062" s="74">
        <v>4</v>
      </c>
      <c r="C1062">
        <v>8</v>
      </c>
      <c r="D1062" s="119" t="d">
        <v>2010-03-02</v>
      </c>
      <c r="E1062" s="97" t="s">
        <v>150</v>
      </c>
      <c r="F1062" s="97" t="s">
        <v>159</v>
      </c>
      <c r="G1062" s="97">
        <v>4</v>
      </c>
      <c r="H1062" s="111">
        <v>6</v>
      </c>
      <c r="I1062" s="97">
        <v>11</v>
      </c>
      <c r="J1062" s="97">
        <v>1</v>
      </c>
      <c r="K1062" s="104">
        <v>1</v>
      </c>
      <c r="L1062" s="103">
        <v>8</v>
      </c>
      <c r="M1062" s="110">
        <v>0</v>
      </c>
      <c r="N1062" s="110">
        <v>0</v>
      </c>
      <c r="O1062" s="106">
        <f t="shared" si="256"/>
        <v>0</v>
      </c>
      <c r="P1062" s="106">
        <f t="shared" si="254"/>
        <v>0</v>
      </c>
      <c r="Q1062" s="110">
        <v>0</v>
      </c>
      <c r="R1062" s="110">
        <v>0</v>
      </c>
      <c r="S1062" s="106">
        <f t="shared" si="255"/>
        <v>0</v>
      </c>
      <c r="T1062" s="106">
        <f t="shared" si="249"/>
        <v>0</v>
      </c>
      <c r="U1062" s="110">
        <v>0</v>
      </c>
      <c r="V1062" s="110">
        <v>0</v>
      </c>
      <c r="W1062" s="106">
        <f t="shared" si="245"/>
        <v>0</v>
      </c>
      <c r="X1062" s="106">
        <f t="shared" si="250"/>
        <v>0</v>
      </c>
      <c r="Y1062" s="110">
        <v>0</v>
      </c>
      <c r="Z1062" s="110">
        <v>0</v>
      </c>
      <c r="AA1062" s="106">
        <f t="shared" si="246"/>
        <v>0</v>
      </c>
      <c r="AB1062" s="106">
        <f t="shared" si="251"/>
        <v>0</v>
      </c>
      <c r="AC1062" s="110">
        <v>0</v>
      </c>
      <c r="AD1062" s="110">
        <v>0</v>
      </c>
      <c r="AE1062" s="106">
        <f t="shared" si="247"/>
        <v>0</v>
      </c>
      <c r="AF1062" s="106">
        <f t="shared" si="252"/>
        <v>0</v>
      </c>
      <c r="AG1062" s="110">
        <v>0</v>
      </c>
      <c r="AH1062" s="110">
        <v>0</v>
      </c>
      <c r="AI1062" s="106">
        <f t="shared" si="248"/>
        <v>0</v>
      </c>
      <c r="AJ1062" s="106">
        <f t="shared" si="253"/>
        <v>0</v>
      </c>
    </row>
    <row r="1063" spans="1:36" x14ac:dyDescent="0.15">
      <c r="A1063" s="91" t="s">
        <v>163</v>
      </c>
      <c r="B1063" s="74">
        <v>4</v>
      </c>
      <c r="C1063">
        <v>8</v>
      </c>
      <c r="D1063" s="119" t="d">
        <v>2010-03-02</v>
      </c>
      <c r="E1063" s="97" t="s">
        <v>150</v>
      </c>
      <c r="F1063" s="97" t="s">
        <v>159</v>
      </c>
      <c r="G1063" s="97">
        <v>4</v>
      </c>
      <c r="H1063" s="111">
        <v>6</v>
      </c>
      <c r="I1063" s="97">
        <v>11</v>
      </c>
      <c r="J1063" s="97">
        <v>2</v>
      </c>
      <c r="K1063" s="104">
        <v>1</v>
      </c>
      <c r="L1063" s="103">
        <v>8</v>
      </c>
      <c r="M1063" s="110">
        <v>0</v>
      </c>
      <c r="N1063" s="110">
        <v>0</v>
      </c>
      <c r="O1063" s="106">
        <f t="shared" si="256"/>
        <v>0</v>
      </c>
      <c r="P1063" s="106">
        <f t="shared" si="254"/>
        <v>0</v>
      </c>
      <c r="Q1063" s="110">
        <v>0</v>
      </c>
      <c r="R1063" s="110">
        <v>0</v>
      </c>
      <c r="S1063" s="106">
        <f t="shared" si="255"/>
        <v>0</v>
      </c>
      <c r="T1063" s="106">
        <f t="shared" si="249"/>
        <v>0</v>
      </c>
      <c r="U1063" s="110">
        <v>0</v>
      </c>
      <c r="V1063" s="110">
        <v>0</v>
      </c>
      <c r="W1063" s="106">
        <f t="shared" si="245"/>
        <v>0</v>
      </c>
      <c r="X1063" s="106">
        <f t="shared" si="250"/>
        <v>0</v>
      </c>
      <c r="Y1063" s="110">
        <v>0</v>
      </c>
      <c r="Z1063" s="110">
        <v>0</v>
      </c>
      <c r="AA1063" s="106">
        <f t="shared" si="246"/>
        <v>0</v>
      </c>
      <c r="AB1063" s="106">
        <f t="shared" si="251"/>
        <v>0</v>
      </c>
      <c r="AC1063" s="110">
        <v>0</v>
      </c>
      <c r="AD1063" s="110">
        <v>0</v>
      </c>
      <c r="AE1063" s="106">
        <f t="shared" si="247"/>
        <v>0</v>
      </c>
      <c r="AF1063" s="106">
        <f t="shared" si="252"/>
        <v>0</v>
      </c>
      <c r="AG1063" s="110">
        <v>0</v>
      </c>
      <c r="AH1063" s="110">
        <v>0</v>
      </c>
      <c r="AI1063" s="106">
        <f t="shared" si="248"/>
        <v>0</v>
      </c>
      <c r="AJ1063" s="106">
        <f t="shared" si="253"/>
        <v>0</v>
      </c>
    </row>
    <row r="1064" spans="1:36" x14ac:dyDescent="0.15">
      <c r="A1064" s="91" t="s">
        <v>163</v>
      </c>
      <c r="B1064" s="74">
        <v>4</v>
      </c>
      <c r="C1064">
        <v>8</v>
      </c>
      <c r="D1064" s="119" t="d">
        <v>2010-03-02</v>
      </c>
      <c r="E1064" s="97" t="s">
        <v>150</v>
      </c>
      <c r="F1064" s="97" t="s">
        <v>159</v>
      </c>
      <c r="G1064" s="97">
        <v>4</v>
      </c>
      <c r="H1064" s="111">
        <v>6</v>
      </c>
      <c r="I1064" s="97">
        <v>11</v>
      </c>
      <c r="J1064" s="97">
        <v>3</v>
      </c>
      <c r="K1064" s="104">
        <v>1</v>
      </c>
      <c r="L1064" s="103">
        <v>8</v>
      </c>
      <c r="M1064" s="110">
        <v>0</v>
      </c>
      <c r="N1064" s="110">
        <v>0</v>
      </c>
      <c r="O1064" s="106">
        <f t="shared" si="256"/>
        <v>0</v>
      </c>
      <c r="P1064" s="106">
        <f t="shared" si="254"/>
        <v>0</v>
      </c>
      <c r="Q1064" s="110">
        <v>0</v>
      </c>
      <c r="R1064" s="110">
        <v>0</v>
      </c>
      <c r="S1064" s="106">
        <f t="shared" si="255"/>
        <v>0</v>
      </c>
      <c r="T1064" s="106">
        <f t="shared" si="249"/>
        <v>0</v>
      </c>
      <c r="U1064" s="110">
        <v>0</v>
      </c>
      <c r="V1064" s="110">
        <v>0</v>
      </c>
      <c r="W1064" s="106">
        <f t="shared" si="245"/>
        <v>0</v>
      </c>
      <c r="X1064" s="106">
        <f t="shared" si="250"/>
        <v>0</v>
      </c>
      <c r="Y1064" s="110">
        <v>0</v>
      </c>
      <c r="Z1064" s="110">
        <v>0</v>
      </c>
      <c r="AA1064" s="106">
        <f t="shared" si="246"/>
        <v>0</v>
      </c>
      <c r="AB1064" s="106">
        <f t="shared" si="251"/>
        <v>0</v>
      </c>
      <c r="AC1064" s="110">
        <v>0</v>
      </c>
      <c r="AD1064" s="110">
        <v>0</v>
      </c>
      <c r="AE1064" s="106">
        <f t="shared" si="247"/>
        <v>0</v>
      </c>
      <c r="AF1064" s="106">
        <f t="shared" si="252"/>
        <v>0</v>
      </c>
      <c r="AG1064" s="110">
        <v>0</v>
      </c>
      <c r="AH1064" s="110">
        <v>0</v>
      </c>
      <c r="AI1064" s="106">
        <f t="shared" si="248"/>
        <v>0</v>
      </c>
      <c r="AJ1064" s="106">
        <f t="shared" si="253"/>
        <v>0</v>
      </c>
    </row>
    <row r="1065" spans="1:36" x14ac:dyDescent="0.15">
      <c r="A1065" s="91" t="s">
        <v>163</v>
      </c>
      <c r="B1065" s="74">
        <v>4</v>
      </c>
      <c r="C1065">
        <v>8</v>
      </c>
      <c r="D1065" s="119" t="d">
        <v>2010-03-02</v>
      </c>
      <c r="E1065" s="97" t="s">
        <v>152</v>
      </c>
      <c r="F1065" s="110" t="s">
        <v>159</v>
      </c>
      <c r="G1065" s="97">
        <v>4</v>
      </c>
      <c r="H1065" s="111">
        <v>1</v>
      </c>
      <c r="I1065" s="97">
        <v>9</v>
      </c>
      <c r="J1065" s="97">
        <v>1</v>
      </c>
      <c r="K1065" s="104">
        <v>2</v>
      </c>
      <c r="L1065" s="103">
        <v>8</v>
      </c>
      <c r="M1065" s="110">
        <v>0</v>
      </c>
      <c r="N1065" s="110">
        <v>0</v>
      </c>
      <c r="O1065" s="106">
        <f t="shared" si="256"/>
        <v>0</v>
      </c>
      <c r="P1065" s="106">
        <f t="shared" si="254"/>
        <v>0</v>
      </c>
      <c r="Q1065" s="110">
        <v>0</v>
      </c>
      <c r="R1065" s="110">
        <v>0</v>
      </c>
      <c r="S1065" s="106">
        <f t="shared" si="255"/>
        <v>0</v>
      </c>
      <c r="T1065" s="106">
        <f t="shared" si="249"/>
        <v>0</v>
      </c>
      <c r="U1065" s="110">
        <v>0</v>
      </c>
      <c r="V1065" s="110">
        <v>0</v>
      </c>
      <c r="W1065" s="106">
        <f t="shared" si="245"/>
        <v>0</v>
      </c>
      <c r="X1065" s="106">
        <f t="shared" si="250"/>
        <v>0</v>
      </c>
      <c r="Y1065" s="110">
        <v>0</v>
      </c>
      <c r="Z1065" s="110">
        <v>0</v>
      </c>
      <c r="AA1065" s="106">
        <f t="shared" si="246"/>
        <v>0</v>
      </c>
      <c r="AB1065" s="106">
        <f t="shared" si="251"/>
        <v>0</v>
      </c>
      <c r="AC1065" s="110">
        <v>0</v>
      </c>
      <c r="AD1065" s="110">
        <v>0</v>
      </c>
      <c r="AE1065" s="106">
        <f t="shared" si="247"/>
        <v>0</v>
      </c>
      <c r="AF1065" s="106">
        <f t="shared" si="252"/>
        <v>0</v>
      </c>
      <c r="AG1065" s="110">
        <v>0</v>
      </c>
      <c r="AH1065" s="110">
        <v>0</v>
      </c>
      <c r="AI1065" s="106">
        <f t="shared" si="248"/>
        <v>0</v>
      </c>
      <c r="AJ1065" s="106">
        <f t="shared" si="253"/>
        <v>0</v>
      </c>
    </row>
    <row r="1066" spans="1:36" x14ac:dyDescent="0.15">
      <c r="A1066" s="91" t="s">
        <v>163</v>
      </c>
      <c r="B1066" s="74">
        <v>4</v>
      </c>
      <c r="C1066">
        <v>8</v>
      </c>
      <c r="D1066" s="119" t="d">
        <v>2010-03-02</v>
      </c>
      <c r="E1066" s="97" t="s">
        <v>152</v>
      </c>
      <c r="F1066" s="110" t="s">
        <v>159</v>
      </c>
      <c r="G1066" s="97">
        <v>4</v>
      </c>
      <c r="H1066" s="111">
        <v>1</v>
      </c>
      <c r="I1066" s="97">
        <v>9</v>
      </c>
      <c r="J1066" s="97">
        <v>2</v>
      </c>
      <c r="K1066" s="104">
        <v>2</v>
      </c>
      <c r="L1066" s="103">
        <v>8</v>
      </c>
      <c r="M1066" s="110">
        <v>0</v>
      </c>
      <c r="N1066" s="110">
        <v>0</v>
      </c>
      <c r="O1066" s="106">
        <f t="shared" si="256"/>
        <v>0</v>
      </c>
      <c r="P1066" s="106">
        <f t="shared" si="254"/>
        <v>0</v>
      </c>
      <c r="Q1066" s="110">
        <v>0</v>
      </c>
      <c r="R1066" s="110">
        <v>0</v>
      </c>
      <c r="S1066" s="106">
        <f t="shared" si="255"/>
        <v>0</v>
      </c>
      <c r="T1066" s="106">
        <f t="shared" si="249"/>
        <v>0</v>
      </c>
      <c r="U1066" s="110">
        <v>0</v>
      </c>
      <c r="V1066" s="110">
        <v>0</v>
      </c>
      <c r="W1066" s="106">
        <f t="shared" si="245"/>
        <v>0</v>
      </c>
      <c r="X1066" s="106">
        <f t="shared" si="250"/>
        <v>0</v>
      </c>
      <c r="Y1066" s="110">
        <v>0</v>
      </c>
      <c r="Z1066" s="110">
        <v>0</v>
      </c>
      <c r="AA1066" s="106">
        <f t="shared" si="246"/>
        <v>0</v>
      </c>
      <c r="AB1066" s="106">
        <f t="shared" si="251"/>
        <v>0</v>
      </c>
      <c r="AC1066" s="110">
        <v>0</v>
      </c>
      <c r="AD1066" s="110">
        <v>0</v>
      </c>
      <c r="AE1066" s="106">
        <f t="shared" si="247"/>
        <v>0</v>
      </c>
      <c r="AF1066" s="106">
        <f t="shared" si="252"/>
        <v>0</v>
      </c>
      <c r="AG1066" s="110">
        <v>0</v>
      </c>
      <c r="AH1066" s="110">
        <v>0</v>
      </c>
      <c r="AI1066" s="106">
        <f t="shared" si="248"/>
        <v>0</v>
      </c>
      <c r="AJ1066" s="106">
        <f t="shared" si="253"/>
        <v>0</v>
      </c>
    </row>
    <row r="1067" spans="1:36" x14ac:dyDescent="0.15">
      <c r="A1067" s="91" t="s">
        <v>163</v>
      </c>
      <c r="B1067" s="74">
        <v>4</v>
      </c>
      <c r="C1067">
        <v>8</v>
      </c>
      <c r="D1067" s="119" t="d">
        <v>2010-03-02</v>
      </c>
      <c r="E1067" s="97" t="s">
        <v>152</v>
      </c>
      <c r="F1067" s="110" t="s">
        <v>159</v>
      </c>
      <c r="G1067" s="97">
        <v>4</v>
      </c>
      <c r="H1067" s="111">
        <v>1</v>
      </c>
      <c r="I1067" s="97">
        <v>9</v>
      </c>
      <c r="J1067" s="97">
        <v>3</v>
      </c>
      <c r="K1067" s="104">
        <v>2</v>
      </c>
      <c r="L1067" s="103">
        <v>8</v>
      </c>
      <c r="M1067" s="110">
        <v>0</v>
      </c>
      <c r="N1067" s="110">
        <v>0</v>
      </c>
      <c r="O1067" s="106">
        <f t="shared" si="256"/>
        <v>0</v>
      </c>
      <c r="P1067" s="106">
        <f t="shared" si="254"/>
        <v>0</v>
      </c>
      <c r="Q1067" s="110">
        <v>0</v>
      </c>
      <c r="R1067" s="110">
        <v>0</v>
      </c>
      <c r="S1067" s="106">
        <f t="shared" si="255"/>
        <v>0</v>
      </c>
      <c r="T1067" s="106">
        <f t="shared" si="249"/>
        <v>0</v>
      </c>
      <c r="U1067" s="110">
        <v>0</v>
      </c>
      <c r="V1067" s="110">
        <v>0</v>
      </c>
      <c r="W1067" s="106">
        <f t="shared" si="245"/>
        <v>0</v>
      </c>
      <c r="X1067" s="106">
        <f t="shared" si="250"/>
        <v>0</v>
      </c>
      <c r="Y1067" s="110">
        <v>0</v>
      </c>
      <c r="Z1067" s="110">
        <v>0</v>
      </c>
      <c r="AA1067" s="106">
        <f t="shared" si="246"/>
        <v>0</v>
      </c>
      <c r="AB1067" s="106">
        <f t="shared" si="251"/>
        <v>0</v>
      </c>
      <c r="AC1067" s="110">
        <v>0</v>
      </c>
      <c r="AD1067" s="110">
        <v>0</v>
      </c>
      <c r="AE1067" s="106">
        <f t="shared" si="247"/>
        <v>0</v>
      </c>
      <c r="AF1067" s="106">
        <f t="shared" si="252"/>
        <v>0</v>
      </c>
      <c r="AG1067" s="110">
        <v>0</v>
      </c>
      <c r="AH1067" s="110">
        <v>0</v>
      </c>
      <c r="AI1067" s="106">
        <f t="shared" si="248"/>
        <v>0</v>
      </c>
      <c r="AJ1067" s="106">
        <f t="shared" si="253"/>
        <v>0</v>
      </c>
    </row>
    <row r="1068" spans="1:36" x14ac:dyDescent="0.15">
      <c r="A1068" s="91" t="s">
        <v>163</v>
      </c>
      <c r="B1068" s="74">
        <v>4</v>
      </c>
      <c r="C1068">
        <v>8</v>
      </c>
      <c r="D1068" s="119" t="d">
        <v>2010-03-02</v>
      </c>
      <c r="E1068" s="97" t="s">
        <v>152</v>
      </c>
      <c r="F1068" s="110" t="s">
        <v>159</v>
      </c>
      <c r="G1068" s="97">
        <v>4</v>
      </c>
      <c r="H1068" s="111">
        <v>2</v>
      </c>
      <c r="I1068" s="97">
        <v>6</v>
      </c>
      <c r="J1068" s="97">
        <v>1</v>
      </c>
      <c r="K1068" s="104">
        <v>2</v>
      </c>
      <c r="L1068" s="103">
        <v>8</v>
      </c>
      <c r="M1068" s="110">
        <v>0</v>
      </c>
      <c r="N1068" s="110">
        <v>0</v>
      </c>
      <c r="O1068" s="106">
        <f t="shared" si="256"/>
        <v>0</v>
      </c>
      <c r="P1068" s="106">
        <f t="shared" si="254"/>
        <v>0</v>
      </c>
      <c r="Q1068" s="110">
        <v>0</v>
      </c>
      <c r="R1068" s="110">
        <v>0</v>
      </c>
      <c r="S1068" s="106">
        <f t="shared" si="255"/>
        <v>0</v>
      </c>
      <c r="T1068" s="106">
        <f t="shared" si="249"/>
        <v>0</v>
      </c>
      <c r="U1068" s="110">
        <v>0</v>
      </c>
      <c r="V1068" s="110">
        <v>0</v>
      </c>
      <c r="W1068" s="106">
        <f t="shared" si="245"/>
        <v>0</v>
      </c>
      <c r="X1068" s="106">
        <f t="shared" si="250"/>
        <v>0</v>
      </c>
      <c r="Y1068" s="110">
        <v>0</v>
      </c>
      <c r="Z1068" s="110">
        <v>0</v>
      </c>
      <c r="AA1068" s="106">
        <f t="shared" si="246"/>
        <v>0</v>
      </c>
      <c r="AB1068" s="106">
        <f t="shared" si="251"/>
        <v>0</v>
      </c>
      <c r="AC1068" s="110">
        <v>0</v>
      </c>
      <c r="AD1068" s="110">
        <v>0</v>
      </c>
      <c r="AE1068" s="106">
        <f t="shared" si="247"/>
        <v>0</v>
      </c>
      <c r="AF1068" s="106">
        <f t="shared" si="252"/>
        <v>0</v>
      </c>
      <c r="AG1068" s="110">
        <v>0</v>
      </c>
      <c r="AH1068" s="110">
        <v>0</v>
      </c>
      <c r="AI1068" s="106">
        <f t="shared" si="248"/>
        <v>0</v>
      </c>
      <c r="AJ1068" s="106">
        <f t="shared" si="253"/>
        <v>0</v>
      </c>
    </row>
    <row r="1069" spans="1:36" x14ac:dyDescent="0.15">
      <c r="A1069" s="91" t="s">
        <v>163</v>
      </c>
      <c r="B1069" s="74">
        <v>4</v>
      </c>
      <c r="C1069">
        <v>8</v>
      </c>
      <c r="D1069" s="119" t="d">
        <v>2010-03-02</v>
      </c>
      <c r="E1069" s="97" t="s">
        <v>152</v>
      </c>
      <c r="F1069" s="110" t="s">
        <v>159</v>
      </c>
      <c r="G1069" s="97">
        <v>4</v>
      </c>
      <c r="H1069" s="111">
        <v>2</v>
      </c>
      <c r="I1069" s="97">
        <v>6</v>
      </c>
      <c r="J1069" s="97">
        <v>2</v>
      </c>
      <c r="K1069" s="104">
        <v>2</v>
      </c>
      <c r="L1069" s="103">
        <v>8</v>
      </c>
      <c r="M1069" s="110">
        <v>0</v>
      </c>
      <c r="N1069" s="110">
        <v>0</v>
      </c>
      <c r="O1069" s="106">
        <f t="shared" si="256"/>
        <v>0</v>
      </c>
      <c r="P1069" s="106">
        <f t="shared" si="254"/>
        <v>0</v>
      </c>
      <c r="Q1069" s="110">
        <v>0</v>
      </c>
      <c r="R1069" s="110">
        <v>0</v>
      </c>
      <c r="S1069" s="106">
        <f t="shared" si="255"/>
        <v>0</v>
      </c>
      <c r="T1069" s="106">
        <f t="shared" si="249"/>
        <v>0</v>
      </c>
      <c r="U1069" s="110">
        <v>0</v>
      </c>
      <c r="V1069" s="110">
        <v>0</v>
      </c>
      <c r="W1069" s="106">
        <f t="shared" si="245"/>
        <v>0</v>
      </c>
      <c r="X1069" s="106">
        <f t="shared" si="250"/>
        <v>0</v>
      </c>
      <c r="Y1069" s="110">
        <v>0</v>
      </c>
      <c r="Z1069" s="110">
        <v>0</v>
      </c>
      <c r="AA1069" s="106">
        <f t="shared" si="246"/>
        <v>0</v>
      </c>
      <c r="AB1069" s="106">
        <f t="shared" si="251"/>
        <v>0</v>
      </c>
      <c r="AC1069" s="110">
        <v>0</v>
      </c>
      <c r="AD1069" s="110">
        <v>0</v>
      </c>
      <c r="AE1069" s="106">
        <f t="shared" si="247"/>
        <v>0</v>
      </c>
      <c r="AF1069" s="106">
        <f t="shared" si="252"/>
        <v>0</v>
      </c>
      <c r="AG1069" s="110">
        <v>0</v>
      </c>
      <c r="AH1069" s="110">
        <v>0</v>
      </c>
      <c r="AI1069" s="106">
        <f t="shared" si="248"/>
        <v>0</v>
      </c>
      <c r="AJ1069" s="106">
        <f t="shared" si="253"/>
        <v>0</v>
      </c>
    </row>
    <row r="1070" spans="1:36" x14ac:dyDescent="0.15">
      <c r="A1070" s="91" t="s">
        <v>163</v>
      </c>
      <c r="B1070" s="74">
        <v>4</v>
      </c>
      <c r="C1070">
        <v>8</v>
      </c>
      <c r="D1070" s="119" t="d">
        <v>2010-03-02</v>
      </c>
      <c r="E1070" s="97" t="s">
        <v>152</v>
      </c>
      <c r="F1070" s="110" t="s">
        <v>159</v>
      </c>
      <c r="G1070" s="97">
        <v>4</v>
      </c>
      <c r="H1070" s="111">
        <v>2</v>
      </c>
      <c r="I1070" s="97">
        <v>6</v>
      </c>
      <c r="J1070" s="97">
        <v>3</v>
      </c>
      <c r="K1070" s="104">
        <v>2</v>
      </c>
      <c r="L1070" s="103">
        <v>8</v>
      </c>
      <c r="M1070" s="110">
        <v>0</v>
      </c>
      <c r="N1070" s="110">
        <v>0</v>
      </c>
      <c r="O1070" s="106">
        <f t="shared" si="256"/>
        <v>0</v>
      </c>
      <c r="P1070" s="106">
        <f t="shared" si="254"/>
        <v>0</v>
      </c>
      <c r="Q1070" s="110">
        <v>0</v>
      </c>
      <c r="R1070" s="110">
        <v>0</v>
      </c>
      <c r="S1070" s="106">
        <f t="shared" si="255"/>
        <v>0</v>
      </c>
      <c r="T1070" s="106">
        <f t="shared" si="249"/>
        <v>0</v>
      </c>
      <c r="U1070" s="110">
        <v>0</v>
      </c>
      <c r="V1070" s="110">
        <v>0</v>
      </c>
      <c r="W1070" s="106">
        <f t="shared" si="245"/>
        <v>0</v>
      </c>
      <c r="X1070" s="106">
        <f t="shared" si="250"/>
        <v>0</v>
      </c>
      <c r="Y1070" s="110">
        <v>0</v>
      </c>
      <c r="Z1070" s="110">
        <v>0</v>
      </c>
      <c r="AA1070" s="106">
        <f t="shared" si="246"/>
        <v>0</v>
      </c>
      <c r="AB1070" s="106">
        <f t="shared" si="251"/>
        <v>0</v>
      </c>
      <c r="AC1070" s="110">
        <v>0</v>
      </c>
      <c r="AD1070" s="110">
        <v>0</v>
      </c>
      <c r="AE1070" s="106">
        <f t="shared" si="247"/>
        <v>0</v>
      </c>
      <c r="AF1070" s="106">
        <f t="shared" si="252"/>
        <v>0</v>
      </c>
      <c r="AG1070" s="110">
        <v>0</v>
      </c>
      <c r="AH1070" s="110">
        <v>0</v>
      </c>
      <c r="AI1070" s="106">
        <f t="shared" si="248"/>
        <v>0</v>
      </c>
      <c r="AJ1070" s="106">
        <f t="shared" si="253"/>
        <v>0</v>
      </c>
    </row>
    <row r="1071" spans="1:36" x14ac:dyDescent="0.15">
      <c r="A1071" s="91" t="s">
        <v>163</v>
      </c>
      <c r="B1071" s="74">
        <v>4</v>
      </c>
      <c r="C1071">
        <v>8</v>
      </c>
      <c r="D1071" s="119" t="d">
        <v>2010-03-02</v>
      </c>
      <c r="E1071" s="97" t="s">
        <v>152</v>
      </c>
      <c r="F1071" s="110" t="s">
        <v>159</v>
      </c>
      <c r="G1071" s="97">
        <v>4</v>
      </c>
      <c r="H1071" s="111">
        <v>3</v>
      </c>
      <c r="I1071" s="97">
        <v>1</v>
      </c>
      <c r="J1071" s="97">
        <v>1</v>
      </c>
      <c r="K1071" s="104">
        <v>2</v>
      </c>
      <c r="L1071" s="103">
        <v>8</v>
      </c>
      <c r="M1071" s="110">
        <v>0</v>
      </c>
      <c r="N1071" s="110">
        <v>0</v>
      </c>
      <c r="O1071" s="106">
        <f t="shared" si="256"/>
        <v>0</v>
      </c>
      <c r="P1071" s="106">
        <f t="shared" si="254"/>
        <v>0</v>
      </c>
      <c r="Q1071" s="110">
        <v>0</v>
      </c>
      <c r="R1071" s="110">
        <v>0</v>
      </c>
      <c r="S1071" s="106">
        <f t="shared" si="255"/>
        <v>0</v>
      </c>
      <c r="T1071" s="106">
        <f t="shared" si="249"/>
        <v>0</v>
      </c>
      <c r="U1071" s="110">
        <v>0</v>
      </c>
      <c r="V1071" s="110">
        <v>0</v>
      </c>
      <c r="W1071" s="106">
        <f t="shared" si="245"/>
        <v>0</v>
      </c>
      <c r="X1071" s="106">
        <f t="shared" si="250"/>
        <v>0</v>
      </c>
      <c r="Y1071" s="110">
        <v>0</v>
      </c>
      <c r="Z1071" s="110">
        <v>0</v>
      </c>
      <c r="AA1071" s="106">
        <f t="shared" si="246"/>
        <v>0</v>
      </c>
      <c r="AB1071" s="106">
        <f t="shared" si="251"/>
        <v>0</v>
      </c>
      <c r="AC1071" s="110">
        <v>0</v>
      </c>
      <c r="AD1071" s="110">
        <v>0</v>
      </c>
      <c r="AE1071" s="106">
        <f t="shared" si="247"/>
        <v>0</v>
      </c>
      <c r="AF1071" s="106">
        <f t="shared" si="252"/>
        <v>0</v>
      </c>
      <c r="AG1071" s="110">
        <v>0</v>
      </c>
      <c r="AH1071" s="110">
        <v>0</v>
      </c>
      <c r="AI1071" s="106">
        <f t="shared" si="248"/>
        <v>0</v>
      </c>
      <c r="AJ1071" s="106">
        <f t="shared" si="253"/>
        <v>0</v>
      </c>
    </row>
    <row r="1072" spans="1:36" x14ac:dyDescent="0.15">
      <c r="A1072" s="91" t="s">
        <v>163</v>
      </c>
      <c r="B1072" s="74">
        <v>4</v>
      </c>
      <c r="C1072">
        <v>8</v>
      </c>
      <c r="D1072" s="119" t="d">
        <v>2010-03-02</v>
      </c>
      <c r="E1072" s="97" t="s">
        <v>152</v>
      </c>
      <c r="F1072" s="110" t="s">
        <v>159</v>
      </c>
      <c r="G1072" s="97">
        <v>4</v>
      </c>
      <c r="H1072" s="111">
        <v>3</v>
      </c>
      <c r="I1072" s="97">
        <v>1</v>
      </c>
      <c r="J1072" s="97">
        <v>2</v>
      </c>
      <c r="K1072" s="104">
        <v>2</v>
      </c>
      <c r="L1072" s="103">
        <v>8</v>
      </c>
      <c r="M1072" s="110">
        <v>0</v>
      </c>
      <c r="N1072" s="110">
        <v>0</v>
      </c>
      <c r="O1072" s="106">
        <f t="shared" si="256"/>
        <v>0</v>
      </c>
      <c r="P1072" s="106">
        <f t="shared" si="254"/>
        <v>0</v>
      </c>
      <c r="Q1072" s="110">
        <v>0</v>
      </c>
      <c r="R1072" s="110">
        <v>0</v>
      </c>
      <c r="S1072" s="106">
        <f t="shared" si="255"/>
        <v>0</v>
      </c>
      <c r="T1072" s="106">
        <f t="shared" si="249"/>
        <v>0</v>
      </c>
      <c r="U1072" s="110">
        <v>0</v>
      </c>
      <c r="V1072" s="110">
        <v>0</v>
      </c>
      <c r="W1072" s="106">
        <f t="shared" si="245"/>
        <v>0</v>
      </c>
      <c r="X1072" s="106">
        <f t="shared" si="250"/>
        <v>0</v>
      </c>
      <c r="Y1072" s="110">
        <v>0</v>
      </c>
      <c r="Z1072" s="110">
        <v>0</v>
      </c>
      <c r="AA1072" s="106">
        <f t="shared" si="246"/>
        <v>0</v>
      </c>
      <c r="AB1072" s="106">
        <f t="shared" si="251"/>
        <v>0</v>
      </c>
      <c r="AC1072" s="110">
        <v>0</v>
      </c>
      <c r="AD1072" s="110">
        <v>0</v>
      </c>
      <c r="AE1072" s="106">
        <f t="shared" si="247"/>
        <v>0</v>
      </c>
      <c r="AF1072" s="106">
        <f t="shared" si="252"/>
        <v>0</v>
      </c>
      <c r="AG1072" s="110">
        <v>0</v>
      </c>
      <c r="AH1072" s="110">
        <v>0</v>
      </c>
      <c r="AI1072" s="106">
        <f t="shared" si="248"/>
        <v>0</v>
      </c>
      <c r="AJ1072" s="106">
        <f t="shared" si="253"/>
        <v>0</v>
      </c>
    </row>
    <row r="1073" spans="1:36" x14ac:dyDescent="0.15">
      <c r="A1073" s="91" t="s">
        <v>163</v>
      </c>
      <c r="B1073" s="74">
        <v>4</v>
      </c>
      <c r="C1073">
        <v>8</v>
      </c>
      <c r="D1073" s="119" t="d">
        <v>2010-03-02</v>
      </c>
      <c r="E1073" s="97" t="s">
        <v>152</v>
      </c>
      <c r="F1073" s="110" t="s">
        <v>159</v>
      </c>
      <c r="G1073" s="97">
        <v>4</v>
      </c>
      <c r="H1073" s="111">
        <v>3</v>
      </c>
      <c r="I1073" s="97">
        <v>1</v>
      </c>
      <c r="J1073" s="97">
        <v>3</v>
      </c>
      <c r="K1073" s="104">
        <v>2</v>
      </c>
      <c r="L1073" s="103">
        <v>8</v>
      </c>
      <c r="M1073" s="110">
        <v>0</v>
      </c>
      <c r="N1073" s="110">
        <v>0</v>
      </c>
      <c r="O1073" s="106">
        <f t="shared" si="256"/>
        <v>0</v>
      </c>
      <c r="P1073" s="106">
        <f t="shared" si="254"/>
        <v>0</v>
      </c>
      <c r="Q1073" s="110">
        <v>0</v>
      </c>
      <c r="R1073" s="110">
        <v>0</v>
      </c>
      <c r="S1073" s="106">
        <f t="shared" si="255"/>
        <v>0</v>
      </c>
      <c r="T1073" s="106">
        <f t="shared" si="249"/>
        <v>0</v>
      </c>
      <c r="U1073" s="110">
        <v>0</v>
      </c>
      <c r="V1073" s="110">
        <v>0</v>
      </c>
      <c r="W1073" s="106">
        <f t="shared" si="245"/>
        <v>0</v>
      </c>
      <c r="X1073" s="106">
        <f t="shared" si="250"/>
        <v>0</v>
      </c>
      <c r="Y1073" s="110">
        <v>0</v>
      </c>
      <c r="Z1073" s="110">
        <v>0</v>
      </c>
      <c r="AA1073" s="106">
        <f t="shared" si="246"/>
        <v>0</v>
      </c>
      <c r="AB1073" s="106">
        <f t="shared" si="251"/>
        <v>0</v>
      </c>
      <c r="AC1073" s="110">
        <v>0</v>
      </c>
      <c r="AD1073" s="110">
        <v>0</v>
      </c>
      <c r="AE1073" s="106">
        <f t="shared" si="247"/>
        <v>0</v>
      </c>
      <c r="AF1073" s="106">
        <f t="shared" si="252"/>
        <v>0</v>
      </c>
      <c r="AG1073" s="110">
        <v>0</v>
      </c>
      <c r="AH1073" s="110">
        <v>0</v>
      </c>
      <c r="AI1073" s="106">
        <f t="shared" si="248"/>
        <v>0</v>
      </c>
      <c r="AJ1073" s="106">
        <f t="shared" si="253"/>
        <v>0</v>
      </c>
    </row>
    <row r="1074" spans="1:36" x14ac:dyDescent="0.15">
      <c r="A1074" s="91" t="s">
        <v>163</v>
      </c>
      <c r="B1074" s="74">
        <v>4</v>
      </c>
      <c r="C1074">
        <v>8</v>
      </c>
      <c r="D1074" s="119" t="d">
        <v>2010-03-02</v>
      </c>
      <c r="E1074" s="97" t="s">
        <v>152</v>
      </c>
      <c r="F1074" s="110" t="s">
        <v>159</v>
      </c>
      <c r="G1074" s="97">
        <v>4</v>
      </c>
      <c r="H1074" s="111">
        <v>4</v>
      </c>
      <c r="I1074" s="97">
        <v>4</v>
      </c>
      <c r="J1074" s="97">
        <v>1</v>
      </c>
      <c r="K1074" s="104">
        <v>2</v>
      </c>
      <c r="L1074" s="103">
        <v>8</v>
      </c>
      <c r="M1074" s="110">
        <v>0</v>
      </c>
      <c r="N1074" s="110">
        <v>0</v>
      </c>
      <c r="O1074" s="106">
        <f t="shared" si="256"/>
        <v>0</v>
      </c>
      <c r="P1074" s="106">
        <f t="shared" si="254"/>
        <v>0</v>
      </c>
      <c r="Q1074" s="110">
        <v>0</v>
      </c>
      <c r="R1074" s="110">
        <v>0</v>
      </c>
      <c r="S1074" s="106">
        <f t="shared" si="255"/>
        <v>0</v>
      </c>
      <c r="T1074" s="106">
        <f t="shared" si="249"/>
        <v>0</v>
      </c>
      <c r="U1074" s="110">
        <v>0</v>
      </c>
      <c r="V1074" s="110">
        <v>0</v>
      </c>
      <c r="W1074" s="106">
        <f t="shared" ref="W1074:W1137" si="257">PI()*(AVERAGE(U1074:V1074)/2)*(AVERAGE(U1074:V1074)/2)</f>
        <v>0</v>
      </c>
      <c r="X1074" s="106">
        <f t="shared" si="250"/>
        <v>0</v>
      </c>
      <c r="Y1074" s="110">
        <v>0</v>
      </c>
      <c r="Z1074" s="110">
        <v>0</v>
      </c>
      <c r="AA1074" s="106">
        <f t="shared" ref="AA1074:AA1137" si="258">PI()*(AVERAGE(Y1074:Z1074)/2)*(AVERAGE(Y1074:Z1074)/2)</f>
        <v>0</v>
      </c>
      <c r="AB1074" s="106">
        <f t="shared" si="251"/>
        <v>0</v>
      </c>
      <c r="AC1074" s="110">
        <v>0</v>
      </c>
      <c r="AD1074" s="110">
        <v>0</v>
      </c>
      <c r="AE1074" s="106">
        <f t="shared" ref="AE1074:AE1137" si="259">PI()*(AVERAGE(AC1074:AD1074)/2)*(AVERAGE(AC1074:AD1074)/2)</f>
        <v>0</v>
      </c>
      <c r="AF1074" s="106">
        <f t="shared" si="252"/>
        <v>0</v>
      </c>
      <c r="AG1074" s="110">
        <v>0</v>
      </c>
      <c r="AH1074" s="110">
        <v>0</v>
      </c>
      <c r="AI1074" s="106">
        <f t="shared" ref="AI1074:AI1137" si="260">PI()*(AVERAGE(AG1074:AH1074)/2)*(AVERAGE(AG1074:AH1074)/2)</f>
        <v>0</v>
      </c>
      <c r="AJ1074" s="106">
        <f t="shared" si="253"/>
        <v>0</v>
      </c>
    </row>
    <row r="1075" spans="1:36" x14ac:dyDescent="0.15">
      <c r="A1075" s="91" t="s">
        <v>163</v>
      </c>
      <c r="B1075" s="74">
        <v>4</v>
      </c>
      <c r="C1075">
        <v>8</v>
      </c>
      <c r="D1075" s="119" t="d">
        <v>2010-03-02</v>
      </c>
      <c r="E1075" s="97" t="s">
        <v>152</v>
      </c>
      <c r="F1075" s="110" t="s">
        <v>159</v>
      </c>
      <c r="G1075" s="97">
        <v>4</v>
      </c>
      <c r="H1075" s="111">
        <v>4</v>
      </c>
      <c r="I1075" s="97">
        <v>4</v>
      </c>
      <c r="J1075" s="97">
        <v>2</v>
      </c>
      <c r="K1075" s="104">
        <v>2</v>
      </c>
      <c r="L1075" s="103">
        <v>8</v>
      </c>
      <c r="M1075" s="110">
        <v>0</v>
      </c>
      <c r="N1075" s="110">
        <v>0</v>
      </c>
      <c r="O1075" s="106">
        <f t="shared" si="256"/>
        <v>0</v>
      </c>
      <c r="P1075" s="106">
        <f t="shared" si="254"/>
        <v>0</v>
      </c>
      <c r="Q1075" s="110">
        <v>0</v>
      </c>
      <c r="R1075" s="110">
        <v>0</v>
      </c>
      <c r="S1075" s="106">
        <f t="shared" si="255"/>
        <v>0</v>
      </c>
      <c r="T1075" s="106">
        <f t="shared" si="249"/>
        <v>0</v>
      </c>
      <c r="U1075" s="110">
        <v>0</v>
      </c>
      <c r="V1075" s="110">
        <v>0</v>
      </c>
      <c r="W1075" s="106">
        <f t="shared" si="257"/>
        <v>0</v>
      </c>
      <c r="X1075" s="106">
        <f t="shared" si="250"/>
        <v>0</v>
      </c>
      <c r="Y1075" s="110">
        <v>0</v>
      </c>
      <c r="Z1075" s="110">
        <v>0</v>
      </c>
      <c r="AA1075" s="106">
        <f t="shared" si="258"/>
        <v>0</v>
      </c>
      <c r="AB1075" s="106">
        <f t="shared" si="251"/>
        <v>0</v>
      </c>
      <c r="AC1075" s="110">
        <v>0</v>
      </c>
      <c r="AD1075" s="110">
        <v>0</v>
      </c>
      <c r="AE1075" s="106">
        <f t="shared" si="259"/>
        <v>0</v>
      </c>
      <c r="AF1075" s="106">
        <f t="shared" si="252"/>
        <v>0</v>
      </c>
      <c r="AG1075" s="110">
        <v>0</v>
      </c>
      <c r="AH1075" s="110">
        <v>0</v>
      </c>
      <c r="AI1075" s="106">
        <f t="shared" si="260"/>
        <v>0</v>
      </c>
      <c r="AJ1075" s="106">
        <f t="shared" si="253"/>
        <v>0</v>
      </c>
    </row>
    <row r="1076" spans="1:36" x14ac:dyDescent="0.15">
      <c r="A1076" s="91" t="s">
        <v>163</v>
      </c>
      <c r="B1076" s="74">
        <v>4</v>
      </c>
      <c r="C1076">
        <v>8</v>
      </c>
      <c r="D1076" s="119" t="d">
        <v>2010-03-02</v>
      </c>
      <c r="E1076" s="97" t="s">
        <v>152</v>
      </c>
      <c r="F1076" s="110" t="s">
        <v>159</v>
      </c>
      <c r="G1076" s="97">
        <v>4</v>
      </c>
      <c r="H1076" s="111">
        <v>4</v>
      </c>
      <c r="I1076" s="97">
        <v>4</v>
      </c>
      <c r="J1076" s="97">
        <v>3</v>
      </c>
      <c r="K1076" s="104">
        <v>2</v>
      </c>
      <c r="L1076" s="103">
        <v>8</v>
      </c>
      <c r="M1076" s="110">
        <v>0</v>
      </c>
      <c r="N1076" s="110">
        <v>0</v>
      </c>
      <c r="O1076" s="106">
        <f t="shared" si="256"/>
        <v>0</v>
      </c>
      <c r="P1076" s="106">
        <f t="shared" si="254"/>
        <v>0</v>
      </c>
      <c r="Q1076" s="110">
        <v>0</v>
      </c>
      <c r="R1076" s="110">
        <v>0</v>
      </c>
      <c r="S1076" s="106">
        <f t="shared" si="255"/>
        <v>0</v>
      </c>
      <c r="T1076" s="106">
        <f t="shared" si="249"/>
        <v>0</v>
      </c>
      <c r="U1076" s="110">
        <v>0</v>
      </c>
      <c r="V1076" s="110">
        <v>0</v>
      </c>
      <c r="W1076" s="106">
        <f t="shared" si="257"/>
        <v>0</v>
      </c>
      <c r="X1076" s="106">
        <f t="shared" si="250"/>
        <v>0</v>
      </c>
      <c r="Y1076" s="110">
        <v>0</v>
      </c>
      <c r="Z1076" s="110">
        <v>0</v>
      </c>
      <c r="AA1076" s="106">
        <f t="shared" si="258"/>
        <v>0</v>
      </c>
      <c r="AB1076" s="106">
        <f t="shared" si="251"/>
        <v>0</v>
      </c>
      <c r="AC1076" s="110">
        <v>0</v>
      </c>
      <c r="AD1076" s="110">
        <v>0</v>
      </c>
      <c r="AE1076" s="106">
        <f t="shared" si="259"/>
        <v>0</v>
      </c>
      <c r="AF1076" s="106">
        <f t="shared" si="252"/>
        <v>0</v>
      </c>
      <c r="AG1076" s="110">
        <v>0</v>
      </c>
      <c r="AH1076" s="110">
        <v>0</v>
      </c>
      <c r="AI1076" s="106">
        <f t="shared" si="260"/>
        <v>0</v>
      </c>
      <c r="AJ1076" s="106">
        <f t="shared" si="253"/>
        <v>0</v>
      </c>
    </row>
    <row r="1077" spans="1:36" x14ac:dyDescent="0.15">
      <c r="A1077" s="91" t="s">
        <v>163</v>
      </c>
      <c r="B1077" s="74">
        <v>4</v>
      </c>
      <c r="C1077">
        <v>8</v>
      </c>
      <c r="D1077" s="119" t="d">
        <v>2010-03-02</v>
      </c>
      <c r="E1077" s="97" t="s">
        <v>152</v>
      </c>
      <c r="F1077" s="97" t="s">
        <v>159</v>
      </c>
      <c r="G1077" s="97">
        <v>4</v>
      </c>
      <c r="H1077" s="111">
        <v>5</v>
      </c>
      <c r="I1077" s="97">
        <v>7</v>
      </c>
      <c r="J1077" s="97">
        <v>1</v>
      </c>
      <c r="K1077" s="104">
        <v>2</v>
      </c>
      <c r="L1077" s="103">
        <v>8</v>
      </c>
      <c r="M1077" s="110">
        <v>0</v>
      </c>
      <c r="N1077" s="110">
        <v>0</v>
      </c>
      <c r="O1077" s="106">
        <f t="shared" si="256"/>
        <v>0</v>
      </c>
      <c r="P1077" s="106">
        <f t="shared" si="254"/>
        <v>0</v>
      </c>
      <c r="Q1077" s="110">
        <v>0</v>
      </c>
      <c r="R1077" s="110">
        <v>0</v>
      </c>
      <c r="S1077" s="106">
        <f t="shared" si="255"/>
        <v>0</v>
      </c>
      <c r="T1077" s="106">
        <f t="shared" si="249"/>
        <v>0</v>
      </c>
      <c r="U1077" s="110">
        <v>0</v>
      </c>
      <c r="V1077" s="110">
        <v>0</v>
      </c>
      <c r="W1077" s="106">
        <f t="shared" si="257"/>
        <v>0</v>
      </c>
      <c r="X1077" s="106">
        <f t="shared" si="250"/>
        <v>0</v>
      </c>
      <c r="Y1077" s="110">
        <v>0</v>
      </c>
      <c r="Z1077" s="110">
        <v>0</v>
      </c>
      <c r="AA1077" s="106">
        <f t="shared" si="258"/>
        <v>0</v>
      </c>
      <c r="AB1077" s="106">
        <f t="shared" si="251"/>
        <v>0</v>
      </c>
      <c r="AC1077" s="110">
        <v>0</v>
      </c>
      <c r="AD1077" s="110">
        <v>0</v>
      </c>
      <c r="AE1077" s="106">
        <f t="shared" si="259"/>
        <v>0</v>
      </c>
      <c r="AF1077" s="106">
        <f t="shared" si="252"/>
        <v>0</v>
      </c>
      <c r="AG1077" s="110">
        <v>0</v>
      </c>
      <c r="AH1077" s="110">
        <v>0</v>
      </c>
      <c r="AI1077" s="106">
        <f t="shared" si="260"/>
        <v>0</v>
      </c>
      <c r="AJ1077" s="106">
        <f t="shared" si="253"/>
        <v>0</v>
      </c>
    </row>
    <row r="1078" spans="1:36" x14ac:dyDescent="0.15">
      <c r="A1078" s="91" t="s">
        <v>163</v>
      </c>
      <c r="B1078" s="74">
        <v>4</v>
      </c>
      <c r="C1078">
        <v>8</v>
      </c>
      <c r="D1078" s="119" t="d">
        <v>2010-03-02</v>
      </c>
      <c r="E1078" s="97" t="s">
        <v>152</v>
      </c>
      <c r="F1078" s="97" t="s">
        <v>159</v>
      </c>
      <c r="G1078" s="97">
        <v>4</v>
      </c>
      <c r="H1078" s="111">
        <v>5</v>
      </c>
      <c r="I1078" s="97">
        <v>7</v>
      </c>
      <c r="J1078" s="97">
        <v>2</v>
      </c>
      <c r="K1078" s="104">
        <v>2</v>
      </c>
      <c r="L1078" s="103">
        <v>8</v>
      </c>
      <c r="M1078" s="110">
        <v>0</v>
      </c>
      <c r="N1078" s="110">
        <v>0</v>
      </c>
      <c r="O1078" s="106">
        <f t="shared" si="256"/>
        <v>0</v>
      </c>
      <c r="P1078" s="106">
        <f t="shared" si="254"/>
        <v>0</v>
      </c>
      <c r="Q1078" s="110">
        <v>0</v>
      </c>
      <c r="R1078" s="110">
        <v>0</v>
      </c>
      <c r="S1078" s="106">
        <f t="shared" si="255"/>
        <v>0</v>
      </c>
      <c r="T1078" s="106">
        <f t="shared" si="249"/>
        <v>0</v>
      </c>
      <c r="U1078" s="110">
        <v>0</v>
      </c>
      <c r="V1078" s="110">
        <v>0</v>
      </c>
      <c r="W1078" s="106">
        <f t="shared" si="257"/>
        <v>0</v>
      </c>
      <c r="X1078" s="106">
        <f t="shared" si="250"/>
        <v>0</v>
      </c>
      <c r="Y1078" s="110">
        <v>0</v>
      </c>
      <c r="Z1078" s="110">
        <v>0</v>
      </c>
      <c r="AA1078" s="106">
        <f t="shared" si="258"/>
        <v>0</v>
      </c>
      <c r="AB1078" s="106">
        <f t="shared" si="251"/>
        <v>0</v>
      </c>
      <c r="AC1078" s="110">
        <v>0</v>
      </c>
      <c r="AD1078" s="110">
        <v>0</v>
      </c>
      <c r="AE1078" s="106">
        <f t="shared" si="259"/>
        <v>0</v>
      </c>
      <c r="AF1078" s="106">
        <f t="shared" si="252"/>
        <v>0</v>
      </c>
      <c r="AG1078" s="110">
        <v>0</v>
      </c>
      <c r="AH1078" s="110">
        <v>0</v>
      </c>
      <c r="AI1078" s="106">
        <f t="shared" si="260"/>
        <v>0</v>
      </c>
      <c r="AJ1078" s="106">
        <f t="shared" si="253"/>
        <v>0</v>
      </c>
    </row>
    <row r="1079" spans="1:36" x14ac:dyDescent="0.15">
      <c r="A1079" s="91" t="s">
        <v>163</v>
      </c>
      <c r="B1079" s="74">
        <v>4</v>
      </c>
      <c r="C1079">
        <v>8</v>
      </c>
      <c r="D1079" s="119" t="d">
        <v>2010-03-02</v>
      </c>
      <c r="E1079" s="97" t="s">
        <v>152</v>
      </c>
      <c r="F1079" s="97" t="s">
        <v>159</v>
      </c>
      <c r="G1079" s="97">
        <v>4</v>
      </c>
      <c r="H1079" s="111">
        <v>5</v>
      </c>
      <c r="I1079" s="97">
        <v>7</v>
      </c>
      <c r="J1079" s="97">
        <v>3</v>
      </c>
      <c r="K1079" s="104">
        <v>2</v>
      </c>
      <c r="L1079" s="103">
        <v>8</v>
      </c>
      <c r="M1079" s="110">
        <v>0</v>
      </c>
      <c r="N1079" s="110">
        <v>0</v>
      </c>
      <c r="O1079" s="106">
        <f t="shared" si="256"/>
        <v>0</v>
      </c>
      <c r="P1079" s="106">
        <f t="shared" si="254"/>
        <v>0</v>
      </c>
      <c r="Q1079" s="110">
        <v>0</v>
      </c>
      <c r="R1079" s="110">
        <v>0</v>
      </c>
      <c r="S1079" s="106">
        <f t="shared" si="255"/>
        <v>0</v>
      </c>
      <c r="T1079" s="106">
        <f t="shared" si="249"/>
        <v>0</v>
      </c>
      <c r="U1079" s="110">
        <v>0</v>
      </c>
      <c r="V1079" s="110">
        <v>0</v>
      </c>
      <c r="W1079" s="106">
        <f t="shared" si="257"/>
        <v>0</v>
      </c>
      <c r="X1079" s="106">
        <f t="shared" si="250"/>
        <v>0</v>
      </c>
      <c r="Y1079" s="110">
        <v>0</v>
      </c>
      <c r="Z1079" s="110">
        <v>0</v>
      </c>
      <c r="AA1079" s="106">
        <f t="shared" si="258"/>
        <v>0</v>
      </c>
      <c r="AB1079" s="106">
        <f t="shared" si="251"/>
        <v>0</v>
      </c>
      <c r="AC1079" s="110">
        <v>0</v>
      </c>
      <c r="AD1079" s="110">
        <v>0</v>
      </c>
      <c r="AE1079" s="106">
        <f t="shared" si="259"/>
        <v>0</v>
      </c>
      <c r="AF1079" s="106">
        <f t="shared" si="252"/>
        <v>0</v>
      </c>
      <c r="AG1079" s="110">
        <v>0</v>
      </c>
      <c r="AH1079" s="110">
        <v>0</v>
      </c>
      <c r="AI1079" s="106">
        <f t="shared" si="260"/>
        <v>0</v>
      </c>
      <c r="AJ1079" s="106">
        <f t="shared" si="253"/>
        <v>0</v>
      </c>
    </row>
    <row r="1080" spans="1:36" x14ac:dyDescent="0.15">
      <c r="A1080" s="91" t="s">
        <v>163</v>
      </c>
      <c r="B1080" s="74">
        <v>4</v>
      </c>
      <c r="C1080">
        <v>8</v>
      </c>
      <c r="D1080" s="119" t="d">
        <v>2010-03-02</v>
      </c>
      <c r="E1080" s="97" t="s">
        <v>152</v>
      </c>
      <c r="F1080" s="110" t="s">
        <v>159</v>
      </c>
      <c r="G1080" s="97">
        <v>4</v>
      </c>
      <c r="H1080" s="111">
        <v>6</v>
      </c>
      <c r="I1080" s="97">
        <v>14</v>
      </c>
      <c r="J1080" s="97">
        <v>1</v>
      </c>
      <c r="K1080" s="104">
        <v>2</v>
      </c>
      <c r="L1080" s="103">
        <v>8</v>
      </c>
      <c r="M1080" s="110">
        <v>0</v>
      </c>
      <c r="N1080" s="110">
        <v>0</v>
      </c>
      <c r="O1080" s="106">
        <f t="shared" si="256"/>
        <v>0</v>
      </c>
      <c r="P1080" s="106">
        <f t="shared" si="254"/>
        <v>0</v>
      </c>
      <c r="Q1080" s="110">
        <v>0</v>
      </c>
      <c r="R1080" s="110">
        <v>0</v>
      </c>
      <c r="S1080" s="106">
        <f t="shared" si="255"/>
        <v>0</v>
      </c>
      <c r="T1080" s="106">
        <f t="shared" si="249"/>
        <v>0</v>
      </c>
      <c r="U1080" s="110">
        <v>0</v>
      </c>
      <c r="V1080" s="110">
        <v>0</v>
      </c>
      <c r="W1080" s="106">
        <f t="shared" si="257"/>
        <v>0</v>
      </c>
      <c r="X1080" s="106">
        <f t="shared" si="250"/>
        <v>0</v>
      </c>
      <c r="Y1080" s="110">
        <v>0</v>
      </c>
      <c r="Z1080" s="110">
        <v>0</v>
      </c>
      <c r="AA1080" s="106">
        <f t="shared" si="258"/>
        <v>0</v>
      </c>
      <c r="AB1080" s="106">
        <f t="shared" si="251"/>
        <v>0</v>
      </c>
      <c r="AC1080" s="110">
        <v>0</v>
      </c>
      <c r="AD1080" s="110">
        <v>0</v>
      </c>
      <c r="AE1080" s="106">
        <f t="shared" si="259"/>
        <v>0</v>
      </c>
      <c r="AF1080" s="106">
        <f t="shared" si="252"/>
        <v>0</v>
      </c>
      <c r="AG1080" s="110">
        <v>0</v>
      </c>
      <c r="AH1080" s="110">
        <v>0</v>
      </c>
      <c r="AI1080" s="106">
        <f t="shared" si="260"/>
        <v>0</v>
      </c>
      <c r="AJ1080" s="106">
        <f t="shared" si="253"/>
        <v>0</v>
      </c>
    </row>
    <row r="1081" spans="1:36" x14ac:dyDescent="0.15">
      <c r="A1081" s="91" t="s">
        <v>163</v>
      </c>
      <c r="B1081" s="74">
        <v>4</v>
      </c>
      <c r="C1081">
        <v>8</v>
      </c>
      <c r="D1081" s="119" t="d">
        <v>2010-03-02</v>
      </c>
      <c r="E1081" s="97" t="s">
        <v>152</v>
      </c>
      <c r="F1081" s="110" t="s">
        <v>159</v>
      </c>
      <c r="G1081" s="97">
        <v>4</v>
      </c>
      <c r="H1081" s="111">
        <v>6</v>
      </c>
      <c r="I1081" s="97">
        <v>14</v>
      </c>
      <c r="J1081" s="97">
        <v>2</v>
      </c>
      <c r="K1081" s="104">
        <v>2</v>
      </c>
      <c r="L1081" s="103">
        <v>8</v>
      </c>
      <c r="M1081" s="110">
        <v>0</v>
      </c>
      <c r="N1081" s="110">
        <v>0</v>
      </c>
      <c r="O1081" s="106">
        <f t="shared" si="256"/>
        <v>0</v>
      </c>
      <c r="P1081" s="106">
        <f t="shared" si="254"/>
        <v>0</v>
      </c>
      <c r="Q1081" s="110">
        <v>0</v>
      </c>
      <c r="R1081" s="110">
        <v>0</v>
      </c>
      <c r="S1081" s="106">
        <f t="shared" si="255"/>
        <v>0</v>
      </c>
      <c r="T1081" s="106">
        <f t="shared" si="249"/>
        <v>0</v>
      </c>
      <c r="U1081" s="110">
        <v>0</v>
      </c>
      <c r="V1081" s="110">
        <v>0</v>
      </c>
      <c r="W1081" s="106">
        <f t="shared" si="257"/>
        <v>0</v>
      </c>
      <c r="X1081" s="106">
        <f t="shared" si="250"/>
        <v>0</v>
      </c>
      <c r="Y1081" s="110">
        <v>0</v>
      </c>
      <c r="Z1081" s="110">
        <v>0</v>
      </c>
      <c r="AA1081" s="106">
        <f t="shared" si="258"/>
        <v>0</v>
      </c>
      <c r="AB1081" s="106">
        <f t="shared" si="251"/>
        <v>0</v>
      </c>
      <c r="AC1081" s="110">
        <v>0</v>
      </c>
      <c r="AD1081" s="110">
        <v>0</v>
      </c>
      <c r="AE1081" s="106">
        <f t="shared" si="259"/>
        <v>0</v>
      </c>
      <c r="AF1081" s="106">
        <f t="shared" si="252"/>
        <v>0</v>
      </c>
      <c r="AG1081" s="110">
        <v>0</v>
      </c>
      <c r="AH1081" s="110">
        <v>0</v>
      </c>
      <c r="AI1081" s="106">
        <f t="shared" si="260"/>
        <v>0</v>
      </c>
      <c r="AJ1081" s="106">
        <f t="shared" si="253"/>
        <v>0</v>
      </c>
    </row>
    <row r="1082" spans="1:36" x14ac:dyDescent="0.15">
      <c r="A1082" s="91" t="s">
        <v>163</v>
      </c>
      <c r="B1082" s="74">
        <v>4</v>
      </c>
      <c r="C1082">
        <v>8</v>
      </c>
      <c r="D1082" s="119" t="d">
        <v>2010-03-02</v>
      </c>
      <c r="E1082" s="97" t="s">
        <v>152</v>
      </c>
      <c r="F1082" s="110" t="s">
        <v>159</v>
      </c>
      <c r="G1082" s="97">
        <v>4</v>
      </c>
      <c r="H1082" s="111">
        <v>6</v>
      </c>
      <c r="I1082" s="97">
        <v>14</v>
      </c>
      <c r="J1082" s="97">
        <v>3</v>
      </c>
      <c r="K1082" s="104">
        <v>2</v>
      </c>
      <c r="L1082" s="103">
        <v>8</v>
      </c>
      <c r="M1082" s="110">
        <v>0</v>
      </c>
      <c r="N1082" s="110">
        <v>0</v>
      </c>
      <c r="O1082" s="106">
        <f t="shared" si="256"/>
        <v>0</v>
      </c>
      <c r="P1082" s="106">
        <f t="shared" si="254"/>
        <v>0</v>
      </c>
      <c r="Q1082" s="110">
        <v>0</v>
      </c>
      <c r="R1082" s="110">
        <v>0</v>
      </c>
      <c r="S1082" s="106">
        <f t="shared" si="255"/>
        <v>0</v>
      </c>
      <c r="T1082" s="106">
        <f t="shared" si="249"/>
        <v>0</v>
      </c>
      <c r="U1082" s="110">
        <v>0</v>
      </c>
      <c r="V1082" s="110">
        <v>0</v>
      </c>
      <c r="W1082" s="106">
        <f t="shared" si="257"/>
        <v>0</v>
      </c>
      <c r="X1082" s="106">
        <f t="shared" si="250"/>
        <v>0</v>
      </c>
      <c r="Y1082" s="110">
        <v>0</v>
      </c>
      <c r="Z1082" s="110">
        <v>0</v>
      </c>
      <c r="AA1082" s="106">
        <f t="shared" si="258"/>
        <v>0</v>
      </c>
      <c r="AB1082" s="106">
        <f t="shared" si="251"/>
        <v>0</v>
      </c>
      <c r="AC1082" s="110">
        <v>0</v>
      </c>
      <c r="AD1082" s="110">
        <v>0</v>
      </c>
      <c r="AE1082" s="106">
        <f t="shared" si="259"/>
        <v>0</v>
      </c>
      <c r="AF1082" s="106">
        <f t="shared" si="252"/>
        <v>0</v>
      </c>
      <c r="AG1082" s="110">
        <v>0</v>
      </c>
      <c r="AH1082" s="110">
        <v>0</v>
      </c>
      <c r="AI1082" s="106">
        <f t="shared" si="260"/>
        <v>0</v>
      </c>
      <c r="AJ1082" s="106">
        <f t="shared" si="253"/>
        <v>0</v>
      </c>
    </row>
    <row r="1083" spans="1:36" x14ac:dyDescent="0.15">
      <c r="A1083" s="91" t="s">
        <v>163</v>
      </c>
      <c r="B1083" s="74">
        <v>4</v>
      </c>
      <c r="C1083">
        <v>8</v>
      </c>
      <c r="D1083" s="119" t="d">
        <v>2010-03-02</v>
      </c>
      <c r="E1083" s="97" t="s">
        <v>150</v>
      </c>
      <c r="F1083" s="110" t="s">
        <v>157</v>
      </c>
      <c r="G1083" s="97">
        <v>4</v>
      </c>
      <c r="H1083" s="111">
        <v>1</v>
      </c>
      <c r="I1083" s="97">
        <v>15</v>
      </c>
      <c r="J1083" s="97">
        <v>1</v>
      </c>
      <c r="K1083" s="104">
        <v>1</v>
      </c>
      <c r="L1083" s="103">
        <v>6</v>
      </c>
      <c r="M1083" s="110">
        <v>6.1</v>
      </c>
      <c r="N1083" s="110">
        <v>6.7</v>
      </c>
      <c r="O1083" s="106">
        <f t="shared" si="256"/>
        <v>32.169908772759484</v>
      </c>
      <c r="P1083" s="106">
        <f t="shared" si="254"/>
        <v>1.4941899104858098</v>
      </c>
      <c r="Q1083" s="110">
        <v>6.7</v>
      </c>
      <c r="R1083" s="110">
        <v>5.2</v>
      </c>
      <c r="S1083" s="106">
        <f t="shared" si="255"/>
        <v>27.805058479678163</v>
      </c>
      <c r="T1083" s="106">
        <f t="shared" si="249"/>
        <v>1.2914565016106903</v>
      </c>
      <c r="U1083" s="110">
        <v>6.9</v>
      </c>
      <c r="V1083" s="110">
        <v>6.4</v>
      </c>
      <c r="W1083" s="106">
        <f t="shared" si="257"/>
        <v>34.732270280843657</v>
      </c>
      <c r="X1083" s="106">
        <f t="shared" si="250"/>
        <v>1.6132034501088557</v>
      </c>
      <c r="Y1083" s="110">
        <v>7.3</v>
      </c>
      <c r="Z1083" s="110">
        <v>4.2</v>
      </c>
      <c r="AA1083" s="106">
        <f t="shared" si="258"/>
        <v>25.967226777328133</v>
      </c>
      <c r="AB1083" s="106">
        <f t="shared" si="251"/>
        <v>1.2060950662948506</v>
      </c>
      <c r="AC1083" s="110">
        <v>7.3</v>
      </c>
      <c r="AD1083" s="110">
        <v>4.2</v>
      </c>
      <c r="AE1083" s="106">
        <f t="shared" si="259"/>
        <v>25.967226777328133</v>
      </c>
      <c r="AF1083" s="106">
        <f t="shared" si="252"/>
        <v>1.2060950662948506</v>
      </c>
      <c r="AG1083" s="110">
        <v>7.3</v>
      </c>
      <c r="AH1083" s="110">
        <v>4.2</v>
      </c>
      <c r="AI1083" s="106">
        <f t="shared" si="260"/>
        <v>25.967226777328133</v>
      </c>
      <c r="AJ1083" s="106">
        <f t="shared" si="253"/>
        <v>1.2060950662948506</v>
      </c>
    </row>
    <row r="1084" spans="1:36" x14ac:dyDescent="0.15">
      <c r="A1084" s="91" t="s">
        <v>163</v>
      </c>
      <c r="B1084" s="74">
        <v>4</v>
      </c>
      <c r="C1084">
        <v>8</v>
      </c>
      <c r="D1084" s="119" t="d">
        <v>2010-03-02</v>
      </c>
      <c r="E1084" s="97" t="s">
        <v>150</v>
      </c>
      <c r="F1084" s="110" t="s">
        <v>157</v>
      </c>
      <c r="G1084" s="97">
        <v>4</v>
      </c>
      <c r="H1084" s="111">
        <v>1</v>
      </c>
      <c r="I1084" s="97">
        <v>15</v>
      </c>
      <c r="J1084" s="97">
        <v>2</v>
      </c>
      <c r="K1084" s="104">
        <v>1</v>
      </c>
      <c r="L1084" s="103">
        <v>6</v>
      </c>
      <c r="M1084" s="110">
        <v>0</v>
      </c>
      <c r="N1084" s="110">
        <v>0</v>
      </c>
      <c r="O1084" s="106">
        <f t="shared" si="256"/>
        <v>0</v>
      </c>
      <c r="P1084" s="106">
        <f t="shared" si="254"/>
        <v>0</v>
      </c>
      <c r="Q1084" s="110">
        <v>0</v>
      </c>
      <c r="R1084" s="110">
        <v>0</v>
      </c>
      <c r="S1084" s="106">
        <f t="shared" si="255"/>
        <v>0</v>
      </c>
      <c r="T1084" s="106">
        <f t="shared" si="249"/>
        <v>0</v>
      </c>
      <c r="U1084" s="110">
        <v>0</v>
      </c>
      <c r="V1084" s="110">
        <v>0</v>
      </c>
      <c r="W1084" s="106">
        <f t="shared" si="257"/>
        <v>0</v>
      </c>
      <c r="X1084" s="106">
        <f t="shared" si="250"/>
        <v>0</v>
      </c>
      <c r="Y1084" s="110">
        <v>0</v>
      </c>
      <c r="Z1084" s="110">
        <v>0</v>
      </c>
      <c r="AA1084" s="106">
        <f t="shared" si="258"/>
        <v>0</v>
      </c>
      <c r="AB1084" s="106">
        <f t="shared" si="251"/>
        <v>0</v>
      </c>
      <c r="AC1084" s="110">
        <v>0</v>
      </c>
      <c r="AD1084" s="110">
        <v>0</v>
      </c>
      <c r="AE1084" s="106">
        <f t="shared" si="259"/>
        <v>0</v>
      </c>
      <c r="AF1084" s="106">
        <f t="shared" si="252"/>
        <v>0</v>
      </c>
      <c r="AG1084" s="110">
        <v>0</v>
      </c>
      <c r="AH1084" s="110">
        <v>0</v>
      </c>
      <c r="AI1084" s="106">
        <f t="shared" si="260"/>
        <v>0</v>
      </c>
      <c r="AJ1084" s="106">
        <f t="shared" si="253"/>
        <v>0</v>
      </c>
    </row>
    <row r="1085" spans="1:36" x14ac:dyDescent="0.15">
      <c r="A1085" s="91" t="s">
        <v>163</v>
      </c>
      <c r="B1085" s="74">
        <v>4</v>
      </c>
      <c r="C1085">
        <v>8</v>
      </c>
      <c r="D1085" s="119" t="d">
        <v>2010-03-02</v>
      </c>
      <c r="E1085" s="97" t="s">
        <v>150</v>
      </c>
      <c r="F1085" s="110" t="s">
        <v>157</v>
      </c>
      <c r="G1085" s="97">
        <v>4</v>
      </c>
      <c r="H1085" s="111">
        <v>1</v>
      </c>
      <c r="I1085" s="97">
        <v>15</v>
      </c>
      <c r="J1085" s="97">
        <v>3</v>
      </c>
      <c r="K1085" s="104">
        <v>1</v>
      </c>
      <c r="L1085" s="103">
        <v>6</v>
      </c>
      <c r="M1085" s="110">
        <v>0</v>
      </c>
      <c r="N1085" s="110">
        <v>0</v>
      </c>
      <c r="O1085" s="106">
        <f t="shared" si="256"/>
        <v>0</v>
      </c>
      <c r="P1085" s="106">
        <f t="shared" si="254"/>
        <v>0</v>
      </c>
      <c r="Q1085" s="110">
        <v>4.9000000000000004</v>
      </c>
      <c r="R1085" s="110">
        <v>3.9</v>
      </c>
      <c r="S1085" s="106">
        <f t="shared" si="255"/>
        <v>15.205308443374602</v>
      </c>
      <c r="T1085" s="106">
        <f t="shared" si="249"/>
        <v>0.70623819987805858</v>
      </c>
      <c r="U1085" s="110">
        <v>5.5</v>
      </c>
      <c r="V1085" s="110">
        <v>4.9000000000000004</v>
      </c>
      <c r="W1085" s="106">
        <f t="shared" si="257"/>
        <v>21.237166338267002</v>
      </c>
      <c r="X1085" s="106">
        <f t="shared" si="250"/>
        <v>0.98639880809414782</v>
      </c>
      <c r="Y1085" s="110">
        <v>5.9</v>
      </c>
      <c r="Z1085" s="110">
        <v>5.0999999999999996</v>
      </c>
      <c r="AA1085" s="106">
        <f t="shared" si="258"/>
        <v>23.758294442772808</v>
      </c>
      <c r="AB1085" s="106">
        <f t="shared" si="251"/>
        <v>1.1034971873094661</v>
      </c>
      <c r="AC1085" s="110">
        <v>5.9</v>
      </c>
      <c r="AD1085" s="110">
        <v>5.0999999999999996</v>
      </c>
      <c r="AE1085" s="106">
        <f t="shared" si="259"/>
        <v>23.758294442772808</v>
      </c>
      <c r="AF1085" s="106">
        <f t="shared" si="252"/>
        <v>1.1034971873094661</v>
      </c>
      <c r="AG1085" s="110">
        <v>5.9</v>
      </c>
      <c r="AH1085" s="110">
        <v>5.0999999999999996</v>
      </c>
      <c r="AI1085" s="106">
        <f t="shared" si="260"/>
        <v>23.758294442772808</v>
      </c>
      <c r="AJ1085" s="106">
        <f t="shared" si="253"/>
        <v>1.1034971873094661</v>
      </c>
    </row>
    <row r="1086" spans="1:36" x14ac:dyDescent="0.15">
      <c r="A1086" s="91" t="s">
        <v>163</v>
      </c>
      <c r="B1086" s="74">
        <v>4</v>
      </c>
      <c r="C1086">
        <v>8</v>
      </c>
      <c r="D1086" s="119" t="d">
        <v>2010-03-02</v>
      </c>
      <c r="E1086" s="97" t="s">
        <v>150</v>
      </c>
      <c r="F1086" s="110" t="s">
        <v>157</v>
      </c>
      <c r="G1086" s="97">
        <v>4</v>
      </c>
      <c r="H1086" s="111">
        <v>2</v>
      </c>
      <c r="I1086" s="97">
        <v>14</v>
      </c>
      <c r="J1086" s="97">
        <v>1</v>
      </c>
      <c r="K1086" s="104">
        <v>1</v>
      </c>
      <c r="L1086" s="103">
        <v>6</v>
      </c>
      <c r="M1086" s="110">
        <v>6.9</v>
      </c>
      <c r="N1086" s="110">
        <v>6.2</v>
      </c>
      <c r="O1086" s="106">
        <f t="shared" si="256"/>
        <v>33.69554470515903</v>
      </c>
      <c r="P1086" s="106">
        <f t="shared" si="254"/>
        <v>1.5650508455717151</v>
      </c>
      <c r="Q1086" s="110">
        <v>8.1999999999999993</v>
      </c>
      <c r="R1086" s="110">
        <v>6.4</v>
      </c>
      <c r="S1086" s="106">
        <f t="shared" si="255"/>
        <v>41.853868127450014</v>
      </c>
      <c r="T1086" s="106">
        <f t="shared" si="249"/>
        <v>1.943979011957734</v>
      </c>
      <c r="U1086" s="110">
        <v>9</v>
      </c>
      <c r="V1086" s="110">
        <v>6.8</v>
      </c>
      <c r="W1086" s="106">
        <f t="shared" si="257"/>
        <v>49.016699377634751</v>
      </c>
      <c r="X1086" s="106">
        <f t="shared" si="250"/>
        <v>2.2766697342143405</v>
      </c>
      <c r="Y1086" s="110">
        <v>8.6999999999999993</v>
      </c>
      <c r="Z1086" s="110">
        <v>6.9</v>
      </c>
      <c r="AA1086" s="106">
        <f t="shared" si="258"/>
        <v>47.783624261100755</v>
      </c>
      <c r="AB1086" s="106">
        <f t="shared" si="251"/>
        <v>2.2193973182118327</v>
      </c>
      <c r="AC1086" s="110">
        <v>8.6999999999999993</v>
      </c>
      <c r="AD1086" s="110">
        <v>7.1</v>
      </c>
      <c r="AE1086" s="106">
        <f t="shared" si="259"/>
        <v>49.016699377634737</v>
      </c>
      <c r="AF1086" s="106">
        <f t="shared" si="252"/>
        <v>2.27666973421434</v>
      </c>
      <c r="AG1086" s="110">
        <v>9.1999999999999993</v>
      </c>
      <c r="AH1086" s="110">
        <v>7.2</v>
      </c>
      <c r="AI1086" s="106">
        <f t="shared" si="260"/>
        <v>52.81017250684441</v>
      </c>
      <c r="AJ1086" s="106">
        <f t="shared" si="253"/>
        <v>2.4528644917252396</v>
      </c>
    </row>
    <row r="1087" spans="1:36" x14ac:dyDescent="0.15">
      <c r="A1087" s="91" t="s">
        <v>163</v>
      </c>
      <c r="B1087" s="74">
        <v>4</v>
      </c>
      <c r="C1087">
        <v>8</v>
      </c>
      <c r="D1087" s="119" t="d">
        <v>2010-03-02</v>
      </c>
      <c r="E1087" s="97" t="s">
        <v>150</v>
      </c>
      <c r="F1087" s="110" t="s">
        <v>157</v>
      </c>
      <c r="G1087" s="97">
        <v>4</v>
      </c>
      <c r="H1087" s="111">
        <v>2</v>
      </c>
      <c r="I1087" s="97">
        <v>14</v>
      </c>
      <c r="J1087" s="97">
        <v>2</v>
      </c>
      <c r="K1087" s="104">
        <v>1</v>
      </c>
      <c r="L1087" s="103">
        <v>6</v>
      </c>
      <c r="M1087" s="110">
        <v>5.9</v>
      </c>
      <c r="N1087" s="110">
        <v>3.4</v>
      </c>
      <c r="O1087" s="106">
        <f t="shared" si="256"/>
        <v>16.982271788061329</v>
      </c>
      <c r="P1087" s="106">
        <f t="shared" si="254"/>
        <v>0.78877249363963442</v>
      </c>
      <c r="Q1087" s="110">
        <v>9.5</v>
      </c>
      <c r="R1087" s="110">
        <v>7.6</v>
      </c>
      <c r="S1087" s="106">
        <f t="shared" si="255"/>
        <v>57.414569239761974</v>
      </c>
      <c r="T1087" s="106">
        <f t="shared" si="249"/>
        <v>2.6667240705881086</v>
      </c>
      <c r="U1087" s="110">
        <v>9.5</v>
      </c>
      <c r="V1087" s="110">
        <v>8.5</v>
      </c>
      <c r="W1087" s="106">
        <f t="shared" si="257"/>
        <v>63.617251235193308</v>
      </c>
      <c r="X1087" s="106">
        <f t="shared" si="250"/>
        <v>2.9548189147790667</v>
      </c>
      <c r="Y1087" s="110">
        <v>8.5</v>
      </c>
      <c r="Z1087" s="110">
        <v>8.6999999999999993</v>
      </c>
      <c r="AA1087" s="106">
        <f t="shared" si="258"/>
        <v>58.088048164875275</v>
      </c>
      <c r="AB1087" s="106">
        <f t="shared" si="251"/>
        <v>2.6980050239143183</v>
      </c>
      <c r="AC1087" s="110">
        <v>9.8000000000000007</v>
      </c>
      <c r="AD1087" s="110">
        <v>8.9</v>
      </c>
      <c r="AE1087" s="106">
        <f t="shared" si="259"/>
        <v>68.661470939613451</v>
      </c>
      <c r="AF1087" s="106">
        <f t="shared" si="252"/>
        <v>3.1891068713243591</v>
      </c>
      <c r="AG1087" s="110">
        <v>9.6999999999999993</v>
      </c>
      <c r="AH1087" s="110">
        <v>9.5</v>
      </c>
      <c r="AI1087" s="106">
        <f t="shared" si="260"/>
        <v>72.382294738708836</v>
      </c>
      <c r="AJ1087" s="106">
        <f t="shared" si="253"/>
        <v>3.3619272985930717</v>
      </c>
    </row>
    <row r="1088" spans="1:36" x14ac:dyDescent="0.15">
      <c r="A1088" s="91" t="s">
        <v>163</v>
      </c>
      <c r="B1088" s="74">
        <v>4</v>
      </c>
      <c r="C1088">
        <v>8</v>
      </c>
      <c r="D1088" s="119" t="d">
        <v>2010-03-02</v>
      </c>
      <c r="E1088" s="97" t="s">
        <v>150</v>
      </c>
      <c r="F1088" s="110" t="s">
        <v>157</v>
      </c>
      <c r="G1088" s="97">
        <v>4</v>
      </c>
      <c r="H1088" s="111">
        <v>2</v>
      </c>
      <c r="I1088" s="97">
        <v>14</v>
      </c>
      <c r="J1088" s="97">
        <v>3</v>
      </c>
      <c r="K1088" s="104">
        <v>1</v>
      </c>
      <c r="L1088" s="103">
        <v>6</v>
      </c>
      <c r="M1088" s="110">
        <v>0</v>
      </c>
      <c r="N1088" s="110">
        <v>0</v>
      </c>
      <c r="O1088" s="106">
        <f t="shared" si="256"/>
        <v>0</v>
      </c>
      <c r="P1088" s="106">
        <f t="shared" si="254"/>
        <v>0</v>
      </c>
      <c r="Q1088" s="110">
        <v>6.1</v>
      </c>
      <c r="R1088" s="110">
        <v>4.8</v>
      </c>
      <c r="S1088" s="106">
        <f t="shared" si="255"/>
        <v>23.3282889483127</v>
      </c>
      <c r="T1088" s="106">
        <f t="shared" si="249"/>
        <v>1.0835248002003111</v>
      </c>
      <c r="U1088" s="110">
        <v>7.2</v>
      </c>
      <c r="V1088" s="110">
        <v>5.2</v>
      </c>
      <c r="W1088" s="106">
        <f t="shared" si="257"/>
        <v>30.190705400997913</v>
      </c>
      <c r="X1088" s="106">
        <f t="shared" si="250"/>
        <v>1.4022622109149054</v>
      </c>
      <c r="Y1088" s="110">
        <v>8.4</v>
      </c>
      <c r="Z1088" s="110">
        <v>5.7</v>
      </c>
      <c r="AA1088" s="106">
        <f t="shared" si="258"/>
        <v>39.03625221626168</v>
      </c>
      <c r="AB1088" s="106">
        <f t="shared" si="251"/>
        <v>1.8131097174297111</v>
      </c>
      <c r="AC1088" s="110">
        <v>7.6</v>
      </c>
      <c r="AD1088" s="110">
        <v>5.2</v>
      </c>
      <c r="AE1088" s="106">
        <f t="shared" si="259"/>
        <v>32.169908772759484</v>
      </c>
      <c r="AF1088" s="106">
        <f t="shared" si="252"/>
        <v>1.4941899104858098</v>
      </c>
      <c r="AG1088" s="110">
        <v>7.7</v>
      </c>
      <c r="AH1088" s="110">
        <v>6.4</v>
      </c>
      <c r="AI1088" s="106">
        <f t="shared" si="260"/>
        <v>39.03625221626168</v>
      </c>
      <c r="AJ1088" s="106">
        <f t="shared" si="253"/>
        <v>1.8131097174297111</v>
      </c>
    </row>
    <row r="1089" spans="1:36" x14ac:dyDescent="0.15">
      <c r="A1089" s="91" t="s">
        <v>163</v>
      </c>
      <c r="B1089" s="74">
        <v>4</v>
      </c>
      <c r="C1089">
        <v>8</v>
      </c>
      <c r="D1089" s="119" t="d">
        <v>2010-03-02</v>
      </c>
      <c r="E1089" s="97" t="s">
        <v>150</v>
      </c>
      <c r="F1089" s="110" t="s">
        <v>157</v>
      </c>
      <c r="G1089" s="97">
        <v>4</v>
      </c>
      <c r="H1089" s="111">
        <v>3</v>
      </c>
      <c r="I1089" s="97">
        <v>15</v>
      </c>
      <c r="J1089" s="97">
        <v>1</v>
      </c>
      <c r="K1089" s="104">
        <v>1</v>
      </c>
      <c r="L1089" s="103">
        <v>6</v>
      </c>
      <c r="M1089" s="110">
        <v>0</v>
      </c>
      <c r="N1089" s="110">
        <v>0</v>
      </c>
      <c r="O1089" s="106">
        <f t="shared" si="256"/>
        <v>0</v>
      </c>
      <c r="P1089" s="106">
        <f t="shared" si="254"/>
        <v>0</v>
      </c>
      <c r="Q1089" s="110">
        <v>4.9000000000000004</v>
      </c>
      <c r="R1089" s="110">
        <v>6.5</v>
      </c>
      <c r="S1089" s="106">
        <f t="shared" si="255"/>
        <v>25.517586328783096</v>
      </c>
      <c r="T1089" s="106">
        <f t="shared" si="249"/>
        <v>1.1852106980391592</v>
      </c>
      <c r="U1089" s="110">
        <v>5.6</v>
      </c>
      <c r="V1089" s="110">
        <v>7</v>
      </c>
      <c r="W1089" s="106">
        <f t="shared" si="257"/>
        <v>31.172453105244717</v>
      </c>
      <c r="X1089" s="106">
        <f t="shared" si="250"/>
        <v>1.4478612682417424</v>
      </c>
      <c r="Y1089" s="110">
        <v>5.0999999999999996</v>
      </c>
      <c r="Z1089" s="110">
        <v>8.8000000000000007</v>
      </c>
      <c r="AA1089" s="106">
        <f t="shared" si="258"/>
        <v>37.936694787505246</v>
      </c>
      <c r="AB1089" s="106">
        <f t="shared" si="251"/>
        <v>1.7620387732236529</v>
      </c>
      <c r="AC1089" s="110">
        <v>5.0999999999999996</v>
      </c>
      <c r="AD1089" s="110">
        <v>8.8000000000000007</v>
      </c>
      <c r="AE1089" s="106">
        <f t="shared" si="259"/>
        <v>37.936694787505246</v>
      </c>
      <c r="AF1089" s="106">
        <f t="shared" si="252"/>
        <v>1.7620387732236529</v>
      </c>
      <c r="AG1089" s="110">
        <v>5.0999999999999996</v>
      </c>
      <c r="AH1089" s="110">
        <v>8.8000000000000007</v>
      </c>
      <c r="AI1089" s="106">
        <f t="shared" si="260"/>
        <v>37.936694787505246</v>
      </c>
      <c r="AJ1089" s="106">
        <f t="shared" si="253"/>
        <v>1.7620387732236529</v>
      </c>
    </row>
    <row r="1090" spans="1:36" x14ac:dyDescent="0.15">
      <c r="A1090" s="91" t="s">
        <v>163</v>
      </c>
      <c r="B1090" s="74">
        <v>4</v>
      </c>
      <c r="C1090">
        <v>8</v>
      </c>
      <c r="D1090" s="119" t="d">
        <v>2010-03-02</v>
      </c>
      <c r="E1090" s="97" t="s">
        <v>150</v>
      </c>
      <c r="F1090" s="110" t="s">
        <v>157</v>
      </c>
      <c r="G1090" s="97">
        <v>4</v>
      </c>
      <c r="H1090" s="111">
        <v>3</v>
      </c>
      <c r="I1090" s="97">
        <v>15</v>
      </c>
      <c r="J1090" s="97">
        <v>2</v>
      </c>
      <c r="K1090" s="104">
        <v>1</v>
      </c>
      <c r="L1090" s="103">
        <v>6</v>
      </c>
      <c r="M1090" s="110">
        <v>0</v>
      </c>
      <c r="N1090" s="110">
        <v>0</v>
      </c>
      <c r="O1090" s="106">
        <f t="shared" si="256"/>
        <v>0</v>
      </c>
      <c r="P1090" s="106">
        <f t="shared" si="254"/>
        <v>0</v>
      </c>
      <c r="Q1090" s="110">
        <v>6.7</v>
      </c>
      <c r="R1090" s="110">
        <v>6.2</v>
      </c>
      <c r="S1090" s="106">
        <f t="shared" si="255"/>
        <v>32.674527092742345</v>
      </c>
      <c r="T1090" s="106">
        <f t="shared" si="249"/>
        <v>1.5176278259518041</v>
      </c>
      <c r="U1090" s="110">
        <v>6.8</v>
      </c>
      <c r="V1090" s="110">
        <v>5.3</v>
      </c>
      <c r="W1090" s="106">
        <f t="shared" si="257"/>
        <v>28.747536275755103</v>
      </c>
      <c r="X1090" s="106">
        <f t="shared" si="250"/>
        <v>1.3352315966444543</v>
      </c>
      <c r="Y1090" s="110">
        <v>7.3</v>
      </c>
      <c r="Z1090" s="110">
        <v>6</v>
      </c>
      <c r="AA1090" s="106">
        <f t="shared" si="258"/>
        <v>34.732270280843657</v>
      </c>
      <c r="AB1090" s="106">
        <f t="shared" si="251"/>
        <v>1.6132034501088557</v>
      </c>
      <c r="AC1090" s="110">
        <v>7.3</v>
      </c>
      <c r="AD1090" s="110">
        <v>6</v>
      </c>
      <c r="AE1090" s="106">
        <f t="shared" si="259"/>
        <v>34.732270280843657</v>
      </c>
      <c r="AF1090" s="106">
        <f t="shared" si="252"/>
        <v>1.6132034501088557</v>
      </c>
      <c r="AG1090" s="110">
        <v>7.3</v>
      </c>
      <c r="AH1090" s="110">
        <v>6</v>
      </c>
      <c r="AI1090" s="106">
        <f t="shared" si="260"/>
        <v>34.732270280843657</v>
      </c>
      <c r="AJ1090" s="106">
        <f t="shared" si="253"/>
        <v>1.6132034501088557</v>
      </c>
    </row>
    <row r="1091" spans="1:36" x14ac:dyDescent="0.15">
      <c r="A1091" s="91" t="s">
        <v>163</v>
      </c>
      <c r="B1091" s="74">
        <v>4</v>
      </c>
      <c r="C1091">
        <v>8</v>
      </c>
      <c r="D1091" s="119" t="d">
        <v>2010-03-02</v>
      </c>
      <c r="E1091" s="97" t="s">
        <v>150</v>
      </c>
      <c r="F1091" s="110" t="s">
        <v>157</v>
      </c>
      <c r="G1091" s="97">
        <v>4</v>
      </c>
      <c r="H1091" s="111">
        <v>3</v>
      </c>
      <c r="I1091" s="97">
        <v>15</v>
      </c>
      <c r="J1091" s="97">
        <v>3</v>
      </c>
      <c r="K1091" s="104">
        <v>1</v>
      </c>
      <c r="L1091" s="103">
        <v>6</v>
      </c>
      <c r="M1091" s="110">
        <v>0</v>
      </c>
      <c r="N1091" s="110">
        <v>0</v>
      </c>
      <c r="O1091" s="106">
        <f t="shared" si="256"/>
        <v>0</v>
      </c>
      <c r="P1091" s="106">
        <f t="shared" si="254"/>
        <v>0</v>
      </c>
      <c r="Q1091" s="110">
        <v>6.3</v>
      </c>
      <c r="R1091" s="110">
        <v>6</v>
      </c>
      <c r="S1091" s="106">
        <f t="shared" si="255"/>
        <v>29.705722035099992</v>
      </c>
      <c r="T1091" s="106">
        <f t="shared" ref="T1091:T1154" si="261">S1091/2153*100</f>
        <v>1.379736276595448</v>
      </c>
      <c r="U1091" s="110">
        <v>7</v>
      </c>
      <c r="V1091" s="110">
        <v>6.9</v>
      </c>
      <c r="W1091" s="106">
        <f t="shared" si="257"/>
        <v>37.936694787505246</v>
      </c>
      <c r="X1091" s="106">
        <f t="shared" ref="X1091:X1154" si="262">W1091/2153*100</f>
        <v>1.7620387732236529</v>
      </c>
      <c r="Y1091" s="110">
        <v>8.4</v>
      </c>
      <c r="Z1091" s="110">
        <v>7.3</v>
      </c>
      <c r="AA1091" s="106">
        <f t="shared" si="258"/>
        <v>48.398198323959249</v>
      </c>
      <c r="AB1091" s="106">
        <f t="shared" ref="AB1091:AB1154" si="263">AA1091/2153*100</f>
        <v>2.2479423280984325</v>
      </c>
      <c r="AC1091" s="110">
        <v>8.4</v>
      </c>
      <c r="AD1091" s="110">
        <v>7.3</v>
      </c>
      <c r="AE1091" s="106">
        <f t="shared" si="259"/>
        <v>48.398198323959249</v>
      </c>
      <c r="AF1091" s="106">
        <f t="shared" ref="AF1091:AF1154" si="264">AE1091/2153*100</f>
        <v>2.2479423280984325</v>
      </c>
      <c r="AG1091" s="110">
        <v>8.4</v>
      </c>
      <c r="AH1091" s="110">
        <v>7.3</v>
      </c>
      <c r="AI1091" s="106">
        <f t="shared" si="260"/>
        <v>48.398198323959249</v>
      </c>
      <c r="AJ1091" s="106">
        <f t="shared" ref="AJ1091:AJ1154" si="265">AI1091/2153*100</f>
        <v>2.2479423280984325</v>
      </c>
    </row>
    <row r="1092" spans="1:36" x14ac:dyDescent="0.15">
      <c r="A1092" s="91" t="s">
        <v>163</v>
      </c>
      <c r="B1092" s="74">
        <v>4</v>
      </c>
      <c r="C1092">
        <v>8</v>
      </c>
      <c r="D1092" s="119" t="d">
        <v>2010-03-02</v>
      </c>
      <c r="E1092" s="97" t="s">
        <v>150</v>
      </c>
      <c r="F1092" s="110" t="s">
        <v>157</v>
      </c>
      <c r="G1092" s="97">
        <v>4</v>
      </c>
      <c r="H1092" s="111">
        <v>4</v>
      </c>
      <c r="I1092" s="97">
        <v>7</v>
      </c>
      <c r="J1092" s="97">
        <v>1</v>
      </c>
      <c r="K1092" s="104">
        <v>1</v>
      </c>
      <c r="L1092" s="103">
        <v>6</v>
      </c>
      <c r="M1092" s="110">
        <v>0</v>
      </c>
      <c r="N1092" s="110">
        <v>0</v>
      </c>
      <c r="O1092" s="106">
        <f t="shared" si="256"/>
        <v>0</v>
      </c>
      <c r="P1092" s="106">
        <f t="shared" ref="P1092:P1154" si="266">O1092/2153*100</f>
        <v>0</v>
      </c>
      <c r="Q1092" s="110">
        <v>7.6</v>
      </c>
      <c r="R1092" s="110">
        <v>4.9000000000000004</v>
      </c>
      <c r="S1092" s="106">
        <f t="shared" si="255"/>
        <v>30.679615757712824</v>
      </c>
      <c r="T1092" s="106">
        <f t="shared" si="261"/>
        <v>1.4249705414636704</v>
      </c>
      <c r="U1092" s="110">
        <v>8.1</v>
      </c>
      <c r="V1092" s="110">
        <v>5</v>
      </c>
      <c r="W1092" s="106">
        <f t="shared" si="257"/>
        <v>33.695544705159023</v>
      </c>
      <c r="X1092" s="106">
        <f t="shared" si="262"/>
        <v>1.5650508455717149</v>
      </c>
      <c r="Y1092" s="110">
        <v>7.8</v>
      </c>
      <c r="Z1092" s="110">
        <v>6.3</v>
      </c>
      <c r="AA1092" s="106">
        <f t="shared" si="258"/>
        <v>39.036252216261673</v>
      </c>
      <c r="AB1092" s="106">
        <f t="shared" si="263"/>
        <v>1.8131097174297106</v>
      </c>
      <c r="AC1092" s="110">
        <v>7.8</v>
      </c>
      <c r="AD1092" s="110">
        <v>6.3</v>
      </c>
      <c r="AE1092" s="106">
        <f t="shared" si="259"/>
        <v>39.036252216261673</v>
      </c>
      <c r="AF1092" s="106">
        <f t="shared" si="264"/>
        <v>1.8131097174297106</v>
      </c>
      <c r="AG1092" s="110">
        <v>7.8</v>
      </c>
      <c r="AH1092" s="110">
        <v>6.3</v>
      </c>
      <c r="AI1092" s="106">
        <f t="shared" si="260"/>
        <v>39.036252216261673</v>
      </c>
      <c r="AJ1092" s="106">
        <f t="shared" si="265"/>
        <v>1.8131097174297106</v>
      </c>
    </row>
    <row r="1093" spans="1:36" x14ac:dyDescent="0.15">
      <c r="A1093" s="91" t="s">
        <v>163</v>
      </c>
      <c r="B1093" s="74">
        <v>4</v>
      </c>
      <c r="C1093">
        <v>8</v>
      </c>
      <c r="D1093" s="119" t="d">
        <v>2010-03-02</v>
      </c>
      <c r="E1093" s="97" t="s">
        <v>150</v>
      </c>
      <c r="F1093" s="110" t="s">
        <v>157</v>
      </c>
      <c r="G1093" s="97">
        <v>4</v>
      </c>
      <c r="H1093" s="111">
        <v>4</v>
      </c>
      <c r="I1093" s="97">
        <v>7</v>
      </c>
      <c r="J1093" s="97">
        <v>2</v>
      </c>
      <c r="K1093" s="104">
        <v>1</v>
      </c>
      <c r="L1093" s="103">
        <v>6</v>
      </c>
      <c r="M1093" s="110">
        <v>0</v>
      </c>
      <c r="N1093" s="110">
        <v>0</v>
      </c>
      <c r="O1093" s="106">
        <f t="shared" si="256"/>
        <v>0</v>
      </c>
      <c r="P1093" s="106">
        <f t="shared" si="266"/>
        <v>0</v>
      </c>
      <c r="Q1093" s="110">
        <v>6.7</v>
      </c>
      <c r="R1093" s="110">
        <v>3.1</v>
      </c>
      <c r="S1093" s="106">
        <f t="shared" si="255"/>
        <v>18.857409903172737</v>
      </c>
      <c r="T1093" s="106">
        <f t="shared" si="261"/>
        <v>0.87586669313389398</v>
      </c>
      <c r="U1093" s="110">
        <v>7.4</v>
      </c>
      <c r="V1093" s="110">
        <v>4.8</v>
      </c>
      <c r="W1093" s="106">
        <f t="shared" si="257"/>
        <v>29.224665660019046</v>
      </c>
      <c r="X1093" s="106">
        <f t="shared" si="262"/>
        <v>1.3573927385052971</v>
      </c>
      <c r="Y1093" s="110">
        <v>7.7</v>
      </c>
      <c r="Z1093" s="110">
        <v>4.4000000000000004</v>
      </c>
      <c r="AA1093" s="106">
        <f t="shared" si="258"/>
        <v>28.747536275755106</v>
      </c>
      <c r="AB1093" s="106">
        <f t="shared" si="263"/>
        <v>1.3352315966444546</v>
      </c>
      <c r="AC1093" s="110">
        <v>7.7</v>
      </c>
      <c r="AD1093" s="110">
        <v>4.4000000000000004</v>
      </c>
      <c r="AE1093" s="106">
        <f t="shared" si="259"/>
        <v>28.747536275755106</v>
      </c>
      <c r="AF1093" s="106">
        <f t="shared" si="264"/>
        <v>1.3352315966444546</v>
      </c>
      <c r="AG1093" s="110">
        <v>7.7</v>
      </c>
      <c r="AH1093" s="110">
        <v>4.4000000000000004</v>
      </c>
      <c r="AI1093" s="106">
        <f t="shared" si="260"/>
        <v>28.747536275755106</v>
      </c>
      <c r="AJ1093" s="106">
        <f t="shared" si="265"/>
        <v>1.3352315966444546</v>
      </c>
    </row>
    <row r="1094" spans="1:36" x14ac:dyDescent="0.15">
      <c r="A1094" s="91" t="s">
        <v>163</v>
      </c>
      <c r="B1094" s="74">
        <v>4</v>
      </c>
      <c r="C1094">
        <v>8</v>
      </c>
      <c r="D1094" s="119" t="d">
        <v>2010-03-02</v>
      </c>
      <c r="E1094" s="97" t="s">
        <v>150</v>
      </c>
      <c r="F1094" s="110" t="s">
        <v>157</v>
      </c>
      <c r="G1094" s="97">
        <v>4</v>
      </c>
      <c r="H1094" s="111">
        <v>4</v>
      </c>
      <c r="I1094" s="97">
        <v>7</v>
      </c>
      <c r="J1094" s="97">
        <v>3</v>
      </c>
      <c r="K1094" s="104">
        <v>1</v>
      </c>
      <c r="L1094" s="103">
        <v>6</v>
      </c>
      <c r="M1094" s="110">
        <v>3.8</v>
      </c>
      <c r="N1094" s="110">
        <v>4.3</v>
      </c>
      <c r="O1094" s="106">
        <f t="shared" si="256"/>
        <v>12.882493375126645</v>
      </c>
      <c r="P1094" s="106">
        <f t="shared" si="266"/>
        <v>0.59835083024276103</v>
      </c>
      <c r="Q1094" s="110">
        <v>5.7</v>
      </c>
      <c r="R1094" s="110">
        <v>6.1</v>
      </c>
      <c r="S1094" s="106">
        <f t="shared" si="255"/>
        <v>27.33971006786518</v>
      </c>
      <c r="T1094" s="106">
        <f t="shared" si="261"/>
        <v>1.2698425484377698</v>
      </c>
      <c r="U1094" s="110">
        <v>6.2</v>
      </c>
      <c r="V1094" s="110">
        <v>7.4</v>
      </c>
      <c r="W1094" s="106">
        <f t="shared" si="257"/>
        <v>36.316811075498016</v>
      </c>
      <c r="X1094" s="106">
        <f t="shared" si="262"/>
        <v>1.6868003286343716</v>
      </c>
      <c r="Y1094" s="110">
        <v>7.1</v>
      </c>
      <c r="Z1094" s="110">
        <v>6.4</v>
      </c>
      <c r="AA1094" s="106">
        <f t="shared" si="258"/>
        <v>35.784703819796235</v>
      </c>
      <c r="AB1094" s="106">
        <f t="shared" si="263"/>
        <v>1.6620856395632249</v>
      </c>
      <c r="AC1094" s="110">
        <v>7.1</v>
      </c>
      <c r="AD1094" s="110">
        <v>6.4</v>
      </c>
      <c r="AE1094" s="106">
        <f t="shared" si="259"/>
        <v>35.784703819796235</v>
      </c>
      <c r="AF1094" s="106">
        <f t="shared" si="264"/>
        <v>1.6620856395632249</v>
      </c>
      <c r="AG1094" s="110">
        <v>7.1</v>
      </c>
      <c r="AH1094" s="110">
        <v>6.4</v>
      </c>
      <c r="AI1094" s="106">
        <f t="shared" si="260"/>
        <v>35.784703819796235</v>
      </c>
      <c r="AJ1094" s="106">
        <f t="shared" si="265"/>
        <v>1.6620856395632249</v>
      </c>
    </row>
    <row r="1095" spans="1:36" x14ac:dyDescent="0.15">
      <c r="A1095" s="91" t="s">
        <v>163</v>
      </c>
      <c r="B1095" s="74">
        <v>4</v>
      </c>
      <c r="C1095">
        <v>8</v>
      </c>
      <c r="D1095" s="119" t="d">
        <v>2010-03-02</v>
      </c>
      <c r="E1095" s="97" t="s">
        <v>150</v>
      </c>
      <c r="F1095" s="110" t="s">
        <v>157</v>
      </c>
      <c r="G1095" s="97">
        <v>4</v>
      </c>
      <c r="H1095" s="111">
        <v>5</v>
      </c>
      <c r="I1095" s="97">
        <v>9</v>
      </c>
      <c r="J1095" s="97">
        <v>1</v>
      </c>
      <c r="K1095" s="104">
        <v>1</v>
      </c>
      <c r="L1095" s="103">
        <v>6</v>
      </c>
      <c r="M1095" s="110">
        <v>3.4</v>
      </c>
      <c r="N1095" s="110">
        <v>6.2</v>
      </c>
      <c r="O1095" s="106">
        <f t="shared" si="256"/>
        <v>18.095573684677209</v>
      </c>
      <c r="P1095" s="106">
        <f t="shared" si="266"/>
        <v>0.84048182464826793</v>
      </c>
      <c r="Q1095" s="110">
        <v>3.4</v>
      </c>
      <c r="R1095" s="110">
        <v>6.2</v>
      </c>
      <c r="S1095" s="106">
        <f t="shared" si="255"/>
        <v>18.095573684677209</v>
      </c>
      <c r="T1095" s="106">
        <f t="shared" si="261"/>
        <v>0.84048182464826793</v>
      </c>
      <c r="U1095" s="110">
        <v>6</v>
      </c>
      <c r="V1095" s="110">
        <v>7.3</v>
      </c>
      <c r="W1095" s="106">
        <f t="shared" si="257"/>
        <v>34.732270280843657</v>
      </c>
      <c r="X1095" s="106">
        <f t="shared" si="262"/>
        <v>1.6132034501088557</v>
      </c>
      <c r="Y1095" s="110">
        <v>5.9</v>
      </c>
      <c r="Z1095" s="110">
        <v>7.5</v>
      </c>
      <c r="AA1095" s="106">
        <f t="shared" si="258"/>
        <v>35.25652355491146</v>
      </c>
      <c r="AB1095" s="106">
        <f t="shared" si="263"/>
        <v>1.637553346721387</v>
      </c>
      <c r="AC1095" s="110">
        <v>5.9</v>
      </c>
      <c r="AD1095" s="110">
        <v>7.5</v>
      </c>
      <c r="AE1095" s="106">
        <f t="shared" si="259"/>
        <v>35.25652355491146</v>
      </c>
      <c r="AF1095" s="106">
        <f t="shared" si="264"/>
        <v>1.637553346721387</v>
      </c>
      <c r="AG1095" s="110">
        <v>5.9</v>
      </c>
      <c r="AH1095" s="110">
        <v>7.6</v>
      </c>
      <c r="AI1095" s="106">
        <f t="shared" si="260"/>
        <v>35.784703819796235</v>
      </c>
      <c r="AJ1095" s="106">
        <f t="shared" si="265"/>
        <v>1.6620856395632249</v>
      </c>
    </row>
    <row r="1096" spans="1:36" x14ac:dyDescent="0.15">
      <c r="A1096" s="91" t="s">
        <v>163</v>
      </c>
      <c r="B1096" s="74">
        <v>4</v>
      </c>
      <c r="C1096">
        <v>8</v>
      </c>
      <c r="D1096" s="119" t="d">
        <v>2010-03-02</v>
      </c>
      <c r="E1096" s="97" t="s">
        <v>150</v>
      </c>
      <c r="F1096" s="110" t="s">
        <v>157</v>
      </c>
      <c r="G1096" s="97">
        <v>4</v>
      </c>
      <c r="H1096" s="111">
        <v>5</v>
      </c>
      <c r="I1096" s="97">
        <v>9</v>
      </c>
      <c r="J1096" s="97">
        <v>2</v>
      </c>
      <c r="K1096" s="104">
        <v>1</v>
      </c>
      <c r="L1096" s="103">
        <v>6</v>
      </c>
      <c r="M1096" s="110">
        <v>0</v>
      </c>
      <c r="N1096" s="110">
        <v>0</v>
      </c>
      <c r="O1096" s="106">
        <f t="shared" si="256"/>
        <v>0</v>
      </c>
      <c r="P1096" s="106">
        <f t="shared" si="266"/>
        <v>0</v>
      </c>
      <c r="Q1096" s="110">
        <v>0</v>
      </c>
      <c r="R1096" s="110">
        <v>0</v>
      </c>
      <c r="S1096" s="106">
        <f t="shared" si="255"/>
        <v>0</v>
      </c>
      <c r="T1096" s="106">
        <f t="shared" si="261"/>
        <v>0</v>
      </c>
      <c r="U1096" s="110">
        <v>7.9</v>
      </c>
      <c r="V1096" s="110">
        <v>6.5</v>
      </c>
      <c r="W1096" s="106">
        <f t="shared" si="257"/>
        <v>40.715040790523723</v>
      </c>
      <c r="X1096" s="106">
        <f t="shared" si="262"/>
        <v>1.8910841054586032</v>
      </c>
      <c r="Y1096" s="110">
        <v>8.8000000000000007</v>
      </c>
      <c r="Z1096" s="110">
        <v>8.1</v>
      </c>
      <c r="AA1096" s="106">
        <f t="shared" si="258"/>
        <v>56.079392361986294</v>
      </c>
      <c r="AB1096" s="106">
        <f t="shared" si="263"/>
        <v>2.6047093526236087</v>
      </c>
      <c r="AC1096" s="110">
        <v>8.8000000000000007</v>
      </c>
      <c r="AD1096" s="110">
        <v>8.1</v>
      </c>
      <c r="AE1096" s="106">
        <f t="shared" si="259"/>
        <v>56.079392361986294</v>
      </c>
      <c r="AF1096" s="106">
        <f t="shared" si="264"/>
        <v>2.6047093526236087</v>
      </c>
      <c r="AG1096" s="110">
        <v>8.9</v>
      </c>
      <c r="AH1096" s="110">
        <v>6.3</v>
      </c>
      <c r="AI1096" s="106">
        <f t="shared" si="260"/>
        <v>45.364597917836612</v>
      </c>
      <c r="AJ1096" s="106">
        <f t="shared" si="265"/>
        <v>2.1070412409585049</v>
      </c>
    </row>
    <row r="1097" spans="1:36" x14ac:dyDescent="0.15">
      <c r="A1097" s="91" t="s">
        <v>163</v>
      </c>
      <c r="B1097" s="74">
        <v>4</v>
      </c>
      <c r="C1097">
        <v>8</v>
      </c>
      <c r="D1097" s="119" t="d">
        <v>2010-03-02</v>
      </c>
      <c r="E1097" s="97" t="s">
        <v>150</v>
      </c>
      <c r="F1097" s="110" t="s">
        <v>157</v>
      </c>
      <c r="G1097" s="97">
        <v>4</v>
      </c>
      <c r="H1097" s="111">
        <v>5</v>
      </c>
      <c r="I1097" s="97">
        <v>9</v>
      </c>
      <c r="J1097" s="97">
        <v>3</v>
      </c>
      <c r="K1097" s="104">
        <v>1</v>
      </c>
      <c r="L1097" s="103">
        <v>6</v>
      </c>
      <c r="M1097" s="110">
        <v>5.9</v>
      </c>
      <c r="N1097" s="110">
        <v>5</v>
      </c>
      <c r="O1097" s="106">
        <f t="shared" si="256"/>
        <v>23.328288948312711</v>
      </c>
      <c r="P1097" s="106">
        <f t="shared" si="266"/>
        <v>1.0835248002003117</v>
      </c>
      <c r="Q1097" s="110">
        <v>5.9</v>
      </c>
      <c r="R1097" s="110">
        <v>5</v>
      </c>
      <c r="S1097" s="106">
        <f t="shared" si="255"/>
        <v>23.328288948312711</v>
      </c>
      <c r="T1097" s="106">
        <f t="shared" si="261"/>
        <v>1.0835248002003117</v>
      </c>
      <c r="U1097" s="110">
        <v>7.1</v>
      </c>
      <c r="V1097" s="110">
        <v>6.3</v>
      </c>
      <c r="W1097" s="106">
        <f t="shared" si="257"/>
        <v>35.256523554911446</v>
      </c>
      <c r="X1097" s="106">
        <f t="shared" si="262"/>
        <v>1.6375533467213863</v>
      </c>
      <c r="Y1097" s="110">
        <v>7.2</v>
      </c>
      <c r="Z1097" s="110">
        <v>6.3</v>
      </c>
      <c r="AA1097" s="106">
        <f t="shared" si="258"/>
        <v>35.784703819796235</v>
      </c>
      <c r="AB1097" s="106">
        <f t="shared" si="263"/>
        <v>1.6620856395632249</v>
      </c>
      <c r="AC1097" s="110">
        <v>7.2</v>
      </c>
      <c r="AD1097" s="110">
        <v>6.3</v>
      </c>
      <c r="AE1097" s="106">
        <f t="shared" si="259"/>
        <v>35.784703819796235</v>
      </c>
      <c r="AF1097" s="106">
        <f t="shared" si="264"/>
        <v>1.6620856395632249</v>
      </c>
      <c r="AG1097" s="110">
        <v>7.5</v>
      </c>
      <c r="AH1097" s="110">
        <v>7.4</v>
      </c>
      <c r="AI1097" s="106">
        <f t="shared" si="260"/>
        <v>43.591561563966877</v>
      </c>
      <c r="AJ1097" s="106">
        <f t="shared" si="265"/>
        <v>2.0246893434262367</v>
      </c>
    </row>
    <row r="1098" spans="1:36" x14ac:dyDescent="0.15">
      <c r="A1098" s="91" t="s">
        <v>163</v>
      </c>
      <c r="B1098" s="74">
        <v>4</v>
      </c>
      <c r="C1098">
        <v>8</v>
      </c>
      <c r="D1098" s="119" t="d">
        <v>2010-03-02</v>
      </c>
      <c r="E1098" s="97" t="s">
        <v>150</v>
      </c>
      <c r="F1098" s="110" t="s">
        <v>157</v>
      </c>
      <c r="G1098" s="97">
        <v>4</v>
      </c>
      <c r="H1098" s="111">
        <v>6</v>
      </c>
      <c r="I1098" s="97">
        <v>6</v>
      </c>
      <c r="J1098" s="97">
        <v>1</v>
      </c>
      <c r="K1098" s="104">
        <v>1</v>
      </c>
      <c r="L1098" s="103">
        <v>6</v>
      </c>
      <c r="M1098" s="110">
        <v>6.1</v>
      </c>
      <c r="N1098" s="110">
        <v>4.7</v>
      </c>
      <c r="O1098" s="106">
        <f t="shared" si="256"/>
        <v>22.902210444669592</v>
      </c>
      <c r="P1098" s="106">
        <f t="shared" si="266"/>
        <v>1.0637348093204642</v>
      </c>
      <c r="Q1098" s="110">
        <v>6.1</v>
      </c>
      <c r="R1098" s="110">
        <v>4.7</v>
      </c>
      <c r="S1098" s="106">
        <f t="shared" si="255"/>
        <v>22.902210444669592</v>
      </c>
      <c r="T1098" s="106">
        <f t="shared" si="261"/>
        <v>1.0637348093204642</v>
      </c>
      <c r="U1098" s="110">
        <v>6.4</v>
      </c>
      <c r="V1098" s="110">
        <v>4.7</v>
      </c>
      <c r="W1098" s="106">
        <f t="shared" si="257"/>
        <v>24.192226928049909</v>
      </c>
      <c r="X1098" s="106">
        <f t="shared" si="262"/>
        <v>1.1236519706479289</v>
      </c>
      <c r="Y1098" s="110">
        <v>6.7</v>
      </c>
      <c r="Z1098" s="110">
        <v>5.4</v>
      </c>
      <c r="AA1098" s="106">
        <f t="shared" si="258"/>
        <v>28.747536275755106</v>
      </c>
      <c r="AB1098" s="106">
        <f t="shared" si="263"/>
        <v>1.3352315966444546</v>
      </c>
      <c r="AC1098" s="110">
        <v>6.7</v>
      </c>
      <c r="AD1098" s="110">
        <v>5.4</v>
      </c>
      <c r="AE1098" s="106">
        <f t="shared" si="259"/>
        <v>28.747536275755106</v>
      </c>
      <c r="AF1098" s="106">
        <f t="shared" si="264"/>
        <v>1.3352315966444546</v>
      </c>
      <c r="AG1098" s="110">
        <v>8.5</v>
      </c>
      <c r="AH1098" s="110">
        <v>6.3</v>
      </c>
      <c r="AI1098" s="106">
        <f t="shared" si="260"/>
        <v>43.008403427644268</v>
      </c>
      <c r="AJ1098" s="106">
        <f t="shared" si="265"/>
        <v>1.9976035033740951</v>
      </c>
    </row>
    <row r="1099" spans="1:36" x14ac:dyDescent="0.15">
      <c r="A1099" s="91" t="s">
        <v>163</v>
      </c>
      <c r="B1099" s="74">
        <v>4</v>
      </c>
      <c r="C1099">
        <v>8</v>
      </c>
      <c r="D1099" s="119" t="d">
        <v>2010-03-02</v>
      </c>
      <c r="E1099" s="97" t="s">
        <v>150</v>
      </c>
      <c r="F1099" s="110" t="s">
        <v>157</v>
      </c>
      <c r="G1099" s="97">
        <v>4</v>
      </c>
      <c r="H1099" s="111">
        <v>6</v>
      </c>
      <c r="I1099" s="97">
        <v>6</v>
      </c>
      <c r="J1099" s="97">
        <v>2</v>
      </c>
      <c r="K1099" s="104">
        <v>1</v>
      </c>
      <c r="L1099" s="103">
        <v>6</v>
      </c>
      <c r="M1099" s="110">
        <v>0</v>
      </c>
      <c r="N1099" s="110">
        <v>0</v>
      </c>
      <c r="O1099" s="106">
        <f t="shared" si="256"/>
        <v>0</v>
      </c>
      <c r="P1099" s="106">
        <f t="shared" si="266"/>
        <v>0</v>
      </c>
      <c r="Q1099" s="110">
        <v>0</v>
      </c>
      <c r="R1099" s="110">
        <v>0</v>
      </c>
      <c r="S1099" s="106">
        <f t="shared" si="255"/>
        <v>0</v>
      </c>
      <c r="T1099" s="106">
        <f t="shared" si="261"/>
        <v>0</v>
      </c>
      <c r="U1099" s="110">
        <v>5.6</v>
      </c>
      <c r="V1099" s="110">
        <v>2.8</v>
      </c>
      <c r="W1099" s="106">
        <f t="shared" si="257"/>
        <v>13.854423602330984</v>
      </c>
      <c r="X1099" s="106">
        <f t="shared" si="262"/>
        <v>0.64349389699632997</v>
      </c>
      <c r="Y1099" s="110">
        <v>7.2</v>
      </c>
      <c r="Z1099" s="110">
        <v>2.2000000000000002</v>
      </c>
      <c r="AA1099" s="106">
        <f t="shared" si="258"/>
        <v>17.349445429449634</v>
      </c>
      <c r="AB1099" s="106">
        <f t="shared" si="263"/>
        <v>0.80582654107987151</v>
      </c>
      <c r="AC1099" s="110">
        <v>7.2</v>
      </c>
      <c r="AD1099" s="110">
        <v>2.2000000000000002</v>
      </c>
      <c r="AE1099" s="106">
        <f t="shared" si="259"/>
        <v>17.349445429449634</v>
      </c>
      <c r="AF1099" s="106">
        <f t="shared" si="264"/>
        <v>0.80582654107987151</v>
      </c>
      <c r="AG1099" s="110">
        <v>9.4</v>
      </c>
      <c r="AH1099" s="110">
        <v>6.7</v>
      </c>
      <c r="AI1099" s="106">
        <f t="shared" si="260"/>
        <v>50.895764483563148</v>
      </c>
      <c r="AJ1099" s="106">
        <f t="shared" si="265"/>
        <v>2.3639463299379075</v>
      </c>
    </row>
    <row r="1100" spans="1:36" x14ac:dyDescent="0.15">
      <c r="A1100" s="91" t="s">
        <v>163</v>
      </c>
      <c r="B1100" s="74">
        <v>4</v>
      </c>
      <c r="C1100">
        <v>8</v>
      </c>
      <c r="D1100" s="119" t="d">
        <v>2010-03-02</v>
      </c>
      <c r="E1100" s="97" t="s">
        <v>150</v>
      </c>
      <c r="F1100" s="110" t="s">
        <v>157</v>
      </c>
      <c r="G1100" s="97">
        <v>4</v>
      </c>
      <c r="H1100" s="111">
        <v>6</v>
      </c>
      <c r="I1100" s="97">
        <v>6</v>
      </c>
      <c r="J1100" s="97">
        <v>3</v>
      </c>
      <c r="K1100" s="104">
        <v>1</v>
      </c>
      <c r="L1100" s="103">
        <v>6</v>
      </c>
      <c r="M1100" s="110">
        <v>0</v>
      </c>
      <c r="N1100" s="110">
        <v>0</v>
      </c>
      <c r="O1100" s="106">
        <f t="shared" si="256"/>
        <v>0</v>
      </c>
      <c r="P1100" s="106">
        <f t="shared" si="266"/>
        <v>0</v>
      </c>
      <c r="Q1100" s="110">
        <v>0</v>
      </c>
      <c r="R1100" s="110">
        <v>0</v>
      </c>
      <c r="S1100" s="106">
        <f t="shared" si="255"/>
        <v>0</v>
      </c>
      <c r="T1100" s="106">
        <f t="shared" si="261"/>
        <v>0</v>
      </c>
      <c r="U1100" s="110">
        <v>5.7</v>
      </c>
      <c r="V1100" s="110">
        <v>4.0999999999999996</v>
      </c>
      <c r="W1100" s="106">
        <f t="shared" si="257"/>
        <v>18.857409903172737</v>
      </c>
      <c r="X1100" s="106">
        <f t="shared" si="262"/>
        <v>0.87586669313389398</v>
      </c>
      <c r="Y1100" s="110">
        <v>6.1</v>
      </c>
      <c r="Z1100" s="110">
        <v>5.7</v>
      </c>
      <c r="AA1100" s="106">
        <f t="shared" si="258"/>
        <v>27.33971006786518</v>
      </c>
      <c r="AB1100" s="106">
        <f t="shared" si="263"/>
        <v>1.2698425484377698</v>
      </c>
      <c r="AC1100" s="110">
        <v>6.1</v>
      </c>
      <c r="AD1100" s="110">
        <v>5.7</v>
      </c>
      <c r="AE1100" s="106">
        <f t="shared" si="259"/>
        <v>27.33971006786518</v>
      </c>
      <c r="AF1100" s="106">
        <f t="shared" si="264"/>
        <v>1.2698425484377698</v>
      </c>
      <c r="AG1100" s="110">
        <v>7.3</v>
      </c>
      <c r="AH1100" s="110">
        <v>5.7</v>
      </c>
      <c r="AI1100" s="106">
        <f t="shared" si="260"/>
        <v>33.183072403542191</v>
      </c>
      <c r="AJ1100" s="106">
        <f t="shared" si="265"/>
        <v>1.5412481376471059</v>
      </c>
    </row>
    <row r="1101" spans="1:36" x14ac:dyDescent="0.15">
      <c r="A1101" s="91" t="s">
        <v>163</v>
      </c>
      <c r="B1101" s="74">
        <v>4</v>
      </c>
      <c r="C1101">
        <v>8</v>
      </c>
      <c r="D1101" s="119" t="d">
        <v>2010-03-02</v>
      </c>
      <c r="E1101" s="97" t="s">
        <v>152</v>
      </c>
      <c r="F1101" s="110" t="s">
        <v>157</v>
      </c>
      <c r="G1101" s="97">
        <v>4</v>
      </c>
      <c r="H1101" s="111">
        <v>1</v>
      </c>
      <c r="I1101" s="97">
        <v>16</v>
      </c>
      <c r="J1101" s="97">
        <v>1</v>
      </c>
      <c r="K1101" s="104">
        <v>2</v>
      </c>
      <c r="L1101" s="103">
        <v>6</v>
      </c>
      <c r="M1101" s="110">
        <v>0</v>
      </c>
      <c r="N1101" s="110">
        <v>0</v>
      </c>
      <c r="O1101" s="106">
        <f t="shared" si="256"/>
        <v>0</v>
      </c>
      <c r="P1101" s="106">
        <f t="shared" si="266"/>
        <v>0</v>
      </c>
      <c r="Q1101" s="110">
        <v>0</v>
      </c>
      <c r="R1101" s="110">
        <v>0</v>
      </c>
      <c r="S1101" s="106">
        <f t="shared" si="255"/>
        <v>0</v>
      </c>
      <c r="T1101" s="106">
        <f t="shared" si="261"/>
        <v>0</v>
      </c>
      <c r="U1101" s="110">
        <v>5.5</v>
      </c>
      <c r="V1101" s="110">
        <v>3.9</v>
      </c>
      <c r="W1101" s="106">
        <f t="shared" si="257"/>
        <v>17.349445429449634</v>
      </c>
      <c r="X1101" s="106">
        <f t="shared" si="262"/>
        <v>0.80582654107987151</v>
      </c>
      <c r="Y1101" s="110">
        <v>5.5</v>
      </c>
      <c r="Z1101" s="110">
        <v>5.0999999999999996</v>
      </c>
      <c r="AA1101" s="106">
        <f t="shared" si="258"/>
        <v>22.061834409834319</v>
      </c>
      <c r="AB1101" s="106">
        <f t="shared" si="263"/>
        <v>1.0247020162486911</v>
      </c>
      <c r="AC1101" s="110">
        <v>5.5</v>
      </c>
      <c r="AD1101" s="110">
        <v>5.0999999999999996</v>
      </c>
      <c r="AE1101" s="106">
        <f t="shared" si="259"/>
        <v>22.061834409834319</v>
      </c>
      <c r="AF1101" s="106">
        <f t="shared" si="264"/>
        <v>1.0247020162486911</v>
      </c>
      <c r="AG1101" s="110">
        <v>5.5</v>
      </c>
      <c r="AH1101" s="110">
        <v>5.0999999999999996</v>
      </c>
      <c r="AI1101" s="106">
        <f t="shared" si="260"/>
        <v>22.061834409834319</v>
      </c>
      <c r="AJ1101" s="106">
        <f t="shared" si="265"/>
        <v>1.0247020162486911</v>
      </c>
    </row>
    <row r="1102" spans="1:36" x14ac:dyDescent="0.15">
      <c r="A1102" s="91" t="s">
        <v>163</v>
      </c>
      <c r="B1102" s="74">
        <v>4</v>
      </c>
      <c r="C1102">
        <v>8</v>
      </c>
      <c r="D1102" s="119" t="d">
        <v>2010-03-02</v>
      </c>
      <c r="E1102" s="97" t="s">
        <v>152</v>
      </c>
      <c r="F1102" s="110" t="s">
        <v>157</v>
      </c>
      <c r="G1102" s="97">
        <v>4</v>
      </c>
      <c r="H1102" s="111">
        <v>1</v>
      </c>
      <c r="I1102" s="97">
        <v>16</v>
      </c>
      <c r="J1102" s="97">
        <v>2</v>
      </c>
      <c r="K1102" s="104">
        <v>2</v>
      </c>
      <c r="L1102" s="103">
        <v>6</v>
      </c>
      <c r="M1102" s="110">
        <v>1.7</v>
      </c>
      <c r="N1102" s="110">
        <v>1.8</v>
      </c>
      <c r="O1102" s="106">
        <f t="shared" si="256"/>
        <v>2.4052818754046852</v>
      </c>
      <c r="P1102" s="106">
        <f t="shared" si="266"/>
        <v>0.11171769045075176</v>
      </c>
      <c r="Q1102" s="110">
        <v>0</v>
      </c>
      <c r="R1102" s="110">
        <v>0</v>
      </c>
      <c r="S1102" s="106">
        <f t="shared" ref="S1102:S1154" si="267">PI()*(AVERAGE(Q1102:R1102)/2)*(AVERAGE(Q1102:R1102)/2)</f>
        <v>0</v>
      </c>
      <c r="T1102" s="106">
        <f t="shared" si="261"/>
        <v>0</v>
      </c>
      <c r="U1102" s="110">
        <v>5.9</v>
      </c>
      <c r="V1102" s="110">
        <v>5.9</v>
      </c>
      <c r="W1102" s="106">
        <f t="shared" si="257"/>
        <v>27.33971006786518</v>
      </c>
      <c r="X1102" s="106">
        <f t="shared" si="262"/>
        <v>1.2698425484377698</v>
      </c>
      <c r="Y1102" s="110">
        <v>5.4</v>
      </c>
      <c r="Z1102" s="110">
        <v>6</v>
      </c>
      <c r="AA1102" s="106">
        <f t="shared" si="258"/>
        <v>25.517586328783096</v>
      </c>
      <c r="AB1102" s="106">
        <f t="shared" si="263"/>
        <v>1.1852106980391592</v>
      </c>
      <c r="AC1102" s="110">
        <v>5.4</v>
      </c>
      <c r="AD1102" s="110">
        <v>6</v>
      </c>
      <c r="AE1102" s="106">
        <f t="shared" si="259"/>
        <v>25.517586328783096</v>
      </c>
      <c r="AF1102" s="106">
        <f t="shared" si="264"/>
        <v>1.1852106980391592</v>
      </c>
      <c r="AG1102" s="110">
        <v>5.4</v>
      </c>
      <c r="AH1102" s="110">
        <v>6</v>
      </c>
      <c r="AI1102" s="106">
        <f t="shared" si="260"/>
        <v>25.517586328783096</v>
      </c>
      <c r="AJ1102" s="106">
        <f t="shared" si="265"/>
        <v>1.1852106980391592</v>
      </c>
    </row>
    <row r="1103" spans="1:36" x14ac:dyDescent="0.15">
      <c r="A1103" s="91" t="s">
        <v>163</v>
      </c>
      <c r="B1103" s="74">
        <v>4</v>
      </c>
      <c r="C1103">
        <v>8</v>
      </c>
      <c r="D1103" s="119" t="d">
        <v>2010-03-02</v>
      </c>
      <c r="E1103" s="97" t="s">
        <v>152</v>
      </c>
      <c r="F1103" s="110" t="s">
        <v>157</v>
      </c>
      <c r="G1103" s="97">
        <v>4</v>
      </c>
      <c r="H1103" s="111">
        <v>1</v>
      </c>
      <c r="I1103" s="97">
        <v>16</v>
      </c>
      <c r="J1103" s="97">
        <v>3</v>
      </c>
      <c r="K1103" s="104">
        <v>2</v>
      </c>
      <c r="L1103" s="103">
        <v>6</v>
      </c>
      <c r="M1103" s="110">
        <v>0</v>
      </c>
      <c r="N1103" s="110">
        <v>0</v>
      </c>
      <c r="O1103" s="106">
        <f t="shared" si="256"/>
        <v>0</v>
      </c>
      <c r="P1103" s="106">
        <f t="shared" si="266"/>
        <v>0</v>
      </c>
      <c r="Q1103" s="110">
        <v>6.6</v>
      </c>
      <c r="R1103" s="110">
        <v>5.3</v>
      </c>
      <c r="S1103" s="106">
        <f t="shared" si="267"/>
        <v>27.805058479678159</v>
      </c>
      <c r="T1103" s="106">
        <f t="shared" si="261"/>
        <v>1.2914565016106903</v>
      </c>
      <c r="U1103" s="110">
        <v>9.6999999999999993</v>
      </c>
      <c r="V1103" s="110">
        <v>6.9</v>
      </c>
      <c r="W1103" s="106">
        <f t="shared" si="257"/>
        <v>54.106079476450219</v>
      </c>
      <c r="X1103" s="106">
        <f t="shared" si="262"/>
        <v>2.5130552473966663</v>
      </c>
      <c r="Y1103" s="110">
        <v>8.8000000000000007</v>
      </c>
      <c r="Z1103" s="110">
        <v>6.1</v>
      </c>
      <c r="AA1103" s="106">
        <f t="shared" si="258"/>
        <v>43.591561563966877</v>
      </c>
      <c r="AB1103" s="106">
        <f t="shared" si="263"/>
        <v>2.0246893434262367</v>
      </c>
      <c r="AC1103" s="110">
        <v>8.8000000000000007</v>
      </c>
      <c r="AD1103" s="110">
        <v>6.1</v>
      </c>
      <c r="AE1103" s="106">
        <f t="shared" si="259"/>
        <v>43.591561563966877</v>
      </c>
      <c r="AF1103" s="106">
        <f t="shared" si="264"/>
        <v>2.0246893434262367</v>
      </c>
      <c r="AG1103" s="110">
        <v>8.8000000000000007</v>
      </c>
      <c r="AH1103" s="110">
        <v>6.1</v>
      </c>
      <c r="AI1103" s="106">
        <f t="shared" si="260"/>
        <v>43.591561563966877</v>
      </c>
      <c r="AJ1103" s="106">
        <f t="shared" si="265"/>
        <v>2.0246893434262367</v>
      </c>
    </row>
    <row r="1104" spans="1:36" x14ac:dyDescent="0.15">
      <c r="A1104" s="91" t="s">
        <v>163</v>
      </c>
      <c r="B1104" s="74">
        <v>4</v>
      </c>
      <c r="C1104">
        <v>8</v>
      </c>
      <c r="D1104" s="119" t="d">
        <v>2010-03-02</v>
      </c>
      <c r="E1104" s="97" t="s">
        <v>152</v>
      </c>
      <c r="F1104" s="110" t="s">
        <v>157</v>
      </c>
      <c r="G1104" s="97">
        <v>4</v>
      </c>
      <c r="H1104" s="111">
        <v>2</v>
      </c>
      <c r="I1104" s="97">
        <v>7</v>
      </c>
      <c r="J1104" s="97">
        <v>1</v>
      </c>
      <c r="K1104" s="104">
        <v>2</v>
      </c>
      <c r="L1104" s="103">
        <v>6</v>
      </c>
      <c r="M1104" s="110">
        <v>0</v>
      </c>
      <c r="N1104" s="110">
        <v>0</v>
      </c>
      <c r="O1104" s="106">
        <f t="shared" si="256"/>
        <v>0</v>
      </c>
      <c r="P1104" s="106">
        <f t="shared" si="266"/>
        <v>0</v>
      </c>
      <c r="Q1104" s="110">
        <v>4</v>
      </c>
      <c r="R1104" s="110">
        <v>3.5</v>
      </c>
      <c r="S1104" s="106">
        <f t="shared" si="267"/>
        <v>11.044661672776616</v>
      </c>
      <c r="T1104" s="106">
        <f t="shared" si="261"/>
        <v>0.5129893949269213</v>
      </c>
      <c r="U1104" s="110">
        <v>5.7</v>
      </c>
      <c r="V1104" s="110">
        <v>4.3</v>
      </c>
      <c r="W1104" s="106">
        <f t="shared" si="257"/>
        <v>19.634954084936208</v>
      </c>
      <c r="X1104" s="106">
        <f t="shared" si="262"/>
        <v>0.91198114653674911</v>
      </c>
      <c r="Y1104" s="110">
        <v>4.0999999999999996</v>
      </c>
      <c r="Z1104" s="110">
        <v>4.8</v>
      </c>
      <c r="AA1104" s="106">
        <f t="shared" si="258"/>
        <v>15.552847130677964</v>
      </c>
      <c r="AB1104" s="106">
        <f t="shared" si="263"/>
        <v>0.72238026617175866</v>
      </c>
      <c r="AC1104" s="110">
        <v>4.0999999999999996</v>
      </c>
      <c r="AD1104" s="110">
        <v>4.8</v>
      </c>
      <c r="AE1104" s="106">
        <f t="shared" si="259"/>
        <v>15.552847130677964</v>
      </c>
      <c r="AF1104" s="106">
        <f t="shared" si="264"/>
        <v>0.72238026617175866</v>
      </c>
      <c r="AG1104" s="110">
        <v>4.0999999999999996</v>
      </c>
      <c r="AH1104" s="110">
        <v>4.8</v>
      </c>
      <c r="AI1104" s="106">
        <f t="shared" si="260"/>
        <v>15.552847130677964</v>
      </c>
      <c r="AJ1104" s="106">
        <f t="shared" si="265"/>
        <v>0.72238026617175866</v>
      </c>
    </row>
    <row r="1105" spans="1:36" x14ac:dyDescent="0.15">
      <c r="A1105" s="91" t="s">
        <v>163</v>
      </c>
      <c r="B1105" s="74">
        <v>4</v>
      </c>
      <c r="C1105">
        <v>8</v>
      </c>
      <c r="D1105" s="119" t="d">
        <v>2010-03-02</v>
      </c>
      <c r="E1105" s="97" t="s">
        <v>152</v>
      </c>
      <c r="F1105" s="110" t="s">
        <v>157</v>
      </c>
      <c r="G1105" s="97">
        <v>4</v>
      </c>
      <c r="H1105" s="111">
        <v>2</v>
      </c>
      <c r="I1105" s="97">
        <v>7</v>
      </c>
      <c r="J1105" s="97">
        <v>2</v>
      </c>
      <c r="K1105" s="104">
        <v>2</v>
      </c>
      <c r="L1105" s="103">
        <v>6</v>
      </c>
      <c r="M1105" s="110">
        <v>0</v>
      </c>
      <c r="N1105" s="110">
        <v>0</v>
      </c>
      <c r="O1105" s="106">
        <f t="shared" si="256"/>
        <v>0</v>
      </c>
      <c r="P1105" s="106">
        <f t="shared" si="266"/>
        <v>0</v>
      </c>
      <c r="Q1105" s="110">
        <v>5</v>
      </c>
      <c r="R1105" s="110">
        <v>4.3</v>
      </c>
      <c r="S1105" s="106">
        <f t="shared" si="267"/>
        <v>16.982271788061329</v>
      </c>
      <c r="T1105" s="106">
        <f t="shared" si="261"/>
        <v>0.78877249363963442</v>
      </c>
      <c r="U1105" s="110">
        <v>6</v>
      </c>
      <c r="V1105" s="110">
        <v>6.1</v>
      </c>
      <c r="W1105" s="106">
        <f t="shared" si="257"/>
        <v>28.747536275755103</v>
      </c>
      <c r="X1105" s="106">
        <f t="shared" si="262"/>
        <v>1.3352315966444543</v>
      </c>
      <c r="Y1105" s="110">
        <v>6.2</v>
      </c>
      <c r="Z1105" s="110">
        <v>5</v>
      </c>
      <c r="AA1105" s="106">
        <f t="shared" si="258"/>
        <v>24.630086404143977</v>
      </c>
      <c r="AB1105" s="106">
        <f t="shared" si="263"/>
        <v>1.143989150215698</v>
      </c>
      <c r="AC1105" s="110">
        <v>6.2</v>
      </c>
      <c r="AD1105" s="110">
        <v>5</v>
      </c>
      <c r="AE1105" s="106">
        <f t="shared" si="259"/>
        <v>24.630086404143977</v>
      </c>
      <c r="AF1105" s="106">
        <f t="shared" si="264"/>
        <v>1.143989150215698</v>
      </c>
      <c r="AG1105" s="110">
        <v>6.2</v>
      </c>
      <c r="AH1105" s="110">
        <v>5</v>
      </c>
      <c r="AI1105" s="106">
        <f t="shared" si="260"/>
        <v>24.630086404143977</v>
      </c>
      <c r="AJ1105" s="106">
        <f t="shared" si="265"/>
        <v>1.143989150215698</v>
      </c>
    </row>
    <row r="1106" spans="1:36" x14ac:dyDescent="0.15">
      <c r="A1106" s="91" t="s">
        <v>163</v>
      </c>
      <c r="B1106" s="74">
        <v>4</v>
      </c>
      <c r="C1106">
        <v>8</v>
      </c>
      <c r="D1106" s="119" t="d">
        <v>2010-03-02</v>
      </c>
      <c r="E1106" s="97" t="s">
        <v>152</v>
      </c>
      <c r="F1106" s="110" t="s">
        <v>157</v>
      </c>
      <c r="G1106" s="97">
        <v>4</v>
      </c>
      <c r="H1106" s="111">
        <v>2</v>
      </c>
      <c r="I1106" s="97">
        <v>7</v>
      </c>
      <c r="J1106" s="97">
        <v>3</v>
      </c>
      <c r="K1106" s="104">
        <v>2</v>
      </c>
      <c r="L1106" s="103">
        <v>6</v>
      </c>
      <c r="M1106" s="110">
        <v>0</v>
      </c>
      <c r="N1106" s="110">
        <v>0</v>
      </c>
      <c r="O1106" s="106">
        <f t="shared" si="256"/>
        <v>0</v>
      </c>
      <c r="P1106" s="106">
        <f t="shared" si="266"/>
        <v>0</v>
      </c>
      <c r="Q1106" s="110">
        <v>3.6</v>
      </c>
      <c r="R1106" s="110">
        <v>3.8</v>
      </c>
      <c r="S1106" s="106">
        <f t="shared" si="267"/>
        <v>10.752100856911067</v>
      </c>
      <c r="T1106" s="106">
        <f t="shared" si="261"/>
        <v>0.49940087584352377</v>
      </c>
      <c r="U1106" s="110">
        <v>4.9000000000000004</v>
      </c>
      <c r="V1106" s="110">
        <v>3.2</v>
      </c>
      <c r="W1106" s="106">
        <f t="shared" si="257"/>
        <v>12.88249337512665</v>
      </c>
      <c r="X1106" s="106">
        <f t="shared" si="262"/>
        <v>0.59835083024276126</v>
      </c>
      <c r="Y1106" s="110">
        <v>5.8</v>
      </c>
      <c r="Z1106" s="110">
        <v>4.9000000000000004</v>
      </c>
      <c r="AA1106" s="106">
        <f t="shared" si="258"/>
        <v>22.480058931843459</v>
      </c>
      <c r="AB1106" s="106">
        <f t="shared" si="263"/>
        <v>1.0441272146699236</v>
      </c>
      <c r="AC1106" s="110">
        <v>5.8</v>
      </c>
      <c r="AD1106" s="110">
        <v>4.9000000000000004</v>
      </c>
      <c r="AE1106" s="106">
        <f t="shared" si="259"/>
        <v>22.480058931843459</v>
      </c>
      <c r="AF1106" s="106">
        <f t="shared" si="264"/>
        <v>1.0441272146699236</v>
      </c>
      <c r="AG1106" s="110">
        <v>5.8</v>
      </c>
      <c r="AH1106" s="110">
        <v>4.9000000000000004</v>
      </c>
      <c r="AI1106" s="106">
        <f t="shared" si="260"/>
        <v>22.480058931843459</v>
      </c>
      <c r="AJ1106" s="106">
        <f t="shared" si="265"/>
        <v>1.0441272146699236</v>
      </c>
    </row>
    <row r="1107" spans="1:36" x14ac:dyDescent="0.15">
      <c r="A1107" s="91" t="s">
        <v>163</v>
      </c>
      <c r="B1107" s="74">
        <v>4</v>
      </c>
      <c r="C1107">
        <v>8</v>
      </c>
      <c r="D1107" s="119" t="d">
        <v>2010-03-02</v>
      </c>
      <c r="E1107" s="97" t="s">
        <v>152</v>
      </c>
      <c r="F1107" s="97" t="s">
        <v>157</v>
      </c>
      <c r="G1107" s="97">
        <v>4</v>
      </c>
      <c r="H1107" s="111">
        <v>3</v>
      </c>
      <c r="I1107" s="97">
        <v>13</v>
      </c>
      <c r="J1107" s="97">
        <v>1</v>
      </c>
      <c r="K1107" s="104">
        <v>2</v>
      </c>
      <c r="L1107" s="103">
        <v>6</v>
      </c>
      <c r="M1107" s="110">
        <v>0</v>
      </c>
      <c r="N1107" s="110">
        <v>0</v>
      </c>
      <c r="O1107" s="106">
        <f t="shared" si="256"/>
        <v>0</v>
      </c>
      <c r="P1107" s="106">
        <f t="shared" si="266"/>
        <v>0</v>
      </c>
      <c r="Q1107" s="110">
        <v>6.4</v>
      </c>
      <c r="R1107" s="110">
        <v>5.0999999999999996</v>
      </c>
      <c r="S1107" s="106">
        <f t="shared" si="267"/>
        <v>25.967226777328133</v>
      </c>
      <c r="T1107" s="106">
        <f t="shared" si="261"/>
        <v>1.2060950662948506</v>
      </c>
      <c r="U1107" s="110">
        <v>7.6</v>
      </c>
      <c r="V1107" s="110">
        <v>6</v>
      </c>
      <c r="W1107" s="106">
        <f t="shared" si="257"/>
        <v>36.316811075498009</v>
      </c>
      <c r="X1107" s="106">
        <f t="shared" si="262"/>
        <v>1.6868003286343711</v>
      </c>
      <c r="Y1107" s="110">
        <v>8</v>
      </c>
      <c r="Z1107" s="110">
        <v>5.8</v>
      </c>
      <c r="AA1107" s="106">
        <f t="shared" si="258"/>
        <v>37.392806559352515</v>
      </c>
      <c r="AB1107" s="106">
        <f t="shared" si="263"/>
        <v>1.736776895464585</v>
      </c>
      <c r="AC1107" s="110">
        <v>8</v>
      </c>
      <c r="AD1107" s="110">
        <v>5.8</v>
      </c>
      <c r="AE1107" s="106">
        <f t="shared" si="259"/>
        <v>37.392806559352515</v>
      </c>
      <c r="AF1107" s="106">
        <f t="shared" si="264"/>
        <v>1.736776895464585</v>
      </c>
      <c r="AG1107" s="110">
        <v>8</v>
      </c>
      <c r="AH1107" s="110">
        <v>5.8</v>
      </c>
      <c r="AI1107" s="106">
        <f t="shared" si="260"/>
        <v>37.392806559352515</v>
      </c>
      <c r="AJ1107" s="106">
        <f t="shared" si="265"/>
        <v>1.736776895464585</v>
      </c>
    </row>
    <row r="1108" spans="1:36" x14ac:dyDescent="0.15">
      <c r="A1108" s="91" t="s">
        <v>163</v>
      </c>
      <c r="B1108" s="74">
        <v>4</v>
      </c>
      <c r="C1108">
        <v>8</v>
      </c>
      <c r="D1108" s="119" t="d">
        <v>2010-03-02</v>
      </c>
      <c r="E1108" s="97" t="s">
        <v>152</v>
      </c>
      <c r="F1108" s="97" t="s">
        <v>157</v>
      </c>
      <c r="G1108" s="97">
        <v>4</v>
      </c>
      <c r="H1108" s="111">
        <v>3</v>
      </c>
      <c r="I1108" s="97">
        <v>13</v>
      </c>
      <c r="J1108" s="97">
        <v>2</v>
      </c>
      <c r="K1108" s="104">
        <v>2</v>
      </c>
      <c r="L1108" s="103">
        <v>6</v>
      </c>
      <c r="M1108" s="110">
        <v>0</v>
      </c>
      <c r="N1108" s="110">
        <v>0</v>
      </c>
      <c r="O1108" s="106">
        <f t="shared" si="256"/>
        <v>0</v>
      </c>
      <c r="P1108" s="106">
        <f t="shared" si="266"/>
        <v>0</v>
      </c>
      <c r="Q1108" s="110">
        <v>7.1</v>
      </c>
      <c r="R1108" s="110">
        <v>3.8</v>
      </c>
      <c r="S1108" s="106">
        <f t="shared" si="267"/>
        <v>23.3282889483127</v>
      </c>
      <c r="T1108" s="106">
        <f t="shared" si="261"/>
        <v>1.0835248002003111</v>
      </c>
      <c r="U1108" s="110">
        <v>8.9</v>
      </c>
      <c r="V1108" s="110">
        <v>5.2</v>
      </c>
      <c r="W1108" s="106">
        <f t="shared" si="257"/>
        <v>39.03625221626168</v>
      </c>
      <c r="X1108" s="106">
        <f t="shared" si="262"/>
        <v>1.8131097174297111</v>
      </c>
      <c r="Y1108" s="110">
        <v>7.5</v>
      </c>
      <c r="Z1108" s="110">
        <v>4.8</v>
      </c>
      <c r="AA1108" s="106">
        <f t="shared" si="258"/>
        <v>29.705722035099992</v>
      </c>
      <c r="AB1108" s="106">
        <f t="shared" si="263"/>
        <v>1.379736276595448</v>
      </c>
      <c r="AC1108" s="110">
        <v>7.5</v>
      </c>
      <c r="AD1108" s="110">
        <v>4.8</v>
      </c>
      <c r="AE1108" s="106">
        <f t="shared" si="259"/>
        <v>29.705722035099992</v>
      </c>
      <c r="AF1108" s="106">
        <f t="shared" si="264"/>
        <v>1.379736276595448</v>
      </c>
      <c r="AG1108" s="110">
        <v>7.5</v>
      </c>
      <c r="AH1108" s="110">
        <v>4.8</v>
      </c>
      <c r="AI1108" s="106">
        <f t="shared" si="260"/>
        <v>29.705722035099992</v>
      </c>
      <c r="AJ1108" s="106">
        <f t="shared" si="265"/>
        <v>1.379736276595448</v>
      </c>
    </row>
    <row r="1109" spans="1:36" x14ac:dyDescent="0.15">
      <c r="A1109" s="91" t="s">
        <v>163</v>
      </c>
      <c r="B1109" s="74">
        <v>4</v>
      </c>
      <c r="C1109">
        <v>8</v>
      </c>
      <c r="D1109" s="119" t="d">
        <v>2010-03-02</v>
      </c>
      <c r="E1109" s="97" t="s">
        <v>152</v>
      </c>
      <c r="F1109" s="97" t="s">
        <v>157</v>
      </c>
      <c r="G1109" s="97">
        <v>4</v>
      </c>
      <c r="H1109" s="111">
        <v>3</v>
      </c>
      <c r="I1109" s="97">
        <v>13</v>
      </c>
      <c r="J1109" s="97">
        <v>3</v>
      </c>
      <c r="K1109" s="104">
        <v>2</v>
      </c>
      <c r="L1109" s="103">
        <v>6</v>
      </c>
      <c r="M1109" s="110">
        <v>0</v>
      </c>
      <c r="N1109" s="110">
        <v>0</v>
      </c>
      <c r="O1109" s="106">
        <f t="shared" si="256"/>
        <v>0</v>
      </c>
      <c r="P1109" s="106">
        <f t="shared" si="266"/>
        <v>0</v>
      </c>
      <c r="Q1109" s="110">
        <v>7.2</v>
      </c>
      <c r="R1109" s="110">
        <v>4.4000000000000004</v>
      </c>
      <c r="S1109" s="106">
        <f t="shared" si="267"/>
        <v>26.420794216690169</v>
      </c>
      <c r="T1109" s="106">
        <f t="shared" si="261"/>
        <v>1.22716183077985</v>
      </c>
      <c r="U1109" s="110">
        <v>7.3</v>
      </c>
      <c r="V1109" s="110">
        <v>5.9</v>
      </c>
      <c r="W1109" s="106">
        <f t="shared" si="257"/>
        <v>34.211943997592847</v>
      </c>
      <c r="X1109" s="106">
        <f t="shared" si="262"/>
        <v>1.5890359497256317</v>
      </c>
      <c r="Y1109" s="110">
        <v>6.7</v>
      </c>
      <c r="Z1109" s="110">
        <v>6.7</v>
      </c>
      <c r="AA1109" s="106">
        <f t="shared" si="258"/>
        <v>35.25652355491146</v>
      </c>
      <c r="AB1109" s="106">
        <f t="shared" si="263"/>
        <v>1.637553346721387</v>
      </c>
      <c r="AC1109" s="110">
        <v>6.7</v>
      </c>
      <c r="AD1109" s="110">
        <v>6.7</v>
      </c>
      <c r="AE1109" s="106">
        <f t="shared" si="259"/>
        <v>35.25652355491146</v>
      </c>
      <c r="AF1109" s="106">
        <f t="shared" si="264"/>
        <v>1.637553346721387</v>
      </c>
      <c r="AG1109" s="110">
        <v>6.7</v>
      </c>
      <c r="AH1109" s="110">
        <v>6.7</v>
      </c>
      <c r="AI1109" s="106">
        <f t="shared" si="260"/>
        <v>35.25652355491146</v>
      </c>
      <c r="AJ1109" s="106">
        <f t="shared" si="265"/>
        <v>1.637553346721387</v>
      </c>
    </row>
    <row r="1110" spans="1:36" x14ac:dyDescent="0.15">
      <c r="A1110" s="91" t="s">
        <v>163</v>
      </c>
      <c r="B1110" s="74">
        <v>4</v>
      </c>
      <c r="C1110">
        <v>8</v>
      </c>
      <c r="D1110" s="119" t="d">
        <v>2010-03-02</v>
      </c>
      <c r="E1110" s="97" t="s">
        <v>152</v>
      </c>
      <c r="F1110" s="110" t="s">
        <v>157</v>
      </c>
      <c r="G1110" s="97">
        <v>4</v>
      </c>
      <c r="H1110" s="111">
        <v>4</v>
      </c>
      <c r="I1110" s="97">
        <v>3</v>
      </c>
      <c r="J1110" s="97">
        <v>1</v>
      </c>
      <c r="K1110" s="104">
        <v>2</v>
      </c>
      <c r="L1110" s="103">
        <v>6</v>
      </c>
      <c r="M1110" s="110">
        <v>0</v>
      </c>
      <c r="N1110" s="110">
        <v>0</v>
      </c>
      <c r="O1110" s="106">
        <f t="shared" si="256"/>
        <v>0</v>
      </c>
      <c r="P1110" s="106">
        <f t="shared" si="266"/>
        <v>0</v>
      </c>
      <c r="Q1110" s="110">
        <v>0</v>
      </c>
      <c r="R1110" s="110">
        <v>0</v>
      </c>
      <c r="S1110" s="106">
        <f t="shared" si="267"/>
        <v>0</v>
      </c>
      <c r="T1110" s="106">
        <f t="shared" si="261"/>
        <v>0</v>
      </c>
      <c r="U1110" s="110">
        <v>0</v>
      </c>
      <c r="V1110" s="110">
        <v>0</v>
      </c>
      <c r="W1110" s="106">
        <f t="shared" si="257"/>
        <v>0</v>
      </c>
      <c r="X1110" s="106">
        <f t="shared" si="262"/>
        <v>0</v>
      </c>
      <c r="Y1110" s="110">
        <v>0</v>
      </c>
      <c r="Z1110" s="110">
        <v>0</v>
      </c>
      <c r="AA1110" s="106">
        <f t="shared" si="258"/>
        <v>0</v>
      </c>
      <c r="AB1110" s="106">
        <f t="shared" si="263"/>
        <v>0</v>
      </c>
      <c r="AC1110" s="110">
        <v>0</v>
      </c>
      <c r="AD1110" s="110">
        <v>0</v>
      </c>
      <c r="AE1110" s="106">
        <f t="shared" si="259"/>
        <v>0</v>
      </c>
      <c r="AF1110" s="106">
        <f t="shared" si="264"/>
        <v>0</v>
      </c>
      <c r="AG1110" s="110">
        <v>0</v>
      </c>
      <c r="AH1110" s="110">
        <v>0</v>
      </c>
      <c r="AI1110" s="106">
        <f t="shared" si="260"/>
        <v>0</v>
      </c>
      <c r="AJ1110" s="106">
        <f t="shared" si="265"/>
        <v>0</v>
      </c>
    </row>
    <row r="1111" spans="1:36" x14ac:dyDescent="0.15">
      <c r="A1111" s="91" t="s">
        <v>163</v>
      </c>
      <c r="B1111" s="74">
        <v>4</v>
      </c>
      <c r="C1111">
        <v>8</v>
      </c>
      <c r="D1111" s="119" t="d">
        <v>2010-03-02</v>
      </c>
      <c r="E1111" s="97" t="s">
        <v>152</v>
      </c>
      <c r="F1111" s="110" t="s">
        <v>157</v>
      </c>
      <c r="G1111" s="97">
        <v>4</v>
      </c>
      <c r="H1111" s="111">
        <v>4</v>
      </c>
      <c r="I1111" s="97">
        <v>3</v>
      </c>
      <c r="J1111" s="97">
        <v>2</v>
      </c>
      <c r="K1111" s="104">
        <v>2</v>
      </c>
      <c r="L1111" s="103">
        <v>6</v>
      </c>
      <c r="M1111" s="110">
        <v>0</v>
      </c>
      <c r="N1111" s="110">
        <v>0</v>
      </c>
      <c r="O1111" s="106">
        <f t="shared" si="256"/>
        <v>0</v>
      </c>
      <c r="P1111" s="106">
        <f t="shared" si="266"/>
        <v>0</v>
      </c>
      <c r="Q1111" s="110">
        <v>0</v>
      </c>
      <c r="R1111" s="110">
        <v>0</v>
      </c>
      <c r="S1111" s="106">
        <f t="shared" si="267"/>
        <v>0</v>
      </c>
      <c r="T1111" s="106">
        <f t="shared" si="261"/>
        <v>0</v>
      </c>
      <c r="U1111" s="110">
        <v>0</v>
      </c>
      <c r="V1111" s="110">
        <v>0</v>
      </c>
      <c r="W1111" s="106">
        <f t="shared" si="257"/>
        <v>0</v>
      </c>
      <c r="X1111" s="106">
        <f t="shared" si="262"/>
        <v>0</v>
      </c>
      <c r="Y1111" s="110">
        <v>0</v>
      </c>
      <c r="Z1111" s="110">
        <v>0</v>
      </c>
      <c r="AA1111" s="106">
        <f t="shared" si="258"/>
        <v>0</v>
      </c>
      <c r="AB1111" s="106">
        <f t="shared" si="263"/>
        <v>0</v>
      </c>
      <c r="AC1111" s="110">
        <v>0</v>
      </c>
      <c r="AD1111" s="110">
        <v>0</v>
      </c>
      <c r="AE1111" s="106">
        <f t="shared" si="259"/>
        <v>0</v>
      </c>
      <c r="AF1111" s="106">
        <f t="shared" si="264"/>
        <v>0</v>
      </c>
      <c r="AG1111" s="110">
        <v>0</v>
      </c>
      <c r="AH1111" s="110">
        <v>0</v>
      </c>
      <c r="AI1111" s="106">
        <f t="shared" si="260"/>
        <v>0</v>
      </c>
      <c r="AJ1111" s="106">
        <f t="shared" si="265"/>
        <v>0</v>
      </c>
    </row>
    <row r="1112" spans="1:36" x14ac:dyDescent="0.15">
      <c r="A1112" s="91" t="s">
        <v>163</v>
      </c>
      <c r="B1112" s="74">
        <v>4</v>
      </c>
      <c r="C1112">
        <v>8</v>
      </c>
      <c r="D1112" s="119" t="d">
        <v>2010-03-02</v>
      </c>
      <c r="E1112" s="97" t="s">
        <v>152</v>
      </c>
      <c r="F1112" s="110" t="s">
        <v>157</v>
      </c>
      <c r="G1112" s="97">
        <v>4</v>
      </c>
      <c r="H1112" s="111">
        <v>4</v>
      </c>
      <c r="I1112" s="97">
        <v>3</v>
      </c>
      <c r="J1112" s="97">
        <v>3</v>
      </c>
      <c r="K1112" s="104">
        <v>2</v>
      </c>
      <c r="L1112" s="103">
        <v>6</v>
      </c>
      <c r="M1112" s="110">
        <v>0</v>
      </c>
      <c r="N1112" s="110">
        <v>0</v>
      </c>
      <c r="O1112" s="106">
        <f t="shared" si="256"/>
        <v>0</v>
      </c>
      <c r="P1112" s="106">
        <f t="shared" si="266"/>
        <v>0</v>
      </c>
      <c r="Q1112" s="110">
        <v>0</v>
      </c>
      <c r="R1112" s="110">
        <v>0</v>
      </c>
      <c r="S1112" s="106">
        <f t="shared" si="267"/>
        <v>0</v>
      </c>
      <c r="T1112" s="106">
        <f t="shared" si="261"/>
        <v>0</v>
      </c>
      <c r="U1112" s="110">
        <v>7.3</v>
      </c>
      <c r="V1112" s="110">
        <v>7.4</v>
      </c>
      <c r="W1112" s="106">
        <f t="shared" si="257"/>
        <v>42.429172282138644</v>
      </c>
      <c r="X1112" s="106">
        <f t="shared" si="262"/>
        <v>1.9707000595512607</v>
      </c>
      <c r="Y1112" s="110">
        <v>7.2</v>
      </c>
      <c r="Z1112" s="110">
        <v>8</v>
      </c>
      <c r="AA1112" s="106">
        <f t="shared" si="258"/>
        <v>45.364597917836612</v>
      </c>
      <c r="AB1112" s="106">
        <f t="shared" si="263"/>
        <v>2.1070412409585049</v>
      </c>
      <c r="AC1112" s="110">
        <v>7.2</v>
      </c>
      <c r="AD1112" s="110">
        <v>8</v>
      </c>
      <c r="AE1112" s="106">
        <f t="shared" si="259"/>
        <v>45.364597917836612</v>
      </c>
      <c r="AF1112" s="106">
        <f t="shared" si="264"/>
        <v>2.1070412409585049</v>
      </c>
      <c r="AG1112" s="110">
        <v>7.2</v>
      </c>
      <c r="AH1112" s="110">
        <v>8</v>
      </c>
      <c r="AI1112" s="106">
        <f t="shared" si="260"/>
        <v>45.364597917836612</v>
      </c>
      <c r="AJ1112" s="106">
        <f t="shared" si="265"/>
        <v>2.1070412409585049</v>
      </c>
    </row>
    <row r="1113" spans="1:36" x14ac:dyDescent="0.15">
      <c r="A1113" s="91" t="s">
        <v>163</v>
      </c>
      <c r="B1113" s="74">
        <v>4</v>
      </c>
      <c r="C1113">
        <v>8</v>
      </c>
      <c r="D1113" s="119" t="d">
        <v>2010-03-02</v>
      </c>
      <c r="E1113" s="97" t="s">
        <v>152</v>
      </c>
      <c r="F1113" s="97" t="s">
        <v>157</v>
      </c>
      <c r="G1113" s="97">
        <v>4</v>
      </c>
      <c r="H1113" s="111">
        <v>5</v>
      </c>
      <c r="I1113" s="97">
        <v>14</v>
      </c>
      <c r="J1113" s="97">
        <v>1</v>
      </c>
      <c r="K1113" s="104">
        <v>2</v>
      </c>
      <c r="L1113" s="103">
        <v>6</v>
      </c>
      <c r="M1113" s="110">
        <v>0</v>
      </c>
      <c r="N1113" s="110">
        <v>0</v>
      </c>
      <c r="O1113" s="106">
        <f t="shared" si="256"/>
        <v>0</v>
      </c>
      <c r="P1113" s="106">
        <f t="shared" si="266"/>
        <v>0</v>
      </c>
      <c r="Q1113" s="110">
        <v>0</v>
      </c>
      <c r="R1113" s="110">
        <v>0</v>
      </c>
      <c r="S1113" s="106">
        <f t="shared" si="267"/>
        <v>0</v>
      </c>
      <c r="T1113" s="106">
        <f t="shared" si="261"/>
        <v>0</v>
      </c>
      <c r="U1113" s="110">
        <v>0</v>
      </c>
      <c r="V1113" s="110">
        <v>0</v>
      </c>
      <c r="W1113" s="106">
        <f t="shared" si="257"/>
        <v>0</v>
      </c>
      <c r="X1113" s="106">
        <f t="shared" si="262"/>
        <v>0</v>
      </c>
      <c r="Y1113" s="110">
        <v>0</v>
      </c>
      <c r="Z1113" s="110">
        <v>0</v>
      </c>
      <c r="AA1113" s="106">
        <f t="shared" si="258"/>
        <v>0</v>
      </c>
      <c r="AB1113" s="106">
        <f t="shared" si="263"/>
        <v>0</v>
      </c>
      <c r="AC1113" s="110">
        <v>0</v>
      </c>
      <c r="AD1113" s="110">
        <v>0</v>
      </c>
      <c r="AE1113" s="106">
        <f t="shared" si="259"/>
        <v>0</v>
      </c>
      <c r="AF1113" s="106">
        <f t="shared" si="264"/>
        <v>0</v>
      </c>
      <c r="AG1113" s="110">
        <v>0</v>
      </c>
      <c r="AH1113" s="110">
        <v>0</v>
      </c>
      <c r="AI1113" s="106">
        <f t="shared" si="260"/>
        <v>0</v>
      </c>
      <c r="AJ1113" s="106">
        <f t="shared" si="265"/>
        <v>0</v>
      </c>
    </row>
    <row r="1114" spans="1:36" x14ac:dyDescent="0.15">
      <c r="A1114" s="91" t="s">
        <v>163</v>
      </c>
      <c r="B1114" s="74">
        <v>4</v>
      </c>
      <c r="C1114">
        <v>8</v>
      </c>
      <c r="D1114" s="119" t="d">
        <v>2010-03-02</v>
      </c>
      <c r="E1114" s="97" t="s">
        <v>152</v>
      </c>
      <c r="F1114" s="97" t="s">
        <v>157</v>
      </c>
      <c r="G1114" s="97">
        <v>4</v>
      </c>
      <c r="H1114" s="111">
        <v>5</v>
      </c>
      <c r="I1114" s="97">
        <v>14</v>
      </c>
      <c r="J1114" s="97">
        <v>2</v>
      </c>
      <c r="K1114" s="104">
        <v>2</v>
      </c>
      <c r="L1114" s="103">
        <v>6</v>
      </c>
      <c r="M1114" s="110">
        <v>0</v>
      </c>
      <c r="N1114" s="110">
        <v>0</v>
      </c>
      <c r="O1114" s="106">
        <f t="shared" si="256"/>
        <v>0</v>
      </c>
      <c r="P1114" s="106">
        <f t="shared" si="266"/>
        <v>0</v>
      </c>
      <c r="Q1114" s="110">
        <v>0</v>
      </c>
      <c r="R1114" s="110">
        <v>0</v>
      </c>
      <c r="S1114" s="106">
        <f t="shared" si="267"/>
        <v>0</v>
      </c>
      <c r="T1114" s="106">
        <f t="shared" si="261"/>
        <v>0</v>
      </c>
      <c r="U1114" s="110">
        <v>0</v>
      </c>
      <c r="V1114" s="110">
        <v>0</v>
      </c>
      <c r="W1114" s="106">
        <f t="shared" si="257"/>
        <v>0</v>
      </c>
      <c r="X1114" s="106">
        <f t="shared" si="262"/>
        <v>0</v>
      </c>
      <c r="Y1114" s="110">
        <v>0</v>
      </c>
      <c r="Z1114" s="110">
        <v>0</v>
      </c>
      <c r="AA1114" s="106">
        <f t="shared" si="258"/>
        <v>0</v>
      </c>
      <c r="AB1114" s="106">
        <f t="shared" si="263"/>
        <v>0</v>
      </c>
      <c r="AC1114" s="110">
        <v>0</v>
      </c>
      <c r="AD1114" s="110">
        <v>0</v>
      </c>
      <c r="AE1114" s="106">
        <f t="shared" si="259"/>
        <v>0</v>
      </c>
      <c r="AF1114" s="106">
        <f t="shared" si="264"/>
        <v>0</v>
      </c>
      <c r="AG1114" s="110">
        <v>0</v>
      </c>
      <c r="AH1114" s="110">
        <v>0</v>
      </c>
      <c r="AI1114" s="106">
        <f t="shared" si="260"/>
        <v>0</v>
      </c>
      <c r="AJ1114" s="106">
        <f t="shared" si="265"/>
        <v>0</v>
      </c>
    </row>
    <row r="1115" spans="1:36" x14ac:dyDescent="0.15">
      <c r="A1115" s="91" t="s">
        <v>163</v>
      </c>
      <c r="B1115" s="74">
        <v>4</v>
      </c>
      <c r="C1115">
        <v>8</v>
      </c>
      <c r="D1115" s="119" t="d">
        <v>2010-03-02</v>
      </c>
      <c r="E1115" s="97" t="s">
        <v>152</v>
      </c>
      <c r="F1115" s="97" t="s">
        <v>157</v>
      </c>
      <c r="G1115" s="97">
        <v>4</v>
      </c>
      <c r="H1115" s="111">
        <v>5</v>
      </c>
      <c r="I1115" s="97">
        <v>14</v>
      </c>
      <c r="J1115" s="97">
        <v>3</v>
      </c>
      <c r="K1115" s="104">
        <v>2</v>
      </c>
      <c r="L1115" s="103">
        <v>6</v>
      </c>
      <c r="M1115" s="110">
        <v>0</v>
      </c>
      <c r="N1115" s="110">
        <v>0</v>
      </c>
      <c r="O1115" s="106">
        <f t="shared" ref="O1115:O1154" si="268">PI()*(AVERAGE(M1115:N1115)/2)*(AVERAGE(M1115:N1115)/2)</f>
        <v>0</v>
      </c>
      <c r="P1115" s="106">
        <f t="shared" si="266"/>
        <v>0</v>
      </c>
      <c r="Q1115" s="110">
        <v>0</v>
      </c>
      <c r="R1115" s="110">
        <v>0</v>
      </c>
      <c r="S1115" s="106">
        <f t="shared" si="267"/>
        <v>0</v>
      </c>
      <c r="T1115" s="106">
        <f t="shared" si="261"/>
        <v>0</v>
      </c>
      <c r="U1115" s="110">
        <v>0</v>
      </c>
      <c r="V1115" s="110">
        <v>0</v>
      </c>
      <c r="W1115" s="106">
        <f t="shared" si="257"/>
        <v>0</v>
      </c>
      <c r="X1115" s="106">
        <f t="shared" si="262"/>
        <v>0</v>
      </c>
      <c r="Y1115" s="110">
        <v>0</v>
      </c>
      <c r="Z1115" s="110">
        <v>0</v>
      </c>
      <c r="AA1115" s="106">
        <f t="shared" si="258"/>
        <v>0</v>
      </c>
      <c r="AB1115" s="106">
        <f t="shared" si="263"/>
        <v>0</v>
      </c>
      <c r="AC1115" s="110">
        <v>0</v>
      </c>
      <c r="AD1115" s="110">
        <v>0</v>
      </c>
      <c r="AE1115" s="106">
        <f t="shared" si="259"/>
        <v>0</v>
      </c>
      <c r="AF1115" s="106">
        <f t="shared" si="264"/>
        <v>0</v>
      </c>
      <c r="AG1115" s="110">
        <v>0</v>
      </c>
      <c r="AH1115" s="110">
        <v>0</v>
      </c>
      <c r="AI1115" s="106">
        <f t="shared" si="260"/>
        <v>0</v>
      </c>
      <c r="AJ1115" s="106">
        <f t="shared" si="265"/>
        <v>0</v>
      </c>
    </row>
    <row r="1116" spans="1:36" x14ac:dyDescent="0.15">
      <c r="A1116" s="91" t="s">
        <v>163</v>
      </c>
      <c r="B1116" s="74">
        <v>4</v>
      </c>
      <c r="C1116">
        <v>8</v>
      </c>
      <c r="D1116" s="119" t="d">
        <v>2010-03-02</v>
      </c>
      <c r="E1116" s="97" t="s">
        <v>152</v>
      </c>
      <c r="F1116" s="110" t="s">
        <v>157</v>
      </c>
      <c r="G1116" s="97">
        <v>4</v>
      </c>
      <c r="H1116" s="111">
        <v>6</v>
      </c>
      <c r="I1116" s="97">
        <v>3</v>
      </c>
      <c r="J1116" s="97">
        <v>1</v>
      </c>
      <c r="K1116" s="104">
        <v>2</v>
      </c>
      <c r="L1116" s="103">
        <v>6</v>
      </c>
      <c r="M1116" s="110">
        <v>0</v>
      </c>
      <c r="N1116" s="110">
        <v>0</v>
      </c>
      <c r="O1116" s="106">
        <f t="shared" si="268"/>
        <v>0</v>
      </c>
      <c r="P1116" s="106">
        <f t="shared" si="266"/>
        <v>0</v>
      </c>
      <c r="Q1116" s="110">
        <v>0</v>
      </c>
      <c r="R1116" s="110">
        <v>0</v>
      </c>
      <c r="S1116" s="106">
        <f t="shared" si="267"/>
        <v>0</v>
      </c>
      <c r="T1116" s="106">
        <f t="shared" si="261"/>
        <v>0</v>
      </c>
      <c r="U1116" s="110">
        <v>6.8</v>
      </c>
      <c r="V1116" s="110">
        <v>7.4</v>
      </c>
      <c r="W1116" s="106">
        <f t="shared" si="257"/>
        <v>39.591921416865361</v>
      </c>
      <c r="X1116" s="106">
        <f t="shared" si="262"/>
        <v>1.8389187838767005</v>
      </c>
      <c r="Y1116" s="110">
        <v>7.4</v>
      </c>
      <c r="Z1116" s="110">
        <v>7.2</v>
      </c>
      <c r="AA1116" s="106">
        <f t="shared" si="258"/>
        <v>41.853868127450028</v>
      </c>
      <c r="AB1116" s="106">
        <f t="shared" si="263"/>
        <v>1.9439790119577347</v>
      </c>
      <c r="AC1116" s="110">
        <v>8.9</v>
      </c>
      <c r="AD1116" s="110">
        <v>8.1</v>
      </c>
      <c r="AE1116" s="106">
        <f t="shared" si="259"/>
        <v>56.745017305465645</v>
      </c>
      <c r="AF1116" s="106">
        <f t="shared" si="264"/>
        <v>2.6356255134912048</v>
      </c>
      <c r="AG1116" s="110">
        <v>8.9</v>
      </c>
      <c r="AH1116" s="110">
        <v>8.1</v>
      </c>
      <c r="AI1116" s="106">
        <f t="shared" si="260"/>
        <v>56.745017305465645</v>
      </c>
      <c r="AJ1116" s="106">
        <f t="shared" si="265"/>
        <v>2.6356255134912048</v>
      </c>
    </row>
    <row r="1117" spans="1:36" x14ac:dyDescent="0.15">
      <c r="A1117" s="91" t="s">
        <v>163</v>
      </c>
      <c r="B1117" s="74">
        <v>4</v>
      </c>
      <c r="C1117">
        <v>8</v>
      </c>
      <c r="D1117" s="119" t="d">
        <v>2010-03-02</v>
      </c>
      <c r="E1117" s="97" t="s">
        <v>152</v>
      </c>
      <c r="F1117" s="110" t="s">
        <v>157</v>
      </c>
      <c r="G1117" s="97">
        <v>4</v>
      </c>
      <c r="H1117" s="111">
        <v>6</v>
      </c>
      <c r="I1117" s="97">
        <v>3</v>
      </c>
      <c r="J1117" s="97">
        <v>2</v>
      </c>
      <c r="K1117" s="104">
        <v>2</v>
      </c>
      <c r="L1117" s="103">
        <v>6</v>
      </c>
      <c r="M1117" s="110">
        <v>0</v>
      </c>
      <c r="N1117" s="110">
        <v>0</v>
      </c>
      <c r="O1117" s="106">
        <f t="shared" si="268"/>
        <v>0</v>
      </c>
      <c r="P1117" s="106">
        <f t="shared" si="266"/>
        <v>0</v>
      </c>
      <c r="Q1117" s="110">
        <v>0</v>
      </c>
      <c r="R1117" s="110">
        <v>0</v>
      </c>
      <c r="S1117" s="106">
        <f t="shared" si="267"/>
        <v>0</v>
      </c>
      <c r="T1117" s="106">
        <f t="shared" si="261"/>
        <v>0</v>
      </c>
      <c r="U1117" s="110">
        <v>8.5</v>
      </c>
      <c r="V1117" s="110">
        <v>8.6</v>
      </c>
      <c r="W1117" s="106">
        <f t="shared" si="257"/>
        <v>57.414569239761974</v>
      </c>
      <c r="X1117" s="106">
        <f t="shared" si="262"/>
        <v>2.6667240705881086</v>
      </c>
      <c r="Y1117" s="110">
        <v>8.8000000000000007</v>
      </c>
      <c r="Z1117" s="110">
        <v>8.3000000000000007</v>
      </c>
      <c r="AA1117" s="106">
        <f t="shared" si="258"/>
        <v>57.414569239761974</v>
      </c>
      <c r="AB1117" s="106">
        <f t="shared" si="263"/>
        <v>2.6667240705881086</v>
      </c>
      <c r="AC1117" s="110">
        <v>9.6999999999999993</v>
      </c>
      <c r="AD1117" s="110">
        <v>7.5</v>
      </c>
      <c r="AE1117" s="106">
        <f t="shared" si="259"/>
        <v>58.088048164875275</v>
      </c>
      <c r="AF1117" s="106">
        <f t="shared" si="264"/>
        <v>2.6980050239143183</v>
      </c>
      <c r="AG1117" s="110">
        <v>9.6999999999999993</v>
      </c>
      <c r="AH1117" s="110">
        <v>7.5</v>
      </c>
      <c r="AI1117" s="106">
        <f t="shared" si="260"/>
        <v>58.088048164875275</v>
      </c>
      <c r="AJ1117" s="106">
        <f t="shared" si="265"/>
        <v>2.6980050239143183</v>
      </c>
    </row>
    <row r="1118" spans="1:36" x14ac:dyDescent="0.15">
      <c r="A1118" s="91" t="s">
        <v>163</v>
      </c>
      <c r="B1118" s="74">
        <v>4</v>
      </c>
      <c r="C1118">
        <v>8</v>
      </c>
      <c r="D1118" s="119" t="d">
        <v>2010-03-02</v>
      </c>
      <c r="E1118" s="97" t="s">
        <v>152</v>
      </c>
      <c r="F1118" s="110" t="s">
        <v>157</v>
      </c>
      <c r="G1118" s="97">
        <v>4</v>
      </c>
      <c r="H1118" s="111">
        <v>6</v>
      </c>
      <c r="I1118" s="97">
        <v>3</v>
      </c>
      <c r="J1118" s="97">
        <v>3</v>
      </c>
      <c r="K1118" s="104">
        <v>2</v>
      </c>
      <c r="L1118" s="103">
        <v>6</v>
      </c>
      <c r="M1118" s="110">
        <v>0</v>
      </c>
      <c r="N1118" s="110">
        <v>0</v>
      </c>
      <c r="O1118" s="106">
        <f t="shared" si="268"/>
        <v>0</v>
      </c>
      <c r="P1118" s="106">
        <f t="shared" si="266"/>
        <v>0</v>
      </c>
      <c r="Q1118" s="110">
        <v>0</v>
      </c>
      <c r="R1118" s="110">
        <v>0</v>
      </c>
      <c r="S1118" s="106">
        <f t="shared" si="267"/>
        <v>0</v>
      </c>
      <c r="T1118" s="106">
        <f t="shared" si="261"/>
        <v>0</v>
      </c>
      <c r="U1118" s="110">
        <v>8.8000000000000007</v>
      </c>
      <c r="V1118" s="110">
        <v>5.7</v>
      </c>
      <c r="W1118" s="106">
        <f t="shared" si="257"/>
        <v>41.282490963578375</v>
      </c>
      <c r="X1118" s="106">
        <f t="shared" si="262"/>
        <v>1.9174403605935149</v>
      </c>
      <c r="Y1118" s="110">
        <v>9.6999999999999993</v>
      </c>
      <c r="Z1118" s="110">
        <v>6.7</v>
      </c>
      <c r="AA1118" s="106">
        <f t="shared" si="258"/>
        <v>52.81017250684441</v>
      </c>
      <c r="AB1118" s="106">
        <f t="shared" si="263"/>
        <v>2.4528644917252396</v>
      </c>
      <c r="AC1118" s="110">
        <v>9.9</v>
      </c>
      <c r="AD1118" s="110">
        <v>6.6</v>
      </c>
      <c r="AE1118" s="106">
        <f t="shared" si="259"/>
        <v>53.456162496238825</v>
      </c>
      <c r="AF1118" s="106">
        <f t="shared" si="264"/>
        <v>2.4828686714462993</v>
      </c>
      <c r="AG1118" s="110">
        <v>9.9</v>
      </c>
      <c r="AH1118" s="110">
        <v>6.6</v>
      </c>
      <c r="AI1118" s="106">
        <f t="shared" si="260"/>
        <v>53.456162496238825</v>
      </c>
      <c r="AJ1118" s="106">
        <f t="shared" si="265"/>
        <v>2.4828686714462993</v>
      </c>
    </row>
    <row r="1119" spans="1:36" x14ac:dyDescent="0.15">
      <c r="A1119" s="91" t="s">
        <v>163</v>
      </c>
      <c r="B1119" s="74">
        <v>4</v>
      </c>
      <c r="C1119">
        <v>8</v>
      </c>
      <c r="D1119" s="119" t="d">
        <v>2010-03-02</v>
      </c>
      <c r="E1119" s="97" t="s">
        <v>150</v>
      </c>
      <c r="F1119" s="97" t="s">
        <v>158</v>
      </c>
      <c r="G1119" s="97">
        <v>4</v>
      </c>
      <c r="H1119" s="111">
        <v>1</v>
      </c>
      <c r="I1119" s="97">
        <v>1</v>
      </c>
      <c r="J1119" s="97">
        <v>1</v>
      </c>
      <c r="K1119" s="104">
        <v>1</v>
      </c>
      <c r="L1119" s="103">
        <v>7</v>
      </c>
      <c r="M1119" s="110">
        <v>12.5</v>
      </c>
      <c r="N1119" s="110">
        <v>12.3</v>
      </c>
      <c r="O1119" s="106">
        <f t="shared" si="268"/>
        <v>120.76282160399165</v>
      </c>
      <c r="P1119" s="106">
        <f t="shared" si="266"/>
        <v>5.6090488436596218</v>
      </c>
      <c r="Q1119" s="110">
        <v>13.9</v>
      </c>
      <c r="R1119" s="110">
        <v>13.8</v>
      </c>
      <c r="S1119" s="106">
        <f t="shared" si="267"/>
        <v>150.65703919830705</v>
      </c>
      <c r="T1119" s="106">
        <f t="shared" si="261"/>
        <v>6.9975401392618224</v>
      </c>
      <c r="U1119" s="110">
        <v>14.2</v>
      </c>
      <c r="V1119" s="110">
        <v>14.4</v>
      </c>
      <c r="W1119" s="106">
        <f t="shared" si="257"/>
        <v>160.60607043314423</v>
      </c>
      <c r="X1119" s="106">
        <f t="shared" si="262"/>
        <v>7.4596409862119932</v>
      </c>
      <c r="Y1119" s="110">
        <v>15.2</v>
      </c>
      <c r="Z1119" s="110">
        <v>14.6</v>
      </c>
      <c r="AA1119" s="106">
        <f t="shared" si="258"/>
        <v>174.36624625586745</v>
      </c>
      <c r="AB1119" s="106">
        <f t="shared" si="263"/>
        <v>8.0987573737049434</v>
      </c>
      <c r="AC1119" s="110">
        <v>15.2</v>
      </c>
      <c r="AD1119" s="110">
        <v>14.8</v>
      </c>
      <c r="AE1119" s="106">
        <f t="shared" si="259"/>
        <v>176.71458676442586</v>
      </c>
      <c r="AF1119" s="106">
        <f t="shared" si="264"/>
        <v>8.2078303188307409</v>
      </c>
      <c r="AG1119" s="110">
        <v>14.9</v>
      </c>
      <c r="AH1119" s="110">
        <v>15.3</v>
      </c>
      <c r="AI1119" s="106">
        <f t="shared" si="260"/>
        <v>179.07863523625221</v>
      </c>
      <c r="AJ1119" s="106">
        <f t="shared" si="265"/>
        <v>8.3176328488737674</v>
      </c>
    </row>
    <row r="1120" spans="1:36" x14ac:dyDescent="0.15">
      <c r="A1120" s="91" t="s">
        <v>163</v>
      </c>
      <c r="B1120" s="74">
        <v>4</v>
      </c>
      <c r="C1120">
        <v>8</v>
      </c>
      <c r="D1120" s="119" t="d">
        <v>2010-03-02</v>
      </c>
      <c r="E1120" s="97" t="s">
        <v>150</v>
      </c>
      <c r="F1120" s="97" t="s">
        <v>158</v>
      </c>
      <c r="G1120" s="97">
        <v>4</v>
      </c>
      <c r="H1120" s="111">
        <v>1</v>
      </c>
      <c r="I1120" s="97">
        <v>1</v>
      </c>
      <c r="J1120" s="97">
        <v>2</v>
      </c>
      <c r="K1120" s="104">
        <v>1</v>
      </c>
      <c r="L1120" s="103">
        <v>7</v>
      </c>
      <c r="M1120" s="110">
        <v>15.2</v>
      </c>
      <c r="N1120" s="110">
        <v>12.9</v>
      </c>
      <c r="O1120" s="106">
        <f t="shared" si="268"/>
        <v>155.03956095006478</v>
      </c>
      <c r="P1120" s="106">
        <f t="shared" si="266"/>
        <v>7.2010943311688242</v>
      </c>
      <c r="Q1120" s="110">
        <v>15.9</v>
      </c>
      <c r="R1120" s="110">
        <v>15.1</v>
      </c>
      <c r="S1120" s="106">
        <f t="shared" si="267"/>
        <v>188.69190875623696</v>
      </c>
      <c r="T1120" s="106">
        <f t="shared" si="261"/>
        <v>8.764138818218159</v>
      </c>
      <c r="U1120" s="110">
        <v>16.2</v>
      </c>
      <c r="V1120" s="110">
        <v>16</v>
      </c>
      <c r="W1120" s="106">
        <f t="shared" si="257"/>
        <v>203.58305793425259</v>
      </c>
      <c r="X1120" s="106">
        <f t="shared" si="262"/>
        <v>9.4557853197516302</v>
      </c>
      <c r="Y1120" s="110">
        <v>17.7</v>
      </c>
      <c r="Z1120" s="110">
        <v>17.600000000000001</v>
      </c>
      <c r="AA1120" s="106">
        <f t="shared" si="258"/>
        <v>244.66919935698152</v>
      </c>
      <c r="AB1120" s="106">
        <f t="shared" si="263"/>
        <v>11.364105868879774</v>
      </c>
      <c r="AC1120" s="110">
        <v>17.7</v>
      </c>
      <c r="AD1120" s="110">
        <v>17.600000000000001</v>
      </c>
      <c r="AE1120" s="106">
        <f t="shared" si="259"/>
        <v>244.66919935698152</v>
      </c>
      <c r="AF1120" s="106">
        <f t="shared" si="264"/>
        <v>11.364105868879774</v>
      </c>
      <c r="AG1120" s="110">
        <v>18.2</v>
      </c>
      <c r="AH1120" s="110">
        <v>16.3</v>
      </c>
      <c r="AI1120" s="106">
        <f t="shared" si="260"/>
        <v>233.7050409959532</v>
      </c>
      <c r="AJ1120" s="106">
        <f t="shared" si="265"/>
        <v>10.854855596653655</v>
      </c>
    </row>
    <row r="1121" spans="1:36" x14ac:dyDescent="0.15">
      <c r="A1121" s="91" t="s">
        <v>163</v>
      </c>
      <c r="B1121" s="74">
        <v>4</v>
      </c>
      <c r="C1121">
        <v>8</v>
      </c>
      <c r="D1121" s="119" t="d">
        <v>2010-03-02</v>
      </c>
      <c r="E1121" s="97" t="s">
        <v>150</v>
      </c>
      <c r="F1121" s="97" t="s">
        <v>158</v>
      </c>
      <c r="G1121" s="97">
        <v>4</v>
      </c>
      <c r="H1121" s="111">
        <v>1</v>
      </c>
      <c r="I1121" s="97">
        <v>1</v>
      </c>
      <c r="J1121" s="97">
        <v>3</v>
      </c>
      <c r="K1121" s="104">
        <v>1</v>
      </c>
      <c r="L1121" s="103">
        <v>7</v>
      </c>
      <c r="M1121" s="110">
        <v>12.4</v>
      </c>
      <c r="N1121" s="110">
        <v>11.9</v>
      </c>
      <c r="O1121" s="106">
        <f t="shared" si="268"/>
        <v>115.94244037613981</v>
      </c>
      <c r="P1121" s="106">
        <f t="shared" si="266"/>
        <v>5.3851574721848499</v>
      </c>
      <c r="Q1121" s="110">
        <v>13.5</v>
      </c>
      <c r="R1121" s="110">
        <v>11.9</v>
      </c>
      <c r="S1121" s="106">
        <f t="shared" si="267"/>
        <v>126.67686977437442</v>
      </c>
      <c r="T1121" s="106">
        <f t="shared" si="261"/>
        <v>5.8837375649964896</v>
      </c>
      <c r="U1121" s="110">
        <v>13.9</v>
      </c>
      <c r="V1121" s="110">
        <v>13.6</v>
      </c>
      <c r="W1121" s="106">
        <f t="shared" si="257"/>
        <v>148.48934026733008</v>
      </c>
      <c r="X1121" s="106">
        <f t="shared" si="262"/>
        <v>6.8968574206841655</v>
      </c>
      <c r="Y1121" s="110">
        <v>15.4</v>
      </c>
      <c r="Z1121" s="110">
        <v>14.7</v>
      </c>
      <c r="AA1121" s="106">
        <f t="shared" si="258"/>
        <v>177.89464750493056</v>
      </c>
      <c r="AB1121" s="106">
        <f t="shared" si="263"/>
        <v>8.2626403857376012</v>
      </c>
      <c r="AC1121" s="110">
        <v>16.100000000000001</v>
      </c>
      <c r="AD1121" s="110">
        <v>14.2</v>
      </c>
      <c r="AE1121" s="106">
        <f t="shared" si="259"/>
        <v>180.26654995839081</v>
      </c>
      <c r="AF1121" s="106">
        <f t="shared" si="264"/>
        <v>8.3728077082392378</v>
      </c>
      <c r="AG1121" s="110">
        <v>16.899999999999999</v>
      </c>
      <c r="AH1121" s="110">
        <v>15.2</v>
      </c>
      <c r="AI1121" s="106">
        <f t="shared" si="260"/>
        <v>202.32053038659112</v>
      </c>
      <c r="AJ1121" s="106">
        <f t="shared" si="265"/>
        <v>9.3971449320293132</v>
      </c>
    </row>
    <row r="1122" spans="1:36" x14ac:dyDescent="0.15">
      <c r="A1122" s="91" t="s">
        <v>163</v>
      </c>
      <c r="B1122" s="74">
        <v>4</v>
      </c>
      <c r="C1122">
        <v>8</v>
      </c>
      <c r="D1122" s="119" t="d">
        <v>2010-03-02</v>
      </c>
      <c r="E1122" s="97" t="s">
        <v>150</v>
      </c>
      <c r="F1122" s="110" t="s">
        <v>158</v>
      </c>
      <c r="G1122" s="97">
        <v>4</v>
      </c>
      <c r="H1122" s="111">
        <v>2</v>
      </c>
      <c r="I1122" s="97">
        <v>12</v>
      </c>
      <c r="J1122" s="97">
        <v>1</v>
      </c>
      <c r="K1122" s="104">
        <v>1</v>
      </c>
      <c r="L1122" s="103">
        <v>7</v>
      </c>
      <c r="M1122" s="110">
        <v>14</v>
      </c>
      <c r="N1122" s="110">
        <v>14.7</v>
      </c>
      <c r="O1122" s="106">
        <f t="shared" si="268"/>
        <v>161.73115330221103</v>
      </c>
      <c r="P1122" s="106">
        <f t="shared" si="266"/>
        <v>7.5118975059085473</v>
      </c>
      <c r="Q1122" s="110">
        <v>19.2</v>
      </c>
      <c r="R1122" s="110">
        <v>18.5</v>
      </c>
      <c r="S1122" s="106">
        <f t="shared" si="267"/>
        <v>279.0696389137899</v>
      </c>
      <c r="T1122" s="106">
        <f t="shared" si="261"/>
        <v>12.961896837612164</v>
      </c>
      <c r="U1122" s="110">
        <v>21.8</v>
      </c>
      <c r="V1122" s="110">
        <v>22.2</v>
      </c>
      <c r="W1122" s="106">
        <f t="shared" si="257"/>
        <v>380.13271108436493</v>
      </c>
      <c r="X1122" s="106">
        <f t="shared" si="262"/>
        <v>17.655954996951458</v>
      </c>
      <c r="Y1122" s="110">
        <v>24.6</v>
      </c>
      <c r="Z1122" s="110">
        <v>21.6</v>
      </c>
      <c r="AA1122" s="106">
        <f t="shared" si="258"/>
        <v>419.09631397051237</v>
      </c>
      <c r="AB1122" s="106">
        <f t="shared" si="263"/>
        <v>19.465690384138988</v>
      </c>
      <c r="AC1122" s="110">
        <v>26.6</v>
      </c>
      <c r="AD1122" s="110">
        <v>20.3</v>
      </c>
      <c r="AE1122" s="106">
        <f t="shared" si="259"/>
        <v>431.8924135476654</v>
      </c>
      <c r="AF1122" s="106">
        <f t="shared" si="264"/>
        <v>20.06002849733699</v>
      </c>
      <c r="AG1122" s="110">
        <v>30.1</v>
      </c>
      <c r="AH1122" s="110">
        <v>22</v>
      </c>
      <c r="AI1122" s="106">
        <f t="shared" si="260"/>
        <v>532.97315717691697</v>
      </c>
      <c r="AJ1122" s="106">
        <f t="shared" si="265"/>
        <v>24.754907439708173</v>
      </c>
    </row>
    <row r="1123" spans="1:36" x14ac:dyDescent="0.15">
      <c r="A1123" s="91" t="s">
        <v>163</v>
      </c>
      <c r="B1123" s="74">
        <v>4</v>
      </c>
      <c r="C1123">
        <v>8</v>
      </c>
      <c r="D1123" s="119" t="d">
        <v>2010-03-02</v>
      </c>
      <c r="E1123" s="97" t="s">
        <v>150</v>
      </c>
      <c r="F1123" s="110" t="s">
        <v>158</v>
      </c>
      <c r="G1123" s="97">
        <v>4</v>
      </c>
      <c r="H1123" s="111">
        <v>2</v>
      </c>
      <c r="I1123" s="97">
        <v>12</v>
      </c>
      <c r="J1123" s="97">
        <v>2</v>
      </c>
      <c r="K1123" s="104">
        <v>1</v>
      </c>
      <c r="L1123" s="103">
        <v>7</v>
      </c>
      <c r="M1123" s="110">
        <v>13.9</v>
      </c>
      <c r="N1123" s="110">
        <v>15.4</v>
      </c>
      <c r="O1123" s="106">
        <f t="shared" si="268"/>
        <v>168.56411732376887</v>
      </c>
      <c r="P1123" s="106">
        <f t="shared" si="266"/>
        <v>7.8292669449033374</v>
      </c>
      <c r="Q1123" s="110">
        <v>19.3</v>
      </c>
      <c r="R1123" s="110">
        <v>19.8</v>
      </c>
      <c r="S1123" s="106">
        <f t="shared" si="267"/>
        <v>300.18114154591325</v>
      </c>
      <c r="T1123" s="106">
        <f t="shared" si="261"/>
        <v>13.942458966368473</v>
      </c>
      <c r="U1123" s="110">
        <v>20.7</v>
      </c>
      <c r="V1123" s="110">
        <v>23.2</v>
      </c>
      <c r="W1123" s="106">
        <f t="shared" si="257"/>
        <v>378.40679862029907</v>
      </c>
      <c r="X1123" s="106">
        <f t="shared" si="262"/>
        <v>17.57579185417088</v>
      </c>
      <c r="Y1123" s="110">
        <v>20.6</v>
      </c>
      <c r="Z1123" s="110">
        <v>24.1</v>
      </c>
      <c r="AA1123" s="106">
        <f t="shared" si="258"/>
        <v>392.32405407570189</v>
      </c>
      <c r="AB1123" s="106">
        <f t="shared" si="263"/>
        <v>18.222204090836129</v>
      </c>
      <c r="AC1123" s="110">
        <v>21</v>
      </c>
      <c r="AD1123" s="110">
        <v>25.1</v>
      </c>
      <c r="AE1123" s="106">
        <f t="shared" si="259"/>
        <v>417.28400770847281</v>
      </c>
      <c r="AF1123" s="106">
        <f t="shared" si="264"/>
        <v>19.381514524313648</v>
      </c>
      <c r="AG1123" s="110">
        <v>21.5</v>
      </c>
      <c r="AH1123" s="110">
        <v>25.7</v>
      </c>
      <c r="AI1123" s="106">
        <f t="shared" si="260"/>
        <v>437.43536108584289</v>
      </c>
      <c r="AJ1123" s="106">
        <f t="shared" si="265"/>
        <v>20.317480775004316</v>
      </c>
    </row>
    <row r="1124" spans="1:36" x14ac:dyDescent="0.15">
      <c r="A1124" s="91" t="s">
        <v>163</v>
      </c>
      <c r="B1124" s="74">
        <v>4</v>
      </c>
      <c r="C1124">
        <v>8</v>
      </c>
      <c r="D1124" s="119" t="d">
        <v>2010-03-02</v>
      </c>
      <c r="E1124" s="97" t="s">
        <v>150</v>
      </c>
      <c r="F1124" s="110" t="s">
        <v>158</v>
      </c>
      <c r="G1124" s="97">
        <v>4</v>
      </c>
      <c r="H1124" s="111">
        <v>2</v>
      </c>
      <c r="I1124" s="97">
        <v>12</v>
      </c>
      <c r="J1124" s="97">
        <v>3</v>
      </c>
      <c r="K1124" s="104">
        <v>1</v>
      </c>
      <c r="L1124" s="103">
        <v>7</v>
      </c>
      <c r="M1124" s="110">
        <v>17</v>
      </c>
      <c r="N1124" s="110">
        <v>13.6</v>
      </c>
      <c r="O1124" s="106">
        <f t="shared" si="268"/>
        <v>183.85385606970868</v>
      </c>
      <c r="P1124" s="106">
        <f t="shared" si="266"/>
        <v>8.5394266637115042</v>
      </c>
      <c r="Q1124" s="110">
        <v>24.3</v>
      </c>
      <c r="R1124" s="110">
        <v>20.2</v>
      </c>
      <c r="S1124" s="106">
        <f t="shared" si="267"/>
        <v>388.82117826694929</v>
      </c>
      <c r="T1124" s="106">
        <f t="shared" si="261"/>
        <v>18.059506654293976</v>
      </c>
      <c r="U1124" s="110">
        <v>27.4</v>
      </c>
      <c r="V1124" s="110">
        <v>24.8</v>
      </c>
      <c r="W1124" s="106">
        <f t="shared" si="257"/>
        <v>535.02108288797581</v>
      </c>
      <c r="X1124" s="106">
        <f t="shared" si="262"/>
        <v>24.850027073291955</v>
      </c>
      <c r="Y1124" s="110">
        <v>30.1</v>
      </c>
      <c r="Z1124" s="110">
        <v>25.2</v>
      </c>
      <c r="AA1124" s="106">
        <f t="shared" si="258"/>
        <v>600.45456737602558</v>
      </c>
      <c r="AB1124" s="106">
        <f t="shared" si="263"/>
        <v>27.889204244125665</v>
      </c>
      <c r="AC1124" s="110">
        <v>32.299999999999997</v>
      </c>
      <c r="AD1124" s="110">
        <v>27.2</v>
      </c>
      <c r="AE1124" s="106">
        <f t="shared" si="259"/>
        <v>695.12646199195399</v>
      </c>
      <c r="AF1124" s="106">
        <f t="shared" si="264"/>
        <v>32.286412540267257</v>
      </c>
      <c r="AG1124" s="110">
        <v>62</v>
      </c>
      <c r="AH1124" s="110">
        <v>25.2</v>
      </c>
      <c r="AI1124" s="106">
        <f t="shared" si="260"/>
        <v>1493.0104926920135</v>
      </c>
      <c r="AJ1124" s="106">
        <f t="shared" si="265"/>
        <v>69.34558721281995</v>
      </c>
    </row>
    <row r="1125" spans="1:36" x14ac:dyDescent="0.15">
      <c r="A1125" s="91" t="s">
        <v>163</v>
      </c>
      <c r="B1125" s="74">
        <v>4</v>
      </c>
      <c r="C1125">
        <v>8</v>
      </c>
      <c r="D1125" s="119" t="d">
        <v>2010-03-02</v>
      </c>
      <c r="E1125" s="97" t="s">
        <v>150</v>
      </c>
      <c r="F1125" s="110" t="s">
        <v>158</v>
      </c>
      <c r="G1125" s="97">
        <v>4</v>
      </c>
      <c r="H1125" s="111">
        <v>3</v>
      </c>
      <c r="I1125" s="97">
        <v>2</v>
      </c>
      <c r="J1125" s="97">
        <v>1</v>
      </c>
      <c r="K1125" s="104">
        <v>1</v>
      </c>
      <c r="L1125" s="103">
        <v>7</v>
      </c>
      <c r="M1125" s="110">
        <v>13.8</v>
      </c>
      <c r="N1125" s="110">
        <v>14.4</v>
      </c>
      <c r="O1125" s="106">
        <f t="shared" si="268"/>
        <v>156.14500886504672</v>
      </c>
      <c r="P1125" s="106">
        <f t="shared" si="266"/>
        <v>7.2524388697188442</v>
      </c>
      <c r="Q1125" s="110">
        <v>13.4</v>
      </c>
      <c r="R1125" s="110">
        <v>16.600000000000001</v>
      </c>
      <c r="S1125" s="106">
        <f t="shared" si="267"/>
        <v>176.71458676442586</v>
      </c>
      <c r="T1125" s="106">
        <f t="shared" si="261"/>
        <v>8.2078303188307409</v>
      </c>
      <c r="U1125" s="110">
        <v>14.6</v>
      </c>
      <c r="V1125" s="110">
        <v>17.600000000000001</v>
      </c>
      <c r="W1125" s="106">
        <f t="shared" si="257"/>
        <v>203.58305793425259</v>
      </c>
      <c r="X1125" s="106">
        <f t="shared" si="262"/>
        <v>9.4557853197516302</v>
      </c>
      <c r="Y1125" s="110">
        <v>15.3</v>
      </c>
      <c r="Z1125" s="110">
        <v>17.5</v>
      </c>
      <c r="AA1125" s="106">
        <f t="shared" si="258"/>
        <v>211.24069002737764</v>
      </c>
      <c r="AB1125" s="106">
        <f t="shared" si="263"/>
        <v>9.8114579669009583</v>
      </c>
      <c r="AC1125" s="110">
        <v>15.6</v>
      </c>
      <c r="AD1125" s="110">
        <v>17</v>
      </c>
      <c r="AE1125" s="106">
        <f t="shared" si="259"/>
        <v>208.67243803306806</v>
      </c>
      <c r="AF1125" s="106">
        <f t="shared" si="264"/>
        <v>9.6921708329339555</v>
      </c>
      <c r="AG1125" s="110">
        <v>16.5</v>
      </c>
      <c r="AH1125" s="110">
        <v>17.899999999999999</v>
      </c>
      <c r="AI1125" s="106">
        <f t="shared" si="260"/>
        <v>232.3521926595011</v>
      </c>
      <c r="AJ1125" s="106">
        <f t="shared" si="265"/>
        <v>10.792020095657273</v>
      </c>
    </row>
    <row r="1126" spans="1:36" x14ac:dyDescent="0.15">
      <c r="A1126" s="91" t="s">
        <v>163</v>
      </c>
      <c r="B1126" s="74">
        <v>4</v>
      </c>
      <c r="C1126">
        <v>8</v>
      </c>
      <c r="D1126" s="119" t="d">
        <v>2010-03-02</v>
      </c>
      <c r="E1126" s="97" t="s">
        <v>150</v>
      </c>
      <c r="F1126" s="110" t="s">
        <v>158</v>
      </c>
      <c r="G1126" s="97">
        <v>4</v>
      </c>
      <c r="H1126" s="111">
        <v>3</v>
      </c>
      <c r="I1126" s="97">
        <v>2</v>
      </c>
      <c r="J1126" s="97">
        <v>2</v>
      </c>
      <c r="K1126" s="104">
        <v>1</v>
      </c>
      <c r="L1126" s="103">
        <v>7</v>
      </c>
      <c r="M1126" s="110">
        <v>14.1</v>
      </c>
      <c r="N1126" s="110">
        <v>14.1</v>
      </c>
      <c r="O1126" s="106">
        <f t="shared" si="268"/>
        <v>156.14500886504669</v>
      </c>
      <c r="P1126" s="106">
        <f t="shared" si="266"/>
        <v>7.2524388697188424</v>
      </c>
      <c r="Q1126" s="110">
        <v>26.9</v>
      </c>
      <c r="R1126" s="110">
        <v>17.8</v>
      </c>
      <c r="S1126" s="106">
        <f t="shared" si="267"/>
        <v>392.32405407570189</v>
      </c>
      <c r="T1126" s="106">
        <f t="shared" si="261"/>
        <v>18.222204090836129</v>
      </c>
      <c r="U1126" s="110">
        <v>27.1</v>
      </c>
      <c r="V1126" s="110">
        <v>20.100000000000001</v>
      </c>
      <c r="W1126" s="106">
        <f t="shared" si="257"/>
        <v>437.43536108584289</v>
      </c>
      <c r="X1126" s="106">
        <f t="shared" si="262"/>
        <v>20.317480775004316</v>
      </c>
      <c r="Y1126" s="110">
        <v>24.1</v>
      </c>
      <c r="Z1126" s="110">
        <v>20</v>
      </c>
      <c r="AA1126" s="106">
        <f t="shared" si="258"/>
        <v>381.86255053924788</v>
      </c>
      <c r="AB1126" s="106">
        <f t="shared" si="263"/>
        <v>17.736300535961348</v>
      </c>
      <c r="AC1126" s="110">
        <v>24.9</v>
      </c>
      <c r="AD1126" s="110">
        <v>20.3</v>
      </c>
      <c r="AE1126" s="106">
        <f t="shared" si="259"/>
        <v>401.14996593688073</v>
      </c>
      <c r="AF1126" s="106">
        <f t="shared" si="264"/>
        <v>18.632139616204398</v>
      </c>
      <c r="AG1126" s="110">
        <v>26</v>
      </c>
      <c r="AH1126" s="110">
        <v>20.399999999999999</v>
      </c>
      <c r="AI1126" s="106">
        <f t="shared" si="260"/>
        <v>422.73270746704253</v>
      </c>
      <c r="AJ1126" s="106">
        <f t="shared" si="265"/>
        <v>19.634589292477592</v>
      </c>
    </row>
    <row r="1127" spans="1:36" x14ac:dyDescent="0.15">
      <c r="A1127" s="91" t="s">
        <v>163</v>
      </c>
      <c r="B1127" s="74">
        <v>4</v>
      </c>
      <c r="C1127">
        <v>8</v>
      </c>
      <c r="D1127" s="119" t="d">
        <v>2010-03-02</v>
      </c>
      <c r="E1127" s="97" t="s">
        <v>150</v>
      </c>
      <c r="F1127" s="110" t="s">
        <v>158</v>
      </c>
      <c r="G1127" s="97">
        <v>4</v>
      </c>
      <c r="H1127" s="111">
        <v>3</v>
      </c>
      <c r="I1127" s="97">
        <v>2</v>
      </c>
      <c r="J1127" s="97">
        <v>3</v>
      </c>
      <c r="K1127" s="104">
        <v>1</v>
      </c>
      <c r="L1127" s="103">
        <v>7</v>
      </c>
      <c r="M1127" s="110">
        <v>14.4</v>
      </c>
      <c r="N1127" s="110">
        <v>14.4</v>
      </c>
      <c r="O1127" s="106">
        <f t="shared" si="268"/>
        <v>162.86016316209489</v>
      </c>
      <c r="P1127" s="106">
        <f t="shared" si="266"/>
        <v>7.5643364218344127</v>
      </c>
      <c r="Q1127" s="110">
        <v>18.5</v>
      </c>
      <c r="R1127" s="110">
        <v>19.600000000000001</v>
      </c>
      <c r="S1127" s="106">
        <f t="shared" si="267"/>
        <v>285.02295699234253</v>
      </c>
      <c r="T1127" s="106">
        <f t="shared" si="261"/>
        <v>13.238409521242106</v>
      </c>
      <c r="U1127" s="110">
        <v>19.899999999999999</v>
      </c>
      <c r="V1127" s="110">
        <v>23.1</v>
      </c>
      <c r="W1127" s="106">
        <f t="shared" si="257"/>
        <v>363.05030103047045</v>
      </c>
      <c r="X1127" s="106">
        <f t="shared" si="262"/>
        <v>16.862531399464491</v>
      </c>
      <c r="Y1127" s="110">
        <v>20.9</v>
      </c>
      <c r="Z1127" s="110">
        <v>22.2</v>
      </c>
      <c r="AA1127" s="106">
        <f t="shared" si="258"/>
        <v>364.74087057718339</v>
      </c>
      <c r="AB1127" s="106">
        <f t="shared" si="263"/>
        <v>16.9410529761813</v>
      </c>
      <c r="AC1127" s="110">
        <v>23.3</v>
      </c>
      <c r="AD1127" s="110">
        <v>20.9</v>
      </c>
      <c r="AE1127" s="106">
        <f t="shared" si="259"/>
        <v>383.5963169849478</v>
      </c>
      <c r="AF1127" s="106">
        <f t="shared" si="264"/>
        <v>17.816828471200548</v>
      </c>
      <c r="AG1127" s="110">
        <v>23.1</v>
      </c>
      <c r="AH1127" s="110">
        <v>21</v>
      </c>
      <c r="AI1127" s="106">
        <f t="shared" si="260"/>
        <v>381.86255053924788</v>
      </c>
      <c r="AJ1127" s="106">
        <f t="shared" si="265"/>
        <v>17.736300535961348</v>
      </c>
    </row>
    <row r="1128" spans="1:36" x14ac:dyDescent="0.15">
      <c r="A1128" s="91" t="s">
        <v>163</v>
      </c>
      <c r="B1128" s="74">
        <v>4</v>
      </c>
      <c r="C1128">
        <v>8</v>
      </c>
      <c r="D1128" s="119" t="d">
        <v>2010-03-02</v>
      </c>
      <c r="E1128" s="97" t="s">
        <v>150</v>
      </c>
      <c r="F1128" s="110" t="s">
        <v>158</v>
      </c>
      <c r="G1128" s="97">
        <v>4</v>
      </c>
      <c r="H1128" s="111">
        <v>4</v>
      </c>
      <c r="I1128" s="97">
        <v>11</v>
      </c>
      <c r="J1128" s="97">
        <v>1</v>
      </c>
      <c r="K1128" s="104">
        <v>1</v>
      </c>
      <c r="L1128" s="103">
        <v>7</v>
      </c>
      <c r="M1128" s="110">
        <v>9.3000000000000007</v>
      </c>
      <c r="N1128" s="110">
        <v>10</v>
      </c>
      <c r="O1128" s="106">
        <f t="shared" si="268"/>
        <v>73.138240470978886</v>
      </c>
      <c r="P1128" s="106">
        <f t="shared" si="266"/>
        <v>3.3970385727347367</v>
      </c>
      <c r="Q1128" s="110">
        <v>10.7</v>
      </c>
      <c r="R1128" s="110">
        <v>10.9</v>
      </c>
      <c r="S1128" s="106">
        <f t="shared" si="267"/>
        <v>91.608841778678368</v>
      </c>
      <c r="T1128" s="106">
        <f t="shared" si="261"/>
        <v>4.2549392372818566</v>
      </c>
      <c r="U1128" s="110">
        <v>11</v>
      </c>
      <c r="V1128" s="110">
        <v>11.4</v>
      </c>
      <c r="W1128" s="106">
        <f t="shared" si="257"/>
        <v>98.520345616575909</v>
      </c>
      <c r="X1128" s="106">
        <f t="shared" si="262"/>
        <v>4.5759566008627921</v>
      </c>
      <c r="Y1128" s="110">
        <v>11.7</v>
      </c>
      <c r="Z1128" s="110">
        <v>10.7</v>
      </c>
      <c r="AA1128" s="106">
        <f t="shared" si="258"/>
        <v>98.520345616575909</v>
      </c>
      <c r="AB1128" s="106">
        <f t="shared" si="263"/>
        <v>4.5759566008627921</v>
      </c>
      <c r="AC1128" s="110">
        <v>11.7</v>
      </c>
      <c r="AD1128" s="110">
        <v>11.2</v>
      </c>
      <c r="AE1128" s="106">
        <f t="shared" si="259"/>
        <v>102.96766271681395</v>
      </c>
      <c r="AF1128" s="106">
        <f t="shared" si="264"/>
        <v>4.782520330553365</v>
      </c>
      <c r="AG1128" s="110">
        <v>11.9</v>
      </c>
      <c r="AH1128" s="110">
        <v>10.6</v>
      </c>
      <c r="AI1128" s="106">
        <f t="shared" si="260"/>
        <v>99.401955054989557</v>
      </c>
      <c r="AJ1128" s="106">
        <f t="shared" si="265"/>
        <v>4.616904554342292</v>
      </c>
    </row>
    <row r="1129" spans="1:36" x14ac:dyDescent="0.15">
      <c r="A1129" s="91" t="s">
        <v>163</v>
      </c>
      <c r="B1129" s="74">
        <v>4</v>
      </c>
      <c r="C1129">
        <v>8</v>
      </c>
      <c r="D1129" s="119" t="d">
        <v>2010-03-02</v>
      </c>
      <c r="E1129" s="97" t="s">
        <v>150</v>
      </c>
      <c r="F1129" s="110" t="s">
        <v>158</v>
      </c>
      <c r="G1129" s="97">
        <v>4</v>
      </c>
      <c r="H1129" s="111">
        <v>4</v>
      </c>
      <c r="I1129" s="97">
        <v>11</v>
      </c>
      <c r="J1129" s="97">
        <v>2</v>
      </c>
      <c r="K1129" s="104">
        <v>1</v>
      </c>
      <c r="L1129" s="103">
        <v>7</v>
      </c>
      <c r="M1129" s="110">
        <v>14.9</v>
      </c>
      <c r="N1129" s="110">
        <v>13.3</v>
      </c>
      <c r="O1129" s="106">
        <f t="shared" si="268"/>
        <v>156.14500886504672</v>
      </c>
      <c r="P1129" s="106">
        <f t="shared" si="266"/>
        <v>7.2524388697188442</v>
      </c>
      <c r="Q1129" s="110">
        <v>14.9</v>
      </c>
      <c r="R1129" s="110">
        <v>13.9</v>
      </c>
      <c r="S1129" s="106">
        <f t="shared" si="267"/>
        <v>162.86016316209489</v>
      </c>
      <c r="T1129" s="106">
        <f t="shared" si="261"/>
        <v>7.5643364218344127</v>
      </c>
      <c r="U1129" s="110">
        <v>15.9</v>
      </c>
      <c r="V1129" s="110">
        <v>16.2</v>
      </c>
      <c r="W1129" s="106">
        <f t="shared" si="257"/>
        <v>202.32053038659117</v>
      </c>
      <c r="X1129" s="106">
        <f t="shared" si="262"/>
        <v>9.3971449320293168</v>
      </c>
      <c r="Y1129" s="110">
        <v>15.7</v>
      </c>
      <c r="Z1129" s="110">
        <v>15.3</v>
      </c>
      <c r="AA1129" s="106">
        <f t="shared" si="258"/>
        <v>188.69190875623696</v>
      </c>
      <c r="AB1129" s="106">
        <f t="shared" si="263"/>
        <v>8.764138818218159</v>
      </c>
      <c r="AC1129" s="110">
        <v>15.6</v>
      </c>
      <c r="AD1129" s="110">
        <v>14.9</v>
      </c>
      <c r="AE1129" s="106">
        <f t="shared" si="259"/>
        <v>182.65416037511906</v>
      </c>
      <c r="AF1129" s="106">
        <f t="shared" si="264"/>
        <v>8.4837046156581088</v>
      </c>
      <c r="AG1129" s="110">
        <v>15.2</v>
      </c>
      <c r="AH1129" s="110">
        <v>15.9</v>
      </c>
      <c r="AI1129" s="106">
        <f t="shared" si="260"/>
        <v>189.9112394049115</v>
      </c>
      <c r="AJ1129" s="106">
        <f t="shared" si="265"/>
        <v>8.8207728474180911</v>
      </c>
    </row>
    <row r="1130" spans="1:36" x14ac:dyDescent="0.15">
      <c r="A1130" s="91" t="s">
        <v>163</v>
      </c>
      <c r="B1130" s="74">
        <v>4</v>
      </c>
      <c r="C1130">
        <v>8</v>
      </c>
      <c r="D1130" s="119" t="d">
        <v>2010-03-02</v>
      </c>
      <c r="E1130" s="97" t="s">
        <v>150</v>
      </c>
      <c r="F1130" s="110" t="s">
        <v>158</v>
      </c>
      <c r="G1130" s="97">
        <v>4</v>
      </c>
      <c r="H1130" s="111">
        <v>4</v>
      </c>
      <c r="I1130" s="97">
        <v>11</v>
      </c>
      <c r="J1130" s="97">
        <v>3</v>
      </c>
      <c r="K1130" s="104">
        <v>1</v>
      </c>
      <c r="L1130" s="103">
        <v>7</v>
      </c>
      <c r="M1130" s="110">
        <v>15.5</v>
      </c>
      <c r="N1130" s="110">
        <v>14.4</v>
      </c>
      <c r="O1130" s="106">
        <f t="shared" si="268"/>
        <v>175.53845301473817</v>
      </c>
      <c r="P1130" s="106">
        <f t="shared" si="266"/>
        <v>8.1532026481531883</v>
      </c>
      <c r="Q1130" s="110">
        <v>18.399999999999999</v>
      </c>
      <c r="R1130" s="110">
        <v>16.600000000000001</v>
      </c>
      <c r="S1130" s="106">
        <f t="shared" si="267"/>
        <v>240.52818754046854</v>
      </c>
      <c r="T1130" s="106">
        <f t="shared" si="261"/>
        <v>11.171769045075177</v>
      </c>
      <c r="U1130" s="110">
        <v>17.5</v>
      </c>
      <c r="V1130" s="110">
        <v>18.3</v>
      </c>
      <c r="W1130" s="106">
        <f t="shared" si="257"/>
        <v>251.64942553417637</v>
      </c>
      <c r="X1130" s="106">
        <f t="shared" si="262"/>
        <v>11.68831516647359</v>
      </c>
      <c r="Y1130" s="110">
        <v>18.3</v>
      </c>
      <c r="Z1130" s="110">
        <v>18.8</v>
      </c>
      <c r="AA1130" s="106">
        <f t="shared" si="258"/>
        <v>270.25747152047046</v>
      </c>
      <c r="AB1130" s="106">
        <f t="shared" si="263"/>
        <v>12.552599699046468</v>
      </c>
      <c r="AC1130" s="110">
        <v>17.899999999999999</v>
      </c>
      <c r="AD1130" s="110">
        <v>17.100000000000001</v>
      </c>
      <c r="AE1130" s="106">
        <f t="shared" si="259"/>
        <v>240.52818754046854</v>
      </c>
      <c r="AF1130" s="106">
        <f t="shared" si="264"/>
        <v>11.171769045075177</v>
      </c>
      <c r="AG1130" s="110">
        <v>18.8</v>
      </c>
      <c r="AH1130" s="110">
        <v>17.2</v>
      </c>
      <c r="AI1130" s="106">
        <f t="shared" si="260"/>
        <v>254.46900494077323</v>
      </c>
      <c r="AJ1130" s="106">
        <f t="shared" si="265"/>
        <v>11.819275659116267</v>
      </c>
    </row>
    <row r="1131" spans="1:36" x14ac:dyDescent="0.15">
      <c r="A1131" s="91" t="s">
        <v>163</v>
      </c>
      <c r="B1131" s="74">
        <v>4</v>
      </c>
      <c r="C1131">
        <v>8</v>
      </c>
      <c r="D1131" s="119" t="d">
        <v>2010-03-02</v>
      </c>
      <c r="E1131" s="97" t="s">
        <v>150</v>
      </c>
      <c r="F1131" s="110" t="s">
        <v>158</v>
      </c>
      <c r="G1131" s="97">
        <v>4</v>
      </c>
      <c r="H1131" s="111">
        <v>5</v>
      </c>
      <c r="I1131" s="97">
        <v>11</v>
      </c>
      <c r="J1131" s="97">
        <v>1</v>
      </c>
      <c r="K1131" s="104">
        <v>1</v>
      </c>
      <c r="L1131" s="103">
        <v>7</v>
      </c>
      <c r="M1131" s="110">
        <v>15.1</v>
      </c>
      <c r="N1131" s="110">
        <v>13</v>
      </c>
      <c r="O1131" s="106">
        <f t="shared" si="268"/>
        <v>155.03956095006478</v>
      </c>
      <c r="P1131" s="106">
        <f t="shared" si="266"/>
        <v>7.2010943311688242</v>
      </c>
      <c r="Q1131" s="110">
        <v>18.600000000000001</v>
      </c>
      <c r="R1131" s="110">
        <v>16.899999999999999</v>
      </c>
      <c r="S1131" s="106">
        <f t="shared" si="267"/>
        <v>247.44950885540857</v>
      </c>
      <c r="T1131" s="106">
        <f t="shared" si="261"/>
        <v>11.493242399229381</v>
      </c>
      <c r="U1131" s="110">
        <v>21.7</v>
      </c>
      <c r="V1131" s="110">
        <v>17.600000000000001</v>
      </c>
      <c r="W1131" s="106">
        <f t="shared" si="257"/>
        <v>303.25990234643115</v>
      </c>
      <c r="X1131" s="106">
        <f t="shared" si="262"/>
        <v>14.085457610145433</v>
      </c>
      <c r="Y1131" s="110">
        <v>21.7</v>
      </c>
      <c r="Z1131" s="110">
        <v>18.600000000000001</v>
      </c>
      <c r="AA1131" s="106">
        <f t="shared" si="258"/>
        <v>318.88932579804037</v>
      </c>
      <c r="AB1131" s="106">
        <f t="shared" si="263"/>
        <v>14.811394602788685</v>
      </c>
      <c r="AC1131" s="110">
        <v>22.9</v>
      </c>
      <c r="AD1131" s="110">
        <v>16.5</v>
      </c>
      <c r="AE1131" s="106">
        <f t="shared" si="259"/>
        <v>304.80517323291565</v>
      </c>
      <c r="AF1131" s="106">
        <f t="shared" si="264"/>
        <v>14.157230526377877</v>
      </c>
      <c r="AG1131" s="110">
        <v>22.9</v>
      </c>
      <c r="AH1131" s="110">
        <v>18.7</v>
      </c>
      <c r="AI1131" s="106">
        <f t="shared" si="260"/>
        <v>339.79466141227192</v>
      </c>
      <c r="AJ1131" s="106">
        <f t="shared" si="265"/>
        <v>15.78238092950636</v>
      </c>
    </row>
    <row r="1132" spans="1:36" x14ac:dyDescent="0.15">
      <c r="A1132" s="91" t="s">
        <v>163</v>
      </c>
      <c r="B1132" s="74">
        <v>4</v>
      </c>
      <c r="C1132">
        <v>8</v>
      </c>
      <c r="D1132" s="119" t="d">
        <v>2010-03-02</v>
      </c>
      <c r="E1132" s="97" t="s">
        <v>150</v>
      </c>
      <c r="F1132" s="110" t="s">
        <v>158</v>
      </c>
      <c r="G1132" s="97">
        <v>4</v>
      </c>
      <c r="H1132" s="111">
        <v>5</v>
      </c>
      <c r="I1132" s="97">
        <v>11</v>
      </c>
      <c r="J1132" s="97">
        <v>2</v>
      </c>
      <c r="K1132" s="104">
        <v>1</v>
      </c>
      <c r="L1132" s="103">
        <v>7</v>
      </c>
      <c r="M1132" s="110">
        <v>12.5</v>
      </c>
      <c r="N1132" s="110">
        <v>11.7</v>
      </c>
      <c r="O1132" s="106">
        <f t="shared" si="268"/>
        <v>114.99014510302041</v>
      </c>
      <c r="P1132" s="106">
        <f t="shared" si="266"/>
        <v>5.3409263865778174</v>
      </c>
      <c r="Q1132" s="110">
        <v>12.4</v>
      </c>
      <c r="R1132" s="110">
        <v>12.6</v>
      </c>
      <c r="S1132" s="106">
        <f t="shared" si="267"/>
        <v>122.7184630308513</v>
      </c>
      <c r="T1132" s="106">
        <f t="shared" si="261"/>
        <v>5.6998821658546817</v>
      </c>
      <c r="U1132" s="110">
        <v>12.9</v>
      </c>
      <c r="V1132" s="110">
        <v>12.7</v>
      </c>
      <c r="W1132" s="106">
        <f t="shared" si="257"/>
        <v>128.67963509103794</v>
      </c>
      <c r="X1132" s="106">
        <f t="shared" si="262"/>
        <v>5.9767596419432394</v>
      </c>
      <c r="Y1132" s="110">
        <v>12.6</v>
      </c>
      <c r="Z1132" s="110">
        <v>12.7</v>
      </c>
      <c r="AA1132" s="106">
        <f t="shared" si="258"/>
        <v>125.68137760226814</v>
      </c>
      <c r="AB1132" s="106">
        <f t="shared" si="263"/>
        <v>5.8375001208670758</v>
      </c>
      <c r="AC1132" s="110">
        <v>12.9</v>
      </c>
      <c r="AD1132" s="110">
        <v>13.2</v>
      </c>
      <c r="AE1132" s="106">
        <f t="shared" si="259"/>
        <v>133.75527072199395</v>
      </c>
      <c r="AF1132" s="106">
        <f t="shared" si="264"/>
        <v>6.2125067683229886</v>
      </c>
      <c r="AG1132" s="110">
        <v>13.4</v>
      </c>
      <c r="AH1132" s="110">
        <v>13.4</v>
      </c>
      <c r="AI1132" s="106">
        <f t="shared" si="260"/>
        <v>141.02609421964584</v>
      </c>
      <c r="AJ1132" s="106">
        <f t="shared" si="265"/>
        <v>6.5502133868855479</v>
      </c>
    </row>
    <row r="1133" spans="1:36" x14ac:dyDescent="0.15">
      <c r="A1133" s="91" t="s">
        <v>163</v>
      </c>
      <c r="B1133" s="74">
        <v>4</v>
      </c>
      <c r="C1133">
        <v>8</v>
      </c>
      <c r="D1133" s="119" t="d">
        <v>2010-03-02</v>
      </c>
      <c r="E1133" s="97" t="s">
        <v>150</v>
      </c>
      <c r="F1133" s="110" t="s">
        <v>158</v>
      </c>
      <c r="G1133" s="97">
        <v>4</v>
      </c>
      <c r="H1133" s="111">
        <v>5</v>
      </c>
      <c r="I1133" s="97">
        <v>11</v>
      </c>
      <c r="J1133" s="97">
        <v>3</v>
      </c>
      <c r="K1133" s="104">
        <v>1</v>
      </c>
      <c r="L1133" s="103">
        <v>7</v>
      </c>
      <c r="M1133" s="110">
        <v>15.3</v>
      </c>
      <c r="N1133" s="110">
        <v>15.2</v>
      </c>
      <c r="O1133" s="106">
        <f t="shared" si="268"/>
        <v>182.65416037511906</v>
      </c>
      <c r="P1133" s="106">
        <f t="shared" si="266"/>
        <v>8.4837046156581088</v>
      </c>
      <c r="Q1133" s="110">
        <v>16</v>
      </c>
      <c r="R1133" s="110">
        <v>17.8</v>
      </c>
      <c r="S1133" s="106">
        <f t="shared" si="267"/>
        <v>224.31756944794517</v>
      </c>
      <c r="T1133" s="106">
        <f t="shared" si="261"/>
        <v>10.418837410494435</v>
      </c>
      <c r="U1133" s="110">
        <v>18.2</v>
      </c>
      <c r="V1133" s="110">
        <v>19.5</v>
      </c>
      <c r="W1133" s="106">
        <f t="shared" si="257"/>
        <v>279.0696389137899</v>
      </c>
      <c r="X1133" s="106">
        <f t="shared" si="262"/>
        <v>12.961896837612164</v>
      </c>
      <c r="Y1133" s="110">
        <v>17.100000000000001</v>
      </c>
      <c r="Z1133" s="110">
        <v>18.5</v>
      </c>
      <c r="AA1133" s="106">
        <f t="shared" si="258"/>
        <v>248.84555409084754</v>
      </c>
      <c r="AB1133" s="106">
        <f t="shared" si="263"/>
        <v>11.558084258748144</v>
      </c>
      <c r="AC1133" s="110">
        <v>19.100000000000001</v>
      </c>
      <c r="AD1133" s="110">
        <v>17.8</v>
      </c>
      <c r="AE1133" s="106">
        <f t="shared" si="259"/>
        <v>267.35149831589996</v>
      </c>
      <c r="AF1133" s="106">
        <f t="shared" si="264"/>
        <v>12.417626489359032</v>
      </c>
      <c r="AG1133" s="110">
        <v>19.899999999999999</v>
      </c>
      <c r="AH1133" s="110">
        <v>19.2</v>
      </c>
      <c r="AI1133" s="106">
        <f t="shared" si="260"/>
        <v>300.18114154591314</v>
      </c>
      <c r="AJ1133" s="106">
        <f t="shared" si="265"/>
        <v>13.942458966368468</v>
      </c>
    </row>
    <row r="1134" spans="1:36" x14ac:dyDescent="0.15">
      <c r="A1134" s="91" t="s">
        <v>163</v>
      </c>
      <c r="B1134" s="74">
        <v>4</v>
      </c>
      <c r="C1134">
        <v>8</v>
      </c>
      <c r="D1134" s="119" t="d">
        <v>2010-03-02</v>
      </c>
      <c r="E1134" s="97" t="s">
        <v>150</v>
      </c>
      <c r="F1134" s="110" t="s">
        <v>158</v>
      </c>
      <c r="G1134" s="97">
        <v>4</v>
      </c>
      <c r="H1134" s="111">
        <v>6</v>
      </c>
      <c r="I1134" s="97">
        <v>4</v>
      </c>
      <c r="J1134" s="97">
        <v>1</v>
      </c>
      <c r="K1134" s="104">
        <v>1</v>
      </c>
      <c r="L1134" s="103">
        <v>7</v>
      </c>
      <c r="M1134" s="110">
        <v>15</v>
      </c>
      <c r="N1134" s="110">
        <v>17.8</v>
      </c>
      <c r="O1134" s="106">
        <f t="shared" si="268"/>
        <v>211.24069002737764</v>
      </c>
      <c r="P1134" s="106">
        <f t="shared" si="266"/>
        <v>9.8114579669009583</v>
      </c>
      <c r="Q1134" s="110">
        <v>16.899999999999999</v>
      </c>
      <c r="R1134" s="110">
        <v>17.600000000000001</v>
      </c>
      <c r="S1134" s="106">
        <f t="shared" si="267"/>
        <v>233.7050409959532</v>
      </c>
      <c r="T1134" s="106">
        <f t="shared" si="261"/>
        <v>10.854855596653655</v>
      </c>
      <c r="U1134" s="110">
        <v>16.7</v>
      </c>
      <c r="V1134" s="110">
        <v>17.7</v>
      </c>
      <c r="W1134" s="106">
        <f t="shared" si="257"/>
        <v>232.3521926595011</v>
      </c>
      <c r="X1134" s="106">
        <f t="shared" si="262"/>
        <v>10.792020095657273</v>
      </c>
      <c r="Y1134" s="110">
        <v>16.2</v>
      </c>
      <c r="Z1134" s="110">
        <v>18.100000000000001</v>
      </c>
      <c r="AA1134" s="106">
        <f t="shared" si="258"/>
        <v>231.00327131386592</v>
      </c>
      <c r="AB1134" s="106">
        <f t="shared" si="263"/>
        <v>10.729366990890195</v>
      </c>
      <c r="AC1134" s="110">
        <v>16.899999999999999</v>
      </c>
      <c r="AD1134" s="110">
        <v>17.100000000000001</v>
      </c>
      <c r="AE1134" s="106">
        <f t="shared" si="259"/>
        <v>226.98006922186258</v>
      </c>
      <c r="AF1134" s="106">
        <f t="shared" si="264"/>
        <v>10.542502053964819</v>
      </c>
      <c r="AG1134" s="110">
        <v>17</v>
      </c>
      <c r="AH1134" s="110">
        <v>17.3</v>
      </c>
      <c r="AI1134" s="106">
        <f t="shared" si="260"/>
        <v>231.00327131386592</v>
      </c>
      <c r="AJ1134" s="106">
        <f t="shared" si="265"/>
        <v>10.729366990890195</v>
      </c>
    </row>
    <row r="1135" spans="1:36" x14ac:dyDescent="0.15">
      <c r="A1135" s="91" t="s">
        <v>163</v>
      </c>
      <c r="B1135" s="74">
        <v>4</v>
      </c>
      <c r="C1135">
        <v>8</v>
      </c>
      <c r="D1135" s="119" t="d">
        <v>2010-03-02</v>
      </c>
      <c r="E1135" s="97" t="s">
        <v>150</v>
      </c>
      <c r="F1135" s="110" t="s">
        <v>158</v>
      </c>
      <c r="G1135" s="97">
        <v>4</v>
      </c>
      <c r="H1135" s="111">
        <v>6</v>
      </c>
      <c r="I1135" s="97">
        <v>4</v>
      </c>
      <c r="J1135" s="97">
        <v>2</v>
      </c>
      <c r="K1135" s="104">
        <v>1</v>
      </c>
      <c r="L1135" s="103">
        <v>7</v>
      </c>
      <c r="M1135" s="110">
        <v>21.4</v>
      </c>
      <c r="N1135" s="110">
        <v>14.7</v>
      </c>
      <c r="O1135" s="106">
        <f t="shared" si="268"/>
        <v>255.88468513029707</v>
      </c>
      <c r="P1135" s="106">
        <f t="shared" si="266"/>
        <v>11.885029499781565</v>
      </c>
      <c r="Q1135" s="110">
        <v>25.2</v>
      </c>
      <c r="R1135" s="110">
        <v>19.5</v>
      </c>
      <c r="S1135" s="106">
        <f t="shared" si="267"/>
        <v>392.32405407570189</v>
      </c>
      <c r="T1135" s="106">
        <f t="shared" si="261"/>
        <v>18.222204090836129</v>
      </c>
      <c r="U1135" s="110">
        <v>25.2</v>
      </c>
      <c r="V1135" s="110">
        <v>18.899999999999999</v>
      </c>
      <c r="W1135" s="106">
        <f t="shared" si="257"/>
        <v>381.86255053924771</v>
      </c>
      <c r="X1135" s="106">
        <f t="shared" si="262"/>
        <v>17.736300535961341</v>
      </c>
      <c r="Y1135" s="110">
        <v>26.9</v>
      </c>
      <c r="Z1135" s="110">
        <v>18.899999999999999</v>
      </c>
      <c r="AA1135" s="106">
        <f t="shared" si="258"/>
        <v>411.87065086725579</v>
      </c>
      <c r="AB1135" s="106">
        <f t="shared" si="263"/>
        <v>19.13008132221346</v>
      </c>
      <c r="AC1135" s="110">
        <v>31</v>
      </c>
      <c r="AD1135" s="110">
        <v>17.899999999999999</v>
      </c>
      <c r="AE1135" s="106">
        <f t="shared" si="259"/>
        <v>469.51298557440305</v>
      </c>
      <c r="AF1135" s="106">
        <f t="shared" si="264"/>
        <v>21.807384374101396</v>
      </c>
      <c r="AG1135" s="110">
        <v>30.2</v>
      </c>
      <c r="AH1135" s="110">
        <v>18.899999999999999</v>
      </c>
      <c r="AI1135" s="106">
        <f t="shared" si="260"/>
        <v>473.36143657505045</v>
      </c>
      <c r="AJ1135" s="106">
        <f t="shared" si="265"/>
        <v>21.986132678822596</v>
      </c>
    </row>
    <row r="1136" spans="1:36" x14ac:dyDescent="0.15">
      <c r="A1136" s="91" t="s">
        <v>163</v>
      </c>
      <c r="B1136" s="74">
        <v>4</v>
      </c>
      <c r="C1136">
        <v>8</v>
      </c>
      <c r="D1136" s="119" t="d">
        <v>2010-03-02</v>
      </c>
      <c r="E1136" s="97" t="s">
        <v>150</v>
      </c>
      <c r="F1136" s="110" t="s">
        <v>158</v>
      </c>
      <c r="G1136" s="97">
        <v>4</v>
      </c>
      <c r="H1136" s="111">
        <v>6</v>
      </c>
      <c r="I1136" s="97">
        <v>4</v>
      </c>
      <c r="J1136" s="97">
        <v>3</v>
      </c>
      <c r="K1136" s="104">
        <v>1</v>
      </c>
      <c r="L1136" s="103">
        <v>7</v>
      </c>
      <c r="M1136" s="110">
        <v>20.7</v>
      </c>
      <c r="N1136" s="110">
        <v>17.3</v>
      </c>
      <c r="O1136" s="106">
        <f t="shared" si="268"/>
        <v>283.5287369864788</v>
      </c>
      <c r="P1136" s="106">
        <f t="shared" si="266"/>
        <v>13.169007755990656</v>
      </c>
      <c r="Q1136" s="110">
        <v>29.7</v>
      </c>
      <c r="R1136" s="110">
        <v>22.5</v>
      </c>
      <c r="S1136" s="106">
        <f t="shared" si="267"/>
        <v>535.02108288797581</v>
      </c>
      <c r="T1136" s="106">
        <f t="shared" si="261"/>
        <v>24.850027073291955</v>
      </c>
      <c r="U1136" s="110">
        <v>38.700000000000003</v>
      </c>
      <c r="V1136" s="110">
        <v>25.6</v>
      </c>
      <c r="W1136" s="106">
        <f t="shared" si="257"/>
        <v>811.80521314627936</v>
      </c>
      <c r="X1136" s="106">
        <f t="shared" si="262"/>
        <v>37.705769305447248</v>
      </c>
      <c r="Y1136" s="110">
        <v>40.9</v>
      </c>
      <c r="Z1136" s="110">
        <v>25</v>
      </c>
      <c r="AA1136" s="106">
        <f t="shared" si="258"/>
        <v>852.7087494960183</v>
      </c>
      <c r="AB1136" s="106">
        <f t="shared" si="263"/>
        <v>39.6056084299126</v>
      </c>
      <c r="AC1136" s="110">
        <v>52.4</v>
      </c>
      <c r="AD1136" s="110">
        <v>25.1</v>
      </c>
      <c r="AE1136" s="106">
        <f t="shared" si="259"/>
        <v>1179.324429726481</v>
      </c>
      <c r="AF1136" s="106">
        <f t="shared" si="264"/>
        <v>54.775867613863497</v>
      </c>
      <c r="AG1136" s="110">
        <v>53.1</v>
      </c>
      <c r="AH1136" s="110">
        <v>26.6</v>
      </c>
      <c r="AI1136" s="106">
        <f t="shared" si="260"/>
        <v>1247.2299549338245</v>
      </c>
      <c r="AJ1136" s="106">
        <f t="shared" si="265"/>
        <v>57.929863211046197</v>
      </c>
    </row>
    <row r="1137" spans="1:36" x14ac:dyDescent="0.15">
      <c r="A1137" s="91" t="s">
        <v>163</v>
      </c>
      <c r="B1137" s="74">
        <v>4</v>
      </c>
      <c r="C1137">
        <v>8</v>
      </c>
      <c r="D1137" s="119" t="d">
        <v>2010-03-02</v>
      </c>
      <c r="E1137" s="97" t="s">
        <v>152</v>
      </c>
      <c r="F1137" s="110" t="s">
        <v>158</v>
      </c>
      <c r="G1137" s="97">
        <v>4</v>
      </c>
      <c r="H1137" s="111">
        <v>1</v>
      </c>
      <c r="I1137" s="97">
        <v>10</v>
      </c>
      <c r="J1137" s="97">
        <v>1</v>
      </c>
      <c r="K1137" s="104">
        <v>2</v>
      </c>
      <c r="L1137" s="103">
        <v>7</v>
      </c>
      <c r="M1137" s="110">
        <v>9.6999999999999993</v>
      </c>
      <c r="N1137" s="110">
        <v>12.6</v>
      </c>
      <c r="O1137" s="106">
        <f t="shared" si="268"/>
        <v>97.642663168979226</v>
      </c>
      <c r="P1137" s="106">
        <f t="shared" si="266"/>
        <v>4.5351910436125982</v>
      </c>
      <c r="Q1137" s="110">
        <v>9.6999999999999993</v>
      </c>
      <c r="R1137" s="110">
        <v>11.9</v>
      </c>
      <c r="S1137" s="106">
        <f t="shared" si="267"/>
        <v>91.608841778678368</v>
      </c>
      <c r="T1137" s="106">
        <f t="shared" si="261"/>
        <v>4.2549392372818566</v>
      </c>
      <c r="U1137" s="110">
        <v>9.9</v>
      </c>
      <c r="V1137" s="110">
        <v>14</v>
      </c>
      <c r="W1137" s="106">
        <f t="shared" si="257"/>
        <v>112.1568212285641</v>
      </c>
      <c r="X1137" s="106">
        <f t="shared" si="262"/>
        <v>5.2093275071325644</v>
      </c>
      <c r="Y1137" s="110">
        <v>9.6999999999999993</v>
      </c>
      <c r="Z1137" s="110">
        <v>13.7</v>
      </c>
      <c r="AA1137" s="106">
        <f t="shared" si="258"/>
        <v>107.51315458747668</v>
      </c>
      <c r="AB1137" s="106">
        <f t="shared" si="263"/>
        <v>4.9936439659766219</v>
      </c>
      <c r="AC1137" s="110">
        <v>9.6999999999999993</v>
      </c>
      <c r="AD1137" s="110">
        <v>13.7</v>
      </c>
      <c r="AE1137" s="106">
        <f t="shared" si="259"/>
        <v>107.51315458747668</v>
      </c>
      <c r="AF1137" s="106">
        <f t="shared" si="264"/>
        <v>4.9936439659766219</v>
      </c>
      <c r="AG1137" s="110">
        <v>9.6999999999999993</v>
      </c>
      <c r="AH1137" s="110">
        <v>13.3</v>
      </c>
      <c r="AI1137" s="106">
        <f t="shared" si="260"/>
        <v>103.86890710931253</v>
      </c>
      <c r="AJ1137" s="106">
        <f t="shared" si="265"/>
        <v>4.8243802651794025</v>
      </c>
    </row>
    <row r="1138" spans="1:36" x14ac:dyDescent="0.15">
      <c r="A1138" s="91" t="s">
        <v>163</v>
      </c>
      <c r="B1138" s="74">
        <v>4</v>
      </c>
      <c r="C1138">
        <v>8</v>
      </c>
      <c r="D1138" s="119" t="d">
        <v>2010-03-02</v>
      </c>
      <c r="E1138" s="97" t="s">
        <v>152</v>
      </c>
      <c r="F1138" s="110" t="s">
        <v>158</v>
      </c>
      <c r="G1138" s="97">
        <v>4</v>
      </c>
      <c r="H1138" s="111">
        <v>1</v>
      </c>
      <c r="I1138" s="97">
        <v>10</v>
      </c>
      <c r="J1138" s="97">
        <v>2</v>
      </c>
      <c r="K1138" s="104">
        <v>2</v>
      </c>
      <c r="L1138" s="103">
        <v>7</v>
      </c>
      <c r="M1138" s="110">
        <v>14.8</v>
      </c>
      <c r="N1138" s="110">
        <v>14.5</v>
      </c>
      <c r="O1138" s="106">
        <f t="shared" si="268"/>
        <v>168.56411732376887</v>
      </c>
      <c r="P1138" s="106">
        <f t="shared" si="266"/>
        <v>7.8292669449033374</v>
      </c>
      <c r="Q1138" s="110">
        <v>30.4</v>
      </c>
      <c r="R1138" s="110">
        <v>16.899999999999999</v>
      </c>
      <c r="S1138" s="106">
        <f t="shared" si="267"/>
        <v>439.29086424686926</v>
      </c>
      <c r="T1138" s="106">
        <f t="shared" si="261"/>
        <v>20.403662993352032</v>
      </c>
      <c r="U1138" s="110">
        <v>38.6</v>
      </c>
      <c r="V1138" s="110">
        <v>17.8</v>
      </c>
      <c r="W1138" s="106">
        <f t="shared" ref="W1138:W1154" si="269">PI()*(AVERAGE(U1138:V1138)/2)*(AVERAGE(U1138:V1138)/2)</f>
        <v>624.58003546018688</v>
      </c>
      <c r="X1138" s="106">
        <f t="shared" si="262"/>
        <v>29.009755478875377</v>
      </c>
      <c r="Y1138" s="110">
        <v>42.9</v>
      </c>
      <c r="Z1138" s="110">
        <v>17.5</v>
      </c>
      <c r="AA1138" s="106">
        <f t="shared" ref="AA1138:AA1154" si="270">PI()*(AVERAGE(Y1138:Z1138)/2)*(AVERAGE(Y1138:Z1138)/2)</f>
        <v>716.31454094500873</v>
      </c>
      <c r="AB1138" s="106">
        <f t="shared" si="263"/>
        <v>33.270531395495063</v>
      </c>
      <c r="AC1138" s="110">
        <v>49.8</v>
      </c>
      <c r="AD1138" s="110">
        <v>17.5</v>
      </c>
      <c r="AE1138" s="106">
        <f t="shared" ref="AE1138:AE1154" si="271">PI()*(AVERAGE(AC1138:AD1138)/2)*(AVERAGE(AC1138:AD1138)/2)</f>
        <v>889.32401187360699</v>
      </c>
      <c r="AF1138" s="106">
        <f t="shared" si="264"/>
        <v>41.306270871974313</v>
      </c>
      <c r="AG1138" s="110">
        <v>50</v>
      </c>
      <c r="AH1138" s="110">
        <v>16.3</v>
      </c>
      <c r="AI1138" s="106">
        <f t="shared" ref="AI1138:AI1154" si="272">PI()*(AVERAGE(AG1138:AH1138)/2)*(AVERAGE(AG1138:AH1138)/2)</f>
        <v>863.09171321613235</v>
      </c>
      <c r="AJ1138" s="106">
        <f t="shared" si="265"/>
        <v>40.08786406020122</v>
      </c>
    </row>
    <row r="1139" spans="1:36" x14ac:dyDescent="0.15">
      <c r="A1139" s="91" t="s">
        <v>163</v>
      </c>
      <c r="B1139" s="74">
        <v>4</v>
      </c>
      <c r="C1139">
        <v>8</v>
      </c>
      <c r="D1139" s="119" t="d">
        <v>2010-03-02</v>
      </c>
      <c r="E1139" s="97" t="s">
        <v>152</v>
      </c>
      <c r="F1139" s="110" t="s">
        <v>158</v>
      </c>
      <c r="G1139" s="97">
        <v>4</v>
      </c>
      <c r="H1139" s="111">
        <v>1</v>
      </c>
      <c r="I1139" s="97">
        <v>10</v>
      </c>
      <c r="J1139" s="97">
        <v>3</v>
      </c>
      <c r="K1139" s="104">
        <v>2</v>
      </c>
      <c r="L1139" s="103">
        <v>7</v>
      </c>
      <c r="M1139" s="110">
        <v>13.4</v>
      </c>
      <c r="N1139" s="110">
        <v>12.8</v>
      </c>
      <c r="O1139" s="106">
        <f t="shared" si="268"/>
        <v>134.78217882063612</v>
      </c>
      <c r="P1139" s="106">
        <f t="shared" si="266"/>
        <v>6.2602033822868606</v>
      </c>
      <c r="Q1139" s="110">
        <v>17.600000000000001</v>
      </c>
      <c r="R1139" s="110">
        <v>17.899999999999999</v>
      </c>
      <c r="S1139" s="106">
        <f t="shared" si="267"/>
        <v>247.44950885540857</v>
      </c>
      <c r="T1139" s="106">
        <f t="shared" si="261"/>
        <v>11.493242399229381</v>
      </c>
      <c r="U1139" s="110">
        <v>18.399999999999999</v>
      </c>
      <c r="V1139" s="110">
        <v>19</v>
      </c>
      <c r="W1139" s="106">
        <f t="shared" si="269"/>
        <v>274.64588375845369</v>
      </c>
      <c r="X1139" s="106">
        <f t="shared" si="262"/>
        <v>12.756427485297431</v>
      </c>
      <c r="Y1139" s="110">
        <v>18.100000000000001</v>
      </c>
      <c r="Z1139" s="110">
        <v>17.899999999999999</v>
      </c>
      <c r="AA1139" s="106">
        <f t="shared" si="270"/>
        <v>254.46900494077323</v>
      </c>
      <c r="AB1139" s="106">
        <f t="shared" si="263"/>
        <v>11.819275659116267</v>
      </c>
      <c r="AC1139" s="110">
        <v>18.100000000000001</v>
      </c>
      <c r="AD1139" s="110">
        <v>19.2</v>
      </c>
      <c r="AE1139" s="106">
        <f t="shared" si="271"/>
        <v>273.17915268830893</v>
      </c>
      <c r="AF1139" s="106">
        <f t="shared" si="264"/>
        <v>12.688302493651134</v>
      </c>
      <c r="AG1139" s="110">
        <v>16.399999999999999</v>
      </c>
      <c r="AH1139" s="110">
        <v>18.600000000000001</v>
      </c>
      <c r="AI1139" s="106">
        <f t="shared" si="272"/>
        <v>240.52818754046854</v>
      </c>
      <c r="AJ1139" s="106">
        <f t="shared" si="265"/>
        <v>11.171769045075177</v>
      </c>
    </row>
    <row r="1140" spans="1:36" x14ac:dyDescent="0.15">
      <c r="A1140" s="91" t="s">
        <v>163</v>
      </c>
      <c r="B1140" s="74">
        <v>4</v>
      </c>
      <c r="C1140">
        <v>8</v>
      </c>
      <c r="D1140" s="119" t="d">
        <v>2010-03-02</v>
      </c>
      <c r="E1140" s="97" t="s">
        <v>152</v>
      </c>
      <c r="F1140" s="110" t="s">
        <v>158</v>
      </c>
      <c r="G1140" s="97">
        <v>4</v>
      </c>
      <c r="H1140" s="111">
        <v>2</v>
      </c>
      <c r="I1140" s="97">
        <v>8</v>
      </c>
      <c r="J1140" s="97">
        <v>1</v>
      </c>
      <c r="K1140" s="104">
        <v>2</v>
      </c>
      <c r="L1140" s="103">
        <v>7</v>
      </c>
      <c r="M1140" s="110">
        <v>11.2</v>
      </c>
      <c r="N1140" s="110">
        <v>11.2</v>
      </c>
      <c r="O1140" s="106">
        <f t="shared" si="268"/>
        <v>98.520345616575909</v>
      </c>
      <c r="P1140" s="106">
        <f t="shared" si="266"/>
        <v>4.5759566008627921</v>
      </c>
      <c r="Q1140" s="110">
        <v>11.2</v>
      </c>
      <c r="R1140" s="110">
        <v>12.2</v>
      </c>
      <c r="S1140" s="106">
        <f t="shared" si="267"/>
        <v>107.51315458747668</v>
      </c>
      <c r="T1140" s="106">
        <f t="shared" si="261"/>
        <v>4.9936439659766219</v>
      </c>
      <c r="U1140" s="110">
        <v>11.2</v>
      </c>
      <c r="V1140" s="110">
        <v>11.7</v>
      </c>
      <c r="W1140" s="106">
        <f t="shared" si="269"/>
        <v>102.96766271681395</v>
      </c>
      <c r="X1140" s="106">
        <f t="shared" si="262"/>
        <v>4.782520330553365</v>
      </c>
      <c r="Y1140" s="110">
        <v>10.9</v>
      </c>
      <c r="Z1140" s="110">
        <v>11.9</v>
      </c>
      <c r="AA1140" s="106">
        <f t="shared" si="270"/>
        <v>102.07034531513239</v>
      </c>
      <c r="AB1140" s="106">
        <f t="shared" si="263"/>
        <v>4.740842792156637</v>
      </c>
      <c r="AC1140" s="110">
        <v>10.9</v>
      </c>
      <c r="AD1140" s="110">
        <v>12.7</v>
      </c>
      <c r="AE1140" s="106">
        <f t="shared" si="271"/>
        <v>109.35884027146072</v>
      </c>
      <c r="AF1140" s="106">
        <f t="shared" si="264"/>
        <v>5.0793701937510791</v>
      </c>
      <c r="AG1140" s="110">
        <v>11.2</v>
      </c>
      <c r="AH1140" s="110">
        <v>12.8</v>
      </c>
      <c r="AI1140" s="106">
        <f t="shared" si="272"/>
        <v>113.09733552923255</v>
      </c>
      <c r="AJ1140" s="106">
        <f t="shared" si="265"/>
        <v>5.2530114040516747</v>
      </c>
    </row>
    <row r="1141" spans="1:36" x14ac:dyDescent="0.15">
      <c r="A1141" s="91" t="s">
        <v>163</v>
      </c>
      <c r="B1141" s="74">
        <v>4</v>
      </c>
      <c r="C1141">
        <v>8</v>
      </c>
      <c r="D1141" s="119" t="d">
        <v>2010-03-02</v>
      </c>
      <c r="E1141" s="97" t="s">
        <v>152</v>
      </c>
      <c r="F1141" s="110" t="s">
        <v>158</v>
      </c>
      <c r="G1141" s="97">
        <v>4</v>
      </c>
      <c r="H1141" s="111">
        <v>2</v>
      </c>
      <c r="I1141" s="97">
        <v>8</v>
      </c>
      <c r="J1141" s="97">
        <v>2</v>
      </c>
      <c r="K1141" s="104">
        <v>2</v>
      </c>
      <c r="L1141" s="103">
        <v>7</v>
      </c>
      <c r="M1141" s="110">
        <v>9.8000000000000007</v>
      </c>
      <c r="N1141" s="110">
        <v>12.8</v>
      </c>
      <c r="O1141" s="106">
        <f t="shared" si="268"/>
        <v>100.28749148422018</v>
      </c>
      <c r="P1141" s="106">
        <f t="shared" si="266"/>
        <v>4.6580349040510995</v>
      </c>
      <c r="Q1141" s="110">
        <v>9.1999999999999993</v>
      </c>
      <c r="R1141" s="110">
        <v>11.6</v>
      </c>
      <c r="S1141" s="106">
        <f t="shared" si="267"/>
        <v>84.94866535306798</v>
      </c>
      <c r="T1141" s="106">
        <f t="shared" si="261"/>
        <v>3.9455952323765899</v>
      </c>
      <c r="U1141" s="110">
        <v>9.9</v>
      </c>
      <c r="V1141" s="110">
        <v>12.6</v>
      </c>
      <c r="W1141" s="106">
        <f t="shared" si="269"/>
        <v>99.401955054989557</v>
      </c>
      <c r="X1141" s="106">
        <f t="shared" si="262"/>
        <v>4.616904554342292</v>
      </c>
      <c r="Y1141" s="110">
        <v>9.6</v>
      </c>
      <c r="Z1141" s="110">
        <v>11.5</v>
      </c>
      <c r="AA1141" s="106">
        <f t="shared" si="270"/>
        <v>87.416779081544504</v>
      </c>
      <c r="AB1141" s="106">
        <f t="shared" si="263"/>
        <v>4.0602312624962611</v>
      </c>
      <c r="AC1141" s="110">
        <v>9.6999999999999993</v>
      </c>
      <c r="AD1141" s="110">
        <v>11.3</v>
      </c>
      <c r="AE1141" s="106">
        <f t="shared" si="271"/>
        <v>86.590147514568685</v>
      </c>
      <c r="AF1141" s="106">
        <f t="shared" si="264"/>
        <v>4.0218368562270639</v>
      </c>
      <c r="AG1141" s="110">
        <v>9.6</v>
      </c>
      <c r="AH1141" s="110">
        <v>10.9</v>
      </c>
      <c r="AI1141" s="106">
        <f t="shared" si="272"/>
        <v>82.515894541944405</v>
      </c>
      <c r="AJ1141" s="106">
        <f t="shared" si="265"/>
        <v>3.8326007683206873</v>
      </c>
    </row>
    <row r="1142" spans="1:36" x14ac:dyDescent="0.15">
      <c r="A1142" s="91" t="s">
        <v>163</v>
      </c>
      <c r="B1142" s="74">
        <v>4</v>
      </c>
      <c r="C1142">
        <v>8</v>
      </c>
      <c r="D1142" s="119" t="d">
        <v>2010-03-02</v>
      </c>
      <c r="E1142" s="97" t="s">
        <v>152</v>
      </c>
      <c r="F1142" s="110" t="s">
        <v>158</v>
      </c>
      <c r="G1142" s="97">
        <v>4</v>
      </c>
      <c r="H1142" s="111">
        <v>2</v>
      </c>
      <c r="I1142" s="97">
        <v>8</v>
      </c>
      <c r="J1142" s="97">
        <v>3</v>
      </c>
      <c r="K1142" s="104">
        <v>2</v>
      </c>
      <c r="L1142" s="103">
        <v>7</v>
      </c>
      <c r="M1142" s="110">
        <v>13.2</v>
      </c>
      <c r="N1142" s="110">
        <v>23.7</v>
      </c>
      <c r="O1142" s="106">
        <f t="shared" si="268"/>
        <v>267.3514983158999</v>
      </c>
      <c r="P1142" s="106">
        <f t="shared" si="266"/>
        <v>12.41762648935903</v>
      </c>
      <c r="Q1142" s="110">
        <v>13.6</v>
      </c>
      <c r="R1142" s="110">
        <v>23.6</v>
      </c>
      <c r="S1142" s="106">
        <f t="shared" si="267"/>
        <v>271.71634860898126</v>
      </c>
      <c r="T1142" s="106">
        <f t="shared" si="261"/>
        <v>12.620359898234151</v>
      </c>
      <c r="U1142" s="110">
        <v>13.9</v>
      </c>
      <c r="V1142" s="110">
        <v>23.4</v>
      </c>
      <c r="W1142" s="106">
        <f t="shared" si="269"/>
        <v>273.17915268830893</v>
      </c>
      <c r="X1142" s="106">
        <f t="shared" si="262"/>
        <v>12.688302493651134</v>
      </c>
      <c r="Y1142" s="110">
        <v>13.9</v>
      </c>
      <c r="Z1142" s="110">
        <v>24.1</v>
      </c>
      <c r="AA1142" s="106">
        <f t="shared" si="270"/>
        <v>283.5287369864788</v>
      </c>
      <c r="AB1142" s="106">
        <f t="shared" si="263"/>
        <v>13.169007755990656</v>
      </c>
      <c r="AC1142" s="110">
        <v>13.7</v>
      </c>
      <c r="AD1142" s="110">
        <v>22.5</v>
      </c>
      <c r="AE1142" s="106">
        <f t="shared" si="271"/>
        <v>257.30429231063806</v>
      </c>
      <c r="AF1142" s="106">
        <f t="shared" si="264"/>
        <v>11.950965736676174</v>
      </c>
      <c r="AG1142" s="110">
        <v>13.9</v>
      </c>
      <c r="AH1142" s="110">
        <v>22.8</v>
      </c>
      <c r="AI1142" s="106">
        <f t="shared" si="272"/>
        <v>264.46123307459732</v>
      </c>
      <c r="AJ1142" s="106">
        <f t="shared" si="265"/>
        <v>12.283382864588821</v>
      </c>
    </row>
    <row r="1143" spans="1:36" x14ac:dyDescent="0.15">
      <c r="A1143" s="91" t="s">
        <v>163</v>
      </c>
      <c r="B1143" s="74">
        <v>4</v>
      </c>
      <c r="C1143">
        <v>8</v>
      </c>
      <c r="D1143" s="119" t="d">
        <v>2010-03-02</v>
      </c>
      <c r="E1143" s="97" t="s">
        <v>152</v>
      </c>
      <c r="F1143" s="110" t="s">
        <v>158</v>
      </c>
      <c r="G1143" s="97">
        <v>4</v>
      </c>
      <c r="H1143" s="111">
        <v>3</v>
      </c>
      <c r="I1143" s="97">
        <v>7</v>
      </c>
      <c r="J1143" s="97">
        <v>1</v>
      </c>
      <c r="K1143" s="104">
        <v>2</v>
      </c>
      <c r="L1143" s="103">
        <v>7</v>
      </c>
      <c r="M1143" s="110">
        <v>16.8</v>
      </c>
      <c r="N1143" s="110">
        <v>16.100000000000001</v>
      </c>
      <c r="O1143" s="106">
        <f t="shared" si="268"/>
        <v>212.53070651075808</v>
      </c>
      <c r="P1143" s="106">
        <f t="shared" si="266"/>
        <v>9.8713751282284292</v>
      </c>
      <c r="Q1143" s="110">
        <v>16.899999999999999</v>
      </c>
      <c r="R1143" s="110">
        <v>15.8</v>
      </c>
      <c r="S1143" s="106">
        <f t="shared" si="267"/>
        <v>209.9546005348144</v>
      </c>
      <c r="T1143" s="106">
        <f t="shared" si="261"/>
        <v>9.7517232018028057</v>
      </c>
      <c r="U1143" s="110">
        <v>17.5</v>
      </c>
      <c r="V1143" s="110">
        <v>16.3</v>
      </c>
      <c r="W1143" s="106">
        <f t="shared" si="269"/>
        <v>224.31756944794517</v>
      </c>
      <c r="X1143" s="106">
        <f t="shared" si="262"/>
        <v>10.418837410494435</v>
      </c>
      <c r="Y1143" s="110">
        <v>16.899999999999999</v>
      </c>
      <c r="Z1143" s="110">
        <v>16.8</v>
      </c>
      <c r="AA1143" s="106">
        <f t="shared" si="270"/>
        <v>222.99221004721207</v>
      </c>
      <c r="AB1143" s="106">
        <f t="shared" si="263"/>
        <v>10.357278683103207</v>
      </c>
      <c r="AC1143" s="110">
        <v>18.2</v>
      </c>
      <c r="AD1143" s="110">
        <v>15.2</v>
      </c>
      <c r="AE1143" s="106">
        <f t="shared" si="271"/>
        <v>219.03969378991434</v>
      </c>
      <c r="AF1143" s="106">
        <f t="shared" si="264"/>
        <v>10.173696878305357</v>
      </c>
      <c r="AG1143" s="110">
        <v>24.5</v>
      </c>
      <c r="AH1143" s="110">
        <v>16.899999999999999</v>
      </c>
      <c r="AI1143" s="106">
        <f t="shared" si="272"/>
        <v>336.53525903417261</v>
      </c>
      <c r="AJ1143" s="106">
        <f t="shared" si="265"/>
        <v>15.630992059181265</v>
      </c>
    </row>
    <row r="1144" spans="1:36" x14ac:dyDescent="0.15">
      <c r="A1144" s="91" t="s">
        <v>163</v>
      </c>
      <c r="B1144" s="74">
        <v>4</v>
      </c>
      <c r="C1144">
        <v>8</v>
      </c>
      <c r="D1144" s="119" t="d">
        <v>2010-03-02</v>
      </c>
      <c r="E1144" s="97" t="s">
        <v>152</v>
      </c>
      <c r="F1144" s="110" t="s">
        <v>158</v>
      </c>
      <c r="G1144" s="97">
        <v>4</v>
      </c>
      <c r="H1144" s="111">
        <v>3</v>
      </c>
      <c r="I1144" s="97">
        <v>7</v>
      </c>
      <c r="J1144" s="97">
        <v>2</v>
      </c>
      <c r="K1144" s="104">
        <v>2</v>
      </c>
      <c r="L1144" s="103">
        <v>7</v>
      </c>
      <c r="M1144" s="110">
        <v>11.2</v>
      </c>
      <c r="N1144" s="110">
        <v>10.4</v>
      </c>
      <c r="O1144" s="106">
        <f t="shared" si="268"/>
        <v>91.608841778678368</v>
      </c>
      <c r="P1144" s="106">
        <f t="shared" si="266"/>
        <v>4.2549392372818566</v>
      </c>
      <c r="Q1144" s="110">
        <v>10.9</v>
      </c>
      <c r="R1144" s="110">
        <v>10.5</v>
      </c>
      <c r="S1144" s="106">
        <f t="shared" si="267"/>
        <v>89.920235727373836</v>
      </c>
      <c r="T1144" s="106">
        <f t="shared" si="261"/>
        <v>4.1765088586796946</v>
      </c>
      <c r="U1144" s="110">
        <v>10.4</v>
      </c>
      <c r="V1144" s="110">
        <v>10.1</v>
      </c>
      <c r="W1144" s="106">
        <f t="shared" si="269"/>
        <v>82.515894541944405</v>
      </c>
      <c r="X1144" s="106">
        <f t="shared" si="262"/>
        <v>3.8326007683206873</v>
      </c>
      <c r="Y1144" s="110">
        <v>11.3</v>
      </c>
      <c r="Z1144" s="110">
        <v>10.8</v>
      </c>
      <c r="AA1144" s="106">
        <f t="shared" si="270"/>
        <v>95.899079246236951</v>
      </c>
      <c r="AB1144" s="106">
        <f t="shared" si="263"/>
        <v>4.454207117800137</v>
      </c>
      <c r="AC1144" s="110">
        <v>11.1</v>
      </c>
      <c r="AD1144" s="110">
        <v>11.3</v>
      </c>
      <c r="AE1144" s="106">
        <f t="shared" si="271"/>
        <v>98.520345616575909</v>
      </c>
      <c r="AF1144" s="106">
        <f t="shared" si="264"/>
        <v>4.5759566008627921</v>
      </c>
      <c r="AG1144" s="110">
        <v>10.9</v>
      </c>
      <c r="AH1144" s="110">
        <v>20.399999999999999</v>
      </c>
      <c r="AI1144" s="106">
        <f t="shared" si="272"/>
        <v>192.36168167471149</v>
      </c>
      <c r="AJ1144" s="106">
        <f t="shared" si="265"/>
        <v>8.9345880945058749</v>
      </c>
    </row>
    <row r="1145" spans="1:36" x14ac:dyDescent="0.15">
      <c r="A1145" s="91" t="s">
        <v>163</v>
      </c>
      <c r="B1145" s="74">
        <v>4</v>
      </c>
      <c r="C1145">
        <v>8</v>
      </c>
      <c r="D1145" s="119" t="d">
        <v>2010-03-02</v>
      </c>
      <c r="E1145" s="97" t="s">
        <v>152</v>
      </c>
      <c r="F1145" s="110" t="s">
        <v>158</v>
      </c>
      <c r="G1145" s="97">
        <v>4</v>
      </c>
      <c r="H1145" s="111">
        <v>3</v>
      </c>
      <c r="I1145" s="97">
        <v>7</v>
      </c>
      <c r="J1145" s="97">
        <v>3</v>
      </c>
      <c r="K1145" s="104">
        <v>2</v>
      </c>
      <c r="L1145" s="103">
        <v>7</v>
      </c>
      <c r="M1145" s="110">
        <v>7.5</v>
      </c>
      <c r="N1145" s="110">
        <v>8.3000000000000007</v>
      </c>
      <c r="O1145" s="106">
        <f t="shared" si="268"/>
        <v>49.016699377634751</v>
      </c>
      <c r="P1145" s="106">
        <f t="shared" si="266"/>
        <v>2.2766697342143405</v>
      </c>
      <c r="Q1145" s="110">
        <v>7.9</v>
      </c>
      <c r="R1145" s="110">
        <v>8.5</v>
      </c>
      <c r="S1145" s="106">
        <f t="shared" si="267"/>
        <v>52.81017250684441</v>
      </c>
      <c r="T1145" s="106">
        <f t="shared" si="261"/>
        <v>2.4528644917252396</v>
      </c>
      <c r="U1145" s="110">
        <v>7.7</v>
      </c>
      <c r="V1145" s="110">
        <v>8.8000000000000007</v>
      </c>
      <c r="W1145" s="106">
        <f t="shared" si="269"/>
        <v>53.456162496238825</v>
      </c>
      <c r="X1145" s="106">
        <f t="shared" si="262"/>
        <v>2.4828686714462993</v>
      </c>
      <c r="Y1145" s="110">
        <v>7.6</v>
      </c>
      <c r="Z1145" s="110">
        <v>8.4</v>
      </c>
      <c r="AA1145" s="106">
        <f t="shared" si="270"/>
        <v>50.26548245743669</v>
      </c>
      <c r="AB1145" s="106">
        <f t="shared" si="263"/>
        <v>2.3346717351340773</v>
      </c>
      <c r="AC1145" s="110">
        <v>7.9</v>
      </c>
      <c r="AD1145" s="110">
        <v>8.6</v>
      </c>
      <c r="AE1145" s="106">
        <f t="shared" si="271"/>
        <v>53.456162496238825</v>
      </c>
      <c r="AF1145" s="106">
        <f t="shared" si="264"/>
        <v>2.4828686714462993</v>
      </c>
      <c r="AG1145" s="110">
        <v>8.4</v>
      </c>
      <c r="AH1145" s="110">
        <v>9.3000000000000007</v>
      </c>
      <c r="AI1145" s="106">
        <f t="shared" si="272"/>
        <v>61.514347652696664</v>
      </c>
      <c r="AJ1145" s="106">
        <f t="shared" si="265"/>
        <v>2.8571457339849822</v>
      </c>
    </row>
    <row r="1146" spans="1:36" x14ac:dyDescent="0.15">
      <c r="A1146" s="91" t="s">
        <v>163</v>
      </c>
      <c r="B1146" s="74">
        <v>4</v>
      </c>
      <c r="C1146">
        <v>8</v>
      </c>
      <c r="D1146" s="119" t="d">
        <v>2010-03-02</v>
      </c>
      <c r="E1146" s="97" t="s">
        <v>152</v>
      </c>
      <c r="F1146" s="110" t="s">
        <v>158</v>
      </c>
      <c r="G1146" s="97">
        <v>4</v>
      </c>
      <c r="H1146" s="111">
        <v>4</v>
      </c>
      <c r="I1146" s="97">
        <v>14</v>
      </c>
      <c r="J1146" s="97">
        <v>1</v>
      </c>
      <c r="K1146" s="104">
        <v>2</v>
      </c>
      <c r="L1146" s="103">
        <v>7</v>
      </c>
      <c r="M1146" s="110">
        <v>12.5</v>
      </c>
      <c r="N1146" s="110">
        <v>12.6</v>
      </c>
      <c r="O1146" s="106">
        <f t="shared" si="268"/>
        <v>123.70217423050661</v>
      </c>
      <c r="P1146" s="106">
        <f t="shared" si="266"/>
        <v>5.7455724212961732</v>
      </c>
      <c r="Q1146" s="110">
        <v>11.8</v>
      </c>
      <c r="R1146" s="110">
        <v>11.9</v>
      </c>
      <c r="S1146" s="106">
        <f t="shared" si="267"/>
        <v>110.28757359967821</v>
      </c>
      <c r="T1146" s="106">
        <f t="shared" si="261"/>
        <v>5.1225069019822671</v>
      </c>
      <c r="U1146" s="110">
        <v>12.6</v>
      </c>
      <c r="V1146" s="110">
        <v>13.3</v>
      </c>
      <c r="W1146" s="106">
        <f t="shared" si="269"/>
        <v>131.71323549716055</v>
      </c>
      <c r="X1146" s="106">
        <f t="shared" si="262"/>
        <v>6.1176607290831662</v>
      </c>
      <c r="Y1146" s="110">
        <v>11.7</v>
      </c>
      <c r="Z1146" s="110">
        <v>12.4</v>
      </c>
      <c r="AA1146" s="106">
        <f t="shared" si="270"/>
        <v>114.041776820718</v>
      </c>
      <c r="AB1146" s="106">
        <f t="shared" si="263"/>
        <v>5.2968776972000926</v>
      </c>
      <c r="AC1146" s="110">
        <v>11.8</v>
      </c>
      <c r="AD1146" s="110">
        <v>12.7</v>
      </c>
      <c r="AE1146" s="106">
        <f t="shared" si="271"/>
        <v>117.85881189482957</v>
      </c>
      <c r="AF1146" s="106">
        <f t="shared" si="264"/>
        <v>5.4741668320868362</v>
      </c>
      <c r="AG1146" s="110">
        <v>13.5</v>
      </c>
      <c r="AH1146" s="110">
        <v>12.3</v>
      </c>
      <c r="AI1146" s="106">
        <f t="shared" si="272"/>
        <v>130.69810837096938</v>
      </c>
      <c r="AJ1146" s="106">
        <f t="shared" si="265"/>
        <v>6.0705113038072165</v>
      </c>
    </row>
    <row r="1147" spans="1:36" x14ac:dyDescent="0.15">
      <c r="A1147" s="91" t="s">
        <v>163</v>
      </c>
      <c r="B1147" s="74">
        <v>4</v>
      </c>
      <c r="C1147">
        <v>8</v>
      </c>
      <c r="D1147" s="119" t="d">
        <v>2010-03-02</v>
      </c>
      <c r="E1147" s="97" t="s">
        <v>152</v>
      </c>
      <c r="F1147" s="110" t="s">
        <v>158</v>
      </c>
      <c r="G1147" s="97">
        <v>4</v>
      </c>
      <c r="H1147" s="111">
        <v>4</v>
      </c>
      <c r="I1147" s="97">
        <v>14</v>
      </c>
      <c r="J1147" s="97">
        <v>2</v>
      </c>
      <c r="K1147" s="104">
        <v>2</v>
      </c>
      <c r="L1147" s="103">
        <v>7</v>
      </c>
      <c r="M1147" s="110">
        <v>11.4</v>
      </c>
      <c r="N1147" s="110">
        <v>12.5</v>
      </c>
      <c r="O1147" s="106">
        <f t="shared" si="268"/>
        <v>112.1568212285641</v>
      </c>
      <c r="P1147" s="106">
        <f t="shared" si="266"/>
        <v>5.2093275071325644</v>
      </c>
      <c r="Q1147" s="110">
        <v>11.4</v>
      </c>
      <c r="R1147" s="110">
        <v>11.6</v>
      </c>
      <c r="S1147" s="106">
        <f t="shared" si="267"/>
        <v>103.86890710931253</v>
      </c>
      <c r="T1147" s="106">
        <f t="shared" si="261"/>
        <v>4.8243802651794025</v>
      </c>
      <c r="U1147" s="110">
        <v>11.6</v>
      </c>
      <c r="V1147" s="110">
        <v>11.8</v>
      </c>
      <c r="W1147" s="106">
        <f t="shared" si="269"/>
        <v>107.51315458747668</v>
      </c>
      <c r="X1147" s="106">
        <f t="shared" si="262"/>
        <v>4.9936439659766219</v>
      </c>
      <c r="Y1147" s="110">
        <v>11.6</v>
      </c>
      <c r="Z1147" s="110">
        <v>12.7</v>
      </c>
      <c r="AA1147" s="106">
        <f t="shared" si="270"/>
        <v>115.94244037613979</v>
      </c>
      <c r="AB1147" s="106">
        <f t="shared" si="263"/>
        <v>5.3851574721848481</v>
      </c>
      <c r="AC1147" s="110">
        <v>11.1</v>
      </c>
      <c r="AD1147" s="110">
        <v>11.3</v>
      </c>
      <c r="AE1147" s="106">
        <f t="shared" si="271"/>
        <v>98.520345616575909</v>
      </c>
      <c r="AF1147" s="106">
        <f t="shared" si="264"/>
        <v>4.5759566008627921</v>
      </c>
      <c r="AG1147" s="110">
        <v>11.4</v>
      </c>
      <c r="AH1147" s="110">
        <v>11.6</v>
      </c>
      <c r="AI1147" s="106">
        <f t="shared" si="272"/>
        <v>103.86890710931253</v>
      </c>
      <c r="AJ1147" s="106">
        <f t="shared" si="265"/>
        <v>4.8243802651794025</v>
      </c>
    </row>
    <row r="1148" spans="1:36" x14ac:dyDescent="0.15">
      <c r="A1148" s="91" t="s">
        <v>163</v>
      </c>
      <c r="B1148" s="74">
        <v>4</v>
      </c>
      <c r="C1148">
        <v>8</v>
      </c>
      <c r="D1148" s="119" t="d">
        <v>2010-03-02</v>
      </c>
      <c r="E1148" s="97" t="s">
        <v>152</v>
      </c>
      <c r="F1148" s="110" t="s">
        <v>158</v>
      </c>
      <c r="G1148" s="97">
        <v>4</v>
      </c>
      <c r="H1148" s="111">
        <v>4</v>
      </c>
      <c r="I1148" s="97">
        <v>14</v>
      </c>
      <c r="J1148" s="97">
        <v>3</v>
      </c>
      <c r="K1148" s="104">
        <v>2</v>
      </c>
      <c r="L1148" s="103">
        <v>7</v>
      </c>
      <c r="M1148" s="110">
        <v>15.1</v>
      </c>
      <c r="N1148" s="110">
        <v>13.6</v>
      </c>
      <c r="O1148" s="106">
        <f t="shared" si="268"/>
        <v>161.73115330221103</v>
      </c>
      <c r="P1148" s="106">
        <f t="shared" si="266"/>
        <v>7.5118975059085473</v>
      </c>
      <c r="Q1148" s="110">
        <v>15.5</v>
      </c>
      <c r="R1148" s="110">
        <v>14.4</v>
      </c>
      <c r="S1148" s="106">
        <f t="shared" si="267"/>
        <v>175.53845301473817</v>
      </c>
      <c r="T1148" s="106">
        <f t="shared" si="261"/>
        <v>8.1532026481531883</v>
      </c>
      <c r="U1148" s="110">
        <v>14.9</v>
      </c>
      <c r="V1148" s="110">
        <v>15.3</v>
      </c>
      <c r="W1148" s="106">
        <f t="shared" si="269"/>
        <v>179.07863523625221</v>
      </c>
      <c r="X1148" s="106">
        <f t="shared" si="262"/>
        <v>8.3176328488737674</v>
      </c>
      <c r="Y1148" s="110">
        <v>15.8</v>
      </c>
      <c r="Z1148" s="110">
        <v>14.8</v>
      </c>
      <c r="AA1148" s="106">
        <f t="shared" si="270"/>
        <v>183.85385606970868</v>
      </c>
      <c r="AB1148" s="106">
        <f t="shared" si="263"/>
        <v>8.5394266637115042</v>
      </c>
      <c r="AC1148" s="110">
        <v>14.5</v>
      </c>
      <c r="AD1148" s="110">
        <v>13.9</v>
      </c>
      <c r="AE1148" s="106">
        <f t="shared" si="271"/>
        <v>158.36768566746144</v>
      </c>
      <c r="AF1148" s="106">
        <f t="shared" si="264"/>
        <v>7.355675135506802</v>
      </c>
      <c r="AG1148" s="110">
        <v>15.5</v>
      </c>
      <c r="AH1148" s="110">
        <v>13.9</v>
      </c>
      <c r="AI1148" s="106">
        <f t="shared" si="272"/>
        <v>169.71668912855458</v>
      </c>
      <c r="AJ1148" s="106">
        <f t="shared" si="265"/>
        <v>7.8828002382050428</v>
      </c>
    </row>
    <row r="1149" spans="1:36" x14ac:dyDescent="0.15">
      <c r="A1149" s="91" t="s">
        <v>163</v>
      </c>
      <c r="B1149" s="74">
        <v>4</v>
      </c>
      <c r="C1149">
        <v>8</v>
      </c>
      <c r="D1149" s="119" t="d">
        <v>2010-03-02</v>
      </c>
      <c r="E1149" s="97" t="s">
        <v>152</v>
      </c>
      <c r="F1149" s="110" t="s">
        <v>158</v>
      </c>
      <c r="G1149" s="97">
        <v>4</v>
      </c>
      <c r="H1149" s="111">
        <v>5</v>
      </c>
      <c r="I1149" s="97">
        <v>12</v>
      </c>
      <c r="J1149" s="97">
        <v>1</v>
      </c>
      <c r="K1149" s="104">
        <v>2</v>
      </c>
      <c r="L1149" s="103">
        <v>7</v>
      </c>
      <c r="M1149" s="110">
        <v>9.6</v>
      </c>
      <c r="N1149" s="110">
        <v>8.8000000000000007</v>
      </c>
      <c r="O1149" s="106">
        <f t="shared" si="268"/>
        <v>66.476100549960009</v>
      </c>
      <c r="P1149" s="106">
        <f t="shared" si="266"/>
        <v>3.0876033697148171</v>
      </c>
      <c r="Q1149" s="110">
        <v>10</v>
      </c>
      <c r="R1149" s="110">
        <v>8.6</v>
      </c>
      <c r="S1149" s="106">
        <f t="shared" si="267"/>
        <v>67.929087152245316</v>
      </c>
      <c r="T1149" s="106">
        <f t="shared" si="261"/>
        <v>3.1550899745585377</v>
      </c>
      <c r="U1149" s="110">
        <v>9.8000000000000007</v>
      </c>
      <c r="V1149" s="110">
        <v>9.5</v>
      </c>
      <c r="W1149" s="106">
        <f t="shared" si="269"/>
        <v>73.138240470978886</v>
      </c>
      <c r="X1149" s="106">
        <f t="shared" si="262"/>
        <v>3.3970385727347367</v>
      </c>
      <c r="Y1149" s="110">
        <v>10</v>
      </c>
      <c r="Z1149" s="110">
        <v>9.1</v>
      </c>
      <c r="AA1149" s="106">
        <f t="shared" si="270"/>
        <v>71.630275997255794</v>
      </c>
      <c r="AB1149" s="106">
        <f t="shared" si="263"/>
        <v>3.3269984206807148</v>
      </c>
      <c r="AC1149" s="110">
        <v>9.6</v>
      </c>
      <c r="AD1149" s="110">
        <v>9</v>
      </c>
      <c r="AE1149" s="106">
        <f t="shared" si="271"/>
        <v>67.929087152245316</v>
      </c>
      <c r="AF1149" s="106">
        <f t="shared" si="264"/>
        <v>3.1550899745585377</v>
      </c>
      <c r="AG1149" s="110">
        <v>10.1</v>
      </c>
      <c r="AH1149" s="110">
        <v>9.8000000000000007</v>
      </c>
      <c r="AI1149" s="106">
        <f t="shared" si="272"/>
        <v>77.756381671755861</v>
      </c>
      <c r="AJ1149" s="106">
        <f t="shared" si="265"/>
        <v>3.6115365384001792</v>
      </c>
    </row>
    <row r="1150" spans="1:36" x14ac:dyDescent="0.15">
      <c r="A1150" s="91" t="s">
        <v>163</v>
      </c>
      <c r="B1150" s="74">
        <v>4</v>
      </c>
      <c r="C1150">
        <v>8</v>
      </c>
      <c r="D1150" s="119" t="d">
        <v>2010-03-02</v>
      </c>
      <c r="E1150" s="97" t="s">
        <v>152</v>
      </c>
      <c r="F1150" s="110" t="s">
        <v>158</v>
      </c>
      <c r="G1150" s="97">
        <v>4</v>
      </c>
      <c r="H1150" s="111">
        <v>5</v>
      </c>
      <c r="I1150" s="97">
        <v>12</v>
      </c>
      <c r="J1150" s="97">
        <v>2</v>
      </c>
      <c r="K1150" s="104">
        <v>2</v>
      </c>
      <c r="L1150" s="103">
        <v>7</v>
      </c>
      <c r="M1150" s="110">
        <v>13.9</v>
      </c>
      <c r="N1150" s="110">
        <v>12.2</v>
      </c>
      <c r="O1150" s="106">
        <f t="shared" si="268"/>
        <v>133.75527072199395</v>
      </c>
      <c r="P1150" s="106">
        <f t="shared" si="266"/>
        <v>6.2125067683229886</v>
      </c>
      <c r="Q1150" s="110">
        <v>14.3</v>
      </c>
      <c r="R1150" s="110">
        <v>11.8</v>
      </c>
      <c r="S1150" s="106">
        <f t="shared" si="267"/>
        <v>133.75527072199395</v>
      </c>
      <c r="T1150" s="106">
        <f t="shared" si="261"/>
        <v>6.2125067683229886</v>
      </c>
      <c r="U1150" s="110">
        <v>14.5</v>
      </c>
      <c r="V1150" s="110">
        <v>13.3</v>
      </c>
      <c r="W1150" s="106">
        <f t="shared" si="269"/>
        <v>151.74677915002098</v>
      </c>
      <c r="X1150" s="106">
        <f t="shared" si="262"/>
        <v>7.0481550928946115</v>
      </c>
      <c r="Y1150" s="110">
        <v>14.8</v>
      </c>
      <c r="Z1150" s="110">
        <v>12.7</v>
      </c>
      <c r="AA1150" s="106">
        <f t="shared" si="270"/>
        <v>148.48934026733008</v>
      </c>
      <c r="AB1150" s="106">
        <f t="shared" si="263"/>
        <v>6.8968574206841655</v>
      </c>
      <c r="AC1150" s="110">
        <v>14.1</v>
      </c>
      <c r="AD1150" s="110">
        <v>11.6</v>
      </c>
      <c r="AE1150" s="106">
        <f t="shared" si="271"/>
        <v>129.68690823559515</v>
      </c>
      <c r="AF1150" s="106">
        <f t="shared" si="264"/>
        <v>6.0235442747605745</v>
      </c>
      <c r="AG1150" s="110">
        <v>14.7</v>
      </c>
      <c r="AH1150" s="110">
        <v>12.3</v>
      </c>
      <c r="AI1150" s="106">
        <f t="shared" si="272"/>
        <v>143.13881527918494</v>
      </c>
      <c r="AJ1150" s="106">
        <f t="shared" si="265"/>
        <v>6.6483425582528994</v>
      </c>
    </row>
    <row r="1151" spans="1:36" x14ac:dyDescent="0.15">
      <c r="A1151" s="91" t="s">
        <v>163</v>
      </c>
      <c r="B1151" s="74">
        <v>4</v>
      </c>
      <c r="C1151">
        <v>8</v>
      </c>
      <c r="D1151" s="119" t="d">
        <v>2010-03-02</v>
      </c>
      <c r="E1151" s="97" t="s">
        <v>152</v>
      </c>
      <c r="F1151" s="110" t="s">
        <v>158</v>
      </c>
      <c r="G1151" s="97">
        <v>4</v>
      </c>
      <c r="H1151" s="111">
        <v>5</v>
      </c>
      <c r="I1151" s="97">
        <v>12</v>
      </c>
      <c r="J1151" s="97">
        <v>3</v>
      </c>
      <c r="K1151" s="104">
        <v>2</v>
      </c>
      <c r="L1151" s="103">
        <v>7</v>
      </c>
      <c r="M1151" s="110">
        <v>10.1</v>
      </c>
      <c r="N1151" s="110">
        <v>10.1</v>
      </c>
      <c r="O1151" s="106">
        <f t="shared" si="268"/>
        <v>80.118466648173694</v>
      </c>
      <c r="P1151" s="106">
        <f t="shared" si="266"/>
        <v>3.7212478703285505</v>
      </c>
      <c r="Q1151" s="110">
        <v>9.5</v>
      </c>
      <c r="R1151" s="110">
        <v>9.8000000000000007</v>
      </c>
      <c r="S1151" s="106">
        <f t="shared" si="267"/>
        <v>73.138240470978886</v>
      </c>
      <c r="T1151" s="106">
        <f t="shared" si="261"/>
        <v>3.3970385727347367</v>
      </c>
      <c r="U1151" s="110">
        <v>10</v>
      </c>
      <c r="V1151" s="110">
        <v>10</v>
      </c>
      <c r="W1151" s="106">
        <f t="shared" si="269"/>
        <v>78.539816339744831</v>
      </c>
      <c r="X1151" s="106">
        <f t="shared" si="262"/>
        <v>3.6479245861469964</v>
      </c>
      <c r="Y1151" s="110">
        <v>9.6</v>
      </c>
      <c r="Z1151" s="110">
        <v>10.3</v>
      </c>
      <c r="AA1151" s="106">
        <f t="shared" si="270"/>
        <v>77.756381671755861</v>
      </c>
      <c r="AB1151" s="106">
        <f t="shared" si="263"/>
        <v>3.6115365384001792</v>
      </c>
      <c r="AC1151" s="110">
        <v>9.6999999999999993</v>
      </c>
      <c r="AD1151" s="110">
        <v>9.6999999999999993</v>
      </c>
      <c r="AE1151" s="106">
        <f t="shared" si="271"/>
        <v>73.8981131940659</v>
      </c>
      <c r="AF1151" s="106">
        <f t="shared" si="264"/>
        <v>3.4323322431057082</v>
      </c>
      <c r="AG1151" s="110">
        <v>9.9</v>
      </c>
      <c r="AH1151" s="110">
        <v>10.8</v>
      </c>
      <c r="AI1151" s="106">
        <f t="shared" si="272"/>
        <v>84.133814758543181</v>
      </c>
      <c r="AJ1151" s="106">
        <f t="shared" si="265"/>
        <v>3.9077480147953176</v>
      </c>
    </row>
    <row r="1152" spans="1:36" x14ac:dyDescent="0.15">
      <c r="A1152" s="91" t="s">
        <v>163</v>
      </c>
      <c r="B1152" s="74">
        <v>4</v>
      </c>
      <c r="C1152">
        <v>8</v>
      </c>
      <c r="D1152" s="119" t="d">
        <v>2010-03-02</v>
      </c>
      <c r="E1152" s="97" t="s">
        <v>152</v>
      </c>
      <c r="F1152" s="110" t="s">
        <v>158</v>
      </c>
      <c r="G1152" s="97">
        <v>4</v>
      </c>
      <c r="H1152" s="111">
        <v>6</v>
      </c>
      <c r="I1152" s="97">
        <v>10</v>
      </c>
      <c r="J1152" s="97">
        <v>1</v>
      </c>
      <c r="K1152" s="104">
        <v>2</v>
      </c>
      <c r="L1152" s="103">
        <v>7</v>
      </c>
      <c r="M1152" s="110">
        <v>9.6</v>
      </c>
      <c r="N1152" s="110">
        <v>11.6</v>
      </c>
      <c r="O1152" s="106">
        <f t="shared" si="268"/>
        <v>88.247337639337275</v>
      </c>
      <c r="P1152" s="106">
        <f t="shared" si="266"/>
        <v>4.0988080649947642</v>
      </c>
      <c r="Q1152" s="110">
        <v>10</v>
      </c>
      <c r="R1152" s="110">
        <v>10.6</v>
      </c>
      <c r="S1152" s="106">
        <f t="shared" si="267"/>
        <v>83.322891154835304</v>
      </c>
      <c r="T1152" s="106">
        <f t="shared" si="261"/>
        <v>3.8700831934433486</v>
      </c>
      <c r="U1152" s="110">
        <v>9.9</v>
      </c>
      <c r="V1152" s="110">
        <v>11.1</v>
      </c>
      <c r="W1152" s="106">
        <f t="shared" si="269"/>
        <v>86.590147514568685</v>
      </c>
      <c r="X1152" s="106">
        <f t="shared" si="262"/>
        <v>4.0218368562270639</v>
      </c>
      <c r="Y1152" s="110">
        <v>9.6</v>
      </c>
      <c r="Z1152" s="110">
        <v>11.4</v>
      </c>
      <c r="AA1152" s="106">
        <f t="shared" si="270"/>
        <v>86.590147514568685</v>
      </c>
      <c r="AB1152" s="106">
        <f t="shared" si="263"/>
        <v>4.0218368562270639</v>
      </c>
      <c r="AC1152" s="110">
        <v>9.6</v>
      </c>
      <c r="AD1152" s="110">
        <v>11.4</v>
      </c>
      <c r="AE1152" s="106">
        <f t="shared" si="271"/>
        <v>86.590147514568685</v>
      </c>
      <c r="AF1152" s="106">
        <f t="shared" si="264"/>
        <v>4.0218368562270639</v>
      </c>
      <c r="AG1152" s="110">
        <v>9.9</v>
      </c>
      <c r="AH1152" s="110">
        <v>11.4</v>
      </c>
      <c r="AI1152" s="106">
        <f t="shared" si="272"/>
        <v>89.081823187947094</v>
      </c>
      <c r="AJ1152" s="106">
        <f t="shared" si="265"/>
        <v>4.1375672637225778</v>
      </c>
    </row>
    <row r="1153" spans="1:36" x14ac:dyDescent="0.15">
      <c r="A1153" s="91" t="s">
        <v>163</v>
      </c>
      <c r="B1153" s="74">
        <v>4</v>
      </c>
      <c r="C1153">
        <v>8</v>
      </c>
      <c r="D1153" s="119" t="d">
        <v>2010-03-02</v>
      </c>
      <c r="E1153" s="97" t="s">
        <v>152</v>
      </c>
      <c r="F1153" s="110" t="s">
        <v>158</v>
      </c>
      <c r="G1153" s="97">
        <v>4</v>
      </c>
      <c r="H1153" s="111">
        <v>6</v>
      </c>
      <c r="I1153" s="97">
        <v>10</v>
      </c>
      <c r="J1153" s="97">
        <v>2</v>
      </c>
      <c r="K1153" s="104">
        <v>2</v>
      </c>
      <c r="L1153" s="103">
        <v>7</v>
      </c>
      <c r="M1153" s="110">
        <v>14</v>
      </c>
      <c r="N1153" s="110">
        <v>15.7</v>
      </c>
      <c r="O1153" s="106">
        <f t="shared" si="268"/>
        <v>173.1979664878138</v>
      </c>
      <c r="P1153" s="106">
        <f t="shared" si="266"/>
        <v>8.0444944954860098</v>
      </c>
      <c r="Q1153" s="110">
        <v>13.5</v>
      </c>
      <c r="R1153" s="110">
        <v>15.3</v>
      </c>
      <c r="S1153" s="106">
        <f t="shared" si="267"/>
        <v>162.86016316209489</v>
      </c>
      <c r="T1153" s="106">
        <f t="shared" si="261"/>
        <v>7.5643364218344127</v>
      </c>
      <c r="U1153" s="110">
        <v>14.4</v>
      </c>
      <c r="V1153" s="110">
        <v>15.9</v>
      </c>
      <c r="W1153" s="106">
        <f t="shared" si="269"/>
        <v>180.26654995839081</v>
      </c>
      <c r="X1153" s="106">
        <f t="shared" si="262"/>
        <v>8.3728077082392378</v>
      </c>
      <c r="Y1153" s="110">
        <v>14.5</v>
      </c>
      <c r="Z1153" s="110">
        <v>15.6</v>
      </c>
      <c r="AA1153" s="106">
        <f t="shared" si="270"/>
        <v>177.89464750493056</v>
      </c>
      <c r="AB1153" s="106">
        <f t="shared" si="263"/>
        <v>8.2626403857376012</v>
      </c>
      <c r="AC1153" s="110">
        <v>17.8</v>
      </c>
      <c r="AD1153" s="110">
        <v>21.2</v>
      </c>
      <c r="AE1153" s="106">
        <f t="shared" si="271"/>
        <v>298.64765163187968</v>
      </c>
      <c r="AF1153" s="106">
        <f t="shared" si="264"/>
        <v>13.871233238823951</v>
      </c>
      <c r="AG1153" s="110">
        <v>73.2</v>
      </c>
      <c r="AH1153" s="110">
        <v>25.9</v>
      </c>
      <c r="AI1153" s="106">
        <f t="shared" si="272"/>
        <v>1928.3115342688232</v>
      </c>
      <c r="AJ1153" s="106">
        <f t="shared" si="265"/>
        <v>89.563935637195698</v>
      </c>
    </row>
    <row r="1154" spans="1:36" x14ac:dyDescent="0.15">
      <c r="A1154" s="91" t="s">
        <v>163</v>
      </c>
      <c r="B1154" s="74">
        <v>4</v>
      </c>
      <c r="C1154">
        <v>8</v>
      </c>
      <c r="D1154" s="119" t="d">
        <v>2010-03-02</v>
      </c>
      <c r="E1154" s="97" t="s">
        <v>152</v>
      </c>
      <c r="F1154" s="110" t="s">
        <v>158</v>
      </c>
      <c r="G1154" s="97">
        <v>4</v>
      </c>
      <c r="H1154" s="111">
        <v>6</v>
      </c>
      <c r="I1154" s="97">
        <v>10</v>
      </c>
      <c r="J1154" s="97">
        <v>3</v>
      </c>
      <c r="K1154" s="104">
        <v>2</v>
      </c>
      <c r="L1154" s="103">
        <v>7</v>
      </c>
      <c r="M1154" s="110">
        <v>11.6</v>
      </c>
      <c r="N1154" s="110">
        <v>12.5</v>
      </c>
      <c r="O1154" s="106">
        <f t="shared" si="268"/>
        <v>114.041776820718</v>
      </c>
      <c r="P1154" s="106">
        <f t="shared" si="266"/>
        <v>5.2968776972000926</v>
      </c>
      <c r="Q1154" s="110">
        <v>10.8</v>
      </c>
      <c r="R1154" s="110">
        <v>11.9</v>
      </c>
      <c r="S1154" s="106">
        <f t="shared" si="267"/>
        <v>101.1769549042678</v>
      </c>
      <c r="T1154" s="106">
        <f t="shared" si="261"/>
        <v>4.6993476499892157</v>
      </c>
      <c r="U1154" s="110">
        <v>12</v>
      </c>
      <c r="V1154" s="110">
        <v>12.6</v>
      </c>
      <c r="W1154" s="106">
        <f t="shared" si="269"/>
        <v>118.82288814039997</v>
      </c>
      <c r="X1154" s="106">
        <f t="shared" si="262"/>
        <v>5.5189451063817918</v>
      </c>
      <c r="Y1154" s="110">
        <v>11.7</v>
      </c>
      <c r="Z1154" s="110">
        <v>12.8</v>
      </c>
      <c r="AA1154" s="106">
        <f t="shared" si="270"/>
        <v>117.85881189482957</v>
      </c>
      <c r="AB1154" s="106">
        <f t="shared" si="263"/>
        <v>5.4741668320868362</v>
      </c>
      <c r="AC1154" s="110">
        <v>12.6</v>
      </c>
      <c r="AD1154" s="110">
        <v>13.1</v>
      </c>
      <c r="AE1154" s="106">
        <f t="shared" si="271"/>
        <v>129.68690823559515</v>
      </c>
      <c r="AF1154" s="106">
        <f t="shared" si="264"/>
        <v>6.0235442747605745</v>
      </c>
      <c r="AG1154" s="110">
        <v>11.2</v>
      </c>
      <c r="AH1154" s="110">
        <v>13.2</v>
      </c>
      <c r="AI1154" s="106">
        <f t="shared" si="272"/>
        <v>116.89866264007618</v>
      </c>
      <c r="AJ1154" s="106">
        <f t="shared" si="265"/>
        <v>5.4295709540211883</v>
      </c>
    </row>
  </sheetData>
  <mergeCells count="6">
    <mergeCell ref="AC1:AE1"/>
    <mergeCell ref="AG1:AI1"/>
    <mergeCell ref="M1:O1"/>
    <mergeCell ref="Q1:S1"/>
    <mergeCell ref="U1:W1"/>
    <mergeCell ref="Y1:AA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737"/>
  <sheetViews>
    <sheetView topLeftCell="J1" workbookViewId="0">
      <selection activeCell="G30" sqref="G30"/>
    </sheetView>
  </sheetViews>
  <sheetFormatPr baseColWidth="10" defaultColWidth="8.83203125" defaultRowHeight="13" x14ac:dyDescent="0.15"/>
  <sheetData>
    <row r="1" spans="1:27" x14ac:dyDescent="0.15">
      <c r="B1" t="s">
        <v>92</v>
      </c>
      <c r="J1" s="66" t="s">
        <v>93</v>
      </c>
      <c r="K1" s="66" t="s">
        <v>93</v>
      </c>
      <c r="L1" s="66" t="s">
        <v>93</v>
      </c>
      <c r="M1" s="67" t="s">
        <v>94</v>
      </c>
      <c r="N1" s="68" t="s">
        <v>94</v>
      </c>
      <c r="O1" s="69" t="s">
        <v>94</v>
      </c>
      <c r="P1" s="67" t="s">
        <v>95</v>
      </c>
      <c r="Q1" s="68" t="s">
        <v>95</v>
      </c>
      <c r="R1" s="69" t="s">
        <v>95</v>
      </c>
      <c r="S1" s="67" t="s">
        <v>96</v>
      </c>
      <c r="T1" s="68" t="s">
        <v>96</v>
      </c>
      <c r="U1" s="69" t="s">
        <v>96</v>
      </c>
      <c r="V1" s="67" t="s">
        <v>97</v>
      </c>
      <c r="W1" s="68" t="s">
        <v>97</v>
      </c>
      <c r="X1" s="69" t="s">
        <v>97</v>
      </c>
      <c r="Y1" s="67" t="s">
        <v>98</v>
      </c>
      <c r="Z1" s="68" t="s">
        <v>98</v>
      </c>
      <c r="AA1" s="69" t="s">
        <v>98</v>
      </c>
    </row>
    <row r="2" spans="1:27" x14ac:dyDescent="0.15">
      <c r="A2" s="35" t="s">
        <v>48</v>
      </c>
      <c r="B2" s="35" t="s">
        <v>99</v>
      </c>
      <c r="C2" s="35" t="s">
        <v>100</v>
      </c>
      <c r="D2" s="35" t="s">
        <v>101</v>
      </c>
      <c r="E2" s="35" t="s">
        <v>102</v>
      </c>
      <c r="F2" s="35" t="s">
        <v>50</v>
      </c>
      <c r="G2" s="35" t="s">
        <v>51</v>
      </c>
      <c r="H2" s="35" t="s">
        <v>103</v>
      </c>
      <c r="I2" s="35" t="s">
        <v>104</v>
      </c>
      <c r="J2" s="44" t="s">
        <v>105</v>
      </c>
      <c r="K2" s="44" t="s">
        <v>106</v>
      </c>
      <c r="L2" s="44" t="s">
        <v>107</v>
      </c>
      <c r="M2" s="70" t="s">
        <v>105</v>
      </c>
      <c r="N2" s="71" t="s">
        <v>106</v>
      </c>
      <c r="O2" s="72" t="s">
        <v>107</v>
      </c>
      <c r="P2" s="70" t="s">
        <v>105</v>
      </c>
      <c r="Q2" s="71" t="s">
        <v>106</v>
      </c>
      <c r="R2" s="72" t="s">
        <v>107</v>
      </c>
      <c r="S2" s="70" t="s">
        <v>105</v>
      </c>
      <c r="T2" s="71" t="s">
        <v>106</v>
      </c>
      <c r="U2" s="72" t="s">
        <v>107</v>
      </c>
      <c r="V2" s="70" t="s">
        <v>105</v>
      </c>
      <c r="W2" s="71" t="s">
        <v>106</v>
      </c>
      <c r="X2" s="72" t="s">
        <v>107</v>
      </c>
      <c r="Y2" s="70" t="s">
        <v>105</v>
      </c>
      <c r="Z2" s="71" t="s">
        <v>106</v>
      </c>
      <c r="AA2" s="72" t="s">
        <v>107</v>
      </c>
    </row>
    <row r="3" spans="1:27" x14ac:dyDescent="0.15">
      <c r="A3">
        <v>1</v>
      </c>
      <c r="B3">
        <v>12</v>
      </c>
      <c r="C3">
        <v>5</v>
      </c>
      <c r="D3">
        <v>5</v>
      </c>
      <c r="E3" s="35">
        <v>1</v>
      </c>
      <c r="F3" s="35" t="s">
        <v>13</v>
      </c>
      <c r="G3" s="35">
        <v>1818</v>
      </c>
      <c r="H3">
        <v>1</v>
      </c>
      <c r="I3" t="s">
        <v>108</v>
      </c>
      <c r="J3" s="47">
        <v>0</v>
      </c>
      <c r="K3" s="47">
        <v>0</v>
      </c>
      <c r="L3" s="47">
        <f t="shared" ref="L3:L66" si="0">AVERAGE(J3:K3)</f>
        <v>0</v>
      </c>
      <c r="M3" s="73">
        <v>1.5</v>
      </c>
      <c r="N3" s="74">
        <v>2.8</v>
      </c>
      <c r="O3" s="47">
        <f t="shared" ref="O3:O66" si="1">AVERAGE(M3:N3)</f>
        <v>2.15</v>
      </c>
      <c r="P3" s="73">
        <v>3.6</v>
      </c>
      <c r="Q3" s="74">
        <v>4</v>
      </c>
      <c r="R3" s="75">
        <f t="shared" ref="R3:R66" si="2">AVERAGE(P3:Q3)</f>
        <v>3.8</v>
      </c>
      <c r="S3" s="73">
        <v>3.7</v>
      </c>
      <c r="T3" s="74">
        <v>3.7</v>
      </c>
      <c r="U3" s="75">
        <f t="shared" ref="U3:U66" si="3">AVERAGE(S3:T3)</f>
        <v>3.7</v>
      </c>
      <c r="V3" s="73">
        <v>3.2</v>
      </c>
      <c r="W3" s="74">
        <v>3.5</v>
      </c>
      <c r="X3" s="75">
        <f t="shared" ref="X3:X66" si="4">AVERAGE(V3:W3)</f>
        <v>3.35</v>
      </c>
      <c r="Y3" s="73">
        <v>3.7</v>
      </c>
      <c r="Z3" s="74">
        <v>4.0999999999999996</v>
      </c>
      <c r="AA3" s="75">
        <f t="shared" ref="AA3:AA66" si="5">AVERAGE(Y3:Z3)</f>
        <v>3.9</v>
      </c>
    </row>
    <row r="4" spans="1:27" x14ac:dyDescent="0.15">
      <c r="A4">
        <v>1</v>
      </c>
      <c r="B4">
        <v>12</v>
      </c>
      <c r="C4">
        <v>5</v>
      </c>
      <c r="D4">
        <v>5</v>
      </c>
      <c r="E4" s="35">
        <v>2</v>
      </c>
      <c r="F4" s="35" t="s">
        <v>14</v>
      </c>
      <c r="G4" s="35">
        <v>1806</v>
      </c>
      <c r="H4">
        <v>1</v>
      </c>
      <c r="I4" t="s">
        <v>108</v>
      </c>
      <c r="J4" s="47">
        <v>0</v>
      </c>
      <c r="K4" s="47">
        <v>0</v>
      </c>
      <c r="L4" s="47">
        <f t="shared" si="0"/>
        <v>0</v>
      </c>
      <c r="M4" s="73">
        <v>0</v>
      </c>
      <c r="N4" s="74">
        <v>0</v>
      </c>
      <c r="O4" s="47">
        <f t="shared" si="1"/>
        <v>0</v>
      </c>
      <c r="P4" s="73">
        <v>0</v>
      </c>
      <c r="Q4" s="74">
        <v>0</v>
      </c>
      <c r="R4" s="75">
        <f t="shared" si="2"/>
        <v>0</v>
      </c>
      <c r="S4" s="73">
        <v>0</v>
      </c>
      <c r="T4" s="74">
        <v>0</v>
      </c>
      <c r="U4" s="75">
        <f t="shared" si="3"/>
        <v>0</v>
      </c>
      <c r="V4" s="73">
        <v>0</v>
      </c>
      <c r="W4" s="74">
        <v>0</v>
      </c>
      <c r="X4" s="75">
        <f t="shared" si="4"/>
        <v>0</v>
      </c>
      <c r="Y4" s="73">
        <v>0</v>
      </c>
      <c r="Z4" s="74">
        <v>0</v>
      </c>
      <c r="AA4" s="75">
        <f t="shared" si="5"/>
        <v>0</v>
      </c>
    </row>
    <row r="5" spans="1:27" x14ac:dyDescent="0.15">
      <c r="A5">
        <v>1</v>
      </c>
      <c r="B5">
        <v>12</v>
      </c>
      <c r="C5">
        <v>5</v>
      </c>
      <c r="D5">
        <v>5</v>
      </c>
      <c r="E5" s="35">
        <v>3</v>
      </c>
      <c r="F5" s="35" t="s">
        <v>15</v>
      </c>
      <c r="G5" s="35">
        <v>1803</v>
      </c>
      <c r="H5">
        <v>1</v>
      </c>
      <c r="I5" t="s">
        <v>108</v>
      </c>
      <c r="J5" s="47">
        <v>0</v>
      </c>
      <c r="K5" s="47">
        <v>0</v>
      </c>
      <c r="L5" s="47">
        <f t="shared" si="0"/>
        <v>0</v>
      </c>
      <c r="M5" s="73">
        <v>0</v>
      </c>
      <c r="N5" s="74">
        <v>0</v>
      </c>
      <c r="O5" s="47">
        <f t="shared" si="1"/>
        <v>0</v>
      </c>
      <c r="P5" s="73">
        <v>0</v>
      </c>
      <c r="Q5" s="74">
        <v>0</v>
      </c>
      <c r="R5" s="75">
        <f t="shared" si="2"/>
        <v>0</v>
      </c>
      <c r="S5" s="73">
        <v>0</v>
      </c>
      <c r="T5" s="74">
        <v>0</v>
      </c>
      <c r="U5" s="75">
        <f t="shared" si="3"/>
        <v>0</v>
      </c>
      <c r="V5" s="73">
        <v>0</v>
      </c>
      <c r="W5" s="74">
        <v>0</v>
      </c>
      <c r="X5" s="75">
        <f t="shared" si="4"/>
        <v>0</v>
      </c>
      <c r="Y5" s="73">
        <v>0</v>
      </c>
      <c r="Z5" s="74">
        <v>0</v>
      </c>
      <c r="AA5" s="75">
        <f t="shared" si="5"/>
        <v>0</v>
      </c>
    </row>
    <row r="6" spans="1:27" x14ac:dyDescent="0.15">
      <c r="A6">
        <v>1</v>
      </c>
      <c r="B6">
        <v>12</v>
      </c>
      <c r="C6">
        <v>5</v>
      </c>
      <c r="D6">
        <v>5</v>
      </c>
      <c r="E6" s="35">
        <v>4</v>
      </c>
      <c r="F6" s="35" t="s">
        <v>16</v>
      </c>
      <c r="G6" s="35">
        <v>1808</v>
      </c>
      <c r="H6">
        <v>1</v>
      </c>
      <c r="I6" t="s">
        <v>108</v>
      </c>
      <c r="J6" s="47">
        <v>0</v>
      </c>
      <c r="K6" s="47">
        <v>0</v>
      </c>
      <c r="L6" s="47">
        <f t="shared" si="0"/>
        <v>0</v>
      </c>
      <c r="M6" s="73">
        <v>0</v>
      </c>
      <c r="N6" s="74">
        <v>0</v>
      </c>
      <c r="O6" s="47">
        <f t="shared" si="1"/>
        <v>0</v>
      </c>
      <c r="P6" s="73">
        <v>4.7</v>
      </c>
      <c r="Q6" s="74">
        <v>4.0999999999999996</v>
      </c>
      <c r="R6" s="75">
        <f t="shared" si="2"/>
        <v>4.4000000000000004</v>
      </c>
      <c r="S6" s="73">
        <v>5.6</v>
      </c>
      <c r="T6" s="74">
        <v>4.8</v>
      </c>
      <c r="U6" s="75">
        <f t="shared" si="3"/>
        <v>5.1999999999999993</v>
      </c>
      <c r="V6" s="73">
        <v>7.3</v>
      </c>
      <c r="W6" s="74">
        <v>5.4</v>
      </c>
      <c r="X6" s="75">
        <f t="shared" si="4"/>
        <v>6.35</v>
      </c>
      <c r="Y6" s="73">
        <v>8.5</v>
      </c>
      <c r="Z6" s="74">
        <v>6.2</v>
      </c>
      <c r="AA6" s="75">
        <f t="shared" si="5"/>
        <v>7.35</v>
      </c>
    </row>
    <row r="7" spans="1:27" x14ac:dyDescent="0.15">
      <c r="A7">
        <v>1</v>
      </c>
      <c r="B7">
        <v>12</v>
      </c>
      <c r="C7">
        <v>5</v>
      </c>
      <c r="D7">
        <v>5</v>
      </c>
      <c r="E7" s="35">
        <v>5</v>
      </c>
      <c r="F7" s="35" t="s">
        <v>17</v>
      </c>
      <c r="G7" s="35">
        <v>1887</v>
      </c>
      <c r="H7">
        <v>1</v>
      </c>
      <c r="I7" t="s">
        <v>108</v>
      </c>
      <c r="J7" s="47">
        <v>0</v>
      </c>
      <c r="K7" s="47">
        <v>0</v>
      </c>
      <c r="L7" s="47">
        <f t="shared" si="0"/>
        <v>0</v>
      </c>
      <c r="M7" s="73">
        <v>4.3</v>
      </c>
      <c r="N7" s="74">
        <v>5.7</v>
      </c>
      <c r="O7" s="47">
        <f t="shared" si="1"/>
        <v>5</v>
      </c>
      <c r="P7" s="73">
        <v>5.7</v>
      </c>
      <c r="Q7" s="74">
        <v>6.1</v>
      </c>
      <c r="R7" s="75">
        <f t="shared" si="2"/>
        <v>5.9</v>
      </c>
      <c r="S7" s="73">
        <v>5.7</v>
      </c>
      <c r="T7" s="74">
        <v>6</v>
      </c>
      <c r="U7" s="75">
        <f t="shared" si="3"/>
        <v>5.85</v>
      </c>
      <c r="V7" s="73">
        <v>5.7</v>
      </c>
      <c r="W7" s="74">
        <v>5.6</v>
      </c>
      <c r="X7" s="75">
        <f t="shared" si="4"/>
        <v>5.65</v>
      </c>
      <c r="Y7" s="73">
        <v>6.1</v>
      </c>
      <c r="Z7" s="74">
        <v>6.2</v>
      </c>
      <c r="AA7" s="75">
        <f t="shared" si="5"/>
        <v>6.15</v>
      </c>
    </row>
    <row r="8" spans="1:27" x14ac:dyDescent="0.15">
      <c r="A8">
        <v>1</v>
      </c>
      <c r="B8">
        <v>12</v>
      </c>
      <c r="C8">
        <v>5</v>
      </c>
      <c r="D8">
        <v>5</v>
      </c>
      <c r="E8" s="35">
        <v>6</v>
      </c>
      <c r="F8" s="35" t="s">
        <v>18</v>
      </c>
      <c r="G8" s="35">
        <v>1812</v>
      </c>
      <c r="H8">
        <v>1</v>
      </c>
      <c r="I8" t="s">
        <v>108</v>
      </c>
      <c r="J8" s="47">
        <v>0</v>
      </c>
      <c r="K8" s="47">
        <v>0</v>
      </c>
      <c r="L8" s="47">
        <f t="shared" si="0"/>
        <v>0</v>
      </c>
      <c r="M8" s="73">
        <v>0</v>
      </c>
      <c r="N8" s="74">
        <v>0</v>
      </c>
      <c r="O8" s="47">
        <f t="shared" si="1"/>
        <v>0</v>
      </c>
      <c r="P8" s="73">
        <v>0</v>
      </c>
      <c r="Q8" s="74">
        <v>0</v>
      </c>
      <c r="R8" s="75">
        <f t="shared" si="2"/>
        <v>0</v>
      </c>
      <c r="S8" s="73">
        <v>0</v>
      </c>
      <c r="T8" s="74">
        <v>0</v>
      </c>
      <c r="U8" s="75">
        <f t="shared" si="3"/>
        <v>0</v>
      </c>
      <c r="V8" s="73">
        <v>0</v>
      </c>
      <c r="W8" s="74">
        <v>0</v>
      </c>
      <c r="X8" s="75">
        <f t="shared" si="4"/>
        <v>0</v>
      </c>
      <c r="Y8" s="73">
        <v>0</v>
      </c>
      <c r="Z8" s="74">
        <v>0</v>
      </c>
      <c r="AA8" s="75">
        <f t="shared" si="5"/>
        <v>0</v>
      </c>
    </row>
    <row r="9" spans="1:27" x14ac:dyDescent="0.15">
      <c r="A9">
        <v>1</v>
      </c>
      <c r="B9">
        <v>12</v>
      </c>
      <c r="C9">
        <v>5</v>
      </c>
      <c r="D9">
        <v>5</v>
      </c>
      <c r="E9" s="35">
        <v>7</v>
      </c>
      <c r="F9" s="35" t="s">
        <v>19</v>
      </c>
      <c r="G9" s="35">
        <v>1888</v>
      </c>
      <c r="H9">
        <v>1</v>
      </c>
      <c r="I9" t="s">
        <v>108</v>
      </c>
      <c r="J9" s="47">
        <v>0</v>
      </c>
      <c r="K9" s="47">
        <v>0</v>
      </c>
      <c r="L9" s="47">
        <f t="shared" si="0"/>
        <v>0</v>
      </c>
      <c r="M9" s="73">
        <v>6.7</v>
      </c>
      <c r="N9" s="74">
        <v>4.5</v>
      </c>
      <c r="O9" s="47">
        <f t="shared" si="1"/>
        <v>5.6</v>
      </c>
      <c r="P9" s="73">
        <v>10.7</v>
      </c>
      <c r="Q9" s="74">
        <v>7.8</v>
      </c>
      <c r="R9" s="75">
        <f t="shared" si="2"/>
        <v>9.25</v>
      </c>
      <c r="S9" s="73">
        <v>11.9</v>
      </c>
      <c r="T9" s="74">
        <v>9.1</v>
      </c>
      <c r="U9" s="75">
        <f t="shared" si="3"/>
        <v>10.5</v>
      </c>
      <c r="V9" s="73">
        <v>13.9</v>
      </c>
      <c r="W9" s="74">
        <v>10</v>
      </c>
      <c r="X9" s="75">
        <f t="shared" si="4"/>
        <v>11.95</v>
      </c>
      <c r="Y9" s="73">
        <v>15.7</v>
      </c>
      <c r="Z9" s="74">
        <v>12.2</v>
      </c>
      <c r="AA9" s="75">
        <f t="shared" si="5"/>
        <v>13.95</v>
      </c>
    </row>
    <row r="10" spans="1:27" x14ac:dyDescent="0.15">
      <c r="A10">
        <v>1</v>
      </c>
      <c r="B10">
        <v>12</v>
      </c>
      <c r="C10">
        <v>5</v>
      </c>
      <c r="D10">
        <v>5</v>
      </c>
      <c r="E10">
        <v>1</v>
      </c>
      <c r="F10" t="s">
        <v>13</v>
      </c>
      <c r="G10">
        <v>1818</v>
      </c>
      <c r="H10">
        <v>2</v>
      </c>
      <c r="I10" t="s">
        <v>108</v>
      </c>
      <c r="J10" s="47">
        <v>0</v>
      </c>
      <c r="K10" s="47">
        <v>0</v>
      </c>
      <c r="L10" s="47">
        <f t="shared" si="0"/>
        <v>0</v>
      </c>
      <c r="M10" s="73">
        <v>0</v>
      </c>
      <c r="N10" s="74">
        <v>0</v>
      </c>
      <c r="O10" s="47">
        <f t="shared" si="1"/>
        <v>0</v>
      </c>
      <c r="P10" s="73">
        <v>3.5</v>
      </c>
      <c r="Q10" s="74">
        <v>3</v>
      </c>
      <c r="R10" s="75">
        <f t="shared" si="2"/>
        <v>3.25</v>
      </c>
      <c r="S10" s="73">
        <v>3.9</v>
      </c>
      <c r="T10" s="74">
        <v>3.8</v>
      </c>
      <c r="U10" s="75">
        <f t="shared" si="3"/>
        <v>3.8499999999999996</v>
      </c>
      <c r="V10" s="73">
        <v>4.0999999999999996</v>
      </c>
      <c r="W10" s="74">
        <v>3.6</v>
      </c>
      <c r="X10" s="75">
        <f t="shared" si="4"/>
        <v>3.8499999999999996</v>
      </c>
      <c r="Y10" s="73">
        <v>4.0999999999999996</v>
      </c>
      <c r="Z10" s="74">
        <v>4</v>
      </c>
      <c r="AA10" s="75">
        <f t="shared" si="5"/>
        <v>4.05</v>
      </c>
    </row>
    <row r="11" spans="1:27" x14ac:dyDescent="0.15">
      <c r="A11">
        <v>1</v>
      </c>
      <c r="B11">
        <v>12</v>
      </c>
      <c r="C11">
        <v>5</v>
      </c>
      <c r="D11">
        <v>5</v>
      </c>
      <c r="E11">
        <v>2</v>
      </c>
      <c r="F11" t="s">
        <v>14</v>
      </c>
      <c r="G11">
        <v>1806</v>
      </c>
      <c r="H11">
        <v>2</v>
      </c>
      <c r="I11" t="s">
        <v>108</v>
      </c>
      <c r="J11" s="47">
        <v>0</v>
      </c>
      <c r="K11" s="47">
        <v>0</v>
      </c>
      <c r="L11" s="47">
        <f t="shared" si="0"/>
        <v>0</v>
      </c>
      <c r="M11" s="73">
        <v>0</v>
      </c>
      <c r="N11" s="74">
        <v>0</v>
      </c>
      <c r="O11" s="47">
        <f t="shared" si="1"/>
        <v>0</v>
      </c>
      <c r="P11" s="73">
        <v>0</v>
      </c>
      <c r="Q11" s="74">
        <v>0</v>
      </c>
      <c r="R11" s="75">
        <f t="shared" si="2"/>
        <v>0</v>
      </c>
      <c r="S11" s="73">
        <v>3.5</v>
      </c>
      <c r="T11" s="74">
        <v>2.8</v>
      </c>
      <c r="U11" s="75">
        <f t="shared" si="3"/>
        <v>3.15</v>
      </c>
      <c r="V11" s="73">
        <v>4.0999999999999996</v>
      </c>
      <c r="W11" s="74">
        <v>2.4</v>
      </c>
      <c r="X11" s="75">
        <f t="shared" si="4"/>
        <v>3.25</v>
      </c>
      <c r="Y11" s="73">
        <v>3.3</v>
      </c>
      <c r="Z11" s="74">
        <v>2.7</v>
      </c>
      <c r="AA11" s="75">
        <f t="shared" si="5"/>
        <v>3</v>
      </c>
    </row>
    <row r="12" spans="1:27" x14ac:dyDescent="0.15">
      <c r="A12">
        <v>1</v>
      </c>
      <c r="B12">
        <v>12</v>
      </c>
      <c r="C12">
        <v>5</v>
      </c>
      <c r="D12">
        <v>5</v>
      </c>
      <c r="E12">
        <v>3</v>
      </c>
      <c r="F12" t="s">
        <v>15</v>
      </c>
      <c r="G12">
        <v>1803</v>
      </c>
      <c r="H12">
        <v>2</v>
      </c>
      <c r="I12" t="s">
        <v>108</v>
      </c>
      <c r="J12" s="47">
        <v>0</v>
      </c>
      <c r="K12" s="47">
        <v>0</v>
      </c>
      <c r="L12" s="47">
        <f t="shared" si="0"/>
        <v>0</v>
      </c>
      <c r="M12" s="73">
        <v>0</v>
      </c>
      <c r="N12" s="74">
        <v>0</v>
      </c>
      <c r="O12" s="47">
        <f t="shared" si="1"/>
        <v>0</v>
      </c>
      <c r="P12" s="73">
        <v>0</v>
      </c>
      <c r="Q12" s="74">
        <v>0</v>
      </c>
      <c r="R12" s="75">
        <f t="shared" si="2"/>
        <v>0</v>
      </c>
      <c r="S12" s="73">
        <v>0</v>
      </c>
      <c r="T12" s="74">
        <v>0</v>
      </c>
      <c r="U12" s="75">
        <f t="shared" si="3"/>
        <v>0</v>
      </c>
      <c r="V12" s="73">
        <v>0</v>
      </c>
      <c r="W12" s="74">
        <v>0</v>
      </c>
      <c r="X12" s="75">
        <f t="shared" si="4"/>
        <v>0</v>
      </c>
      <c r="Y12" s="73">
        <v>0</v>
      </c>
      <c r="Z12" s="74">
        <v>0</v>
      </c>
      <c r="AA12" s="75">
        <f t="shared" si="5"/>
        <v>0</v>
      </c>
    </row>
    <row r="13" spans="1:27" x14ac:dyDescent="0.15">
      <c r="A13">
        <v>1</v>
      </c>
      <c r="B13">
        <v>12</v>
      </c>
      <c r="C13">
        <v>5</v>
      </c>
      <c r="D13">
        <v>5</v>
      </c>
      <c r="E13">
        <v>4</v>
      </c>
      <c r="F13" t="s">
        <v>16</v>
      </c>
      <c r="G13">
        <v>1808</v>
      </c>
      <c r="H13">
        <v>2</v>
      </c>
      <c r="I13" t="s">
        <v>108</v>
      </c>
      <c r="J13" s="47">
        <v>0</v>
      </c>
      <c r="K13" s="47">
        <v>0</v>
      </c>
      <c r="L13" s="47">
        <f t="shared" si="0"/>
        <v>0</v>
      </c>
      <c r="M13" s="73">
        <v>0</v>
      </c>
      <c r="N13" s="74">
        <v>0</v>
      </c>
      <c r="O13" s="47">
        <f t="shared" si="1"/>
        <v>0</v>
      </c>
      <c r="P13" s="73">
        <v>1.9</v>
      </c>
      <c r="Q13" s="74">
        <v>1.9</v>
      </c>
      <c r="R13" s="75">
        <f t="shared" si="2"/>
        <v>1.9</v>
      </c>
      <c r="S13" s="73">
        <v>2.8</v>
      </c>
      <c r="T13" s="74">
        <v>2.2000000000000002</v>
      </c>
      <c r="U13" s="75">
        <f t="shared" si="3"/>
        <v>2.5</v>
      </c>
      <c r="V13" s="73">
        <v>4.0999999999999996</v>
      </c>
      <c r="W13" s="74">
        <v>3.4</v>
      </c>
      <c r="X13" s="75">
        <f t="shared" si="4"/>
        <v>3.75</v>
      </c>
      <c r="Y13" s="73">
        <v>5.0999999999999996</v>
      </c>
      <c r="Z13" s="74">
        <v>4.5</v>
      </c>
      <c r="AA13" s="75">
        <f t="shared" si="5"/>
        <v>4.8</v>
      </c>
    </row>
    <row r="14" spans="1:27" x14ac:dyDescent="0.15">
      <c r="A14">
        <v>1</v>
      </c>
      <c r="B14">
        <v>12</v>
      </c>
      <c r="C14">
        <v>5</v>
      </c>
      <c r="D14">
        <v>5</v>
      </c>
      <c r="E14">
        <v>5</v>
      </c>
      <c r="F14" t="s">
        <v>17</v>
      </c>
      <c r="G14">
        <v>1887</v>
      </c>
      <c r="H14">
        <v>2</v>
      </c>
      <c r="I14" t="s">
        <v>108</v>
      </c>
      <c r="J14" s="47">
        <v>0</v>
      </c>
      <c r="K14" s="47">
        <v>0</v>
      </c>
      <c r="L14" s="47">
        <f t="shared" si="0"/>
        <v>0</v>
      </c>
      <c r="M14" s="73">
        <v>1.9</v>
      </c>
      <c r="N14" s="74">
        <v>3.3</v>
      </c>
      <c r="O14" s="47">
        <f t="shared" si="1"/>
        <v>2.5999999999999996</v>
      </c>
      <c r="P14" s="73">
        <v>2.5</v>
      </c>
      <c r="Q14" s="74">
        <v>4.4000000000000004</v>
      </c>
      <c r="R14" s="75">
        <f t="shared" si="2"/>
        <v>3.45</v>
      </c>
      <c r="S14" s="73">
        <v>3</v>
      </c>
      <c r="T14" s="74">
        <v>3.6</v>
      </c>
      <c r="U14" s="75">
        <f t="shared" si="3"/>
        <v>3.3</v>
      </c>
      <c r="V14" s="73">
        <v>3.4</v>
      </c>
      <c r="W14" s="74">
        <v>4.3</v>
      </c>
      <c r="X14" s="75">
        <f t="shared" si="4"/>
        <v>3.8499999999999996</v>
      </c>
      <c r="Y14" s="73">
        <v>3.5</v>
      </c>
      <c r="Z14" s="74">
        <v>4.5999999999999996</v>
      </c>
      <c r="AA14" s="75">
        <f t="shared" si="5"/>
        <v>4.05</v>
      </c>
    </row>
    <row r="15" spans="1:27" x14ac:dyDescent="0.15">
      <c r="A15">
        <v>1</v>
      </c>
      <c r="B15">
        <v>12</v>
      </c>
      <c r="C15">
        <v>5</v>
      </c>
      <c r="D15">
        <v>5</v>
      </c>
      <c r="E15">
        <v>6</v>
      </c>
      <c r="F15" t="s">
        <v>18</v>
      </c>
      <c r="G15">
        <v>1812</v>
      </c>
      <c r="H15">
        <v>2</v>
      </c>
      <c r="I15" t="s">
        <v>108</v>
      </c>
      <c r="J15" s="47">
        <v>0</v>
      </c>
      <c r="K15" s="47">
        <v>0</v>
      </c>
      <c r="L15" s="47">
        <f t="shared" si="0"/>
        <v>0</v>
      </c>
      <c r="M15" s="73">
        <v>0</v>
      </c>
      <c r="N15" s="74">
        <v>0</v>
      </c>
      <c r="O15" s="47">
        <f t="shared" si="1"/>
        <v>0</v>
      </c>
      <c r="P15" s="73">
        <v>0</v>
      </c>
      <c r="Q15" s="74">
        <v>0</v>
      </c>
      <c r="R15" s="75">
        <f t="shared" si="2"/>
        <v>0</v>
      </c>
      <c r="S15" s="73">
        <v>0</v>
      </c>
      <c r="T15" s="74">
        <v>0</v>
      </c>
      <c r="U15" s="75">
        <f t="shared" si="3"/>
        <v>0</v>
      </c>
      <c r="V15" s="73">
        <v>0</v>
      </c>
      <c r="W15" s="74">
        <v>0</v>
      </c>
      <c r="X15" s="75">
        <f t="shared" si="4"/>
        <v>0</v>
      </c>
      <c r="Y15" s="73">
        <v>0</v>
      </c>
      <c r="Z15" s="74">
        <v>0</v>
      </c>
      <c r="AA15" s="75">
        <f t="shared" si="5"/>
        <v>0</v>
      </c>
    </row>
    <row r="16" spans="1:27" x14ac:dyDescent="0.15">
      <c r="A16">
        <v>1</v>
      </c>
      <c r="B16">
        <v>12</v>
      </c>
      <c r="C16">
        <v>5</v>
      </c>
      <c r="D16">
        <v>5</v>
      </c>
      <c r="E16">
        <v>7</v>
      </c>
      <c r="F16" t="s">
        <v>19</v>
      </c>
      <c r="G16">
        <v>1888</v>
      </c>
      <c r="H16">
        <v>2</v>
      </c>
      <c r="I16" t="s">
        <v>108</v>
      </c>
      <c r="J16" s="47">
        <v>0</v>
      </c>
      <c r="K16" s="47">
        <v>0</v>
      </c>
      <c r="L16" s="47">
        <f t="shared" si="0"/>
        <v>0</v>
      </c>
      <c r="M16" s="73">
        <v>4.5</v>
      </c>
      <c r="N16" s="74">
        <v>2.8</v>
      </c>
      <c r="O16" s="47">
        <f t="shared" si="1"/>
        <v>3.65</v>
      </c>
      <c r="P16" s="73">
        <v>6.5</v>
      </c>
      <c r="Q16" s="74">
        <v>5.8</v>
      </c>
      <c r="R16" s="75">
        <f t="shared" si="2"/>
        <v>6.15</v>
      </c>
      <c r="S16" s="73">
        <v>11.4</v>
      </c>
      <c r="T16" s="74">
        <v>7.2</v>
      </c>
      <c r="U16" s="75">
        <f t="shared" si="3"/>
        <v>9.3000000000000007</v>
      </c>
      <c r="V16" s="73">
        <v>18.100000000000001</v>
      </c>
      <c r="W16" s="74">
        <v>9.3000000000000007</v>
      </c>
      <c r="X16" s="75">
        <f t="shared" si="4"/>
        <v>13.700000000000001</v>
      </c>
      <c r="Y16" s="73">
        <v>24.6</v>
      </c>
      <c r="Z16" s="74">
        <v>12</v>
      </c>
      <c r="AA16" s="75">
        <f t="shared" si="5"/>
        <v>18.3</v>
      </c>
    </row>
    <row r="17" spans="1:27" x14ac:dyDescent="0.15">
      <c r="A17">
        <v>1</v>
      </c>
      <c r="B17">
        <v>12</v>
      </c>
      <c r="C17">
        <v>5</v>
      </c>
      <c r="D17">
        <v>5</v>
      </c>
      <c r="E17">
        <v>1</v>
      </c>
      <c r="F17" t="s">
        <v>13</v>
      </c>
      <c r="G17">
        <v>1818</v>
      </c>
      <c r="H17">
        <v>3</v>
      </c>
      <c r="I17" t="s">
        <v>108</v>
      </c>
      <c r="J17" s="47">
        <v>0</v>
      </c>
      <c r="K17" s="47">
        <v>0</v>
      </c>
      <c r="L17" s="47">
        <f t="shared" si="0"/>
        <v>0</v>
      </c>
      <c r="M17" s="73">
        <v>0</v>
      </c>
      <c r="N17" s="74">
        <v>0</v>
      </c>
      <c r="O17" s="47">
        <f t="shared" si="1"/>
        <v>0</v>
      </c>
      <c r="P17" s="73">
        <v>0</v>
      </c>
      <c r="Q17" s="74">
        <v>0</v>
      </c>
      <c r="R17" s="75">
        <f t="shared" si="2"/>
        <v>0</v>
      </c>
      <c r="S17" s="73">
        <v>0</v>
      </c>
      <c r="T17" s="74">
        <v>0</v>
      </c>
      <c r="U17" s="75">
        <f t="shared" si="3"/>
        <v>0</v>
      </c>
      <c r="V17" s="73">
        <v>0</v>
      </c>
      <c r="W17" s="74">
        <v>0</v>
      </c>
      <c r="X17" s="75">
        <f t="shared" si="4"/>
        <v>0</v>
      </c>
      <c r="Y17" s="73">
        <v>0</v>
      </c>
      <c r="Z17" s="74">
        <v>0</v>
      </c>
      <c r="AA17" s="75">
        <f t="shared" si="5"/>
        <v>0</v>
      </c>
    </row>
    <row r="18" spans="1:27" x14ac:dyDescent="0.15">
      <c r="A18">
        <v>1</v>
      </c>
      <c r="B18">
        <v>12</v>
      </c>
      <c r="C18">
        <v>5</v>
      </c>
      <c r="D18">
        <v>5</v>
      </c>
      <c r="E18">
        <v>2</v>
      </c>
      <c r="F18" t="s">
        <v>14</v>
      </c>
      <c r="G18">
        <v>1806</v>
      </c>
      <c r="H18">
        <v>3</v>
      </c>
      <c r="I18" t="s">
        <v>108</v>
      </c>
      <c r="J18" s="47">
        <v>0</v>
      </c>
      <c r="K18" s="47">
        <v>0</v>
      </c>
      <c r="L18" s="47">
        <f t="shared" si="0"/>
        <v>0</v>
      </c>
      <c r="M18" s="73">
        <v>0</v>
      </c>
      <c r="N18" s="74">
        <v>0</v>
      </c>
      <c r="O18" s="47">
        <f t="shared" si="1"/>
        <v>0</v>
      </c>
      <c r="P18" s="73">
        <v>0</v>
      </c>
      <c r="Q18" s="74">
        <v>0</v>
      </c>
      <c r="R18" s="75">
        <f t="shared" si="2"/>
        <v>0</v>
      </c>
      <c r="S18" s="73">
        <v>0</v>
      </c>
      <c r="T18" s="74">
        <v>0</v>
      </c>
      <c r="U18" s="75">
        <f t="shared" si="3"/>
        <v>0</v>
      </c>
      <c r="V18" s="73">
        <v>0</v>
      </c>
      <c r="W18" s="74">
        <v>0</v>
      </c>
      <c r="X18" s="75">
        <f t="shared" si="4"/>
        <v>0</v>
      </c>
      <c r="Y18" s="73">
        <v>0</v>
      </c>
      <c r="Z18" s="74">
        <v>0</v>
      </c>
      <c r="AA18" s="75">
        <f t="shared" si="5"/>
        <v>0</v>
      </c>
    </row>
    <row r="19" spans="1:27" x14ac:dyDescent="0.15">
      <c r="A19">
        <v>1</v>
      </c>
      <c r="B19">
        <v>12</v>
      </c>
      <c r="C19">
        <v>5</v>
      </c>
      <c r="D19">
        <v>5</v>
      </c>
      <c r="E19">
        <v>3</v>
      </c>
      <c r="F19" t="s">
        <v>15</v>
      </c>
      <c r="G19">
        <v>1803</v>
      </c>
      <c r="H19">
        <v>3</v>
      </c>
      <c r="I19" t="s">
        <v>108</v>
      </c>
      <c r="J19" s="47">
        <v>0</v>
      </c>
      <c r="K19" s="47">
        <v>0</v>
      </c>
      <c r="L19" s="47">
        <f t="shared" si="0"/>
        <v>0</v>
      </c>
      <c r="M19" s="73">
        <v>0</v>
      </c>
      <c r="N19" s="74">
        <v>0</v>
      </c>
      <c r="O19" s="47">
        <f t="shared" si="1"/>
        <v>0</v>
      </c>
      <c r="P19" s="73">
        <v>0</v>
      </c>
      <c r="Q19" s="74">
        <v>0</v>
      </c>
      <c r="R19" s="75">
        <f t="shared" si="2"/>
        <v>0</v>
      </c>
      <c r="S19" s="73">
        <v>0</v>
      </c>
      <c r="T19" s="74">
        <v>0</v>
      </c>
      <c r="U19" s="75">
        <f t="shared" si="3"/>
        <v>0</v>
      </c>
      <c r="V19" s="73">
        <v>0</v>
      </c>
      <c r="W19" s="74">
        <v>0</v>
      </c>
      <c r="X19" s="75">
        <f t="shared" si="4"/>
        <v>0</v>
      </c>
      <c r="Y19" s="73">
        <v>1.6</v>
      </c>
      <c r="Z19" s="74">
        <v>1.3</v>
      </c>
      <c r="AA19" s="75">
        <f t="shared" si="5"/>
        <v>1.4500000000000002</v>
      </c>
    </row>
    <row r="20" spans="1:27" x14ac:dyDescent="0.15">
      <c r="A20">
        <v>1</v>
      </c>
      <c r="B20">
        <v>12</v>
      </c>
      <c r="C20">
        <v>5</v>
      </c>
      <c r="D20">
        <v>5</v>
      </c>
      <c r="E20">
        <v>4</v>
      </c>
      <c r="F20" t="s">
        <v>16</v>
      </c>
      <c r="G20">
        <v>1808</v>
      </c>
      <c r="H20">
        <v>3</v>
      </c>
      <c r="I20" t="s">
        <v>108</v>
      </c>
      <c r="J20" s="47">
        <v>0</v>
      </c>
      <c r="K20" s="47">
        <v>0</v>
      </c>
      <c r="L20" s="47">
        <f t="shared" si="0"/>
        <v>0</v>
      </c>
      <c r="M20" s="73">
        <v>2.2000000000000002</v>
      </c>
      <c r="N20" s="74">
        <v>2.1</v>
      </c>
      <c r="O20" s="47">
        <f t="shared" si="1"/>
        <v>2.1500000000000004</v>
      </c>
      <c r="P20" s="73">
        <v>3</v>
      </c>
      <c r="Q20" s="74">
        <v>2.6</v>
      </c>
      <c r="R20" s="75">
        <f t="shared" si="2"/>
        <v>2.8</v>
      </c>
      <c r="S20" s="73">
        <v>4.0999999999999996</v>
      </c>
      <c r="T20" s="74">
        <v>3.3</v>
      </c>
      <c r="U20" s="75">
        <f t="shared" si="3"/>
        <v>3.6999999999999997</v>
      </c>
      <c r="V20" s="73">
        <v>4.5</v>
      </c>
      <c r="W20" s="74">
        <v>3.6</v>
      </c>
      <c r="X20" s="75">
        <f t="shared" si="4"/>
        <v>4.05</v>
      </c>
      <c r="Y20" s="73">
        <v>5</v>
      </c>
      <c r="Z20" s="74">
        <v>3.9</v>
      </c>
      <c r="AA20" s="75">
        <f t="shared" si="5"/>
        <v>4.45</v>
      </c>
    </row>
    <row r="21" spans="1:27" x14ac:dyDescent="0.15">
      <c r="A21">
        <v>1</v>
      </c>
      <c r="B21">
        <v>12</v>
      </c>
      <c r="C21">
        <v>5</v>
      </c>
      <c r="D21">
        <v>5</v>
      </c>
      <c r="E21">
        <v>5</v>
      </c>
      <c r="F21" t="s">
        <v>17</v>
      </c>
      <c r="G21">
        <v>1887</v>
      </c>
      <c r="H21">
        <v>3</v>
      </c>
      <c r="I21" t="s">
        <v>108</v>
      </c>
      <c r="J21" s="47">
        <v>0</v>
      </c>
      <c r="K21" s="47">
        <v>0</v>
      </c>
      <c r="L21" s="47">
        <f t="shared" si="0"/>
        <v>0</v>
      </c>
      <c r="M21" s="73">
        <v>0</v>
      </c>
      <c r="N21" s="74">
        <v>0</v>
      </c>
      <c r="O21" s="47">
        <f t="shared" si="1"/>
        <v>0</v>
      </c>
      <c r="P21" s="73">
        <v>2.9</v>
      </c>
      <c r="Q21" s="74">
        <v>2.8</v>
      </c>
      <c r="R21" s="75">
        <f t="shared" si="2"/>
        <v>2.8499999999999996</v>
      </c>
      <c r="S21" s="73">
        <v>3.7</v>
      </c>
      <c r="T21" s="74">
        <v>3.5</v>
      </c>
      <c r="U21" s="75">
        <f t="shared" si="3"/>
        <v>3.6</v>
      </c>
      <c r="V21" s="73">
        <v>3.6</v>
      </c>
      <c r="W21" s="74">
        <v>3.7</v>
      </c>
      <c r="X21" s="75">
        <f t="shared" si="4"/>
        <v>3.6500000000000004</v>
      </c>
      <c r="Y21" s="73">
        <v>4.0999999999999996</v>
      </c>
      <c r="Z21" s="74">
        <v>3.7</v>
      </c>
      <c r="AA21" s="75">
        <f t="shared" si="5"/>
        <v>3.9</v>
      </c>
    </row>
    <row r="22" spans="1:27" x14ac:dyDescent="0.15">
      <c r="A22">
        <v>1</v>
      </c>
      <c r="B22">
        <v>12</v>
      </c>
      <c r="C22">
        <v>5</v>
      </c>
      <c r="D22">
        <v>5</v>
      </c>
      <c r="E22">
        <v>6</v>
      </c>
      <c r="F22" t="s">
        <v>18</v>
      </c>
      <c r="G22">
        <v>1812</v>
      </c>
      <c r="H22">
        <v>3</v>
      </c>
      <c r="I22" t="s">
        <v>108</v>
      </c>
      <c r="J22" s="47">
        <v>0</v>
      </c>
      <c r="K22" s="47">
        <v>0</v>
      </c>
      <c r="L22" s="47">
        <f t="shared" si="0"/>
        <v>0</v>
      </c>
      <c r="M22" s="73">
        <v>0</v>
      </c>
      <c r="N22" s="74">
        <v>0</v>
      </c>
      <c r="O22" s="47">
        <f t="shared" si="1"/>
        <v>0</v>
      </c>
      <c r="P22" s="73">
        <v>0</v>
      </c>
      <c r="Q22" s="74">
        <v>0</v>
      </c>
      <c r="R22" s="75">
        <f t="shared" si="2"/>
        <v>0</v>
      </c>
      <c r="S22" s="73">
        <v>0</v>
      </c>
      <c r="T22" s="74">
        <v>0</v>
      </c>
      <c r="U22" s="75">
        <f t="shared" si="3"/>
        <v>0</v>
      </c>
      <c r="V22" s="73">
        <v>0</v>
      </c>
      <c r="W22" s="74">
        <v>0</v>
      </c>
      <c r="X22" s="75">
        <f t="shared" si="4"/>
        <v>0</v>
      </c>
      <c r="Y22" s="73">
        <v>0</v>
      </c>
      <c r="Z22" s="74">
        <v>0</v>
      </c>
      <c r="AA22" s="75">
        <f t="shared" si="5"/>
        <v>0</v>
      </c>
    </row>
    <row r="23" spans="1:27" x14ac:dyDescent="0.15">
      <c r="A23">
        <v>1</v>
      </c>
      <c r="B23">
        <v>12</v>
      </c>
      <c r="C23">
        <v>5</v>
      </c>
      <c r="D23">
        <v>5</v>
      </c>
      <c r="E23">
        <v>7</v>
      </c>
      <c r="F23" t="s">
        <v>19</v>
      </c>
      <c r="G23">
        <v>1888</v>
      </c>
      <c r="H23">
        <v>3</v>
      </c>
      <c r="I23" t="s">
        <v>108</v>
      </c>
      <c r="J23" s="47">
        <v>0</v>
      </c>
      <c r="K23" s="47">
        <v>0</v>
      </c>
      <c r="L23" s="47">
        <f t="shared" si="0"/>
        <v>0</v>
      </c>
      <c r="M23" s="73">
        <v>0</v>
      </c>
      <c r="N23" s="74">
        <v>0</v>
      </c>
      <c r="O23" s="47">
        <f t="shared" si="1"/>
        <v>0</v>
      </c>
      <c r="P23" s="73">
        <v>4</v>
      </c>
      <c r="Q23" s="74">
        <v>3.9</v>
      </c>
      <c r="R23" s="75">
        <f t="shared" si="2"/>
        <v>3.95</v>
      </c>
      <c r="S23" s="73">
        <v>6</v>
      </c>
      <c r="T23" s="74">
        <v>5.8</v>
      </c>
      <c r="U23" s="75">
        <f t="shared" si="3"/>
        <v>5.9</v>
      </c>
      <c r="V23" s="73">
        <v>7.8</v>
      </c>
      <c r="W23" s="74">
        <v>8.4</v>
      </c>
      <c r="X23" s="75">
        <f t="shared" si="4"/>
        <v>8.1</v>
      </c>
      <c r="Y23" s="73">
        <v>10.3</v>
      </c>
      <c r="Z23" s="74">
        <v>9.9</v>
      </c>
      <c r="AA23" s="75">
        <f t="shared" si="5"/>
        <v>10.100000000000001</v>
      </c>
    </row>
    <row r="24" spans="1:27" x14ac:dyDescent="0.15">
      <c r="A24">
        <v>1</v>
      </c>
      <c r="B24">
        <v>12</v>
      </c>
      <c r="C24">
        <v>5</v>
      </c>
      <c r="D24">
        <v>5</v>
      </c>
      <c r="E24">
        <v>1</v>
      </c>
      <c r="F24" t="s">
        <v>13</v>
      </c>
      <c r="G24">
        <v>1818</v>
      </c>
      <c r="H24">
        <v>4</v>
      </c>
      <c r="I24" t="s">
        <v>108</v>
      </c>
      <c r="J24" s="47">
        <v>0</v>
      </c>
      <c r="K24" s="47">
        <v>0</v>
      </c>
      <c r="L24" s="47">
        <f t="shared" si="0"/>
        <v>0</v>
      </c>
      <c r="M24" s="73">
        <v>0</v>
      </c>
      <c r="N24" s="74">
        <v>0</v>
      </c>
      <c r="O24" s="47">
        <f t="shared" si="1"/>
        <v>0</v>
      </c>
      <c r="P24" s="73">
        <v>0</v>
      </c>
      <c r="Q24" s="74">
        <v>0</v>
      </c>
      <c r="R24" s="75">
        <f t="shared" si="2"/>
        <v>0</v>
      </c>
      <c r="S24" s="73">
        <v>0</v>
      </c>
      <c r="T24" s="74">
        <v>0</v>
      </c>
      <c r="U24" s="75">
        <f t="shared" si="3"/>
        <v>0</v>
      </c>
      <c r="V24" s="73">
        <v>0</v>
      </c>
      <c r="W24" s="74">
        <v>0</v>
      </c>
      <c r="X24" s="75">
        <f t="shared" si="4"/>
        <v>0</v>
      </c>
      <c r="Y24" s="73">
        <v>0</v>
      </c>
      <c r="Z24" s="74">
        <v>0</v>
      </c>
      <c r="AA24" s="75">
        <f t="shared" si="5"/>
        <v>0</v>
      </c>
    </row>
    <row r="25" spans="1:27" x14ac:dyDescent="0.15">
      <c r="A25">
        <v>1</v>
      </c>
      <c r="B25">
        <v>12</v>
      </c>
      <c r="C25">
        <v>5</v>
      </c>
      <c r="D25">
        <v>5</v>
      </c>
      <c r="E25">
        <v>2</v>
      </c>
      <c r="F25" t="s">
        <v>14</v>
      </c>
      <c r="G25">
        <v>1806</v>
      </c>
      <c r="H25">
        <v>4</v>
      </c>
      <c r="I25" t="s">
        <v>108</v>
      </c>
      <c r="J25" s="47">
        <v>0</v>
      </c>
      <c r="K25" s="47">
        <v>0</v>
      </c>
      <c r="L25" s="47">
        <f t="shared" si="0"/>
        <v>0</v>
      </c>
      <c r="M25" s="73">
        <v>0</v>
      </c>
      <c r="N25" s="74">
        <v>0</v>
      </c>
      <c r="O25" s="47">
        <f t="shared" si="1"/>
        <v>0</v>
      </c>
      <c r="P25" s="73">
        <v>1.3</v>
      </c>
      <c r="Q25" s="74">
        <v>1.3</v>
      </c>
      <c r="R25" s="75">
        <f t="shared" si="2"/>
        <v>1.3</v>
      </c>
      <c r="S25" s="73">
        <v>2.2000000000000002</v>
      </c>
      <c r="T25" s="74">
        <v>2.7</v>
      </c>
      <c r="U25" s="75">
        <f t="shared" si="3"/>
        <v>2.4500000000000002</v>
      </c>
      <c r="V25" s="73">
        <v>2.6</v>
      </c>
      <c r="W25" s="74">
        <v>3.2</v>
      </c>
      <c r="X25" s="75">
        <f t="shared" si="4"/>
        <v>2.9000000000000004</v>
      </c>
      <c r="Y25" s="73">
        <v>3.3</v>
      </c>
      <c r="Z25" s="74">
        <v>3.1</v>
      </c>
      <c r="AA25" s="75">
        <f t="shared" si="5"/>
        <v>3.2</v>
      </c>
    </row>
    <row r="26" spans="1:27" x14ac:dyDescent="0.15">
      <c r="A26">
        <v>1</v>
      </c>
      <c r="B26">
        <v>12</v>
      </c>
      <c r="C26">
        <v>5</v>
      </c>
      <c r="D26">
        <v>5</v>
      </c>
      <c r="E26">
        <v>3</v>
      </c>
      <c r="F26" t="s">
        <v>15</v>
      </c>
      <c r="G26">
        <v>1803</v>
      </c>
      <c r="H26">
        <v>4</v>
      </c>
      <c r="I26" t="s">
        <v>108</v>
      </c>
      <c r="J26" s="47">
        <v>0</v>
      </c>
      <c r="K26" s="47">
        <v>0</v>
      </c>
      <c r="L26" s="47">
        <f t="shared" si="0"/>
        <v>0</v>
      </c>
      <c r="M26" s="73">
        <v>0</v>
      </c>
      <c r="N26" s="74">
        <v>0</v>
      </c>
      <c r="O26" s="47">
        <f t="shared" si="1"/>
        <v>0</v>
      </c>
      <c r="P26" s="73">
        <v>0</v>
      </c>
      <c r="Q26" s="74">
        <v>0</v>
      </c>
      <c r="R26" s="75">
        <f t="shared" si="2"/>
        <v>0</v>
      </c>
      <c r="S26" s="73">
        <v>0</v>
      </c>
      <c r="T26" s="74">
        <v>0</v>
      </c>
      <c r="U26" s="75">
        <f t="shared" si="3"/>
        <v>0</v>
      </c>
      <c r="V26" s="73">
        <v>0</v>
      </c>
      <c r="W26" s="74">
        <v>0</v>
      </c>
      <c r="X26" s="75">
        <f t="shared" si="4"/>
        <v>0</v>
      </c>
      <c r="Y26" s="73">
        <v>0</v>
      </c>
      <c r="Z26" s="74">
        <v>0</v>
      </c>
      <c r="AA26" s="75">
        <f t="shared" si="5"/>
        <v>0</v>
      </c>
    </row>
    <row r="27" spans="1:27" x14ac:dyDescent="0.15">
      <c r="A27">
        <v>1</v>
      </c>
      <c r="B27">
        <v>12</v>
      </c>
      <c r="C27">
        <v>5</v>
      </c>
      <c r="D27">
        <v>5</v>
      </c>
      <c r="E27">
        <v>4</v>
      </c>
      <c r="F27" t="s">
        <v>16</v>
      </c>
      <c r="G27">
        <v>1808</v>
      </c>
      <c r="H27">
        <v>4</v>
      </c>
      <c r="I27" t="s">
        <v>108</v>
      </c>
      <c r="J27" s="47">
        <v>0</v>
      </c>
      <c r="K27" s="47">
        <v>0</v>
      </c>
      <c r="L27" s="47">
        <f t="shared" si="0"/>
        <v>0</v>
      </c>
      <c r="M27" s="73">
        <v>0</v>
      </c>
      <c r="N27" s="74">
        <v>0</v>
      </c>
      <c r="O27" s="47">
        <f t="shared" si="1"/>
        <v>0</v>
      </c>
      <c r="P27" s="73">
        <v>3</v>
      </c>
      <c r="Q27" s="74">
        <v>2.4</v>
      </c>
      <c r="R27" s="75">
        <f t="shared" si="2"/>
        <v>2.7</v>
      </c>
      <c r="S27" s="73">
        <v>3.9</v>
      </c>
      <c r="T27" s="74">
        <v>3.1</v>
      </c>
      <c r="U27" s="75">
        <f t="shared" si="3"/>
        <v>3.5</v>
      </c>
      <c r="V27" s="73">
        <v>4.7</v>
      </c>
      <c r="W27" s="74">
        <v>3.6</v>
      </c>
      <c r="X27" s="75">
        <f t="shared" si="4"/>
        <v>4.1500000000000004</v>
      </c>
      <c r="Y27" s="73">
        <v>4.9000000000000004</v>
      </c>
      <c r="Z27" s="74">
        <v>4</v>
      </c>
      <c r="AA27" s="75">
        <f t="shared" si="5"/>
        <v>4.45</v>
      </c>
    </row>
    <row r="28" spans="1:27" x14ac:dyDescent="0.15">
      <c r="A28">
        <v>1</v>
      </c>
      <c r="B28">
        <v>12</v>
      </c>
      <c r="C28">
        <v>5</v>
      </c>
      <c r="D28">
        <v>5</v>
      </c>
      <c r="E28">
        <v>5</v>
      </c>
      <c r="F28" t="s">
        <v>17</v>
      </c>
      <c r="G28">
        <v>1887</v>
      </c>
      <c r="H28">
        <v>4</v>
      </c>
      <c r="I28" t="s">
        <v>108</v>
      </c>
      <c r="J28" s="47">
        <v>0</v>
      </c>
      <c r="K28" s="47">
        <v>0</v>
      </c>
      <c r="L28" s="47">
        <f t="shared" si="0"/>
        <v>0</v>
      </c>
      <c r="M28" s="73">
        <v>0</v>
      </c>
      <c r="N28" s="74">
        <v>0</v>
      </c>
      <c r="O28" s="47">
        <f t="shared" si="1"/>
        <v>0</v>
      </c>
      <c r="P28" s="73">
        <v>1.9</v>
      </c>
      <c r="Q28" s="74">
        <v>2.5</v>
      </c>
      <c r="R28" s="75">
        <f t="shared" si="2"/>
        <v>2.2000000000000002</v>
      </c>
      <c r="S28" s="73">
        <v>2.2999999999999998</v>
      </c>
      <c r="T28" s="74">
        <v>3.4</v>
      </c>
      <c r="U28" s="75">
        <f t="shared" si="3"/>
        <v>2.8499999999999996</v>
      </c>
      <c r="V28" s="73">
        <v>2.2999999999999998</v>
      </c>
      <c r="W28" s="74">
        <v>3.5</v>
      </c>
      <c r="X28" s="75">
        <f t="shared" si="4"/>
        <v>2.9</v>
      </c>
      <c r="Y28" s="73">
        <v>2.4</v>
      </c>
      <c r="Z28" s="74">
        <v>3.5</v>
      </c>
      <c r="AA28" s="75">
        <f t="shared" si="5"/>
        <v>2.95</v>
      </c>
    </row>
    <row r="29" spans="1:27" x14ac:dyDescent="0.15">
      <c r="A29">
        <v>1</v>
      </c>
      <c r="B29">
        <v>12</v>
      </c>
      <c r="C29">
        <v>5</v>
      </c>
      <c r="D29">
        <v>5</v>
      </c>
      <c r="E29">
        <v>6</v>
      </c>
      <c r="F29" t="s">
        <v>18</v>
      </c>
      <c r="G29">
        <v>1812</v>
      </c>
      <c r="H29">
        <v>4</v>
      </c>
      <c r="I29" t="s">
        <v>108</v>
      </c>
      <c r="J29" s="47">
        <v>0</v>
      </c>
      <c r="K29" s="47">
        <v>0</v>
      </c>
      <c r="L29" s="47">
        <f t="shared" si="0"/>
        <v>0</v>
      </c>
      <c r="M29" s="73">
        <v>0</v>
      </c>
      <c r="N29" s="74">
        <v>0</v>
      </c>
      <c r="O29" s="47">
        <f t="shared" si="1"/>
        <v>0</v>
      </c>
      <c r="P29" s="73">
        <v>0</v>
      </c>
      <c r="Q29" s="74">
        <v>0</v>
      </c>
      <c r="R29" s="75">
        <f t="shared" si="2"/>
        <v>0</v>
      </c>
      <c r="S29" s="73">
        <v>0</v>
      </c>
      <c r="T29" s="74">
        <v>0</v>
      </c>
      <c r="U29" s="75">
        <f t="shared" si="3"/>
        <v>0</v>
      </c>
      <c r="V29" s="73">
        <v>0</v>
      </c>
      <c r="W29" s="74">
        <v>0</v>
      </c>
      <c r="X29" s="75">
        <f t="shared" si="4"/>
        <v>0</v>
      </c>
      <c r="Y29" s="73">
        <v>0</v>
      </c>
      <c r="Z29" s="74">
        <v>0</v>
      </c>
      <c r="AA29" s="75">
        <f t="shared" si="5"/>
        <v>0</v>
      </c>
    </row>
    <row r="30" spans="1:27" x14ac:dyDescent="0.15">
      <c r="A30">
        <v>1</v>
      </c>
      <c r="B30">
        <v>12</v>
      </c>
      <c r="C30">
        <v>5</v>
      </c>
      <c r="D30">
        <v>5</v>
      </c>
      <c r="E30">
        <v>7</v>
      </c>
      <c r="F30" t="s">
        <v>19</v>
      </c>
      <c r="G30">
        <v>1888</v>
      </c>
      <c r="H30">
        <v>4</v>
      </c>
      <c r="I30" t="s">
        <v>108</v>
      </c>
      <c r="J30" s="47">
        <v>0</v>
      </c>
      <c r="K30" s="47">
        <v>0</v>
      </c>
      <c r="L30" s="47">
        <f t="shared" si="0"/>
        <v>0</v>
      </c>
      <c r="M30" s="73">
        <v>0</v>
      </c>
      <c r="N30" s="74">
        <v>0</v>
      </c>
      <c r="O30" s="47">
        <f t="shared" si="1"/>
        <v>0</v>
      </c>
      <c r="P30" s="73">
        <v>6</v>
      </c>
      <c r="Q30" s="74">
        <v>6.5</v>
      </c>
      <c r="R30" s="75">
        <f t="shared" si="2"/>
        <v>6.25</v>
      </c>
      <c r="S30" s="73">
        <v>8.6</v>
      </c>
      <c r="T30" s="74">
        <v>8.4</v>
      </c>
      <c r="U30" s="75">
        <f t="shared" si="3"/>
        <v>8.5</v>
      </c>
      <c r="V30" s="73">
        <v>11.8</v>
      </c>
      <c r="W30" s="74">
        <v>10.9</v>
      </c>
      <c r="X30" s="75">
        <f t="shared" si="4"/>
        <v>11.350000000000001</v>
      </c>
      <c r="Y30" s="73">
        <v>15.5</v>
      </c>
      <c r="Z30" s="74">
        <v>13.1</v>
      </c>
      <c r="AA30" s="75">
        <f t="shared" si="5"/>
        <v>14.3</v>
      </c>
    </row>
    <row r="31" spans="1:27" x14ac:dyDescent="0.15">
      <c r="A31">
        <v>1</v>
      </c>
      <c r="B31">
        <v>12</v>
      </c>
      <c r="C31">
        <v>5</v>
      </c>
      <c r="D31">
        <v>5</v>
      </c>
      <c r="E31">
        <v>1</v>
      </c>
      <c r="F31" t="s">
        <v>13</v>
      </c>
      <c r="G31">
        <v>1818</v>
      </c>
      <c r="H31">
        <v>5</v>
      </c>
      <c r="I31" t="s">
        <v>108</v>
      </c>
      <c r="J31" s="47">
        <v>0</v>
      </c>
      <c r="K31" s="47">
        <v>0</v>
      </c>
      <c r="L31" s="47">
        <f t="shared" si="0"/>
        <v>0</v>
      </c>
      <c r="M31" s="73">
        <v>0</v>
      </c>
      <c r="N31" s="74">
        <v>0</v>
      </c>
      <c r="O31" s="47">
        <f t="shared" si="1"/>
        <v>0</v>
      </c>
      <c r="P31" s="73">
        <v>0</v>
      </c>
      <c r="Q31" s="74">
        <v>0</v>
      </c>
      <c r="R31" s="75">
        <f t="shared" si="2"/>
        <v>0</v>
      </c>
      <c r="S31" s="73">
        <v>0</v>
      </c>
      <c r="T31" s="74">
        <v>0</v>
      </c>
      <c r="U31" s="75">
        <f t="shared" si="3"/>
        <v>0</v>
      </c>
      <c r="V31" s="73">
        <v>0</v>
      </c>
      <c r="W31" s="74">
        <v>0</v>
      </c>
      <c r="X31" s="75">
        <f t="shared" si="4"/>
        <v>0</v>
      </c>
      <c r="Y31" s="73">
        <v>0</v>
      </c>
      <c r="Z31" s="74">
        <v>0</v>
      </c>
      <c r="AA31" s="75">
        <f t="shared" si="5"/>
        <v>0</v>
      </c>
    </row>
    <row r="32" spans="1:27" x14ac:dyDescent="0.15">
      <c r="A32">
        <v>1</v>
      </c>
      <c r="B32">
        <v>12</v>
      </c>
      <c r="C32">
        <v>5</v>
      </c>
      <c r="D32">
        <v>5</v>
      </c>
      <c r="E32">
        <v>2</v>
      </c>
      <c r="F32" t="s">
        <v>14</v>
      </c>
      <c r="G32">
        <v>1806</v>
      </c>
      <c r="H32">
        <v>5</v>
      </c>
      <c r="I32" t="s">
        <v>108</v>
      </c>
      <c r="J32" s="47">
        <v>0</v>
      </c>
      <c r="K32" s="47">
        <v>0</v>
      </c>
      <c r="L32" s="47">
        <f t="shared" si="0"/>
        <v>0</v>
      </c>
      <c r="M32" s="73">
        <v>0</v>
      </c>
      <c r="N32" s="74">
        <v>0</v>
      </c>
      <c r="O32" s="47">
        <f t="shared" si="1"/>
        <v>0</v>
      </c>
      <c r="P32" s="73">
        <v>0</v>
      </c>
      <c r="Q32" s="74">
        <v>0</v>
      </c>
      <c r="R32" s="75">
        <f t="shared" si="2"/>
        <v>0</v>
      </c>
      <c r="S32" s="73">
        <v>4</v>
      </c>
      <c r="T32" s="74">
        <v>2.2000000000000002</v>
      </c>
      <c r="U32" s="75">
        <f t="shared" si="3"/>
        <v>3.1</v>
      </c>
      <c r="V32" s="73">
        <v>2.5</v>
      </c>
      <c r="W32" s="74">
        <v>2.6</v>
      </c>
      <c r="X32" s="75">
        <f t="shared" si="4"/>
        <v>2.5499999999999998</v>
      </c>
      <c r="Y32" s="73">
        <v>2.5</v>
      </c>
      <c r="Z32" s="74">
        <v>2.6</v>
      </c>
      <c r="AA32" s="75">
        <f t="shared" si="5"/>
        <v>2.5499999999999998</v>
      </c>
    </row>
    <row r="33" spans="1:27" x14ac:dyDescent="0.15">
      <c r="A33">
        <v>1</v>
      </c>
      <c r="B33">
        <v>12</v>
      </c>
      <c r="C33">
        <v>5</v>
      </c>
      <c r="D33">
        <v>5</v>
      </c>
      <c r="E33">
        <v>3</v>
      </c>
      <c r="F33" t="s">
        <v>15</v>
      </c>
      <c r="G33">
        <v>1803</v>
      </c>
      <c r="H33">
        <v>5</v>
      </c>
      <c r="I33" t="s">
        <v>108</v>
      </c>
      <c r="J33" s="47">
        <v>0</v>
      </c>
      <c r="K33" s="47">
        <v>0</v>
      </c>
      <c r="L33" s="47">
        <f t="shared" si="0"/>
        <v>0</v>
      </c>
      <c r="M33" s="73">
        <v>0</v>
      </c>
      <c r="N33" s="74">
        <v>0</v>
      </c>
      <c r="O33" s="47">
        <f t="shared" si="1"/>
        <v>0</v>
      </c>
      <c r="P33" s="73">
        <v>0</v>
      </c>
      <c r="Q33" s="74">
        <v>0</v>
      </c>
      <c r="R33" s="75">
        <f t="shared" si="2"/>
        <v>0</v>
      </c>
      <c r="S33" s="73">
        <v>0</v>
      </c>
      <c r="T33" s="74">
        <v>0</v>
      </c>
      <c r="U33" s="75">
        <f t="shared" si="3"/>
        <v>0</v>
      </c>
      <c r="V33" s="73">
        <v>0</v>
      </c>
      <c r="W33" s="74">
        <v>0</v>
      </c>
      <c r="X33" s="75">
        <f t="shared" si="4"/>
        <v>0</v>
      </c>
      <c r="Y33" s="73">
        <v>0</v>
      </c>
      <c r="Z33" s="74">
        <v>0</v>
      </c>
      <c r="AA33" s="75">
        <f t="shared" si="5"/>
        <v>0</v>
      </c>
    </row>
    <row r="34" spans="1:27" x14ac:dyDescent="0.15">
      <c r="A34">
        <v>1</v>
      </c>
      <c r="B34">
        <v>12</v>
      </c>
      <c r="C34">
        <v>5</v>
      </c>
      <c r="D34">
        <v>5</v>
      </c>
      <c r="E34">
        <v>4</v>
      </c>
      <c r="F34" t="s">
        <v>16</v>
      </c>
      <c r="G34">
        <v>1808</v>
      </c>
      <c r="H34">
        <v>5</v>
      </c>
      <c r="I34" t="s">
        <v>108</v>
      </c>
      <c r="J34" s="47">
        <v>0</v>
      </c>
      <c r="K34" s="47">
        <v>0</v>
      </c>
      <c r="L34" s="47">
        <f t="shared" si="0"/>
        <v>0</v>
      </c>
      <c r="M34" s="73">
        <v>4.3</v>
      </c>
      <c r="N34" s="74">
        <v>2.8</v>
      </c>
      <c r="O34" s="47">
        <f t="shared" si="1"/>
        <v>3.55</v>
      </c>
      <c r="P34" s="73">
        <v>5.9</v>
      </c>
      <c r="Q34" s="74">
        <v>4.5</v>
      </c>
      <c r="R34" s="75">
        <f t="shared" si="2"/>
        <v>5.2</v>
      </c>
      <c r="S34" s="73">
        <v>7.9</v>
      </c>
      <c r="T34" s="74">
        <v>6.9</v>
      </c>
      <c r="U34" s="75">
        <f t="shared" si="3"/>
        <v>7.4</v>
      </c>
      <c r="V34" s="73">
        <v>13</v>
      </c>
      <c r="W34" s="74">
        <v>8.5</v>
      </c>
      <c r="X34" s="75">
        <f t="shared" si="4"/>
        <v>10.75</v>
      </c>
      <c r="Y34" s="73">
        <v>19</v>
      </c>
      <c r="Z34" s="74">
        <v>10.8</v>
      </c>
      <c r="AA34" s="75">
        <f t="shared" si="5"/>
        <v>14.9</v>
      </c>
    </row>
    <row r="35" spans="1:27" x14ac:dyDescent="0.15">
      <c r="A35">
        <v>1</v>
      </c>
      <c r="B35">
        <v>12</v>
      </c>
      <c r="C35">
        <v>5</v>
      </c>
      <c r="D35">
        <v>5</v>
      </c>
      <c r="E35">
        <v>5</v>
      </c>
      <c r="F35" t="s">
        <v>17</v>
      </c>
      <c r="G35">
        <v>1887</v>
      </c>
      <c r="H35">
        <v>5</v>
      </c>
      <c r="I35" t="s">
        <v>108</v>
      </c>
      <c r="J35" s="47">
        <v>0</v>
      </c>
      <c r="K35" s="47">
        <v>0</v>
      </c>
      <c r="L35" s="47">
        <f t="shared" si="0"/>
        <v>0</v>
      </c>
      <c r="M35" s="73">
        <v>2.6</v>
      </c>
      <c r="N35" s="74">
        <v>3</v>
      </c>
      <c r="O35" s="47">
        <f t="shared" si="1"/>
        <v>2.8</v>
      </c>
      <c r="P35" s="73">
        <v>3.2</v>
      </c>
      <c r="Q35" s="74">
        <v>4.0999999999999996</v>
      </c>
      <c r="R35" s="75">
        <f t="shared" si="2"/>
        <v>3.65</v>
      </c>
      <c r="S35" s="73">
        <v>4.9000000000000004</v>
      </c>
      <c r="T35" s="74">
        <v>5.8</v>
      </c>
      <c r="U35" s="75">
        <f t="shared" si="3"/>
        <v>5.35</v>
      </c>
      <c r="V35" s="73">
        <v>4.9000000000000004</v>
      </c>
      <c r="W35" s="74">
        <v>5.5</v>
      </c>
      <c r="X35" s="75">
        <f t="shared" si="4"/>
        <v>5.2</v>
      </c>
      <c r="Y35" s="73">
        <v>5.5</v>
      </c>
      <c r="Z35" s="74">
        <v>6</v>
      </c>
      <c r="AA35" s="75">
        <f t="shared" si="5"/>
        <v>5.75</v>
      </c>
    </row>
    <row r="36" spans="1:27" x14ac:dyDescent="0.15">
      <c r="A36">
        <v>1</v>
      </c>
      <c r="B36">
        <v>12</v>
      </c>
      <c r="C36">
        <v>5</v>
      </c>
      <c r="D36">
        <v>5</v>
      </c>
      <c r="E36">
        <v>6</v>
      </c>
      <c r="F36" t="s">
        <v>18</v>
      </c>
      <c r="G36">
        <v>1812</v>
      </c>
      <c r="H36">
        <v>5</v>
      </c>
      <c r="I36" t="s">
        <v>108</v>
      </c>
      <c r="J36" s="47">
        <v>0</v>
      </c>
      <c r="K36" s="47">
        <v>0</v>
      </c>
      <c r="L36" s="47">
        <f t="shared" si="0"/>
        <v>0</v>
      </c>
      <c r="M36" s="73">
        <v>0</v>
      </c>
      <c r="N36" s="74">
        <v>0</v>
      </c>
      <c r="O36" s="47">
        <f t="shared" si="1"/>
        <v>0</v>
      </c>
      <c r="P36" s="73">
        <v>0</v>
      </c>
      <c r="Q36" s="74">
        <v>0</v>
      </c>
      <c r="R36" s="75">
        <f t="shared" si="2"/>
        <v>0</v>
      </c>
      <c r="S36" s="73">
        <v>0</v>
      </c>
      <c r="T36" s="74">
        <v>0</v>
      </c>
      <c r="U36" s="75">
        <f t="shared" si="3"/>
        <v>0</v>
      </c>
      <c r="V36" s="73">
        <v>0</v>
      </c>
      <c r="W36" s="74">
        <v>0</v>
      </c>
      <c r="X36" s="75">
        <f t="shared" si="4"/>
        <v>0</v>
      </c>
      <c r="Y36" s="73">
        <v>0</v>
      </c>
      <c r="Z36" s="74">
        <v>0</v>
      </c>
      <c r="AA36" s="75">
        <f t="shared" si="5"/>
        <v>0</v>
      </c>
    </row>
    <row r="37" spans="1:27" x14ac:dyDescent="0.15">
      <c r="A37">
        <v>1</v>
      </c>
      <c r="B37">
        <v>12</v>
      </c>
      <c r="C37">
        <v>5</v>
      </c>
      <c r="D37">
        <v>5</v>
      </c>
      <c r="E37">
        <v>7</v>
      </c>
      <c r="F37" t="s">
        <v>19</v>
      </c>
      <c r="G37">
        <v>1888</v>
      </c>
      <c r="H37">
        <v>5</v>
      </c>
      <c r="I37" t="s">
        <v>108</v>
      </c>
      <c r="J37" s="47">
        <v>0</v>
      </c>
      <c r="K37" s="47">
        <v>0</v>
      </c>
      <c r="L37" s="47">
        <f t="shared" si="0"/>
        <v>0</v>
      </c>
      <c r="M37" s="73">
        <v>4.0999999999999996</v>
      </c>
      <c r="N37" s="74">
        <v>4.4000000000000004</v>
      </c>
      <c r="O37" s="47">
        <f t="shared" si="1"/>
        <v>4.25</v>
      </c>
      <c r="P37" s="73">
        <v>7.5</v>
      </c>
      <c r="Q37" s="74">
        <v>6</v>
      </c>
      <c r="R37" s="75">
        <f t="shared" si="2"/>
        <v>6.75</v>
      </c>
      <c r="S37" s="73">
        <v>10</v>
      </c>
      <c r="T37" s="74">
        <v>8.9</v>
      </c>
      <c r="U37" s="75">
        <f t="shared" si="3"/>
        <v>9.4499999999999993</v>
      </c>
      <c r="V37" s="73">
        <v>14.3</v>
      </c>
      <c r="W37" s="74">
        <v>10.1</v>
      </c>
      <c r="X37" s="75">
        <f t="shared" si="4"/>
        <v>12.2</v>
      </c>
      <c r="Y37" s="73">
        <v>19.5</v>
      </c>
      <c r="Z37" s="74">
        <v>13.3</v>
      </c>
      <c r="AA37" s="75">
        <f t="shared" si="5"/>
        <v>16.399999999999999</v>
      </c>
    </row>
    <row r="38" spans="1:27" x14ac:dyDescent="0.15">
      <c r="A38">
        <v>1</v>
      </c>
      <c r="B38">
        <v>11</v>
      </c>
      <c r="C38">
        <v>10</v>
      </c>
      <c r="D38">
        <v>8.1</v>
      </c>
      <c r="E38">
        <v>1</v>
      </c>
      <c r="F38" t="s">
        <v>13</v>
      </c>
      <c r="G38">
        <v>1818</v>
      </c>
      <c r="H38">
        <v>1</v>
      </c>
      <c r="I38" t="s">
        <v>108</v>
      </c>
      <c r="J38" s="47">
        <v>0</v>
      </c>
      <c r="K38" s="47">
        <v>0</v>
      </c>
      <c r="L38" s="47">
        <f t="shared" si="0"/>
        <v>0</v>
      </c>
      <c r="M38" s="73">
        <v>0</v>
      </c>
      <c r="N38" s="74">
        <v>0</v>
      </c>
      <c r="O38" s="47">
        <f t="shared" si="1"/>
        <v>0</v>
      </c>
      <c r="P38" s="73">
        <v>0</v>
      </c>
      <c r="Q38" s="74">
        <v>0</v>
      </c>
      <c r="R38" s="75">
        <f t="shared" si="2"/>
        <v>0</v>
      </c>
      <c r="S38" s="73">
        <v>0</v>
      </c>
      <c r="T38" s="74">
        <v>0</v>
      </c>
      <c r="U38" s="75">
        <f t="shared" si="3"/>
        <v>0</v>
      </c>
      <c r="V38" s="73">
        <v>0</v>
      </c>
      <c r="W38" s="74">
        <v>0</v>
      </c>
      <c r="X38" s="75">
        <f t="shared" si="4"/>
        <v>0</v>
      </c>
      <c r="Y38" s="73">
        <v>0</v>
      </c>
      <c r="Z38" s="74">
        <v>0</v>
      </c>
      <c r="AA38" s="75">
        <f t="shared" si="5"/>
        <v>0</v>
      </c>
    </row>
    <row r="39" spans="1:27" x14ac:dyDescent="0.15">
      <c r="A39">
        <v>1</v>
      </c>
      <c r="B39">
        <v>11</v>
      </c>
      <c r="C39">
        <v>10</v>
      </c>
      <c r="D39">
        <v>8.1</v>
      </c>
      <c r="E39">
        <v>2</v>
      </c>
      <c r="F39" t="s">
        <v>14</v>
      </c>
      <c r="G39">
        <v>1806</v>
      </c>
      <c r="H39">
        <v>1</v>
      </c>
      <c r="I39" t="s">
        <v>108</v>
      </c>
      <c r="J39" s="47">
        <v>0</v>
      </c>
      <c r="K39" s="47">
        <v>0</v>
      </c>
      <c r="L39" s="47">
        <f t="shared" si="0"/>
        <v>0</v>
      </c>
      <c r="M39" s="73">
        <v>0</v>
      </c>
      <c r="N39" s="74">
        <v>0</v>
      </c>
      <c r="O39" s="47">
        <f t="shared" si="1"/>
        <v>0</v>
      </c>
      <c r="P39" s="73">
        <v>0</v>
      </c>
      <c r="Q39" s="74">
        <v>0</v>
      </c>
      <c r="R39" s="75">
        <f t="shared" si="2"/>
        <v>0</v>
      </c>
      <c r="S39" s="73">
        <v>0</v>
      </c>
      <c r="T39" s="74">
        <v>0</v>
      </c>
      <c r="U39" s="75">
        <f t="shared" si="3"/>
        <v>0</v>
      </c>
      <c r="V39" s="73">
        <v>0</v>
      </c>
      <c r="W39" s="74">
        <v>0</v>
      </c>
      <c r="X39" s="75">
        <f t="shared" si="4"/>
        <v>0</v>
      </c>
      <c r="Y39" s="73">
        <v>0</v>
      </c>
      <c r="Z39" s="74">
        <v>0</v>
      </c>
      <c r="AA39" s="75">
        <f t="shared" si="5"/>
        <v>0</v>
      </c>
    </row>
    <row r="40" spans="1:27" x14ac:dyDescent="0.15">
      <c r="A40">
        <v>1</v>
      </c>
      <c r="B40">
        <v>11</v>
      </c>
      <c r="C40">
        <v>10</v>
      </c>
      <c r="D40">
        <v>8.1</v>
      </c>
      <c r="E40">
        <v>3</v>
      </c>
      <c r="F40" t="s">
        <v>15</v>
      </c>
      <c r="G40">
        <v>1803</v>
      </c>
      <c r="H40">
        <v>1</v>
      </c>
      <c r="I40" t="s">
        <v>108</v>
      </c>
      <c r="J40" s="47">
        <v>0</v>
      </c>
      <c r="K40" s="47">
        <v>0</v>
      </c>
      <c r="L40" s="47">
        <f t="shared" si="0"/>
        <v>0</v>
      </c>
      <c r="M40" s="73">
        <v>0</v>
      </c>
      <c r="N40" s="74">
        <v>0</v>
      </c>
      <c r="O40" s="47">
        <f t="shared" si="1"/>
        <v>0</v>
      </c>
      <c r="P40" s="73">
        <v>0</v>
      </c>
      <c r="Q40" s="74">
        <v>0</v>
      </c>
      <c r="R40" s="75">
        <f t="shared" si="2"/>
        <v>0</v>
      </c>
      <c r="S40" s="73">
        <v>0</v>
      </c>
      <c r="T40" s="74">
        <v>0</v>
      </c>
      <c r="U40" s="75">
        <f t="shared" si="3"/>
        <v>0</v>
      </c>
      <c r="V40" s="73">
        <v>0</v>
      </c>
      <c r="W40" s="74">
        <v>0</v>
      </c>
      <c r="X40" s="75">
        <f t="shared" si="4"/>
        <v>0</v>
      </c>
      <c r="Y40" s="73">
        <v>0</v>
      </c>
      <c r="Z40" s="74">
        <v>0</v>
      </c>
      <c r="AA40" s="75">
        <f t="shared" si="5"/>
        <v>0</v>
      </c>
    </row>
    <row r="41" spans="1:27" x14ac:dyDescent="0.15">
      <c r="A41">
        <v>1</v>
      </c>
      <c r="B41">
        <v>11</v>
      </c>
      <c r="C41">
        <v>10</v>
      </c>
      <c r="D41">
        <v>8.1</v>
      </c>
      <c r="E41">
        <v>4</v>
      </c>
      <c r="F41" t="s">
        <v>16</v>
      </c>
      <c r="G41">
        <v>1808</v>
      </c>
      <c r="H41">
        <v>1</v>
      </c>
      <c r="I41" t="s">
        <v>108</v>
      </c>
      <c r="J41" s="47">
        <v>0</v>
      </c>
      <c r="K41" s="47">
        <v>0</v>
      </c>
      <c r="L41" s="47">
        <f t="shared" si="0"/>
        <v>0</v>
      </c>
      <c r="M41" s="73">
        <v>3.5</v>
      </c>
      <c r="N41" s="74">
        <v>3.4</v>
      </c>
      <c r="O41" s="47">
        <f t="shared" si="1"/>
        <v>3.45</v>
      </c>
      <c r="P41" s="73">
        <v>6</v>
      </c>
      <c r="Q41" s="74">
        <v>5.3</v>
      </c>
      <c r="R41" s="75">
        <f t="shared" si="2"/>
        <v>5.65</v>
      </c>
      <c r="S41" s="73">
        <v>6.8</v>
      </c>
      <c r="T41" s="74">
        <v>6.7</v>
      </c>
      <c r="U41" s="75">
        <f t="shared" si="3"/>
        <v>6.75</v>
      </c>
      <c r="V41" s="73">
        <v>7.8</v>
      </c>
      <c r="W41" s="74">
        <v>6.8</v>
      </c>
      <c r="X41" s="75">
        <f t="shared" si="4"/>
        <v>7.3</v>
      </c>
      <c r="Y41" s="73">
        <v>8.1</v>
      </c>
      <c r="Z41" s="74">
        <v>7.2</v>
      </c>
      <c r="AA41" s="75">
        <f t="shared" si="5"/>
        <v>7.65</v>
      </c>
    </row>
    <row r="42" spans="1:27" x14ac:dyDescent="0.15">
      <c r="A42">
        <v>1</v>
      </c>
      <c r="B42">
        <v>11</v>
      </c>
      <c r="C42">
        <v>10</v>
      </c>
      <c r="D42">
        <v>8.1</v>
      </c>
      <c r="E42">
        <v>5</v>
      </c>
      <c r="F42" t="s">
        <v>17</v>
      </c>
      <c r="G42">
        <v>1887</v>
      </c>
      <c r="H42">
        <v>1</v>
      </c>
      <c r="I42" t="s">
        <v>108</v>
      </c>
      <c r="J42" s="47">
        <v>0</v>
      </c>
      <c r="K42" s="47">
        <v>0</v>
      </c>
      <c r="L42" s="47">
        <f t="shared" si="0"/>
        <v>0</v>
      </c>
      <c r="M42" s="73">
        <v>5.2</v>
      </c>
      <c r="N42" s="74">
        <v>4.5</v>
      </c>
      <c r="O42" s="47">
        <f t="shared" si="1"/>
        <v>4.8499999999999996</v>
      </c>
      <c r="P42" s="73">
        <v>7.5</v>
      </c>
      <c r="Q42" s="74">
        <v>6.4</v>
      </c>
      <c r="R42" s="75">
        <f t="shared" si="2"/>
        <v>6.95</v>
      </c>
      <c r="S42" s="73">
        <v>7.9</v>
      </c>
      <c r="T42" s="74">
        <v>7.2</v>
      </c>
      <c r="U42" s="75">
        <f t="shared" si="3"/>
        <v>7.5500000000000007</v>
      </c>
      <c r="V42" s="73">
        <v>9.1999999999999993</v>
      </c>
      <c r="W42" s="74">
        <v>7.6</v>
      </c>
      <c r="X42" s="75">
        <f t="shared" si="4"/>
        <v>8.3999999999999986</v>
      </c>
      <c r="Y42" s="73">
        <v>10</v>
      </c>
      <c r="Z42" s="74">
        <v>7.7</v>
      </c>
      <c r="AA42" s="75">
        <f t="shared" si="5"/>
        <v>8.85</v>
      </c>
    </row>
    <row r="43" spans="1:27" x14ac:dyDescent="0.15">
      <c r="A43">
        <v>1</v>
      </c>
      <c r="B43">
        <v>11</v>
      </c>
      <c r="C43">
        <v>10</v>
      </c>
      <c r="D43">
        <v>8.1</v>
      </c>
      <c r="E43">
        <v>6</v>
      </c>
      <c r="F43" t="s">
        <v>18</v>
      </c>
      <c r="G43">
        <v>1812</v>
      </c>
      <c r="H43">
        <v>1</v>
      </c>
      <c r="I43" t="s">
        <v>108</v>
      </c>
      <c r="J43" s="47">
        <v>0</v>
      </c>
      <c r="K43" s="47">
        <v>0</v>
      </c>
      <c r="L43" s="47">
        <f t="shared" si="0"/>
        <v>0</v>
      </c>
      <c r="M43" s="73">
        <v>0</v>
      </c>
      <c r="N43" s="74">
        <v>0</v>
      </c>
      <c r="O43" s="47">
        <f t="shared" si="1"/>
        <v>0</v>
      </c>
      <c r="P43" s="73">
        <v>0</v>
      </c>
      <c r="Q43" s="74">
        <v>0</v>
      </c>
      <c r="R43" s="75">
        <f t="shared" si="2"/>
        <v>0</v>
      </c>
      <c r="S43" s="73">
        <v>0</v>
      </c>
      <c r="T43" s="74">
        <v>0</v>
      </c>
      <c r="U43" s="75">
        <f t="shared" si="3"/>
        <v>0</v>
      </c>
      <c r="V43" s="73">
        <v>0</v>
      </c>
      <c r="W43" s="74">
        <v>0</v>
      </c>
      <c r="X43" s="75">
        <f t="shared" si="4"/>
        <v>0</v>
      </c>
      <c r="Y43" s="73">
        <v>3.3</v>
      </c>
      <c r="Z43" s="74">
        <v>2.2000000000000002</v>
      </c>
      <c r="AA43" s="75">
        <f t="shared" si="5"/>
        <v>2.75</v>
      </c>
    </row>
    <row r="44" spans="1:27" x14ac:dyDescent="0.15">
      <c r="A44">
        <v>1</v>
      </c>
      <c r="B44">
        <v>11</v>
      </c>
      <c r="C44">
        <v>10</v>
      </c>
      <c r="D44">
        <v>8.1</v>
      </c>
      <c r="E44">
        <v>7</v>
      </c>
      <c r="F44" t="s">
        <v>19</v>
      </c>
      <c r="G44">
        <v>1888</v>
      </c>
      <c r="H44">
        <v>1</v>
      </c>
      <c r="I44" t="s">
        <v>108</v>
      </c>
      <c r="J44" s="47">
        <v>0</v>
      </c>
      <c r="K44" s="47">
        <v>0</v>
      </c>
      <c r="L44" s="47">
        <f t="shared" si="0"/>
        <v>0</v>
      </c>
      <c r="M44" s="73">
        <v>8.8000000000000007</v>
      </c>
      <c r="N44" s="74">
        <v>5.3</v>
      </c>
      <c r="O44" s="47">
        <f t="shared" si="1"/>
        <v>7.0500000000000007</v>
      </c>
      <c r="P44" s="73">
        <v>11</v>
      </c>
      <c r="Q44" s="74">
        <v>7.2</v>
      </c>
      <c r="R44" s="75">
        <f t="shared" si="2"/>
        <v>9.1</v>
      </c>
      <c r="S44" s="73">
        <v>14.7</v>
      </c>
      <c r="T44" s="74">
        <v>8.6</v>
      </c>
      <c r="U44" s="75">
        <f t="shared" si="3"/>
        <v>11.649999999999999</v>
      </c>
      <c r="V44" s="73">
        <v>16</v>
      </c>
      <c r="W44" s="74">
        <v>9</v>
      </c>
      <c r="X44" s="75">
        <f t="shared" si="4"/>
        <v>12.5</v>
      </c>
      <c r="Y44" s="73">
        <v>18.7</v>
      </c>
      <c r="Z44" s="74">
        <v>9.9</v>
      </c>
      <c r="AA44" s="75">
        <f t="shared" si="5"/>
        <v>14.3</v>
      </c>
    </row>
    <row r="45" spans="1:27" x14ac:dyDescent="0.15">
      <c r="A45">
        <v>1</v>
      </c>
      <c r="B45">
        <v>11</v>
      </c>
      <c r="C45">
        <v>10</v>
      </c>
      <c r="D45">
        <v>8.1</v>
      </c>
      <c r="E45">
        <v>1</v>
      </c>
      <c r="F45" t="s">
        <v>13</v>
      </c>
      <c r="G45">
        <v>1818</v>
      </c>
      <c r="H45">
        <v>2</v>
      </c>
      <c r="I45" t="s">
        <v>108</v>
      </c>
      <c r="J45" s="47">
        <v>0</v>
      </c>
      <c r="K45" s="47">
        <v>0</v>
      </c>
      <c r="L45" s="47">
        <f t="shared" si="0"/>
        <v>0</v>
      </c>
      <c r="M45" s="73">
        <v>0</v>
      </c>
      <c r="N45" s="74">
        <v>0</v>
      </c>
      <c r="O45" s="47">
        <f t="shared" si="1"/>
        <v>0</v>
      </c>
      <c r="P45" s="73">
        <v>0</v>
      </c>
      <c r="Q45" s="74">
        <v>0</v>
      </c>
      <c r="R45" s="75">
        <f t="shared" si="2"/>
        <v>0</v>
      </c>
      <c r="S45" s="73">
        <v>0</v>
      </c>
      <c r="T45" s="74">
        <v>0</v>
      </c>
      <c r="U45" s="75">
        <f t="shared" si="3"/>
        <v>0</v>
      </c>
      <c r="V45" s="73">
        <v>0</v>
      </c>
      <c r="W45" s="74">
        <v>0</v>
      </c>
      <c r="X45" s="75">
        <f t="shared" si="4"/>
        <v>0</v>
      </c>
      <c r="Y45" s="73">
        <v>2.1</v>
      </c>
      <c r="Z45" s="74">
        <v>1.9</v>
      </c>
      <c r="AA45" s="75">
        <f t="shared" si="5"/>
        <v>2</v>
      </c>
    </row>
    <row r="46" spans="1:27" x14ac:dyDescent="0.15">
      <c r="A46">
        <v>1</v>
      </c>
      <c r="B46">
        <v>11</v>
      </c>
      <c r="C46">
        <v>10</v>
      </c>
      <c r="D46">
        <v>8.1</v>
      </c>
      <c r="E46">
        <v>2</v>
      </c>
      <c r="F46" t="s">
        <v>14</v>
      </c>
      <c r="G46">
        <v>1806</v>
      </c>
      <c r="H46">
        <v>2</v>
      </c>
      <c r="I46" t="s">
        <v>108</v>
      </c>
      <c r="J46" s="47">
        <v>0</v>
      </c>
      <c r="K46" s="47">
        <v>0</v>
      </c>
      <c r="L46" s="47">
        <f t="shared" si="0"/>
        <v>0</v>
      </c>
      <c r="M46" s="73">
        <v>0</v>
      </c>
      <c r="N46" s="74">
        <v>0</v>
      </c>
      <c r="O46" s="47">
        <f t="shared" si="1"/>
        <v>0</v>
      </c>
      <c r="P46" s="73">
        <v>0</v>
      </c>
      <c r="Q46" s="74">
        <v>0</v>
      </c>
      <c r="R46" s="75">
        <f t="shared" si="2"/>
        <v>0</v>
      </c>
      <c r="S46" s="73">
        <v>0</v>
      </c>
      <c r="T46" s="74">
        <v>0</v>
      </c>
      <c r="U46" s="75">
        <f t="shared" si="3"/>
        <v>0</v>
      </c>
      <c r="V46" s="73">
        <v>0</v>
      </c>
      <c r="W46" s="74">
        <v>0</v>
      </c>
      <c r="X46" s="75">
        <f t="shared" si="4"/>
        <v>0</v>
      </c>
      <c r="Y46" s="73">
        <v>1.6</v>
      </c>
      <c r="Z46" s="74">
        <v>1.4</v>
      </c>
      <c r="AA46" s="75">
        <f t="shared" si="5"/>
        <v>1.5</v>
      </c>
    </row>
    <row r="47" spans="1:27" x14ac:dyDescent="0.15">
      <c r="A47">
        <v>1</v>
      </c>
      <c r="B47">
        <v>11</v>
      </c>
      <c r="C47">
        <v>10</v>
      </c>
      <c r="D47">
        <v>8.1</v>
      </c>
      <c r="E47">
        <v>3</v>
      </c>
      <c r="F47" t="s">
        <v>15</v>
      </c>
      <c r="G47">
        <v>1803</v>
      </c>
      <c r="H47">
        <v>2</v>
      </c>
      <c r="I47" t="s">
        <v>108</v>
      </c>
      <c r="J47" s="47">
        <v>0</v>
      </c>
      <c r="K47" s="47">
        <v>0</v>
      </c>
      <c r="L47" s="47">
        <f t="shared" si="0"/>
        <v>0</v>
      </c>
      <c r="M47" s="73">
        <v>0</v>
      </c>
      <c r="N47" s="74">
        <v>0</v>
      </c>
      <c r="O47" s="47">
        <f t="shared" si="1"/>
        <v>0</v>
      </c>
      <c r="P47" s="73">
        <v>0</v>
      </c>
      <c r="Q47" s="74">
        <v>0</v>
      </c>
      <c r="R47" s="75">
        <f t="shared" si="2"/>
        <v>0</v>
      </c>
      <c r="S47" s="73">
        <v>0</v>
      </c>
      <c r="T47" s="74">
        <v>0</v>
      </c>
      <c r="U47" s="75">
        <f t="shared" si="3"/>
        <v>0</v>
      </c>
      <c r="V47" s="73">
        <v>0</v>
      </c>
      <c r="W47" s="74">
        <v>0</v>
      </c>
      <c r="X47" s="75">
        <f t="shared" si="4"/>
        <v>0</v>
      </c>
      <c r="Y47" s="73">
        <v>0</v>
      </c>
      <c r="Z47" s="74">
        <v>0</v>
      </c>
      <c r="AA47" s="75">
        <f t="shared" si="5"/>
        <v>0</v>
      </c>
    </row>
    <row r="48" spans="1:27" x14ac:dyDescent="0.15">
      <c r="A48">
        <v>1</v>
      </c>
      <c r="B48">
        <v>11</v>
      </c>
      <c r="C48">
        <v>10</v>
      </c>
      <c r="D48">
        <v>8.1</v>
      </c>
      <c r="E48">
        <v>4</v>
      </c>
      <c r="F48" t="s">
        <v>16</v>
      </c>
      <c r="G48">
        <v>1808</v>
      </c>
      <c r="H48">
        <v>2</v>
      </c>
      <c r="I48" t="s">
        <v>108</v>
      </c>
      <c r="J48" s="47">
        <v>0</v>
      </c>
      <c r="K48" s="47">
        <v>0</v>
      </c>
      <c r="L48" s="47">
        <f t="shared" si="0"/>
        <v>0</v>
      </c>
      <c r="M48" s="73">
        <v>5.9</v>
      </c>
      <c r="N48" s="74">
        <v>5.0999999999999996</v>
      </c>
      <c r="O48" s="47">
        <f t="shared" si="1"/>
        <v>5.5</v>
      </c>
      <c r="P48" s="73">
        <v>8.9</v>
      </c>
      <c r="Q48" s="74">
        <v>6.9</v>
      </c>
      <c r="R48" s="75">
        <f t="shared" si="2"/>
        <v>7.9</v>
      </c>
      <c r="S48" s="73">
        <v>13.6</v>
      </c>
      <c r="T48" s="74">
        <v>8.9</v>
      </c>
      <c r="U48" s="75">
        <f t="shared" si="3"/>
        <v>11.25</v>
      </c>
      <c r="V48" s="73">
        <v>18.2</v>
      </c>
      <c r="W48" s="74">
        <v>12.4</v>
      </c>
      <c r="X48" s="75">
        <f t="shared" si="4"/>
        <v>15.3</v>
      </c>
      <c r="Y48" s="73">
        <v>18.5</v>
      </c>
      <c r="Z48" s="74">
        <v>13.8</v>
      </c>
      <c r="AA48" s="75">
        <f t="shared" si="5"/>
        <v>16.149999999999999</v>
      </c>
    </row>
    <row r="49" spans="1:27" x14ac:dyDescent="0.15">
      <c r="A49">
        <v>1</v>
      </c>
      <c r="B49">
        <v>11</v>
      </c>
      <c r="C49">
        <v>10</v>
      </c>
      <c r="D49">
        <v>8.1</v>
      </c>
      <c r="E49">
        <v>5</v>
      </c>
      <c r="F49" t="s">
        <v>17</v>
      </c>
      <c r="G49">
        <v>1887</v>
      </c>
      <c r="H49">
        <v>2</v>
      </c>
      <c r="I49" t="s">
        <v>108</v>
      </c>
      <c r="J49" s="47">
        <v>0</v>
      </c>
      <c r="K49" s="47">
        <v>0</v>
      </c>
      <c r="L49" s="47">
        <f t="shared" si="0"/>
        <v>0</v>
      </c>
      <c r="M49" s="73">
        <v>2.8</v>
      </c>
      <c r="N49" s="74">
        <v>2.2999999999999998</v>
      </c>
      <c r="O49" s="47">
        <f t="shared" si="1"/>
        <v>2.5499999999999998</v>
      </c>
      <c r="P49" s="73">
        <v>4.5</v>
      </c>
      <c r="Q49" s="74">
        <v>4.4000000000000004</v>
      </c>
      <c r="R49" s="75">
        <f t="shared" si="2"/>
        <v>4.45</v>
      </c>
      <c r="S49" s="73">
        <v>4</v>
      </c>
      <c r="T49" s="74">
        <v>4</v>
      </c>
      <c r="U49" s="75">
        <f t="shared" si="3"/>
        <v>4</v>
      </c>
      <c r="V49" s="73">
        <v>5</v>
      </c>
      <c r="W49" s="74">
        <v>5.6</v>
      </c>
      <c r="X49" s="75">
        <f t="shared" si="4"/>
        <v>5.3</v>
      </c>
      <c r="Y49" s="73">
        <v>4.8</v>
      </c>
      <c r="Z49" s="74">
        <v>5.0999999999999996</v>
      </c>
      <c r="AA49" s="75">
        <f t="shared" si="5"/>
        <v>4.9499999999999993</v>
      </c>
    </row>
    <row r="50" spans="1:27" x14ac:dyDescent="0.15">
      <c r="A50">
        <v>1</v>
      </c>
      <c r="B50">
        <v>11</v>
      </c>
      <c r="C50">
        <v>10</v>
      </c>
      <c r="D50">
        <v>8.1</v>
      </c>
      <c r="E50">
        <v>6</v>
      </c>
      <c r="F50" t="s">
        <v>18</v>
      </c>
      <c r="G50">
        <v>1812</v>
      </c>
      <c r="H50">
        <v>2</v>
      </c>
      <c r="I50" t="s">
        <v>108</v>
      </c>
      <c r="J50" s="47">
        <v>0</v>
      </c>
      <c r="K50" s="47">
        <v>0</v>
      </c>
      <c r="L50" s="47">
        <f t="shared" si="0"/>
        <v>0</v>
      </c>
      <c r="M50" s="73">
        <v>0</v>
      </c>
      <c r="N50" s="74">
        <v>0</v>
      </c>
      <c r="O50" s="47">
        <f t="shared" si="1"/>
        <v>0</v>
      </c>
      <c r="P50" s="73">
        <v>0</v>
      </c>
      <c r="Q50" s="74">
        <v>0</v>
      </c>
      <c r="R50" s="75">
        <f t="shared" si="2"/>
        <v>0</v>
      </c>
      <c r="S50" s="73">
        <v>2.7</v>
      </c>
      <c r="T50" s="74">
        <v>2.2999999999999998</v>
      </c>
      <c r="U50" s="75">
        <f t="shared" si="3"/>
        <v>2.5</v>
      </c>
      <c r="V50" s="73">
        <v>2.4</v>
      </c>
      <c r="W50" s="74">
        <v>2.2999999999999998</v>
      </c>
      <c r="X50" s="75">
        <f t="shared" si="4"/>
        <v>2.3499999999999996</v>
      </c>
      <c r="Y50" s="73">
        <v>2.7</v>
      </c>
      <c r="Z50" s="74">
        <v>2.1</v>
      </c>
      <c r="AA50" s="75">
        <f t="shared" si="5"/>
        <v>2.4000000000000004</v>
      </c>
    </row>
    <row r="51" spans="1:27" x14ac:dyDescent="0.15">
      <c r="A51">
        <v>1</v>
      </c>
      <c r="B51">
        <v>11</v>
      </c>
      <c r="C51">
        <v>10</v>
      </c>
      <c r="D51">
        <v>8.1</v>
      </c>
      <c r="E51">
        <v>7</v>
      </c>
      <c r="F51" t="s">
        <v>19</v>
      </c>
      <c r="G51">
        <v>1888</v>
      </c>
      <c r="H51">
        <v>2</v>
      </c>
      <c r="I51" t="s">
        <v>108</v>
      </c>
      <c r="J51" s="47">
        <v>0</v>
      </c>
      <c r="K51" s="47">
        <v>0</v>
      </c>
      <c r="L51" s="47">
        <f t="shared" si="0"/>
        <v>0</v>
      </c>
      <c r="M51" s="73">
        <v>5.4</v>
      </c>
      <c r="N51" s="74">
        <v>5.7</v>
      </c>
      <c r="O51" s="47">
        <f t="shared" si="1"/>
        <v>5.5500000000000007</v>
      </c>
      <c r="P51" s="73">
        <v>7.8</v>
      </c>
      <c r="Q51" s="74">
        <v>8.1</v>
      </c>
      <c r="R51" s="75">
        <f t="shared" si="2"/>
        <v>7.9499999999999993</v>
      </c>
      <c r="S51" s="73">
        <v>10</v>
      </c>
      <c r="T51" s="74">
        <v>9.9</v>
      </c>
      <c r="U51" s="75">
        <f t="shared" si="3"/>
        <v>9.9499999999999993</v>
      </c>
      <c r="V51" s="73">
        <v>12.5</v>
      </c>
      <c r="W51" s="74">
        <v>11.1</v>
      </c>
      <c r="X51" s="75">
        <f t="shared" si="4"/>
        <v>11.8</v>
      </c>
      <c r="Y51" s="73">
        <v>3.6</v>
      </c>
      <c r="Z51" s="74">
        <v>11.4</v>
      </c>
      <c r="AA51" s="75">
        <f t="shared" si="5"/>
        <v>7.5</v>
      </c>
    </row>
    <row r="52" spans="1:27" x14ac:dyDescent="0.15">
      <c r="A52">
        <v>1</v>
      </c>
      <c r="B52">
        <v>11</v>
      </c>
      <c r="C52">
        <v>10</v>
      </c>
      <c r="D52">
        <v>8.1</v>
      </c>
      <c r="E52">
        <v>1</v>
      </c>
      <c r="F52" t="s">
        <v>13</v>
      </c>
      <c r="G52">
        <v>1818</v>
      </c>
      <c r="H52">
        <v>3</v>
      </c>
      <c r="I52" t="s">
        <v>108</v>
      </c>
      <c r="J52" s="47">
        <v>0</v>
      </c>
      <c r="K52" s="47">
        <v>0</v>
      </c>
      <c r="L52" s="47">
        <f t="shared" si="0"/>
        <v>0</v>
      </c>
      <c r="M52" s="73">
        <v>2.5</v>
      </c>
      <c r="N52" s="74">
        <v>2.2999999999999998</v>
      </c>
      <c r="O52" s="47">
        <f t="shared" si="1"/>
        <v>2.4</v>
      </c>
      <c r="P52" s="73">
        <v>3.6</v>
      </c>
      <c r="Q52" s="74">
        <v>2.6</v>
      </c>
      <c r="R52" s="75">
        <f t="shared" si="2"/>
        <v>3.1</v>
      </c>
      <c r="S52" s="73">
        <v>3.4</v>
      </c>
      <c r="T52" s="74">
        <v>3</v>
      </c>
      <c r="U52" s="75">
        <f t="shared" si="3"/>
        <v>3.2</v>
      </c>
      <c r="V52" s="73">
        <v>3.8</v>
      </c>
      <c r="W52" s="74">
        <v>3</v>
      </c>
      <c r="X52" s="75">
        <f t="shared" si="4"/>
        <v>3.4</v>
      </c>
      <c r="Y52" s="73">
        <v>3.9</v>
      </c>
      <c r="Z52" s="74">
        <v>2.8</v>
      </c>
      <c r="AA52" s="75">
        <f t="shared" si="5"/>
        <v>3.3499999999999996</v>
      </c>
    </row>
    <row r="53" spans="1:27" x14ac:dyDescent="0.15">
      <c r="A53">
        <v>1</v>
      </c>
      <c r="B53">
        <v>11</v>
      </c>
      <c r="C53">
        <v>10</v>
      </c>
      <c r="D53">
        <v>8.1</v>
      </c>
      <c r="E53">
        <v>2</v>
      </c>
      <c r="F53" t="s">
        <v>14</v>
      </c>
      <c r="G53">
        <v>1806</v>
      </c>
      <c r="H53">
        <v>3</v>
      </c>
      <c r="I53" t="s">
        <v>108</v>
      </c>
      <c r="J53" s="47">
        <v>0</v>
      </c>
      <c r="K53" s="47">
        <v>0</v>
      </c>
      <c r="L53" s="47">
        <f t="shared" si="0"/>
        <v>0</v>
      </c>
      <c r="M53" s="73">
        <v>0</v>
      </c>
      <c r="N53" s="74">
        <v>0</v>
      </c>
      <c r="O53" s="47">
        <f t="shared" si="1"/>
        <v>0</v>
      </c>
      <c r="P53" s="73">
        <v>2.5</v>
      </c>
      <c r="Q53" s="74">
        <v>1.9</v>
      </c>
      <c r="R53" s="75">
        <f t="shared" si="2"/>
        <v>2.2000000000000002</v>
      </c>
      <c r="S53" s="73">
        <v>3</v>
      </c>
      <c r="T53" s="74">
        <v>2.6</v>
      </c>
      <c r="U53" s="75">
        <f t="shared" si="3"/>
        <v>2.8</v>
      </c>
      <c r="V53" s="73">
        <v>3.3</v>
      </c>
      <c r="W53" s="74">
        <v>2.5</v>
      </c>
      <c r="X53" s="75">
        <f t="shared" si="4"/>
        <v>2.9</v>
      </c>
      <c r="Y53" s="73">
        <v>3</v>
      </c>
      <c r="Z53" s="74">
        <v>2.8</v>
      </c>
      <c r="AA53" s="75">
        <f t="shared" si="5"/>
        <v>2.9</v>
      </c>
    </row>
    <row r="54" spans="1:27" x14ac:dyDescent="0.15">
      <c r="A54">
        <v>1</v>
      </c>
      <c r="B54">
        <v>11</v>
      </c>
      <c r="C54">
        <v>10</v>
      </c>
      <c r="D54">
        <v>8.1</v>
      </c>
      <c r="E54">
        <v>3</v>
      </c>
      <c r="F54" t="s">
        <v>15</v>
      </c>
      <c r="G54">
        <v>1803</v>
      </c>
      <c r="H54">
        <v>3</v>
      </c>
      <c r="I54" t="s">
        <v>108</v>
      </c>
      <c r="J54" s="47">
        <v>0</v>
      </c>
      <c r="K54" s="47">
        <v>0</v>
      </c>
      <c r="L54" s="47">
        <f t="shared" si="0"/>
        <v>0</v>
      </c>
      <c r="M54" s="73">
        <v>0</v>
      </c>
      <c r="N54" s="74">
        <v>0</v>
      </c>
      <c r="O54" s="47">
        <f t="shared" si="1"/>
        <v>0</v>
      </c>
      <c r="P54" s="73">
        <v>2.1</v>
      </c>
      <c r="Q54" s="74">
        <v>1.8</v>
      </c>
      <c r="R54" s="75">
        <f t="shared" si="2"/>
        <v>1.9500000000000002</v>
      </c>
      <c r="S54" s="73">
        <v>3.1</v>
      </c>
      <c r="T54" s="74">
        <v>2.1</v>
      </c>
      <c r="U54" s="75">
        <f t="shared" si="3"/>
        <v>2.6</v>
      </c>
      <c r="V54" s="73">
        <v>3.3</v>
      </c>
      <c r="W54" s="74">
        <v>2.4</v>
      </c>
      <c r="X54" s="75">
        <f t="shared" si="4"/>
        <v>2.8499999999999996</v>
      </c>
      <c r="Y54" s="73">
        <v>3.3</v>
      </c>
      <c r="Z54" s="74">
        <v>2.5</v>
      </c>
      <c r="AA54" s="75">
        <f t="shared" si="5"/>
        <v>2.9</v>
      </c>
    </row>
    <row r="55" spans="1:27" x14ac:dyDescent="0.15">
      <c r="A55">
        <v>1</v>
      </c>
      <c r="B55">
        <v>11</v>
      </c>
      <c r="C55">
        <v>10</v>
      </c>
      <c r="D55">
        <v>8.1</v>
      </c>
      <c r="E55">
        <v>4</v>
      </c>
      <c r="F55" t="s">
        <v>16</v>
      </c>
      <c r="G55">
        <v>1808</v>
      </c>
      <c r="H55">
        <v>3</v>
      </c>
      <c r="I55" t="s">
        <v>108</v>
      </c>
      <c r="J55" s="47">
        <v>0</v>
      </c>
      <c r="K55" s="47">
        <v>0</v>
      </c>
      <c r="L55" s="47">
        <f t="shared" si="0"/>
        <v>0</v>
      </c>
      <c r="M55" s="73">
        <v>2.7</v>
      </c>
      <c r="N55" s="74">
        <v>1.8</v>
      </c>
      <c r="O55" s="47">
        <f t="shared" si="1"/>
        <v>2.25</v>
      </c>
      <c r="P55" s="73">
        <v>5.8</v>
      </c>
      <c r="Q55" s="74">
        <v>5</v>
      </c>
      <c r="R55" s="75">
        <f t="shared" si="2"/>
        <v>5.4</v>
      </c>
      <c r="S55" s="73">
        <v>7.5</v>
      </c>
      <c r="T55" s="74">
        <v>6.4</v>
      </c>
      <c r="U55" s="75">
        <f t="shared" si="3"/>
        <v>6.95</v>
      </c>
      <c r="V55" s="73">
        <v>9</v>
      </c>
      <c r="W55" s="74">
        <v>6.9</v>
      </c>
      <c r="X55" s="75">
        <f t="shared" si="4"/>
        <v>7.95</v>
      </c>
      <c r="Y55" s="73">
        <v>11.6</v>
      </c>
      <c r="Z55" s="74">
        <v>8.1</v>
      </c>
      <c r="AA55" s="75">
        <f t="shared" si="5"/>
        <v>9.85</v>
      </c>
    </row>
    <row r="56" spans="1:27" x14ac:dyDescent="0.15">
      <c r="A56">
        <v>1</v>
      </c>
      <c r="B56">
        <v>11</v>
      </c>
      <c r="C56">
        <v>10</v>
      </c>
      <c r="D56">
        <v>8.1</v>
      </c>
      <c r="E56">
        <v>5</v>
      </c>
      <c r="F56" t="s">
        <v>17</v>
      </c>
      <c r="G56">
        <v>1887</v>
      </c>
      <c r="H56">
        <v>3</v>
      </c>
      <c r="I56" t="s">
        <v>108</v>
      </c>
      <c r="J56" s="47">
        <v>0</v>
      </c>
      <c r="K56" s="47">
        <v>0</v>
      </c>
      <c r="L56" s="47">
        <f t="shared" si="0"/>
        <v>0</v>
      </c>
      <c r="M56" s="73">
        <v>3.5</v>
      </c>
      <c r="N56" s="74">
        <v>3.6</v>
      </c>
      <c r="O56" s="47">
        <f t="shared" si="1"/>
        <v>3.55</v>
      </c>
      <c r="P56" s="73">
        <v>5.6</v>
      </c>
      <c r="Q56" s="74">
        <v>4.9000000000000004</v>
      </c>
      <c r="R56" s="75">
        <f t="shared" si="2"/>
        <v>5.25</v>
      </c>
      <c r="S56" s="73">
        <v>6.3</v>
      </c>
      <c r="T56" s="74">
        <v>6.9</v>
      </c>
      <c r="U56" s="75">
        <f t="shared" si="3"/>
        <v>6.6</v>
      </c>
      <c r="V56" s="73">
        <v>7.3</v>
      </c>
      <c r="W56" s="74">
        <v>9.1</v>
      </c>
      <c r="X56" s="75">
        <f t="shared" si="4"/>
        <v>8.1999999999999993</v>
      </c>
      <c r="Y56" s="73">
        <v>8</v>
      </c>
      <c r="Z56" s="74">
        <v>9.6</v>
      </c>
      <c r="AA56" s="75">
        <f t="shared" si="5"/>
        <v>8.8000000000000007</v>
      </c>
    </row>
    <row r="57" spans="1:27" x14ac:dyDescent="0.15">
      <c r="A57">
        <v>1</v>
      </c>
      <c r="B57">
        <v>11</v>
      </c>
      <c r="C57">
        <v>10</v>
      </c>
      <c r="D57">
        <v>8.1</v>
      </c>
      <c r="E57">
        <v>6</v>
      </c>
      <c r="F57" t="s">
        <v>18</v>
      </c>
      <c r="G57">
        <v>1812</v>
      </c>
      <c r="H57">
        <v>3</v>
      </c>
      <c r="I57" t="s">
        <v>108</v>
      </c>
      <c r="J57" s="47">
        <v>0</v>
      </c>
      <c r="K57" s="47">
        <v>0</v>
      </c>
      <c r="L57" s="47">
        <f t="shared" si="0"/>
        <v>0</v>
      </c>
      <c r="M57" s="73">
        <v>0</v>
      </c>
      <c r="N57" s="74">
        <v>0</v>
      </c>
      <c r="O57" s="47">
        <f t="shared" si="1"/>
        <v>0</v>
      </c>
      <c r="P57" s="73">
        <v>0</v>
      </c>
      <c r="Q57" s="74">
        <v>0</v>
      </c>
      <c r="R57" s="75">
        <f t="shared" si="2"/>
        <v>0</v>
      </c>
      <c r="S57" s="73">
        <v>0</v>
      </c>
      <c r="T57" s="74">
        <v>0</v>
      </c>
      <c r="U57" s="75">
        <f t="shared" si="3"/>
        <v>0</v>
      </c>
      <c r="V57" s="73">
        <v>0</v>
      </c>
      <c r="W57" s="74">
        <v>0</v>
      </c>
      <c r="X57" s="75">
        <f t="shared" si="4"/>
        <v>0</v>
      </c>
      <c r="Y57" s="73">
        <v>0</v>
      </c>
      <c r="Z57" s="74">
        <v>0</v>
      </c>
      <c r="AA57" s="75">
        <f t="shared" si="5"/>
        <v>0</v>
      </c>
    </row>
    <row r="58" spans="1:27" x14ac:dyDescent="0.15">
      <c r="A58">
        <v>1</v>
      </c>
      <c r="B58">
        <v>11</v>
      </c>
      <c r="C58">
        <v>10</v>
      </c>
      <c r="D58">
        <v>8.1</v>
      </c>
      <c r="E58">
        <v>7</v>
      </c>
      <c r="F58" t="s">
        <v>19</v>
      </c>
      <c r="G58">
        <v>1888</v>
      </c>
      <c r="H58">
        <v>3</v>
      </c>
      <c r="I58" t="s">
        <v>108</v>
      </c>
      <c r="J58" s="47">
        <v>0</v>
      </c>
      <c r="K58" s="47">
        <v>0</v>
      </c>
      <c r="L58" s="47">
        <f t="shared" si="0"/>
        <v>0</v>
      </c>
      <c r="M58" s="73">
        <v>5.5</v>
      </c>
      <c r="N58" s="74">
        <v>3.7</v>
      </c>
      <c r="O58" s="47">
        <f t="shared" si="1"/>
        <v>4.5999999999999996</v>
      </c>
      <c r="P58" s="73">
        <v>8</v>
      </c>
      <c r="Q58" s="74">
        <v>6.2</v>
      </c>
      <c r="R58" s="75">
        <f t="shared" si="2"/>
        <v>7.1</v>
      </c>
      <c r="S58" s="73">
        <v>11.1</v>
      </c>
      <c r="T58" s="74">
        <v>8.5</v>
      </c>
      <c r="U58" s="75">
        <f t="shared" si="3"/>
        <v>9.8000000000000007</v>
      </c>
      <c r="V58" s="73">
        <v>13.9</v>
      </c>
      <c r="W58" s="74">
        <v>10.1</v>
      </c>
      <c r="X58" s="75">
        <f t="shared" si="4"/>
        <v>12</v>
      </c>
      <c r="Y58" s="73">
        <v>16.5</v>
      </c>
      <c r="Z58" s="74">
        <v>11.2</v>
      </c>
      <c r="AA58" s="75">
        <f t="shared" si="5"/>
        <v>13.85</v>
      </c>
    </row>
    <row r="59" spans="1:27" x14ac:dyDescent="0.15">
      <c r="A59">
        <v>1</v>
      </c>
      <c r="B59">
        <v>11</v>
      </c>
      <c r="C59">
        <v>10</v>
      </c>
      <c r="D59">
        <v>8.1</v>
      </c>
      <c r="E59">
        <v>1</v>
      </c>
      <c r="F59" t="s">
        <v>13</v>
      </c>
      <c r="G59">
        <v>1818</v>
      </c>
      <c r="H59">
        <v>4</v>
      </c>
      <c r="I59" t="s">
        <v>108</v>
      </c>
      <c r="J59" s="47">
        <v>0</v>
      </c>
      <c r="K59" s="47">
        <v>0</v>
      </c>
      <c r="L59" s="47">
        <f t="shared" si="0"/>
        <v>0</v>
      </c>
      <c r="M59" s="73">
        <v>0</v>
      </c>
      <c r="N59" s="74">
        <v>0</v>
      </c>
      <c r="O59" s="47">
        <f t="shared" si="1"/>
        <v>0</v>
      </c>
      <c r="P59" s="73">
        <v>2.5</v>
      </c>
      <c r="Q59" s="74">
        <v>2.8</v>
      </c>
      <c r="R59" s="75">
        <f t="shared" si="2"/>
        <v>2.65</v>
      </c>
      <c r="S59" s="73">
        <v>2.9</v>
      </c>
      <c r="T59" s="74">
        <v>2.9</v>
      </c>
      <c r="U59" s="75">
        <f t="shared" si="3"/>
        <v>2.9</v>
      </c>
      <c r="V59" s="73">
        <v>3.3</v>
      </c>
      <c r="W59" s="74">
        <v>2.9</v>
      </c>
      <c r="X59" s="75">
        <f t="shared" si="4"/>
        <v>3.0999999999999996</v>
      </c>
      <c r="Y59" s="73">
        <v>3</v>
      </c>
      <c r="Z59" s="74">
        <v>3</v>
      </c>
      <c r="AA59" s="75">
        <f t="shared" si="5"/>
        <v>3</v>
      </c>
    </row>
    <row r="60" spans="1:27" x14ac:dyDescent="0.15">
      <c r="A60">
        <v>1</v>
      </c>
      <c r="B60">
        <v>11</v>
      </c>
      <c r="C60">
        <v>10</v>
      </c>
      <c r="D60">
        <v>8.1</v>
      </c>
      <c r="E60">
        <v>2</v>
      </c>
      <c r="F60" t="s">
        <v>14</v>
      </c>
      <c r="G60">
        <v>1806</v>
      </c>
      <c r="H60">
        <v>4</v>
      </c>
      <c r="I60" t="s">
        <v>108</v>
      </c>
      <c r="J60" s="47">
        <v>0</v>
      </c>
      <c r="K60" s="47">
        <v>0</v>
      </c>
      <c r="L60" s="47">
        <f t="shared" si="0"/>
        <v>0</v>
      </c>
      <c r="M60" s="73">
        <v>2.2000000000000002</v>
      </c>
      <c r="N60" s="74">
        <v>1.9</v>
      </c>
      <c r="O60" s="47">
        <f t="shared" si="1"/>
        <v>2.0499999999999998</v>
      </c>
      <c r="P60" s="73">
        <v>3</v>
      </c>
      <c r="Q60" s="74">
        <v>3.5</v>
      </c>
      <c r="R60" s="75">
        <f t="shared" si="2"/>
        <v>3.25</v>
      </c>
      <c r="S60" s="73">
        <v>3.3</v>
      </c>
      <c r="T60" s="74">
        <v>3.4</v>
      </c>
      <c r="U60" s="75">
        <f t="shared" si="3"/>
        <v>3.3499999999999996</v>
      </c>
      <c r="V60" s="73">
        <v>3.2</v>
      </c>
      <c r="W60" s="74">
        <v>3.2</v>
      </c>
      <c r="X60" s="75">
        <f t="shared" si="4"/>
        <v>3.2</v>
      </c>
      <c r="Y60" s="73">
        <v>3.4</v>
      </c>
      <c r="Z60" s="74">
        <v>3.4</v>
      </c>
      <c r="AA60" s="75">
        <f t="shared" si="5"/>
        <v>3.4</v>
      </c>
    </row>
    <row r="61" spans="1:27" x14ac:dyDescent="0.15">
      <c r="A61">
        <v>1</v>
      </c>
      <c r="B61">
        <v>11</v>
      </c>
      <c r="C61">
        <v>10</v>
      </c>
      <c r="D61">
        <v>8.1</v>
      </c>
      <c r="E61">
        <v>3</v>
      </c>
      <c r="F61" t="s">
        <v>15</v>
      </c>
      <c r="G61">
        <v>1803</v>
      </c>
      <c r="H61">
        <v>4</v>
      </c>
      <c r="I61" t="s">
        <v>108</v>
      </c>
      <c r="J61" s="47">
        <v>0</v>
      </c>
      <c r="K61" s="47">
        <v>0</v>
      </c>
      <c r="L61" s="47">
        <f t="shared" si="0"/>
        <v>0</v>
      </c>
      <c r="M61" s="73">
        <v>0.8</v>
      </c>
      <c r="N61" s="74">
        <v>2.9</v>
      </c>
      <c r="O61" s="47">
        <f t="shared" si="1"/>
        <v>1.85</v>
      </c>
      <c r="P61" s="73">
        <v>1.5</v>
      </c>
      <c r="Q61" s="74">
        <v>2.8</v>
      </c>
      <c r="R61" s="75">
        <f t="shared" si="2"/>
        <v>2.15</v>
      </c>
      <c r="S61" s="73">
        <v>1.2</v>
      </c>
      <c r="T61" s="74">
        <v>3.8</v>
      </c>
      <c r="U61" s="75">
        <f t="shared" si="3"/>
        <v>2.5</v>
      </c>
      <c r="V61" s="73">
        <v>1.2</v>
      </c>
      <c r="W61" s="74">
        <v>2.5</v>
      </c>
      <c r="X61" s="75">
        <f t="shared" si="4"/>
        <v>1.85</v>
      </c>
      <c r="Y61" s="73">
        <v>1.1000000000000001</v>
      </c>
      <c r="Z61" s="74">
        <v>2.7</v>
      </c>
      <c r="AA61" s="75">
        <f t="shared" si="5"/>
        <v>1.9000000000000001</v>
      </c>
    </row>
    <row r="62" spans="1:27" x14ac:dyDescent="0.15">
      <c r="A62">
        <v>1</v>
      </c>
      <c r="B62">
        <v>11</v>
      </c>
      <c r="C62">
        <v>10</v>
      </c>
      <c r="D62">
        <v>8.1</v>
      </c>
      <c r="E62">
        <v>4</v>
      </c>
      <c r="F62" t="s">
        <v>16</v>
      </c>
      <c r="G62">
        <v>1808</v>
      </c>
      <c r="H62">
        <v>4</v>
      </c>
      <c r="I62" t="s">
        <v>108</v>
      </c>
      <c r="J62" s="47">
        <v>0</v>
      </c>
      <c r="K62" s="47">
        <v>0</v>
      </c>
      <c r="L62" s="47">
        <f t="shared" si="0"/>
        <v>0</v>
      </c>
      <c r="M62" s="73">
        <v>4.7</v>
      </c>
      <c r="N62" s="74">
        <v>3.6</v>
      </c>
      <c r="O62" s="47">
        <f t="shared" si="1"/>
        <v>4.1500000000000004</v>
      </c>
      <c r="P62" s="73">
        <v>7.6</v>
      </c>
      <c r="Q62" s="74">
        <v>6</v>
      </c>
      <c r="R62" s="75">
        <f t="shared" si="2"/>
        <v>6.8</v>
      </c>
      <c r="S62" s="73">
        <v>10.3</v>
      </c>
      <c r="T62" s="74">
        <v>8.1</v>
      </c>
      <c r="U62" s="75">
        <f t="shared" si="3"/>
        <v>9.1999999999999993</v>
      </c>
      <c r="V62" s="73">
        <v>13.2</v>
      </c>
      <c r="W62" s="74">
        <v>10.4</v>
      </c>
      <c r="X62" s="75">
        <f t="shared" si="4"/>
        <v>11.8</v>
      </c>
      <c r="Y62" s="73">
        <v>16.600000000000001</v>
      </c>
      <c r="Z62" s="74">
        <v>11</v>
      </c>
      <c r="AA62" s="75">
        <f t="shared" si="5"/>
        <v>13.8</v>
      </c>
    </row>
    <row r="63" spans="1:27" x14ac:dyDescent="0.15">
      <c r="A63">
        <v>1</v>
      </c>
      <c r="B63">
        <v>11</v>
      </c>
      <c r="C63">
        <v>10</v>
      </c>
      <c r="D63">
        <v>8.1</v>
      </c>
      <c r="E63">
        <v>5</v>
      </c>
      <c r="F63" t="s">
        <v>17</v>
      </c>
      <c r="G63">
        <v>1887</v>
      </c>
      <c r="H63">
        <v>4</v>
      </c>
      <c r="I63" t="s">
        <v>108</v>
      </c>
      <c r="J63" s="47">
        <v>0</v>
      </c>
      <c r="K63" s="47">
        <v>0</v>
      </c>
      <c r="L63" s="47">
        <f t="shared" si="0"/>
        <v>0</v>
      </c>
      <c r="M63" s="73">
        <v>4.2</v>
      </c>
      <c r="N63" s="74">
        <v>3.2</v>
      </c>
      <c r="O63" s="47">
        <f t="shared" si="1"/>
        <v>3.7</v>
      </c>
      <c r="P63" s="73">
        <v>6.7</v>
      </c>
      <c r="Q63" s="74">
        <v>4.2</v>
      </c>
      <c r="R63" s="75">
        <f t="shared" si="2"/>
        <v>5.45</v>
      </c>
      <c r="S63" s="73">
        <v>8.9</v>
      </c>
      <c r="T63" s="74">
        <v>4.4000000000000004</v>
      </c>
      <c r="U63" s="75">
        <f t="shared" si="3"/>
        <v>6.65</v>
      </c>
      <c r="V63" s="73">
        <v>5.7</v>
      </c>
      <c r="W63" s="74">
        <v>4.5999999999999996</v>
      </c>
      <c r="X63" s="75">
        <f t="shared" si="4"/>
        <v>5.15</v>
      </c>
      <c r="Y63" s="73">
        <v>5.9</v>
      </c>
      <c r="Z63" s="74">
        <v>4.3</v>
      </c>
      <c r="AA63" s="75">
        <f t="shared" si="5"/>
        <v>5.0999999999999996</v>
      </c>
    </row>
    <row r="64" spans="1:27" x14ac:dyDescent="0.15">
      <c r="A64">
        <v>1</v>
      </c>
      <c r="B64">
        <v>11</v>
      </c>
      <c r="C64">
        <v>10</v>
      </c>
      <c r="D64">
        <v>8.1</v>
      </c>
      <c r="E64">
        <v>6</v>
      </c>
      <c r="F64" t="s">
        <v>18</v>
      </c>
      <c r="G64">
        <v>1812</v>
      </c>
      <c r="H64">
        <v>4</v>
      </c>
      <c r="I64" t="s">
        <v>108</v>
      </c>
      <c r="J64" s="47">
        <v>0</v>
      </c>
      <c r="K64" s="47">
        <v>0</v>
      </c>
      <c r="L64" s="47">
        <f t="shared" si="0"/>
        <v>0</v>
      </c>
      <c r="M64" s="73">
        <v>0</v>
      </c>
      <c r="N64" s="74">
        <v>0</v>
      </c>
      <c r="O64" s="47">
        <f t="shared" si="1"/>
        <v>0</v>
      </c>
      <c r="P64" s="73">
        <v>0</v>
      </c>
      <c r="Q64" s="74">
        <v>0</v>
      </c>
      <c r="R64" s="75">
        <f t="shared" si="2"/>
        <v>0</v>
      </c>
      <c r="S64" s="73">
        <v>0</v>
      </c>
      <c r="T64" s="74">
        <v>0</v>
      </c>
      <c r="U64" s="75">
        <f t="shared" si="3"/>
        <v>0</v>
      </c>
      <c r="V64" s="73">
        <v>0</v>
      </c>
      <c r="W64" s="74">
        <v>0</v>
      </c>
      <c r="X64" s="75">
        <f t="shared" si="4"/>
        <v>0</v>
      </c>
      <c r="Y64" s="73">
        <v>0</v>
      </c>
      <c r="Z64" s="74">
        <v>0</v>
      </c>
      <c r="AA64" s="75">
        <f t="shared" si="5"/>
        <v>0</v>
      </c>
    </row>
    <row r="65" spans="1:27" x14ac:dyDescent="0.15">
      <c r="A65">
        <v>1</v>
      </c>
      <c r="B65">
        <v>11</v>
      </c>
      <c r="C65">
        <v>10</v>
      </c>
      <c r="D65">
        <v>8.1</v>
      </c>
      <c r="E65">
        <v>7</v>
      </c>
      <c r="F65" t="s">
        <v>19</v>
      </c>
      <c r="G65">
        <v>1888</v>
      </c>
      <c r="H65">
        <v>4</v>
      </c>
      <c r="I65" t="s">
        <v>108</v>
      </c>
      <c r="J65" s="47">
        <v>0</v>
      </c>
      <c r="K65" s="47">
        <v>0</v>
      </c>
      <c r="L65" s="47">
        <f t="shared" si="0"/>
        <v>0</v>
      </c>
      <c r="M65" s="73">
        <v>5.9</v>
      </c>
      <c r="N65" s="74">
        <v>5.2</v>
      </c>
      <c r="O65" s="47">
        <f t="shared" si="1"/>
        <v>5.5500000000000007</v>
      </c>
      <c r="P65" s="73">
        <v>10.1</v>
      </c>
      <c r="Q65" s="74">
        <v>8.8000000000000007</v>
      </c>
      <c r="R65" s="75">
        <f t="shared" si="2"/>
        <v>9.4499999999999993</v>
      </c>
      <c r="S65" s="73">
        <v>15.9</v>
      </c>
      <c r="T65" s="74">
        <v>11.2</v>
      </c>
      <c r="U65" s="75">
        <f t="shared" si="3"/>
        <v>13.55</v>
      </c>
      <c r="V65" s="73">
        <v>19.100000000000001</v>
      </c>
      <c r="W65" s="74">
        <v>13.2</v>
      </c>
      <c r="X65" s="75">
        <f t="shared" si="4"/>
        <v>16.149999999999999</v>
      </c>
      <c r="Y65" s="73">
        <v>2.8</v>
      </c>
      <c r="Z65" s="74">
        <v>14.9</v>
      </c>
      <c r="AA65" s="75">
        <f t="shared" si="5"/>
        <v>8.85</v>
      </c>
    </row>
    <row r="66" spans="1:27" x14ac:dyDescent="0.15">
      <c r="A66">
        <v>1</v>
      </c>
      <c r="B66">
        <v>11</v>
      </c>
      <c r="C66">
        <v>10</v>
      </c>
      <c r="D66">
        <v>8.1</v>
      </c>
      <c r="E66">
        <v>1</v>
      </c>
      <c r="F66" t="s">
        <v>13</v>
      </c>
      <c r="G66">
        <v>1818</v>
      </c>
      <c r="H66">
        <v>5</v>
      </c>
      <c r="I66" t="s">
        <v>108</v>
      </c>
      <c r="J66" s="47">
        <v>0</v>
      </c>
      <c r="K66" s="47">
        <v>0</v>
      </c>
      <c r="L66" s="47">
        <f t="shared" si="0"/>
        <v>0</v>
      </c>
      <c r="M66" s="73">
        <v>2.4</v>
      </c>
      <c r="N66" s="74">
        <v>2.1</v>
      </c>
      <c r="O66" s="47">
        <f t="shared" si="1"/>
        <v>2.25</v>
      </c>
      <c r="P66" s="73">
        <v>2.8</v>
      </c>
      <c r="Q66" s="74">
        <v>1.9</v>
      </c>
      <c r="R66" s="75">
        <f t="shared" si="2"/>
        <v>2.3499999999999996</v>
      </c>
      <c r="S66" s="73">
        <v>2.9</v>
      </c>
      <c r="T66" s="74">
        <v>2.5</v>
      </c>
      <c r="U66" s="75">
        <f t="shared" si="3"/>
        <v>2.7</v>
      </c>
      <c r="V66" s="73">
        <v>2.8</v>
      </c>
      <c r="W66" s="74">
        <v>2.1</v>
      </c>
      <c r="X66" s="75">
        <f t="shared" si="4"/>
        <v>2.4500000000000002</v>
      </c>
      <c r="Y66" s="73">
        <v>3.3</v>
      </c>
      <c r="Z66" s="74">
        <v>2.1</v>
      </c>
      <c r="AA66" s="75">
        <f t="shared" si="5"/>
        <v>2.7</v>
      </c>
    </row>
    <row r="67" spans="1:27" x14ac:dyDescent="0.15">
      <c r="A67">
        <v>1</v>
      </c>
      <c r="B67">
        <v>11</v>
      </c>
      <c r="C67">
        <v>10</v>
      </c>
      <c r="D67">
        <v>8.1</v>
      </c>
      <c r="E67">
        <v>2</v>
      </c>
      <c r="F67" t="s">
        <v>14</v>
      </c>
      <c r="G67">
        <v>1806</v>
      </c>
      <c r="H67">
        <v>5</v>
      </c>
      <c r="I67" t="s">
        <v>108</v>
      </c>
      <c r="J67" s="47">
        <v>0</v>
      </c>
      <c r="K67" s="47">
        <v>0</v>
      </c>
      <c r="L67" s="47">
        <f t="shared" ref="L67:L130" si="6">AVERAGE(J67:K67)</f>
        <v>0</v>
      </c>
      <c r="M67" s="73">
        <v>0</v>
      </c>
      <c r="N67" s="74">
        <v>0</v>
      </c>
      <c r="O67" s="47">
        <f t="shared" ref="O67:O130" si="7">AVERAGE(M67:N67)</f>
        <v>0</v>
      </c>
      <c r="P67" s="73">
        <v>0</v>
      </c>
      <c r="Q67" s="74">
        <v>0</v>
      </c>
      <c r="R67" s="75">
        <f t="shared" ref="R67:R130" si="8">AVERAGE(P67:Q67)</f>
        <v>0</v>
      </c>
      <c r="S67" s="73">
        <v>0</v>
      </c>
      <c r="T67" s="74">
        <v>0</v>
      </c>
      <c r="U67" s="75">
        <f t="shared" ref="U67:U130" si="9">AVERAGE(S67:T67)</f>
        <v>0</v>
      </c>
      <c r="V67" s="73">
        <v>5</v>
      </c>
      <c r="W67" s="74">
        <v>3</v>
      </c>
      <c r="X67" s="75">
        <f t="shared" ref="X67:X130" si="10">AVERAGE(V67:W67)</f>
        <v>4</v>
      </c>
      <c r="Y67" s="73">
        <v>5.5</v>
      </c>
      <c r="Z67" s="74">
        <v>3.7</v>
      </c>
      <c r="AA67" s="75">
        <f t="shared" ref="AA67:AA130" si="11">AVERAGE(Y67:Z67)</f>
        <v>4.5999999999999996</v>
      </c>
    </row>
    <row r="68" spans="1:27" x14ac:dyDescent="0.15">
      <c r="A68">
        <v>1</v>
      </c>
      <c r="B68">
        <v>11</v>
      </c>
      <c r="C68">
        <v>10</v>
      </c>
      <c r="D68">
        <v>8.1</v>
      </c>
      <c r="E68">
        <v>3</v>
      </c>
      <c r="F68" t="s">
        <v>15</v>
      </c>
      <c r="G68">
        <v>1803</v>
      </c>
      <c r="H68">
        <v>5</v>
      </c>
      <c r="I68" t="s">
        <v>108</v>
      </c>
      <c r="J68" s="47">
        <v>0</v>
      </c>
      <c r="K68" s="47">
        <v>0</v>
      </c>
      <c r="L68" s="47">
        <f t="shared" si="6"/>
        <v>0</v>
      </c>
      <c r="M68" s="73">
        <v>0</v>
      </c>
      <c r="N68" s="74">
        <v>0</v>
      </c>
      <c r="O68" s="47">
        <f t="shared" si="7"/>
        <v>0</v>
      </c>
      <c r="P68" s="73">
        <v>3.2</v>
      </c>
      <c r="Q68" s="74">
        <v>2.6</v>
      </c>
      <c r="R68" s="75">
        <f t="shared" si="8"/>
        <v>2.9000000000000004</v>
      </c>
      <c r="S68" s="73">
        <v>3</v>
      </c>
      <c r="T68" s="74">
        <v>2.2999999999999998</v>
      </c>
      <c r="U68" s="75">
        <f t="shared" si="9"/>
        <v>2.65</v>
      </c>
      <c r="V68" s="73">
        <v>3.4</v>
      </c>
      <c r="W68" s="74">
        <v>2.9</v>
      </c>
      <c r="X68" s="75">
        <f t="shared" si="10"/>
        <v>3.15</v>
      </c>
      <c r="Y68" s="73">
        <v>3.6</v>
      </c>
      <c r="Z68" s="74">
        <v>2.9</v>
      </c>
      <c r="AA68" s="75">
        <f t="shared" si="11"/>
        <v>3.25</v>
      </c>
    </row>
    <row r="69" spans="1:27" x14ac:dyDescent="0.15">
      <c r="A69">
        <v>1</v>
      </c>
      <c r="B69">
        <v>11</v>
      </c>
      <c r="C69">
        <v>10</v>
      </c>
      <c r="D69">
        <v>8.1</v>
      </c>
      <c r="E69">
        <v>4</v>
      </c>
      <c r="F69" t="s">
        <v>16</v>
      </c>
      <c r="G69">
        <v>1808</v>
      </c>
      <c r="H69">
        <v>5</v>
      </c>
      <c r="I69" t="s">
        <v>108</v>
      </c>
      <c r="J69" s="47">
        <v>0</v>
      </c>
      <c r="K69" s="47">
        <v>0</v>
      </c>
      <c r="L69" s="47">
        <f t="shared" si="6"/>
        <v>0</v>
      </c>
      <c r="M69" s="73">
        <v>6.9</v>
      </c>
      <c r="N69" s="74">
        <v>5.6</v>
      </c>
      <c r="O69" s="47">
        <f t="shared" si="7"/>
        <v>6.25</v>
      </c>
      <c r="P69" s="73">
        <v>10.6</v>
      </c>
      <c r="Q69" s="74">
        <v>9.1</v>
      </c>
      <c r="R69" s="75">
        <f t="shared" si="8"/>
        <v>9.85</v>
      </c>
      <c r="S69" s="73">
        <v>12.9</v>
      </c>
      <c r="T69" s="74">
        <v>11.6</v>
      </c>
      <c r="U69" s="75">
        <f t="shared" si="9"/>
        <v>12.25</v>
      </c>
      <c r="V69" s="73">
        <v>14.9</v>
      </c>
      <c r="W69" s="74">
        <v>13.8</v>
      </c>
      <c r="X69" s="75">
        <f t="shared" si="10"/>
        <v>14.350000000000001</v>
      </c>
      <c r="Y69" s="73">
        <v>17.399999999999999</v>
      </c>
      <c r="Z69" s="74">
        <v>15.4</v>
      </c>
      <c r="AA69" s="75">
        <f t="shared" si="11"/>
        <v>16.399999999999999</v>
      </c>
    </row>
    <row r="70" spans="1:27" x14ac:dyDescent="0.15">
      <c r="A70">
        <v>1</v>
      </c>
      <c r="B70">
        <v>11</v>
      </c>
      <c r="C70">
        <v>10</v>
      </c>
      <c r="D70">
        <v>8.1</v>
      </c>
      <c r="E70">
        <v>5</v>
      </c>
      <c r="F70" t="s">
        <v>17</v>
      </c>
      <c r="G70">
        <v>1887</v>
      </c>
      <c r="H70">
        <v>5</v>
      </c>
      <c r="I70" t="s">
        <v>108</v>
      </c>
      <c r="J70" s="47">
        <v>0</v>
      </c>
      <c r="K70" s="47">
        <v>0</v>
      </c>
      <c r="L70" s="47">
        <f t="shared" si="6"/>
        <v>0</v>
      </c>
      <c r="M70" s="73">
        <v>4.7</v>
      </c>
      <c r="N70" s="74">
        <v>3.2</v>
      </c>
      <c r="O70" s="47">
        <f t="shared" si="7"/>
        <v>3.95</v>
      </c>
      <c r="P70" s="73">
        <v>7.3</v>
      </c>
      <c r="Q70" s="74">
        <v>3.7</v>
      </c>
      <c r="R70" s="75">
        <f t="shared" si="8"/>
        <v>5.5</v>
      </c>
      <c r="S70" s="73">
        <v>7.5</v>
      </c>
      <c r="T70" s="74">
        <v>5.7</v>
      </c>
      <c r="U70" s="75">
        <f t="shared" si="9"/>
        <v>6.6</v>
      </c>
      <c r="V70" s="73">
        <v>7.3</v>
      </c>
      <c r="W70" s="74">
        <v>5.5</v>
      </c>
      <c r="X70" s="75">
        <f t="shared" si="10"/>
        <v>6.4</v>
      </c>
      <c r="Y70" s="73">
        <v>7.1</v>
      </c>
      <c r="Z70" s="74">
        <v>6</v>
      </c>
      <c r="AA70" s="75">
        <f t="shared" si="11"/>
        <v>6.55</v>
      </c>
    </row>
    <row r="71" spans="1:27" x14ac:dyDescent="0.15">
      <c r="A71">
        <v>1</v>
      </c>
      <c r="B71">
        <v>11</v>
      </c>
      <c r="C71">
        <v>10</v>
      </c>
      <c r="D71">
        <v>8.1</v>
      </c>
      <c r="E71">
        <v>6</v>
      </c>
      <c r="F71" t="s">
        <v>18</v>
      </c>
      <c r="G71">
        <v>1812</v>
      </c>
      <c r="H71">
        <v>5</v>
      </c>
      <c r="I71" t="s">
        <v>108</v>
      </c>
      <c r="J71" s="47">
        <v>0</v>
      </c>
      <c r="K71" s="47">
        <v>0</v>
      </c>
      <c r="L71" s="47">
        <f t="shared" si="6"/>
        <v>0</v>
      </c>
      <c r="M71" s="73">
        <v>0</v>
      </c>
      <c r="N71" s="74">
        <v>0</v>
      </c>
      <c r="O71" s="47">
        <f t="shared" si="7"/>
        <v>0</v>
      </c>
      <c r="P71" s="73">
        <v>1.5</v>
      </c>
      <c r="Q71" s="74">
        <v>1.7</v>
      </c>
      <c r="R71" s="75">
        <f t="shared" si="8"/>
        <v>1.6</v>
      </c>
      <c r="S71" s="73">
        <v>2.9</v>
      </c>
      <c r="T71" s="74">
        <v>2.2999999999999998</v>
      </c>
      <c r="U71" s="75">
        <f t="shared" si="9"/>
        <v>2.5999999999999996</v>
      </c>
      <c r="V71" s="73">
        <v>3.4</v>
      </c>
      <c r="W71" s="74">
        <v>2.7</v>
      </c>
      <c r="X71" s="75">
        <f t="shared" si="10"/>
        <v>3.05</v>
      </c>
      <c r="Y71" s="73">
        <v>3.8</v>
      </c>
      <c r="Z71" s="74">
        <v>2.8</v>
      </c>
      <c r="AA71" s="75">
        <f t="shared" si="11"/>
        <v>3.3</v>
      </c>
    </row>
    <row r="72" spans="1:27" x14ac:dyDescent="0.15">
      <c r="A72">
        <v>1</v>
      </c>
      <c r="B72">
        <v>11</v>
      </c>
      <c r="C72">
        <v>10</v>
      </c>
      <c r="D72">
        <v>8.1</v>
      </c>
      <c r="E72">
        <v>7</v>
      </c>
      <c r="F72" t="s">
        <v>19</v>
      </c>
      <c r="G72">
        <v>1888</v>
      </c>
      <c r="H72">
        <v>5</v>
      </c>
      <c r="I72" t="s">
        <v>108</v>
      </c>
      <c r="J72" s="47">
        <v>0</v>
      </c>
      <c r="K72" s="47">
        <v>0</v>
      </c>
      <c r="L72" s="47">
        <f t="shared" si="6"/>
        <v>0</v>
      </c>
      <c r="M72" s="73">
        <v>6.2</v>
      </c>
      <c r="N72" s="74">
        <v>5.8</v>
      </c>
      <c r="O72" s="47">
        <f t="shared" si="7"/>
        <v>6</v>
      </c>
      <c r="P72" s="73">
        <v>9.6</v>
      </c>
      <c r="Q72" s="74">
        <v>8.6</v>
      </c>
      <c r="R72" s="75">
        <f t="shared" si="8"/>
        <v>9.1</v>
      </c>
      <c r="S72" s="73">
        <v>11</v>
      </c>
      <c r="T72" s="74">
        <v>10.199999999999999</v>
      </c>
      <c r="U72" s="75">
        <f t="shared" si="9"/>
        <v>10.6</v>
      </c>
      <c r="V72" s="73">
        <v>13.5</v>
      </c>
      <c r="W72" s="74">
        <v>11.4</v>
      </c>
      <c r="X72" s="75">
        <f t="shared" si="10"/>
        <v>12.45</v>
      </c>
      <c r="Y72" s="73">
        <v>15.2</v>
      </c>
      <c r="Z72" s="74">
        <v>13.4</v>
      </c>
      <c r="AA72" s="75">
        <f t="shared" si="11"/>
        <v>14.3</v>
      </c>
    </row>
    <row r="73" spans="1:27" x14ac:dyDescent="0.15">
      <c r="A73">
        <v>1</v>
      </c>
      <c r="B73">
        <v>18</v>
      </c>
      <c r="C73">
        <v>15</v>
      </c>
      <c r="D73">
        <v>16.2</v>
      </c>
      <c r="E73">
        <v>1</v>
      </c>
      <c r="F73" t="s">
        <v>13</v>
      </c>
      <c r="G73">
        <v>1818</v>
      </c>
      <c r="H73">
        <v>1</v>
      </c>
      <c r="I73" t="s">
        <v>108</v>
      </c>
      <c r="J73" s="47">
        <v>0</v>
      </c>
      <c r="K73" s="47">
        <v>0</v>
      </c>
      <c r="L73" s="47">
        <f t="shared" si="6"/>
        <v>0</v>
      </c>
      <c r="M73" s="73">
        <v>3.3</v>
      </c>
      <c r="N73" s="74">
        <v>2</v>
      </c>
      <c r="O73" s="47">
        <f t="shared" si="7"/>
        <v>2.65</v>
      </c>
      <c r="P73" s="73">
        <v>3.2</v>
      </c>
      <c r="Q73" s="74">
        <v>1.8</v>
      </c>
      <c r="R73" s="75">
        <f t="shared" si="8"/>
        <v>2.5</v>
      </c>
      <c r="S73" s="73">
        <v>3</v>
      </c>
      <c r="T73" s="74">
        <v>2.2999999999999998</v>
      </c>
      <c r="U73" s="75">
        <f t="shared" si="9"/>
        <v>2.65</v>
      </c>
      <c r="V73" s="73">
        <v>2.8</v>
      </c>
      <c r="W73" s="74">
        <v>2.7</v>
      </c>
      <c r="X73" s="75">
        <f t="shared" si="10"/>
        <v>2.75</v>
      </c>
      <c r="Y73" s="73">
        <v>3.3</v>
      </c>
      <c r="Z73" s="74">
        <v>2.8</v>
      </c>
      <c r="AA73" s="75">
        <f t="shared" si="11"/>
        <v>3.05</v>
      </c>
    </row>
    <row r="74" spans="1:27" x14ac:dyDescent="0.15">
      <c r="A74">
        <v>1</v>
      </c>
      <c r="B74">
        <v>18</v>
      </c>
      <c r="C74">
        <v>15</v>
      </c>
      <c r="D74">
        <v>16.2</v>
      </c>
      <c r="E74">
        <v>2</v>
      </c>
      <c r="F74" t="s">
        <v>14</v>
      </c>
      <c r="G74">
        <v>1806</v>
      </c>
      <c r="H74">
        <v>1</v>
      </c>
      <c r="I74" t="s">
        <v>108</v>
      </c>
      <c r="J74" s="47">
        <v>0</v>
      </c>
      <c r="K74" s="47">
        <v>0</v>
      </c>
      <c r="L74" s="47">
        <f t="shared" si="6"/>
        <v>0</v>
      </c>
      <c r="M74" s="73">
        <v>2</v>
      </c>
      <c r="N74" s="74">
        <v>1.5</v>
      </c>
      <c r="O74" s="47">
        <f t="shared" si="7"/>
        <v>1.75</v>
      </c>
      <c r="P74" s="73">
        <v>2.8</v>
      </c>
      <c r="Q74" s="74">
        <v>3.1</v>
      </c>
      <c r="R74" s="75">
        <f t="shared" si="8"/>
        <v>2.95</v>
      </c>
      <c r="S74" s="73">
        <v>3.8</v>
      </c>
      <c r="T74" s="74">
        <v>4.4000000000000004</v>
      </c>
      <c r="U74" s="75">
        <f t="shared" si="9"/>
        <v>4.0999999999999996</v>
      </c>
      <c r="V74" s="73">
        <v>3.7</v>
      </c>
      <c r="W74" s="74">
        <v>3.6</v>
      </c>
      <c r="X74" s="75">
        <f t="shared" si="10"/>
        <v>3.6500000000000004</v>
      </c>
      <c r="Y74" s="73">
        <v>4.0999999999999996</v>
      </c>
      <c r="Z74" s="74">
        <v>3.4</v>
      </c>
      <c r="AA74" s="75">
        <f t="shared" si="11"/>
        <v>3.75</v>
      </c>
    </row>
    <row r="75" spans="1:27" x14ac:dyDescent="0.15">
      <c r="A75">
        <v>1</v>
      </c>
      <c r="B75">
        <v>18</v>
      </c>
      <c r="C75">
        <v>15</v>
      </c>
      <c r="D75">
        <v>16.2</v>
      </c>
      <c r="E75">
        <v>3</v>
      </c>
      <c r="F75" t="s">
        <v>15</v>
      </c>
      <c r="G75">
        <v>1803</v>
      </c>
      <c r="H75">
        <v>1</v>
      </c>
      <c r="I75" t="s">
        <v>108</v>
      </c>
      <c r="J75" s="47">
        <v>0</v>
      </c>
      <c r="K75" s="47">
        <v>0</v>
      </c>
      <c r="L75" s="47">
        <f t="shared" si="6"/>
        <v>0</v>
      </c>
      <c r="M75" s="73">
        <v>2.2999999999999998</v>
      </c>
      <c r="N75" s="74">
        <v>3.1</v>
      </c>
      <c r="O75" s="47">
        <f t="shared" si="7"/>
        <v>2.7</v>
      </c>
      <c r="P75" s="73">
        <v>2.6</v>
      </c>
      <c r="Q75" s="74">
        <v>2.5</v>
      </c>
      <c r="R75" s="75">
        <f t="shared" si="8"/>
        <v>2.5499999999999998</v>
      </c>
      <c r="S75" s="73">
        <v>3.6</v>
      </c>
      <c r="T75" s="74">
        <v>2.1</v>
      </c>
      <c r="U75" s="75">
        <f t="shared" si="9"/>
        <v>2.85</v>
      </c>
      <c r="V75" s="73">
        <v>3.2</v>
      </c>
      <c r="W75" s="74">
        <v>2.8</v>
      </c>
      <c r="X75" s="75">
        <f t="shared" si="10"/>
        <v>3</v>
      </c>
      <c r="Y75" s="73">
        <v>3.6</v>
      </c>
      <c r="Z75" s="74">
        <v>2.4</v>
      </c>
      <c r="AA75" s="75">
        <f t="shared" si="11"/>
        <v>3</v>
      </c>
    </row>
    <row r="76" spans="1:27" x14ac:dyDescent="0.15">
      <c r="A76">
        <v>1</v>
      </c>
      <c r="B76">
        <v>18</v>
      </c>
      <c r="C76">
        <v>15</v>
      </c>
      <c r="D76">
        <v>16.2</v>
      </c>
      <c r="E76">
        <v>4</v>
      </c>
      <c r="F76" t="s">
        <v>16</v>
      </c>
      <c r="G76">
        <v>1808</v>
      </c>
      <c r="H76">
        <v>1</v>
      </c>
      <c r="I76" t="s">
        <v>108</v>
      </c>
      <c r="J76" s="47">
        <v>5.8</v>
      </c>
      <c r="K76" s="47">
        <v>4.5</v>
      </c>
      <c r="L76" s="47">
        <f t="shared" si="6"/>
        <v>5.15</v>
      </c>
      <c r="M76" s="73">
        <v>7.9</v>
      </c>
      <c r="N76" s="74">
        <v>8.4</v>
      </c>
      <c r="O76" s="47">
        <f t="shared" si="7"/>
        <v>8.15</v>
      </c>
      <c r="P76" s="73">
        <v>7.7</v>
      </c>
      <c r="Q76" s="74">
        <v>8.4</v>
      </c>
      <c r="R76" s="75">
        <f t="shared" si="8"/>
        <v>8.0500000000000007</v>
      </c>
      <c r="S76" s="73">
        <v>7.5</v>
      </c>
      <c r="T76" s="74">
        <v>7.8</v>
      </c>
      <c r="U76" s="75">
        <f t="shared" si="9"/>
        <v>7.65</v>
      </c>
      <c r="V76" s="73">
        <v>7.5</v>
      </c>
      <c r="W76" s="74">
        <v>7.8</v>
      </c>
      <c r="X76" s="75">
        <f t="shared" si="10"/>
        <v>7.65</v>
      </c>
      <c r="Y76" s="73">
        <v>7.5</v>
      </c>
      <c r="Z76" s="74">
        <v>8.4</v>
      </c>
      <c r="AA76" s="75">
        <f t="shared" si="11"/>
        <v>7.95</v>
      </c>
    </row>
    <row r="77" spans="1:27" x14ac:dyDescent="0.15">
      <c r="A77">
        <v>1</v>
      </c>
      <c r="B77">
        <v>18</v>
      </c>
      <c r="C77">
        <v>15</v>
      </c>
      <c r="D77">
        <v>16.2</v>
      </c>
      <c r="E77">
        <v>5</v>
      </c>
      <c r="F77" t="s">
        <v>17</v>
      </c>
      <c r="G77">
        <v>1887</v>
      </c>
      <c r="H77">
        <v>1</v>
      </c>
      <c r="I77" t="s">
        <v>108</v>
      </c>
      <c r="J77" s="47">
        <v>4.8</v>
      </c>
      <c r="K77" s="47">
        <v>6.2</v>
      </c>
      <c r="L77" s="47">
        <f t="shared" si="6"/>
        <v>5.5</v>
      </c>
      <c r="M77" s="73">
        <v>9.6</v>
      </c>
      <c r="N77" s="74">
        <v>6.9</v>
      </c>
      <c r="O77" s="47">
        <f t="shared" si="7"/>
        <v>8.25</v>
      </c>
      <c r="P77" s="73">
        <v>13.6</v>
      </c>
      <c r="Q77" s="74">
        <v>7.4</v>
      </c>
      <c r="R77" s="75">
        <f t="shared" si="8"/>
        <v>10.5</v>
      </c>
      <c r="S77" s="73">
        <v>15.9</v>
      </c>
      <c r="T77" s="74">
        <v>6.6</v>
      </c>
      <c r="U77" s="75">
        <f t="shared" si="9"/>
        <v>11.25</v>
      </c>
      <c r="V77" s="73">
        <v>6.1</v>
      </c>
      <c r="W77" s="74">
        <v>4.8</v>
      </c>
      <c r="X77" s="75">
        <f t="shared" si="10"/>
        <v>5.4499999999999993</v>
      </c>
      <c r="Y77" s="73">
        <v>6.1</v>
      </c>
      <c r="Z77" s="74">
        <v>6.4</v>
      </c>
      <c r="AA77" s="75">
        <f t="shared" si="11"/>
        <v>6.25</v>
      </c>
    </row>
    <row r="78" spans="1:27" x14ac:dyDescent="0.15">
      <c r="A78">
        <v>1</v>
      </c>
      <c r="B78">
        <v>18</v>
      </c>
      <c r="C78">
        <v>15</v>
      </c>
      <c r="D78">
        <v>16.2</v>
      </c>
      <c r="E78">
        <v>6</v>
      </c>
      <c r="F78" t="s">
        <v>18</v>
      </c>
      <c r="G78">
        <v>1812</v>
      </c>
      <c r="H78">
        <v>1</v>
      </c>
      <c r="I78" t="s">
        <v>108</v>
      </c>
      <c r="J78" s="47">
        <v>4.2</v>
      </c>
      <c r="K78" s="47">
        <v>2.7</v>
      </c>
      <c r="L78" s="47">
        <f t="shared" si="6"/>
        <v>3.45</v>
      </c>
      <c r="M78" s="73">
        <v>5.9</v>
      </c>
      <c r="N78" s="74">
        <v>4.0999999999999996</v>
      </c>
      <c r="O78" s="47">
        <f t="shared" si="7"/>
        <v>5</v>
      </c>
      <c r="P78" s="73">
        <v>5.5</v>
      </c>
      <c r="Q78" s="74">
        <v>4.4000000000000004</v>
      </c>
      <c r="R78" s="75">
        <f t="shared" si="8"/>
        <v>4.95</v>
      </c>
      <c r="S78" s="73">
        <v>8.9</v>
      </c>
      <c r="T78" s="74">
        <v>9.4</v>
      </c>
      <c r="U78" s="75">
        <f t="shared" si="9"/>
        <v>9.15</v>
      </c>
      <c r="V78" s="73">
        <v>14.4</v>
      </c>
      <c r="W78" s="74">
        <v>6.5</v>
      </c>
      <c r="X78" s="75">
        <f t="shared" si="10"/>
        <v>10.45</v>
      </c>
      <c r="Y78" s="73">
        <v>15.3</v>
      </c>
      <c r="Z78" s="74">
        <v>6.4</v>
      </c>
      <c r="AA78" s="75">
        <f t="shared" si="11"/>
        <v>10.850000000000001</v>
      </c>
    </row>
    <row r="79" spans="1:27" x14ac:dyDescent="0.15">
      <c r="A79">
        <v>1</v>
      </c>
      <c r="B79">
        <v>18</v>
      </c>
      <c r="C79">
        <v>15</v>
      </c>
      <c r="D79">
        <v>16.2</v>
      </c>
      <c r="E79">
        <v>7</v>
      </c>
      <c r="F79" t="s">
        <v>19</v>
      </c>
      <c r="G79">
        <v>1888</v>
      </c>
      <c r="H79">
        <v>1</v>
      </c>
      <c r="I79" t="s">
        <v>108</v>
      </c>
      <c r="J79" s="47">
        <v>4.9000000000000004</v>
      </c>
      <c r="K79" s="47">
        <v>4.8</v>
      </c>
      <c r="L79" s="47">
        <f t="shared" si="6"/>
        <v>4.8499999999999996</v>
      </c>
      <c r="M79" s="73">
        <v>8.4</v>
      </c>
      <c r="N79" s="74">
        <v>7.7</v>
      </c>
      <c r="O79" s="47">
        <f t="shared" si="7"/>
        <v>8.0500000000000007</v>
      </c>
      <c r="P79" s="73">
        <v>8</v>
      </c>
      <c r="Q79" s="74">
        <v>9.1999999999999993</v>
      </c>
      <c r="R79" s="75">
        <f t="shared" si="8"/>
        <v>8.6</v>
      </c>
      <c r="S79" s="73">
        <v>3.6</v>
      </c>
      <c r="T79" s="74">
        <v>1.6</v>
      </c>
      <c r="U79" s="75">
        <f t="shared" si="9"/>
        <v>2.6</v>
      </c>
      <c r="V79" s="73">
        <v>8.5</v>
      </c>
      <c r="W79" s="74">
        <v>10.199999999999999</v>
      </c>
      <c r="X79" s="75">
        <f t="shared" si="10"/>
        <v>9.35</v>
      </c>
      <c r="Y79" s="73">
        <v>8</v>
      </c>
      <c r="Z79" s="74">
        <v>8.8000000000000007</v>
      </c>
      <c r="AA79" s="75">
        <f t="shared" si="11"/>
        <v>8.4</v>
      </c>
    </row>
    <row r="80" spans="1:27" x14ac:dyDescent="0.15">
      <c r="A80">
        <v>1</v>
      </c>
      <c r="B80">
        <v>18</v>
      </c>
      <c r="C80">
        <v>15</v>
      </c>
      <c r="D80">
        <v>16.2</v>
      </c>
      <c r="E80">
        <v>1</v>
      </c>
      <c r="F80" t="s">
        <v>13</v>
      </c>
      <c r="G80">
        <v>1818</v>
      </c>
      <c r="H80">
        <v>2</v>
      </c>
      <c r="I80" t="s">
        <v>108</v>
      </c>
      <c r="J80" s="47">
        <v>2.2999999999999998</v>
      </c>
      <c r="K80" s="47">
        <v>1.2</v>
      </c>
      <c r="L80" s="47">
        <f t="shared" si="6"/>
        <v>1.75</v>
      </c>
      <c r="M80" s="73">
        <v>3.4</v>
      </c>
      <c r="N80" s="74">
        <v>2.2000000000000002</v>
      </c>
      <c r="O80" s="47">
        <f t="shared" si="7"/>
        <v>2.8</v>
      </c>
      <c r="P80" s="73">
        <v>2.9</v>
      </c>
      <c r="Q80" s="74">
        <v>2</v>
      </c>
      <c r="R80" s="75">
        <f t="shared" si="8"/>
        <v>2.4500000000000002</v>
      </c>
      <c r="S80" s="73">
        <v>2.9</v>
      </c>
      <c r="T80" s="74">
        <v>3</v>
      </c>
      <c r="U80" s="75">
        <f t="shared" si="9"/>
        <v>2.95</v>
      </c>
      <c r="V80" s="73">
        <v>4.0999999999999996</v>
      </c>
      <c r="W80" s="74">
        <v>1.3</v>
      </c>
      <c r="X80" s="75">
        <f t="shared" si="10"/>
        <v>2.6999999999999997</v>
      </c>
      <c r="Y80" s="73">
        <v>4.0999999999999996</v>
      </c>
      <c r="Z80" s="74">
        <v>1.3</v>
      </c>
      <c r="AA80" s="75">
        <f t="shared" si="11"/>
        <v>2.6999999999999997</v>
      </c>
    </row>
    <row r="81" spans="1:27" x14ac:dyDescent="0.15">
      <c r="A81">
        <v>1</v>
      </c>
      <c r="B81">
        <v>18</v>
      </c>
      <c r="C81">
        <v>15</v>
      </c>
      <c r="D81">
        <v>16.2</v>
      </c>
      <c r="E81">
        <v>2</v>
      </c>
      <c r="F81" t="s">
        <v>14</v>
      </c>
      <c r="G81">
        <v>1806</v>
      </c>
      <c r="H81">
        <v>2</v>
      </c>
      <c r="I81" t="s">
        <v>108</v>
      </c>
      <c r="J81" s="47">
        <v>3.7</v>
      </c>
      <c r="K81" s="47">
        <v>3.4</v>
      </c>
      <c r="L81" s="47">
        <f t="shared" si="6"/>
        <v>3.55</v>
      </c>
      <c r="M81" s="73">
        <v>4.4000000000000004</v>
      </c>
      <c r="N81" s="74">
        <v>4.5</v>
      </c>
      <c r="O81" s="47">
        <f t="shared" si="7"/>
        <v>4.45</v>
      </c>
      <c r="P81" s="73">
        <v>5.2</v>
      </c>
      <c r="Q81" s="74">
        <v>4.5999999999999996</v>
      </c>
      <c r="R81" s="75">
        <f t="shared" si="8"/>
        <v>4.9000000000000004</v>
      </c>
      <c r="S81" s="73">
        <v>4.8</v>
      </c>
      <c r="T81" s="74">
        <v>4.2</v>
      </c>
      <c r="U81" s="75">
        <f t="shared" si="9"/>
        <v>4.5</v>
      </c>
      <c r="V81" s="73">
        <v>5</v>
      </c>
      <c r="W81" s="74">
        <v>4.4000000000000004</v>
      </c>
      <c r="X81" s="75">
        <f t="shared" si="10"/>
        <v>4.7</v>
      </c>
      <c r="Y81" s="73">
        <v>5.5</v>
      </c>
      <c r="Z81" s="74">
        <v>4.8</v>
      </c>
      <c r="AA81" s="75">
        <f t="shared" si="11"/>
        <v>5.15</v>
      </c>
    </row>
    <row r="82" spans="1:27" x14ac:dyDescent="0.15">
      <c r="A82">
        <v>1</v>
      </c>
      <c r="B82">
        <v>18</v>
      </c>
      <c r="C82">
        <v>15</v>
      </c>
      <c r="D82">
        <v>16.2</v>
      </c>
      <c r="E82">
        <v>3</v>
      </c>
      <c r="F82" t="s">
        <v>15</v>
      </c>
      <c r="G82">
        <v>1803</v>
      </c>
      <c r="H82">
        <v>2</v>
      </c>
      <c r="I82" t="s">
        <v>108</v>
      </c>
      <c r="J82" s="47">
        <v>3.2</v>
      </c>
      <c r="K82" s="47">
        <v>2</v>
      </c>
      <c r="L82" s="47">
        <f t="shared" si="6"/>
        <v>2.6</v>
      </c>
      <c r="M82" s="73">
        <v>3.2</v>
      </c>
      <c r="N82" s="74">
        <v>2.2000000000000002</v>
      </c>
      <c r="O82" s="47">
        <f t="shared" si="7"/>
        <v>2.7</v>
      </c>
      <c r="P82" s="73">
        <v>3</v>
      </c>
      <c r="Q82" s="74">
        <v>2.6</v>
      </c>
      <c r="R82" s="75">
        <f t="shared" si="8"/>
        <v>2.8</v>
      </c>
      <c r="S82" s="73">
        <v>2.9</v>
      </c>
      <c r="T82" s="74">
        <v>2.1</v>
      </c>
      <c r="U82" s="75">
        <f t="shared" si="9"/>
        <v>2.5</v>
      </c>
      <c r="V82" s="73">
        <v>2.9</v>
      </c>
      <c r="W82" s="74">
        <v>1.8</v>
      </c>
      <c r="X82" s="75">
        <f t="shared" si="10"/>
        <v>2.35</v>
      </c>
      <c r="Y82" s="73">
        <v>3.1</v>
      </c>
      <c r="Z82" s="74">
        <v>2.4</v>
      </c>
      <c r="AA82" s="75">
        <f t="shared" si="11"/>
        <v>2.75</v>
      </c>
    </row>
    <row r="83" spans="1:27" x14ac:dyDescent="0.15">
      <c r="A83">
        <v>1</v>
      </c>
      <c r="B83">
        <v>18</v>
      </c>
      <c r="C83">
        <v>15</v>
      </c>
      <c r="D83">
        <v>16.2</v>
      </c>
      <c r="E83">
        <v>4</v>
      </c>
      <c r="F83" t="s">
        <v>16</v>
      </c>
      <c r="G83">
        <v>1808</v>
      </c>
      <c r="H83">
        <v>2</v>
      </c>
      <c r="I83" t="s">
        <v>108</v>
      </c>
      <c r="J83" s="47">
        <v>6.7</v>
      </c>
      <c r="K83" s="47">
        <v>5.9</v>
      </c>
      <c r="L83" s="47">
        <f t="shared" si="6"/>
        <v>6.3000000000000007</v>
      </c>
      <c r="M83" s="73">
        <v>13.2</v>
      </c>
      <c r="N83" s="74">
        <v>10</v>
      </c>
      <c r="O83" s="47">
        <f t="shared" si="7"/>
        <v>11.6</v>
      </c>
      <c r="P83" s="73">
        <v>18.8</v>
      </c>
      <c r="Q83" s="74">
        <v>13.7</v>
      </c>
      <c r="R83" s="75">
        <f t="shared" si="8"/>
        <v>16.25</v>
      </c>
      <c r="S83" s="73">
        <v>25</v>
      </c>
      <c r="T83" s="74">
        <v>14.1</v>
      </c>
      <c r="U83" s="75">
        <f t="shared" si="9"/>
        <v>19.55</v>
      </c>
      <c r="V83" s="73">
        <v>29</v>
      </c>
      <c r="W83" s="74">
        <v>16.3</v>
      </c>
      <c r="X83" s="75">
        <f t="shared" si="10"/>
        <v>22.65</v>
      </c>
      <c r="Y83" s="73">
        <v>33.299999999999997</v>
      </c>
      <c r="Z83" s="74">
        <v>17.8</v>
      </c>
      <c r="AA83" s="75">
        <f t="shared" si="11"/>
        <v>25.549999999999997</v>
      </c>
    </row>
    <row r="84" spans="1:27" x14ac:dyDescent="0.15">
      <c r="A84">
        <v>1</v>
      </c>
      <c r="B84">
        <v>18</v>
      </c>
      <c r="C84">
        <v>15</v>
      </c>
      <c r="D84">
        <v>16.2</v>
      </c>
      <c r="E84">
        <v>5</v>
      </c>
      <c r="F84" t="s">
        <v>17</v>
      </c>
      <c r="G84">
        <v>1887</v>
      </c>
      <c r="H84">
        <v>2</v>
      </c>
      <c r="I84" t="s">
        <v>108</v>
      </c>
      <c r="J84" s="47">
        <v>5.6</v>
      </c>
      <c r="K84" s="47">
        <v>4.4000000000000004</v>
      </c>
      <c r="L84" s="47">
        <f t="shared" si="6"/>
        <v>5</v>
      </c>
      <c r="M84" s="73">
        <v>7</v>
      </c>
      <c r="N84" s="74">
        <v>5.2</v>
      </c>
      <c r="O84" s="47">
        <f t="shared" si="7"/>
        <v>6.1</v>
      </c>
      <c r="P84" s="73">
        <v>7.5</v>
      </c>
      <c r="Q84" s="74">
        <v>5.0999999999999996</v>
      </c>
      <c r="R84" s="75">
        <f t="shared" si="8"/>
        <v>6.3</v>
      </c>
      <c r="S84" s="73">
        <v>7</v>
      </c>
      <c r="T84" s="74">
        <v>5.0999999999999996</v>
      </c>
      <c r="U84" s="75">
        <f t="shared" si="9"/>
        <v>6.05</v>
      </c>
      <c r="V84" s="73">
        <v>7.7</v>
      </c>
      <c r="W84" s="74">
        <v>4.9000000000000004</v>
      </c>
      <c r="X84" s="75">
        <f t="shared" si="10"/>
        <v>6.3000000000000007</v>
      </c>
      <c r="Y84" s="73">
        <v>7.5</v>
      </c>
      <c r="Z84" s="74">
        <v>5.2</v>
      </c>
      <c r="AA84" s="75">
        <f t="shared" si="11"/>
        <v>6.35</v>
      </c>
    </row>
    <row r="85" spans="1:27" x14ac:dyDescent="0.15">
      <c r="A85">
        <v>1</v>
      </c>
      <c r="B85">
        <v>18</v>
      </c>
      <c r="C85">
        <v>15</v>
      </c>
      <c r="D85">
        <v>16.2</v>
      </c>
      <c r="E85">
        <v>6</v>
      </c>
      <c r="F85" t="s">
        <v>18</v>
      </c>
      <c r="G85">
        <v>1812</v>
      </c>
      <c r="H85">
        <v>2</v>
      </c>
      <c r="I85" t="s">
        <v>108</v>
      </c>
      <c r="J85" s="47">
        <v>2.7</v>
      </c>
      <c r="K85" s="47">
        <v>3</v>
      </c>
      <c r="L85" s="47">
        <f t="shared" si="6"/>
        <v>2.85</v>
      </c>
      <c r="M85" s="73">
        <v>6.1</v>
      </c>
      <c r="N85" s="74">
        <v>7.1</v>
      </c>
      <c r="O85" s="47">
        <f t="shared" si="7"/>
        <v>6.6</v>
      </c>
      <c r="P85" s="73">
        <v>8.9</v>
      </c>
      <c r="Q85" s="74">
        <v>8.1</v>
      </c>
      <c r="R85" s="75">
        <f t="shared" si="8"/>
        <v>8.5</v>
      </c>
      <c r="S85" s="73">
        <v>10</v>
      </c>
      <c r="T85" s="74">
        <v>8</v>
      </c>
      <c r="U85" s="75">
        <f t="shared" si="9"/>
        <v>9</v>
      </c>
      <c r="V85" s="73">
        <v>9.6</v>
      </c>
      <c r="W85" s="74">
        <v>7.9</v>
      </c>
      <c r="X85" s="75">
        <f t="shared" si="10"/>
        <v>8.75</v>
      </c>
      <c r="Y85" s="73">
        <v>9.6</v>
      </c>
      <c r="Z85" s="74">
        <v>8.5</v>
      </c>
      <c r="AA85" s="75">
        <f t="shared" si="11"/>
        <v>9.0500000000000007</v>
      </c>
    </row>
    <row r="86" spans="1:27" x14ac:dyDescent="0.15">
      <c r="A86">
        <v>1</v>
      </c>
      <c r="B86">
        <v>18</v>
      </c>
      <c r="C86">
        <v>15</v>
      </c>
      <c r="D86">
        <v>16.2</v>
      </c>
      <c r="E86">
        <v>7</v>
      </c>
      <c r="F86" t="s">
        <v>19</v>
      </c>
      <c r="G86">
        <v>1888</v>
      </c>
      <c r="H86">
        <v>2</v>
      </c>
      <c r="I86" t="s">
        <v>108</v>
      </c>
      <c r="J86" s="47">
        <v>5.2</v>
      </c>
      <c r="K86" s="47">
        <v>5.7</v>
      </c>
      <c r="L86" s="47">
        <f t="shared" si="6"/>
        <v>5.45</v>
      </c>
      <c r="M86" s="73">
        <v>8.9</v>
      </c>
      <c r="N86" s="74">
        <v>8.4</v>
      </c>
      <c r="O86" s="47">
        <f t="shared" si="7"/>
        <v>8.65</v>
      </c>
      <c r="P86" s="73">
        <v>9.9</v>
      </c>
      <c r="Q86" s="74">
        <v>9.1999999999999993</v>
      </c>
      <c r="R86" s="75">
        <f t="shared" si="8"/>
        <v>9.5500000000000007</v>
      </c>
      <c r="S86" s="73">
        <v>10.1</v>
      </c>
      <c r="T86" s="74">
        <v>8.6999999999999993</v>
      </c>
      <c r="U86" s="75">
        <f t="shared" si="9"/>
        <v>9.3999999999999986</v>
      </c>
      <c r="V86" s="73">
        <v>9.8000000000000007</v>
      </c>
      <c r="W86" s="74">
        <v>8</v>
      </c>
      <c r="X86" s="75">
        <f t="shared" si="10"/>
        <v>8.9</v>
      </c>
      <c r="Y86" s="73">
        <v>10.1</v>
      </c>
      <c r="Z86" s="74">
        <v>8.6999999999999993</v>
      </c>
      <c r="AA86" s="75">
        <f t="shared" si="11"/>
        <v>9.3999999999999986</v>
      </c>
    </row>
    <row r="87" spans="1:27" x14ac:dyDescent="0.15">
      <c r="A87">
        <v>1</v>
      </c>
      <c r="B87">
        <v>18</v>
      </c>
      <c r="C87">
        <v>15</v>
      </c>
      <c r="D87">
        <v>16.2</v>
      </c>
      <c r="E87">
        <v>1</v>
      </c>
      <c r="F87" t="s">
        <v>13</v>
      </c>
      <c r="G87">
        <v>1818</v>
      </c>
      <c r="H87">
        <v>3</v>
      </c>
      <c r="I87" t="s">
        <v>108</v>
      </c>
      <c r="J87" s="47">
        <v>3.4</v>
      </c>
      <c r="K87" s="47">
        <v>3.8</v>
      </c>
      <c r="L87" s="47">
        <f t="shared" si="6"/>
        <v>3.5999999999999996</v>
      </c>
      <c r="M87" s="73">
        <v>3.5</v>
      </c>
      <c r="N87" s="74">
        <v>5.2</v>
      </c>
      <c r="O87" s="47">
        <f t="shared" si="7"/>
        <v>4.3499999999999996</v>
      </c>
      <c r="P87" s="73">
        <v>3.4</v>
      </c>
      <c r="Q87" s="74">
        <v>5.6</v>
      </c>
      <c r="R87" s="75">
        <f t="shared" si="8"/>
        <v>4.5</v>
      </c>
      <c r="S87" s="73">
        <v>3.6</v>
      </c>
      <c r="T87" s="74">
        <v>5.6</v>
      </c>
      <c r="U87" s="75">
        <f t="shared" si="9"/>
        <v>4.5999999999999996</v>
      </c>
      <c r="V87" s="73">
        <v>3.4</v>
      </c>
      <c r="W87" s="74">
        <v>5</v>
      </c>
      <c r="X87" s="75">
        <f t="shared" si="10"/>
        <v>4.2</v>
      </c>
      <c r="Y87" s="73">
        <v>3.5</v>
      </c>
      <c r="Z87" s="74">
        <v>4.9000000000000004</v>
      </c>
      <c r="AA87" s="75">
        <f t="shared" si="11"/>
        <v>4.2</v>
      </c>
    </row>
    <row r="88" spans="1:27" x14ac:dyDescent="0.15">
      <c r="A88">
        <v>1</v>
      </c>
      <c r="B88">
        <v>18</v>
      </c>
      <c r="C88">
        <v>15</v>
      </c>
      <c r="D88">
        <v>16.2</v>
      </c>
      <c r="E88">
        <v>2</v>
      </c>
      <c r="F88" t="s">
        <v>14</v>
      </c>
      <c r="G88">
        <v>1806</v>
      </c>
      <c r="H88">
        <v>3</v>
      </c>
      <c r="I88" t="s">
        <v>108</v>
      </c>
      <c r="J88" s="47">
        <v>3.6</v>
      </c>
      <c r="K88" s="47">
        <v>2.6</v>
      </c>
      <c r="L88" s="47">
        <f t="shared" si="6"/>
        <v>3.1</v>
      </c>
      <c r="M88" s="73">
        <v>4</v>
      </c>
      <c r="N88" s="74">
        <v>3.2</v>
      </c>
      <c r="O88" s="47">
        <f t="shared" si="7"/>
        <v>3.6</v>
      </c>
      <c r="P88" s="73">
        <v>3.8</v>
      </c>
      <c r="Q88" s="74">
        <v>3.6</v>
      </c>
      <c r="R88" s="75">
        <f t="shared" si="8"/>
        <v>3.7</v>
      </c>
      <c r="S88" s="73">
        <v>3.9</v>
      </c>
      <c r="T88" s="74">
        <v>3.3</v>
      </c>
      <c r="U88" s="75">
        <f t="shared" si="9"/>
        <v>3.5999999999999996</v>
      </c>
      <c r="V88" s="73">
        <v>4</v>
      </c>
      <c r="W88" s="74">
        <v>3.5</v>
      </c>
      <c r="X88" s="75">
        <f t="shared" si="10"/>
        <v>3.75</v>
      </c>
      <c r="Y88" s="73">
        <v>3.7</v>
      </c>
      <c r="Z88" s="74">
        <v>3.4</v>
      </c>
      <c r="AA88" s="75">
        <f t="shared" si="11"/>
        <v>3.55</v>
      </c>
    </row>
    <row r="89" spans="1:27" x14ac:dyDescent="0.15">
      <c r="A89">
        <v>1</v>
      </c>
      <c r="B89">
        <v>18</v>
      </c>
      <c r="C89">
        <v>15</v>
      </c>
      <c r="D89">
        <v>16.2</v>
      </c>
      <c r="E89">
        <v>3</v>
      </c>
      <c r="F89" t="s">
        <v>15</v>
      </c>
      <c r="G89">
        <v>1803</v>
      </c>
      <c r="H89">
        <v>3</v>
      </c>
      <c r="I89" t="s">
        <v>108</v>
      </c>
      <c r="J89" s="47">
        <v>3.5</v>
      </c>
      <c r="K89" s="47">
        <v>2.5</v>
      </c>
      <c r="L89" s="47">
        <f t="shared" si="6"/>
        <v>3</v>
      </c>
      <c r="M89" s="73">
        <v>4</v>
      </c>
      <c r="N89" s="74">
        <v>3.2</v>
      </c>
      <c r="O89" s="47">
        <f t="shared" si="7"/>
        <v>3.6</v>
      </c>
      <c r="P89" s="73">
        <v>4.2</v>
      </c>
      <c r="Q89" s="74">
        <v>3</v>
      </c>
      <c r="R89" s="75">
        <f t="shared" si="8"/>
        <v>3.6</v>
      </c>
      <c r="S89" s="73">
        <v>4</v>
      </c>
      <c r="T89" s="74">
        <v>2.5</v>
      </c>
      <c r="U89" s="75">
        <f t="shared" si="9"/>
        <v>3.25</v>
      </c>
      <c r="V89" s="73">
        <v>4.3</v>
      </c>
      <c r="W89" s="74">
        <v>2.7</v>
      </c>
      <c r="X89" s="75">
        <f t="shared" si="10"/>
        <v>3.5</v>
      </c>
      <c r="Y89" s="73">
        <v>3.6</v>
      </c>
      <c r="Z89" s="74">
        <v>2.9</v>
      </c>
      <c r="AA89" s="75">
        <f t="shared" si="11"/>
        <v>3.25</v>
      </c>
    </row>
    <row r="90" spans="1:27" x14ac:dyDescent="0.15">
      <c r="A90">
        <v>1</v>
      </c>
      <c r="B90">
        <v>18</v>
      </c>
      <c r="C90">
        <v>15</v>
      </c>
      <c r="D90">
        <v>16.2</v>
      </c>
      <c r="E90">
        <v>4</v>
      </c>
      <c r="F90" t="s">
        <v>16</v>
      </c>
      <c r="G90">
        <v>1808</v>
      </c>
      <c r="H90">
        <v>3</v>
      </c>
      <c r="I90" t="s">
        <v>108</v>
      </c>
      <c r="J90" s="47">
        <v>8.4</v>
      </c>
      <c r="K90" s="47">
        <v>7.4</v>
      </c>
      <c r="L90" s="47">
        <f t="shared" si="6"/>
        <v>7.9</v>
      </c>
      <c r="M90" s="73">
        <v>33.799999999999997</v>
      </c>
      <c r="N90" s="74">
        <v>16.100000000000001</v>
      </c>
      <c r="O90" s="47">
        <f t="shared" si="7"/>
        <v>24.95</v>
      </c>
      <c r="P90" s="73">
        <v>50.4</v>
      </c>
      <c r="Q90" s="74">
        <v>22.3</v>
      </c>
      <c r="R90" s="75">
        <f t="shared" si="8"/>
        <v>36.35</v>
      </c>
      <c r="S90" s="73">
        <v>64.599999999999994</v>
      </c>
      <c r="T90" s="74">
        <v>28.6</v>
      </c>
      <c r="U90" s="75">
        <f t="shared" si="9"/>
        <v>46.599999999999994</v>
      </c>
      <c r="V90" s="73">
        <v>76.2</v>
      </c>
      <c r="W90" s="74">
        <v>30.9</v>
      </c>
      <c r="X90" s="75">
        <f t="shared" si="10"/>
        <v>53.55</v>
      </c>
      <c r="Y90" s="73">
        <v>76.7</v>
      </c>
      <c r="Z90" s="74">
        <v>30.4</v>
      </c>
      <c r="AA90" s="75">
        <f t="shared" si="11"/>
        <v>53.55</v>
      </c>
    </row>
    <row r="91" spans="1:27" x14ac:dyDescent="0.15">
      <c r="A91">
        <v>1</v>
      </c>
      <c r="B91">
        <v>18</v>
      </c>
      <c r="C91">
        <v>15</v>
      </c>
      <c r="D91">
        <v>16.2</v>
      </c>
      <c r="E91">
        <v>5</v>
      </c>
      <c r="F91" t="s">
        <v>17</v>
      </c>
      <c r="G91">
        <v>1887</v>
      </c>
      <c r="H91">
        <v>3</v>
      </c>
      <c r="I91" t="s">
        <v>108</v>
      </c>
      <c r="J91" s="47">
        <v>5.6</v>
      </c>
      <c r="K91" s="47">
        <v>3</v>
      </c>
      <c r="L91" s="47">
        <f t="shared" si="6"/>
        <v>4.3</v>
      </c>
      <c r="M91" s="73">
        <v>6.7</v>
      </c>
      <c r="N91" s="74">
        <v>5.9</v>
      </c>
      <c r="O91" s="47">
        <f t="shared" si="7"/>
        <v>6.3000000000000007</v>
      </c>
      <c r="P91" s="73">
        <v>8.6</v>
      </c>
      <c r="Q91" s="74">
        <v>6.3</v>
      </c>
      <c r="R91" s="75">
        <f t="shared" si="8"/>
        <v>7.4499999999999993</v>
      </c>
      <c r="S91" s="73">
        <v>8.8000000000000007</v>
      </c>
      <c r="T91" s="74">
        <v>7.3</v>
      </c>
      <c r="U91" s="75">
        <f t="shared" si="9"/>
        <v>8.0500000000000007</v>
      </c>
      <c r="V91" s="73">
        <v>8.9</v>
      </c>
      <c r="W91" s="74">
        <v>6.6</v>
      </c>
      <c r="X91" s="75">
        <f t="shared" si="10"/>
        <v>7.75</v>
      </c>
      <c r="Y91" s="73">
        <v>9.3000000000000007</v>
      </c>
      <c r="Z91" s="74">
        <v>7.1</v>
      </c>
      <c r="AA91" s="75">
        <f t="shared" si="11"/>
        <v>8.1999999999999993</v>
      </c>
    </row>
    <row r="92" spans="1:27" x14ac:dyDescent="0.15">
      <c r="A92">
        <v>1</v>
      </c>
      <c r="B92">
        <v>18</v>
      </c>
      <c r="C92">
        <v>15</v>
      </c>
      <c r="D92">
        <v>16.2</v>
      </c>
      <c r="E92">
        <v>6</v>
      </c>
      <c r="F92" t="s">
        <v>18</v>
      </c>
      <c r="G92">
        <v>1812</v>
      </c>
      <c r="H92">
        <v>3</v>
      </c>
      <c r="I92" t="s">
        <v>108</v>
      </c>
      <c r="J92" s="47">
        <v>2.5</v>
      </c>
      <c r="K92" s="47">
        <v>3.6</v>
      </c>
      <c r="L92" s="47">
        <f t="shared" si="6"/>
        <v>3.05</v>
      </c>
      <c r="M92" s="73">
        <v>4.9000000000000004</v>
      </c>
      <c r="N92" s="74">
        <v>5.8</v>
      </c>
      <c r="O92" s="47">
        <f t="shared" si="7"/>
        <v>5.35</v>
      </c>
      <c r="P92" s="73">
        <v>6</v>
      </c>
      <c r="Q92" s="74">
        <v>5.8</v>
      </c>
      <c r="R92" s="75">
        <f t="shared" si="8"/>
        <v>5.9</v>
      </c>
      <c r="S92" s="73">
        <v>6.8</v>
      </c>
      <c r="T92" s="74">
        <v>5.6</v>
      </c>
      <c r="U92" s="75">
        <f t="shared" si="9"/>
        <v>6.1999999999999993</v>
      </c>
      <c r="V92" s="73">
        <v>6.9</v>
      </c>
      <c r="W92" s="74">
        <v>5.9</v>
      </c>
      <c r="X92" s="75">
        <f t="shared" si="10"/>
        <v>6.4</v>
      </c>
      <c r="Y92" s="73">
        <v>7.2</v>
      </c>
      <c r="Z92" s="74">
        <v>6.1</v>
      </c>
      <c r="AA92" s="75">
        <f t="shared" si="11"/>
        <v>6.65</v>
      </c>
    </row>
    <row r="93" spans="1:27" x14ac:dyDescent="0.15">
      <c r="A93">
        <v>1</v>
      </c>
      <c r="B93">
        <v>18</v>
      </c>
      <c r="C93">
        <v>15</v>
      </c>
      <c r="D93">
        <v>16.2</v>
      </c>
      <c r="E93">
        <v>7</v>
      </c>
      <c r="F93" t="s">
        <v>19</v>
      </c>
      <c r="G93">
        <v>1888</v>
      </c>
      <c r="H93">
        <v>3</v>
      </c>
      <c r="I93" t="s">
        <v>108</v>
      </c>
      <c r="J93" s="47">
        <v>5.3</v>
      </c>
      <c r="K93" s="47">
        <v>4.2</v>
      </c>
      <c r="L93" s="47">
        <f t="shared" si="6"/>
        <v>4.75</v>
      </c>
      <c r="M93" s="73">
        <v>11.9</v>
      </c>
      <c r="N93" s="74">
        <v>10.199999999999999</v>
      </c>
      <c r="O93" s="47">
        <f t="shared" si="7"/>
        <v>11.05</v>
      </c>
      <c r="P93" s="73">
        <v>16.399999999999999</v>
      </c>
      <c r="Q93" s="74">
        <v>14.4</v>
      </c>
      <c r="R93" s="75">
        <f t="shared" si="8"/>
        <v>15.399999999999999</v>
      </c>
      <c r="S93" s="73">
        <v>20</v>
      </c>
      <c r="T93" s="74">
        <v>17.5</v>
      </c>
      <c r="U93" s="75">
        <f t="shared" si="9"/>
        <v>18.75</v>
      </c>
      <c r="V93" s="73">
        <v>23.9</v>
      </c>
      <c r="W93" s="74">
        <v>19.5</v>
      </c>
      <c r="X93" s="75">
        <f t="shared" si="10"/>
        <v>21.7</v>
      </c>
      <c r="Y93" s="73">
        <v>25.1</v>
      </c>
      <c r="Z93" s="74">
        <v>21.4</v>
      </c>
      <c r="AA93" s="75">
        <f t="shared" si="11"/>
        <v>23.25</v>
      </c>
    </row>
    <row r="94" spans="1:27" x14ac:dyDescent="0.15">
      <c r="A94">
        <v>1</v>
      </c>
      <c r="B94">
        <v>18</v>
      </c>
      <c r="C94">
        <v>15</v>
      </c>
      <c r="D94">
        <v>16.2</v>
      </c>
      <c r="E94">
        <v>1</v>
      </c>
      <c r="F94" t="s">
        <v>13</v>
      </c>
      <c r="G94">
        <v>1818</v>
      </c>
      <c r="H94">
        <v>4</v>
      </c>
      <c r="I94" t="s">
        <v>108</v>
      </c>
      <c r="J94" s="47">
        <v>2.5</v>
      </c>
      <c r="K94" s="47">
        <v>2</v>
      </c>
      <c r="L94" s="47">
        <f t="shared" si="6"/>
        <v>2.25</v>
      </c>
      <c r="M94" s="73">
        <v>3.1</v>
      </c>
      <c r="N94" s="74">
        <v>3.1</v>
      </c>
      <c r="O94" s="47">
        <f t="shared" si="7"/>
        <v>3.1</v>
      </c>
      <c r="P94" s="73">
        <v>3.1</v>
      </c>
      <c r="Q94" s="74">
        <v>2.2999999999999998</v>
      </c>
      <c r="R94" s="75">
        <f t="shared" si="8"/>
        <v>2.7</v>
      </c>
      <c r="S94" s="73">
        <v>3.2</v>
      </c>
      <c r="T94" s="74">
        <v>2.8</v>
      </c>
      <c r="U94" s="75">
        <f t="shared" si="9"/>
        <v>3</v>
      </c>
      <c r="V94" s="73">
        <v>2.9</v>
      </c>
      <c r="W94" s="74">
        <v>2.5</v>
      </c>
      <c r="X94" s="75">
        <f t="shared" si="10"/>
        <v>2.7</v>
      </c>
      <c r="Y94" s="73">
        <v>3.3</v>
      </c>
      <c r="Z94" s="74">
        <v>2.7</v>
      </c>
      <c r="AA94" s="75">
        <f t="shared" si="11"/>
        <v>3</v>
      </c>
    </row>
    <row r="95" spans="1:27" x14ac:dyDescent="0.15">
      <c r="A95">
        <v>1</v>
      </c>
      <c r="B95">
        <v>18</v>
      </c>
      <c r="C95">
        <v>15</v>
      </c>
      <c r="D95">
        <v>16.2</v>
      </c>
      <c r="E95">
        <v>2</v>
      </c>
      <c r="F95" t="s">
        <v>14</v>
      </c>
      <c r="G95">
        <v>1806</v>
      </c>
      <c r="H95">
        <v>4</v>
      </c>
      <c r="I95" t="s">
        <v>108</v>
      </c>
      <c r="J95" s="47">
        <v>0</v>
      </c>
      <c r="K95" s="47">
        <v>0</v>
      </c>
      <c r="L95" s="47">
        <f t="shared" si="6"/>
        <v>0</v>
      </c>
      <c r="M95" s="73">
        <v>4</v>
      </c>
      <c r="N95" s="74">
        <v>2.2000000000000002</v>
      </c>
      <c r="O95" s="47">
        <f t="shared" si="7"/>
        <v>3.1</v>
      </c>
      <c r="P95" s="73">
        <v>3.4</v>
      </c>
      <c r="Q95" s="74">
        <v>1.9</v>
      </c>
      <c r="R95" s="75">
        <f t="shared" si="8"/>
        <v>2.65</v>
      </c>
      <c r="S95" s="73">
        <v>3.4</v>
      </c>
      <c r="T95" s="74">
        <v>2.2000000000000002</v>
      </c>
      <c r="U95" s="75">
        <f t="shared" si="9"/>
        <v>2.8</v>
      </c>
      <c r="V95" s="73">
        <v>2.8</v>
      </c>
      <c r="W95" s="74">
        <v>1.9</v>
      </c>
      <c r="X95" s="75">
        <f t="shared" si="10"/>
        <v>2.3499999999999996</v>
      </c>
      <c r="Y95" s="73">
        <v>3.2</v>
      </c>
      <c r="Z95" s="74">
        <v>2.2999999999999998</v>
      </c>
      <c r="AA95" s="75">
        <f t="shared" si="11"/>
        <v>2.75</v>
      </c>
    </row>
    <row r="96" spans="1:27" x14ac:dyDescent="0.15">
      <c r="A96">
        <v>1</v>
      </c>
      <c r="B96">
        <v>18</v>
      </c>
      <c r="C96">
        <v>15</v>
      </c>
      <c r="D96">
        <v>16.2</v>
      </c>
      <c r="E96">
        <v>3</v>
      </c>
      <c r="F96" t="s">
        <v>15</v>
      </c>
      <c r="G96">
        <v>1803</v>
      </c>
      <c r="H96">
        <v>4</v>
      </c>
      <c r="I96" t="s">
        <v>108</v>
      </c>
      <c r="J96" s="47">
        <v>3.4</v>
      </c>
      <c r="K96" s="47">
        <v>3</v>
      </c>
      <c r="L96" s="47">
        <f t="shared" si="6"/>
        <v>3.2</v>
      </c>
      <c r="M96" s="73">
        <v>4.5999999999999996</v>
      </c>
      <c r="N96" s="74">
        <v>4.5999999999999996</v>
      </c>
      <c r="O96" s="47">
        <f t="shared" si="7"/>
        <v>4.5999999999999996</v>
      </c>
      <c r="P96" s="73">
        <v>4.0999999999999996</v>
      </c>
      <c r="Q96" s="74">
        <v>4</v>
      </c>
      <c r="R96" s="75">
        <f t="shared" si="8"/>
        <v>4.05</v>
      </c>
      <c r="S96" s="73">
        <v>4.5</v>
      </c>
      <c r="T96" s="74">
        <v>4</v>
      </c>
      <c r="U96" s="75">
        <f t="shared" si="9"/>
        <v>4.25</v>
      </c>
      <c r="V96" s="73">
        <v>4.4000000000000004</v>
      </c>
      <c r="W96" s="74">
        <v>3.6</v>
      </c>
      <c r="X96" s="75">
        <f t="shared" si="10"/>
        <v>4</v>
      </c>
      <c r="Y96" s="73">
        <v>4.4000000000000004</v>
      </c>
      <c r="Z96" s="74">
        <v>4</v>
      </c>
      <c r="AA96" s="75">
        <f t="shared" si="11"/>
        <v>4.2</v>
      </c>
    </row>
    <row r="97" spans="1:27" x14ac:dyDescent="0.15">
      <c r="A97">
        <v>1</v>
      </c>
      <c r="B97">
        <v>18</v>
      </c>
      <c r="C97">
        <v>15</v>
      </c>
      <c r="D97">
        <v>16.2</v>
      </c>
      <c r="E97">
        <v>4</v>
      </c>
      <c r="F97" t="s">
        <v>16</v>
      </c>
      <c r="G97">
        <v>1808</v>
      </c>
      <c r="H97">
        <v>4</v>
      </c>
      <c r="I97" t="s">
        <v>108</v>
      </c>
      <c r="J97" s="47">
        <v>6.6</v>
      </c>
      <c r="K97" s="47">
        <v>5.2</v>
      </c>
      <c r="L97" s="47">
        <f t="shared" si="6"/>
        <v>5.9</v>
      </c>
      <c r="M97" s="73">
        <v>17.3</v>
      </c>
      <c r="N97" s="74">
        <v>13.5</v>
      </c>
      <c r="O97" s="47">
        <f t="shared" si="7"/>
        <v>15.4</v>
      </c>
      <c r="P97" s="73">
        <v>30.4</v>
      </c>
      <c r="Q97" s="74">
        <v>21.2</v>
      </c>
      <c r="R97" s="75">
        <f t="shared" si="8"/>
        <v>25.799999999999997</v>
      </c>
      <c r="S97" s="73">
        <v>37.5</v>
      </c>
      <c r="T97" s="74">
        <v>24.2</v>
      </c>
      <c r="U97" s="75">
        <f t="shared" si="9"/>
        <v>30.85</v>
      </c>
      <c r="V97" s="73">
        <v>43.1</v>
      </c>
      <c r="W97" s="74">
        <v>26.1</v>
      </c>
      <c r="X97" s="75">
        <f t="shared" si="10"/>
        <v>34.6</v>
      </c>
      <c r="Y97" s="73">
        <v>45.2</v>
      </c>
      <c r="Z97" s="74">
        <v>26.4</v>
      </c>
      <c r="AA97" s="75">
        <f t="shared" si="11"/>
        <v>35.799999999999997</v>
      </c>
    </row>
    <row r="98" spans="1:27" x14ac:dyDescent="0.15">
      <c r="A98">
        <v>1</v>
      </c>
      <c r="B98">
        <v>18</v>
      </c>
      <c r="C98">
        <v>15</v>
      </c>
      <c r="D98">
        <v>16.2</v>
      </c>
      <c r="E98">
        <v>5</v>
      </c>
      <c r="F98" t="s">
        <v>17</v>
      </c>
      <c r="G98">
        <v>1887</v>
      </c>
      <c r="H98">
        <v>4</v>
      </c>
      <c r="I98" t="s">
        <v>108</v>
      </c>
      <c r="J98" s="47">
        <v>7.1</v>
      </c>
      <c r="K98" s="47">
        <v>5.3</v>
      </c>
      <c r="L98" s="47">
        <f t="shared" si="6"/>
        <v>6.1999999999999993</v>
      </c>
      <c r="M98" s="73">
        <v>10</v>
      </c>
      <c r="N98" s="74">
        <v>7.1</v>
      </c>
      <c r="O98" s="47">
        <f t="shared" si="7"/>
        <v>8.5500000000000007</v>
      </c>
      <c r="P98" s="73">
        <v>16.7</v>
      </c>
      <c r="Q98" s="74">
        <v>7.3</v>
      </c>
      <c r="R98" s="75">
        <f t="shared" si="8"/>
        <v>12</v>
      </c>
      <c r="S98" s="73">
        <v>18.7</v>
      </c>
      <c r="T98" s="74">
        <v>7.8</v>
      </c>
      <c r="U98" s="75">
        <f t="shared" si="9"/>
        <v>13.25</v>
      </c>
      <c r="V98" s="73">
        <v>18.2</v>
      </c>
      <c r="W98" s="74">
        <v>7.3</v>
      </c>
      <c r="X98" s="75">
        <f t="shared" si="10"/>
        <v>12.75</v>
      </c>
      <c r="Y98" s="73">
        <v>19.7</v>
      </c>
      <c r="Z98" s="74">
        <v>7.7</v>
      </c>
      <c r="AA98" s="75">
        <f t="shared" si="11"/>
        <v>13.7</v>
      </c>
    </row>
    <row r="99" spans="1:27" x14ac:dyDescent="0.15">
      <c r="A99">
        <v>1</v>
      </c>
      <c r="B99">
        <v>18</v>
      </c>
      <c r="C99">
        <v>15</v>
      </c>
      <c r="D99">
        <v>16.2</v>
      </c>
      <c r="E99">
        <v>6</v>
      </c>
      <c r="F99" t="s">
        <v>18</v>
      </c>
      <c r="G99">
        <v>1812</v>
      </c>
      <c r="H99">
        <v>4</v>
      </c>
      <c r="I99" t="s">
        <v>108</v>
      </c>
      <c r="J99" s="47">
        <v>2.2999999999999998</v>
      </c>
      <c r="K99" s="47">
        <v>2.9</v>
      </c>
      <c r="L99" s="47">
        <f t="shared" si="6"/>
        <v>2.5999999999999996</v>
      </c>
      <c r="M99" s="73">
        <v>7.6</v>
      </c>
      <c r="N99" s="74">
        <v>6.2</v>
      </c>
      <c r="O99" s="47">
        <f t="shared" si="7"/>
        <v>6.9</v>
      </c>
      <c r="P99" s="73">
        <v>9.3000000000000007</v>
      </c>
      <c r="Q99" s="74">
        <v>11.2</v>
      </c>
      <c r="R99" s="75">
        <f t="shared" si="8"/>
        <v>10.25</v>
      </c>
      <c r="S99" s="73">
        <v>13.7</v>
      </c>
      <c r="T99" s="74">
        <v>11.8</v>
      </c>
      <c r="U99" s="75">
        <f t="shared" si="9"/>
        <v>12.75</v>
      </c>
      <c r="V99" s="73">
        <v>11.2</v>
      </c>
      <c r="W99" s="74">
        <v>10.199999999999999</v>
      </c>
      <c r="X99" s="75">
        <f t="shared" si="10"/>
        <v>10.7</v>
      </c>
      <c r="Y99" s="73">
        <v>13.6</v>
      </c>
      <c r="Z99" s="74">
        <v>11</v>
      </c>
      <c r="AA99" s="75">
        <f t="shared" si="11"/>
        <v>12.3</v>
      </c>
    </row>
    <row r="100" spans="1:27" x14ac:dyDescent="0.15">
      <c r="A100">
        <v>1</v>
      </c>
      <c r="B100">
        <v>18</v>
      </c>
      <c r="C100">
        <v>15</v>
      </c>
      <c r="D100">
        <v>16.2</v>
      </c>
      <c r="E100">
        <v>7</v>
      </c>
      <c r="F100" t="s">
        <v>19</v>
      </c>
      <c r="G100">
        <v>1888</v>
      </c>
      <c r="H100">
        <v>4</v>
      </c>
      <c r="I100" t="s">
        <v>108</v>
      </c>
      <c r="J100" s="47">
        <v>5.3</v>
      </c>
      <c r="K100" s="47">
        <v>3.4</v>
      </c>
      <c r="L100" s="47">
        <f t="shared" si="6"/>
        <v>4.3499999999999996</v>
      </c>
      <c r="M100" s="73">
        <v>9.1999999999999993</v>
      </c>
      <c r="N100" s="74">
        <v>6.6</v>
      </c>
      <c r="O100" s="47">
        <f t="shared" si="7"/>
        <v>7.8999999999999995</v>
      </c>
      <c r="P100" s="73">
        <v>10.7</v>
      </c>
      <c r="Q100" s="74">
        <v>7.8</v>
      </c>
      <c r="R100" s="75">
        <f t="shared" si="8"/>
        <v>9.25</v>
      </c>
      <c r="S100" s="73">
        <v>11.2</v>
      </c>
      <c r="T100" s="74">
        <v>7.6</v>
      </c>
      <c r="U100" s="75">
        <f t="shared" si="9"/>
        <v>9.3999999999999986</v>
      </c>
      <c r="V100" s="73">
        <v>11.2</v>
      </c>
      <c r="W100" s="74">
        <v>7.8</v>
      </c>
      <c r="X100" s="75">
        <f t="shared" si="10"/>
        <v>9.5</v>
      </c>
      <c r="Y100" s="73">
        <v>11.7</v>
      </c>
      <c r="Z100" s="74">
        <v>7.6</v>
      </c>
      <c r="AA100" s="75">
        <f t="shared" si="11"/>
        <v>9.6499999999999986</v>
      </c>
    </row>
    <row r="101" spans="1:27" x14ac:dyDescent="0.15">
      <c r="A101">
        <v>1</v>
      </c>
      <c r="B101">
        <v>18</v>
      </c>
      <c r="C101">
        <v>15</v>
      </c>
      <c r="D101">
        <v>16.2</v>
      </c>
      <c r="E101">
        <v>1</v>
      </c>
      <c r="F101" t="s">
        <v>13</v>
      </c>
      <c r="G101">
        <v>1818</v>
      </c>
      <c r="H101">
        <v>5</v>
      </c>
      <c r="I101" t="s">
        <v>108</v>
      </c>
      <c r="J101" s="47">
        <v>2.5</v>
      </c>
      <c r="K101" s="47">
        <v>2</v>
      </c>
      <c r="L101" s="47">
        <f t="shared" si="6"/>
        <v>2.25</v>
      </c>
      <c r="M101" s="73">
        <v>3.2</v>
      </c>
      <c r="N101" s="74">
        <v>2.8</v>
      </c>
      <c r="O101" s="47">
        <f t="shared" si="7"/>
        <v>3</v>
      </c>
      <c r="P101" s="73">
        <v>3.2</v>
      </c>
      <c r="Q101" s="74">
        <v>2.1</v>
      </c>
      <c r="R101" s="75">
        <f t="shared" si="8"/>
        <v>2.6500000000000004</v>
      </c>
      <c r="S101" s="73">
        <v>3.3</v>
      </c>
      <c r="T101" s="74">
        <v>2.9</v>
      </c>
      <c r="U101" s="75">
        <f t="shared" si="9"/>
        <v>3.0999999999999996</v>
      </c>
      <c r="V101" s="73">
        <v>3.1</v>
      </c>
      <c r="W101" s="74">
        <v>2.5</v>
      </c>
      <c r="X101" s="75">
        <f t="shared" si="10"/>
        <v>2.8</v>
      </c>
      <c r="Y101" s="73">
        <v>3.5</v>
      </c>
      <c r="Z101" s="74">
        <v>3.6</v>
      </c>
      <c r="AA101" s="75">
        <f t="shared" si="11"/>
        <v>3.55</v>
      </c>
    </row>
    <row r="102" spans="1:27" x14ac:dyDescent="0.15">
      <c r="A102">
        <v>1</v>
      </c>
      <c r="B102">
        <v>18</v>
      </c>
      <c r="C102">
        <v>15</v>
      </c>
      <c r="D102">
        <v>16.2</v>
      </c>
      <c r="E102">
        <v>2</v>
      </c>
      <c r="F102" t="s">
        <v>14</v>
      </c>
      <c r="G102">
        <v>1806</v>
      </c>
      <c r="H102">
        <v>5</v>
      </c>
      <c r="I102" t="s">
        <v>108</v>
      </c>
      <c r="J102" s="47">
        <v>3.2</v>
      </c>
      <c r="K102" s="47">
        <v>2</v>
      </c>
      <c r="L102" s="47">
        <f t="shared" si="6"/>
        <v>2.6</v>
      </c>
      <c r="M102" s="73">
        <v>3.7</v>
      </c>
      <c r="N102" s="74">
        <v>3.4</v>
      </c>
      <c r="O102" s="47">
        <f t="shared" si="7"/>
        <v>3.55</v>
      </c>
      <c r="P102" s="73">
        <v>3.2</v>
      </c>
      <c r="Q102" s="74">
        <v>3</v>
      </c>
      <c r="R102" s="75">
        <f t="shared" si="8"/>
        <v>3.1</v>
      </c>
      <c r="S102" s="73">
        <v>3.5</v>
      </c>
      <c r="T102" s="74">
        <v>3</v>
      </c>
      <c r="U102" s="75">
        <f t="shared" si="9"/>
        <v>3.25</v>
      </c>
      <c r="V102" s="73">
        <v>3.6</v>
      </c>
      <c r="W102" s="74">
        <v>3.1</v>
      </c>
      <c r="X102" s="75">
        <f t="shared" si="10"/>
        <v>3.35</v>
      </c>
      <c r="Y102" s="73">
        <v>4.2</v>
      </c>
      <c r="Z102" s="74">
        <v>3.4</v>
      </c>
      <c r="AA102" s="75">
        <f t="shared" si="11"/>
        <v>3.8</v>
      </c>
    </row>
    <row r="103" spans="1:27" x14ac:dyDescent="0.15">
      <c r="A103">
        <v>1</v>
      </c>
      <c r="B103">
        <v>18</v>
      </c>
      <c r="C103">
        <v>15</v>
      </c>
      <c r="D103">
        <v>16.2</v>
      </c>
      <c r="E103">
        <v>3</v>
      </c>
      <c r="F103" t="s">
        <v>15</v>
      </c>
      <c r="G103">
        <v>1803</v>
      </c>
      <c r="H103">
        <v>5</v>
      </c>
      <c r="I103" t="s">
        <v>108</v>
      </c>
      <c r="J103" s="47">
        <v>4.2</v>
      </c>
      <c r="K103" s="47">
        <v>2.8</v>
      </c>
      <c r="L103" s="47">
        <f t="shared" si="6"/>
        <v>3.5</v>
      </c>
      <c r="M103" s="73">
        <v>4.7</v>
      </c>
      <c r="N103" s="74">
        <v>3.1</v>
      </c>
      <c r="O103" s="47">
        <f t="shared" si="7"/>
        <v>3.9000000000000004</v>
      </c>
      <c r="P103" s="73">
        <v>4.5999999999999996</v>
      </c>
      <c r="Q103" s="74">
        <v>3</v>
      </c>
      <c r="R103" s="75">
        <f t="shared" si="8"/>
        <v>3.8</v>
      </c>
      <c r="S103" s="73">
        <v>5</v>
      </c>
      <c r="T103" s="74">
        <v>2.9</v>
      </c>
      <c r="U103" s="75">
        <f t="shared" si="9"/>
        <v>3.95</v>
      </c>
      <c r="V103" s="73">
        <v>4.9000000000000004</v>
      </c>
      <c r="W103" s="74">
        <v>3</v>
      </c>
      <c r="X103" s="75">
        <f t="shared" si="10"/>
        <v>3.95</v>
      </c>
      <c r="Y103" s="73">
        <v>5.0999999999999996</v>
      </c>
      <c r="Z103" s="74">
        <v>3.1</v>
      </c>
      <c r="AA103" s="75">
        <f t="shared" si="11"/>
        <v>4.0999999999999996</v>
      </c>
    </row>
    <row r="104" spans="1:27" x14ac:dyDescent="0.15">
      <c r="A104">
        <v>1</v>
      </c>
      <c r="B104">
        <v>18</v>
      </c>
      <c r="C104">
        <v>15</v>
      </c>
      <c r="D104">
        <v>16.2</v>
      </c>
      <c r="E104">
        <v>4</v>
      </c>
      <c r="F104" t="s">
        <v>16</v>
      </c>
      <c r="G104">
        <v>1808</v>
      </c>
      <c r="H104">
        <v>5</v>
      </c>
      <c r="I104" t="s">
        <v>108</v>
      </c>
      <c r="J104" s="47">
        <v>6.9</v>
      </c>
      <c r="K104" s="47">
        <v>6.8</v>
      </c>
      <c r="L104" s="47">
        <f t="shared" si="6"/>
        <v>6.85</v>
      </c>
      <c r="M104" s="73">
        <v>17</v>
      </c>
      <c r="N104" s="74">
        <v>14.7</v>
      </c>
      <c r="O104" s="47">
        <f t="shared" si="7"/>
        <v>15.85</v>
      </c>
      <c r="P104" s="73">
        <v>34</v>
      </c>
      <c r="Q104" s="74">
        <v>21.2</v>
      </c>
      <c r="R104" s="75">
        <f t="shared" si="8"/>
        <v>27.6</v>
      </c>
      <c r="S104" s="73">
        <v>42.1</v>
      </c>
      <c r="T104" s="74">
        <v>27.7</v>
      </c>
      <c r="U104" s="75">
        <f t="shared" si="9"/>
        <v>34.9</v>
      </c>
      <c r="V104" s="73">
        <v>56.8</v>
      </c>
      <c r="W104" s="74">
        <v>31.4</v>
      </c>
      <c r="X104" s="75">
        <f t="shared" si="10"/>
        <v>44.099999999999994</v>
      </c>
      <c r="Y104" s="73">
        <v>72.099999999999994</v>
      </c>
      <c r="Z104" s="74">
        <v>32.4</v>
      </c>
      <c r="AA104" s="75">
        <f t="shared" si="11"/>
        <v>52.25</v>
      </c>
    </row>
    <row r="105" spans="1:27" x14ac:dyDescent="0.15">
      <c r="A105">
        <v>1</v>
      </c>
      <c r="B105">
        <v>18</v>
      </c>
      <c r="C105">
        <v>15</v>
      </c>
      <c r="D105">
        <v>16.2</v>
      </c>
      <c r="E105">
        <v>5</v>
      </c>
      <c r="F105" t="s">
        <v>17</v>
      </c>
      <c r="G105">
        <v>1887</v>
      </c>
      <c r="H105">
        <v>5</v>
      </c>
      <c r="I105" t="s">
        <v>108</v>
      </c>
      <c r="J105" s="47">
        <v>6.4</v>
      </c>
      <c r="K105" s="47">
        <v>4.9000000000000004</v>
      </c>
      <c r="L105" s="47">
        <f t="shared" si="6"/>
        <v>5.65</v>
      </c>
      <c r="M105" s="73">
        <v>11.3</v>
      </c>
      <c r="N105" s="74">
        <v>7.7</v>
      </c>
      <c r="O105" s="47">
        <f t="shared" si="7"/>
        <v>9.5</v>
      </c>
      <c r="P105" s="73">
        <v>16.2</v>
      </c>
      <c r="Q105" s="74">
        <v>9.8000000000000007</v>
      </c>
      <c r="R105" s="75">
        <f t="shared" si="8"/>
        <v>13</v>
      </c>
      <c r="S105" s="73">
        <v>19.399999999999999</v>
      </c>
      <c r="T105" s="74">
        <v>11.1</v>
      </c>
      <c r="U105" s="75">
        <f t="shared" si="9"/>
        <v>15.25</v>
      </c>
      <c r="V105" s="73">
        <v>20.5</v>
      </c>
      <c r="W105" s="74">
        <v>10.7</v>
      </c>
      <c r="X105" s="75">
        <f t="shared" si="10"/>
        <v>15.6</v>
      </c>
      <c r="Y105" s="73">
        <v>20.9</v>
      </c>
      <c r="Z105" s="74">
        <v>10.7</v>
      </c>
      <c r="AA105" s="75">
        <f t="shared" si="11"/>
        <v>15.799999999999999</v>
      </c>
    </row>
    <row r="106" spans="1:27" x14ac:dyDescent="0.15">
      <c r="A106">
        <v>1</v>
      </c>
      <c r="B106">
        <v>18</v>
      </c>
      <c r="C106">
        <v>15</v>
      </c>
      <c r="D106">
        <v>16.2</v>
      </c>
      <c r="E106">
        <v>6</v>
      </c>
      <c r="F106" t="s">
        <v>18</v>
      </c>
      <c r="G106">
        <v>1812</v>
      </c>
      <c r="H106">
        <v>5</v>
      </c>
      <c r="I106" t="s">
        <v>108</v>
      </c>
      <c r="J106" s="47">
        <v>4.9000000000000004</v>
      </c>
      <c r="K106" s="47">
        <v>3.3</v>
      </c>
      <c r="L106" s="47">
        <f t="shared" si="6"/>
        <v>4.0999999999999996</v>
      </c>
      <c r="M106" s="73">
        <v>7.9</v>
      </c>
      <c r="N106" s="74">
        <v>6.2</v>
      </c>
      <c r="O106" s="47">
        <f t="shared" si="7"/>
        <v>7.0500000000000007</v>
      </c>
      <c r="P106" s="73">
        <v>8.3000000000000007</v>
      </c>
      <c r="Q106" s="74">
        <v>6.4</v>
      </c>
      <c r="R106" s="75">
        <f t="shared" si="8"/>
        <v>7.3500000000000005</v>
      </c>
      <c r="S106" s="73">
        <v>8.1</v>
      </c>
      <c r="T106" s="74">
        <v>7.1</v>
      </c>
      <c r="U106" s="75">
        <f t="shared" si="9"/>
        <v>7.6</v>
      </c>
      <c r="V106" s="73">
        <v>9.1</v>
      </c>
      <c r="W106" s="74">
        <v>6.8</v>
      </c>
      <c r="X106" s="75">
        <f t="shared" si="10"/>
        <v>7.9499999999999993</v>
      </c>
      <c r="Y106" s="73">
        <v>9.1</v>
      </c>
      <c r="Z106" s="74">
        <v>7.3</v>
      </c>
      <c r="AA106" s="75">
        <f t="shared" si="11"/>
        <v>8.1999999999999993</v>
      </c>
    </row>
    <row r="107" spans="1:27" x14ac:dyDescent="0.15">
      <c r="A107">
        <v>1</v>
      </c>
      <c r="B107">
        <v>18</v>
      </c>
      <c r="C107">
        <v>15</v>
      </c>
      <c r="D107">
        <v>16.2</v>
      </c>
      <c r="E107">
        <v>7</v>
      </c>
      <c r="F107" t="s">
        <v>19</v>
      </c>
      <c r="G107">
        <v>1888</v>
      </c>
      <c r="H107">
        <v>5</v>
      </c>
      <c r="I107" t="s">
        <v>108</v>
      </c>
      <c r="J107" s="47">
        <v>5.0999999999999996</v>
      </c>
      <c r="K107" s="47">
        <v>4.0999999999999996</v>
      </c>
      <c r="L107" s="47">
        <f t="shared" si="6"/>
        <v>4.5999999999999996</v>
      </c>
      <c r="M107" s="73">
        <v>11.2</v>
      </c>
      <c r="N107" s="74">
        <v>9.6999999999999993</v>
      </c>
      <c r="O107" s="47">
        <f t="shared" si="7"/>
        <v>10.45</v>
      </c>
      <c r="P107" s="73">
        <v>16.399999999999999</v>
      </c>
      <c r="Q107" s="74">
        <v>11.6</v>
      </c>
      <c r="R107" s="75">
        <f t="shared" si="8"/>
        <v>14</v>
      </c>
      <c r="S107" s="73">
        <v>20.3</v>
      </c>
      <c r="T107" s="74">
        <v>15.4</v>
      </c>
      <c r="U107" s="75">
        <f t="shared" si="9"/>
        <v>17.850000000000001</v>
      </c>
      <c r="V107" s="73">
        <v>23.7</v>
      </c>
      <c r="W107" s="74">
        <v>17.100000000000001</v>
      </c>
      <c r="X107" s="75">
        <f t="shared" si="10"/>
        <v>20.399999999999999</v>
      </c>
      <c r="Y107" s="73">
        <v>25.2</v>
      </c>
      <c r="Z107" s="74">
        <v>18.600000000000001</v>
      </c>
      <c r="AA107" s="75">
        <f t="shared" si="11"/>
        <v>21.9</v>
      </c>
    </row>
    <row r="108" spans="1:27" x14ac:dyDescent="0.15">
      <c r="A108">
        <v>1</v>
      </c>
      <c r="B108">
        <v>15</v>
      </c>
      <c r="C108">
        <v>20</v>
      </c>
      <c r="D108">
        <v>21.3</v>
      </c>
      <c r="E108">
        <v>1</v>
      </c>
      <c r="F108" t="s">
        <v>13</v>
      </c>
      <c r="G108">
        <v>1818</v>
      </c>
      <c r="H108">
        <v>1</v>
      </c>
      <c r="I108" t="s">
        <v>108</v>
      </c>
      <c r="J108" s="47">
        <v>1.4</v>
      </c>
      <c r="K108" s="47">
        <v>1.7</v>
      </c>
      <c r="L108" s="47">
        <f t="shared" si="6"/>
        <v>1.5499999999999998</v>
      </c>
      <c r="M108" s="73">
        <v>2.9</v>
      </c>
      <c r="N108" s="74">
        <v>1.8</v>
      </c>
      <c r="O108" s="47">
        <f t="shared" si="7"/>
        <v>2.35</v>
      </c>
      <c r="P108" s="73">
        <v>2.9</v>
      </c>
      <c r="Q108" s="74">
        <v>1.8</v>
      </c>
      <c r="R108" s="75">
        <f t="shared" si="8"/>
        <v>2.35</v>
      </c>
      <c r="S108" s="73">
        <v>1.6</v>
      </c>
      <c r="T108" s="74">
        <v>1.5</v>
      </c>
      <c r="U108" s="75">
        <f t="shared" si="9"/>
        <v>1.55</v>
      </c>
      <c r="V108" s="73">
        <v>2.7</v>
      </c>
      <c r="W108" s="74">
        <v>2.1</v>
      </c>
      <c r="X108" s="75">
        <f t="shared" si="10"/>
        <v>2.4000000000000004</v>
      </c>
      <c r="Y108" s="73">
        <v>0</v>
      </c>
      <c r="Z108" s="74">
        <v>0</v>
      </c>
      <c r="AA108" s="75">
        <f t="shared" si="11"/>
        <v>0</v>
      </c>
    </row>
    <row r="109" spans="1:27" x14ac:dyDescent="0.15">
      <c r="A109">
        <v>1</v>
      </c>
      <c r="B109">
        <v>15</v>
      </c>
      <c r="C109">
        <v>20</v>
      </c>
      <c r="D109">
        <v>21.3</v>
      </c>
      <c r="E109">
        <v>2</v>
      </c>
      <c r="F109" t="s">
        <v>14</v>
      </c>
      <c r="G109">
        <v>1806</v>
      </c>
      <c r="H109">
        <v>1</v>
      </c>
      <c r="I109" t="s">
        <v>108</v>
      </c>
      <c r="J109" s="47">
        <v>2.8</v>
      </c>
      <c r="K109" s="47">
        <v>2.7</v>
      </c>
      <c r="L109" s="47">
        <f t="shared" si="6"/>
        <v>2.75</v>
      </c>
      <c r="M109" s="73">
        <v>2.8</v>
      </c>
      <c r="N109" s="74">
        <v>2.7</v>
      </c>
      <c r="O109" s="47">
        <f t="shared" si="7"/>
        <v>2.75</v>
      </c>
      <c r="P109" s="73">
        <v>2.6</v>
      </c>
      <c r="Q109" s="74">
        <v>3.2</v>
      </c>
      <c r="R109" s="75">
        <f t="shared" si="8"/>
        <v>2.9000000000000004</v>
      </c>
      <c r="S109" s="73">
        <v>2.7</v>
      </c>
      <c r="T109" s="74">
        <v>3.3</v>
      </c>
      <c r="U109" s="75">
        <f t="shared" si="9"/>
        <v>3</v>
      </c>
      <c r="V109" s="73">
        <v>2.7</v>
      </c>
      <c r="W109" s="74">
        <v>3.1</v>
      </c>
      <c r="X109" s="75">
        <f t="shared" si="10"/>
        <v>2.9000000000000004</v>
      </c>
      <c r="Y109" s="73">
        <v>2.8</v>
      </c>
      <c r="Z109" s="74">
        <v>2.6</v>
      </c>
      <c r="AA109" s="75">
        <f t="shared" si="11"/>
        <v>2.7</v>
      </c>
    </row>
    <row r="110" spans="1:27" x14ac:dyDescent="0.15">
      <c r="A110">
        <v>1</v>
      </c>
      <c r="B110">
        <v>15</v>
      </c>
      <c r="C110">
        <v>20</v>
      </c>
      <c r="D110">
        <v>21.3</v>
      </c>
      <c r="E110">
        <v>3</v>
      </c>
      <c r="F110" t="s">
        <v>15</v>
      </c>
      <c r="G110">
        <v>1803</v>
      </c>
      <c r="H110">
        <v>1</v>
      </c>
      <c r="I110" t="s">
        <v>108</v>
      </c>
      <c r="J110" s="47">
        <v>0</v>
      </c>
      <c r="K110" s="47">
        <v>0</v>
      </c>
      <c r="L110" s="47">
        <f t="shared" si="6"/>
        <v>0</v>
      </c>
      <c r="M110" s="73">
        <v>3.8</v>
      </c>
      <c r="N110" s="74">
        <v>3.3</v>
      </c>
      <c r="O110" s="47">
        <f t="shared" si="7"/>
        <v>3.55</v>
      </c>
      <c r="P110" s="73">
        <v>3.6</v>
      </c>
      <c r="Q110" s="74">
        <v>3.7</v>
      </c>
      <c r="R110" s="75">
        <f t="shared" si="8"/>
        <v>3.6500000000000004</v>
      </c>
      <c r="S110" s="73">
        <v>4.2</v>
      </c>
      <c r="T110" s="74">
        <v>4.2</v>
      </c>
      <c r="U110" s="75">
        <f t="shared" si="9"/>
        <v>4.2</v>
      </c>
      <c r="V110" s="73">
        <v>5.6</v>
      </c>
      <c r="W110" s="74">
        <v>4.4000000000000004</v>
      </c>
      <c r="X110" s="75">
        <f t="shared" si="10"/>
        <v>5</v>
      </c>
      <c r="Y110" s="73">
        <v>6.7</v>
      </c>
      <c r="Z110" s="74">
        <v>5.0999999999999996</v>
      </c>
      <c r="AA110" s="75">
        <f t="shared" si="11"/>
        <v>5.9</v>
      </c>
    </row>
    <row r="111" spans="1:27" x14ac:dyDescent="0.15">
      <c r="A111">
        <v>1</v>
      </c>
      <c r="B111">
        <v>15</v>
      </c>
      <c r="C111">
        <v>20</v>
      </c>
      <c r="D111">
        <v>21.3</v>
      </c>
      <c r="E111">
        <v>4</v>
      </c>
      <c r="F111" t="s">
        <v>16</v>
      </c>
      <c r="G111">
        <v>1808</v>
      </c>
      <c r="H111">
        <v>1</v>
      </c>
      <c r="I111" t="s">
        <v>108</v>
      </c>
      <c r="J111" s="47">
        <v>1.3</v>
      </c>
      <c r="K111" s="47">
        <v>3.2</v>
      </c>
      <c r="L111" s="47">
        <f t="shared" si="6"/>
        <v>2.25</v>
      </c>
      <c r="M111" s="73">
        <v>2.2999999999999998</v>
      </c>
      <c r="N111" s="74">
        <v>3.4</v>
      </c>
      <c r="O111" s="47">
        <f t="shared" si="7"/>
        <v>2.8499999999999996</v>
      </c>
      <c r="P111" s="73">
        <v>3.6</v>
      </c>
      <c r="Q111" s="74">
        <v>4.8</v>
      </c>
      <c r="R111" s="75">
        <f t="shared" si="8"/>
        <v>4.2</v>
      </c>
      <c r="S111" s="73">
        <v>3.8</v>
      </c>
      <c r="T111" s="74">
        <v>5.0999999999999996</v>
      </c>
      <c r="U111" s="75">
        <f t="shared" si="9"/>
        <v>4.4499999999999993</v>
      </c>
      <c r="V111" s="73">
        <v>4.5999999999999996</v>
      </c>
      <c r="W111" s="74">
        <v>7.4</v>
      </c>
      <c r="X111" s="75">
        <f t="shared" si="10"/>
        <v>6</v>
      </c>
      <c r="Y111" s="73">
        <v>4.9000000000000004</v>
      </c>
      <c r="Z111" s="74">
        <v>7.7</v>
      </c>
      <c r="AA111" s="75">
        <f t="shared" si="11"/>
        <v>6.3000000000000007</v>
      </c>
    </row>
    <row r="112" spans="1:27" x14ac:dyDescent="0.15">
      <c r="A112">
        <v>1</v>
      </c>
      <c r="B112">
        <v>15</v>
      </c>
      <c r="C112">
        <v>20</v>
      </c>
      <c r="D112">
        <v>21.3</v>
      </c>
      <c r="E112">
        <v>5</v>
      </c>
      <c r="F112" t="s">
        <v>17</v>
      </c>
      <c r="G112">
        <v>1887</v>
      </c>
      <c r="H112">
        <v>1</v>
      </c>
      <c r="I112" t="s">
        <v>108</v>
      </c>
      <c r="J112" s="47">
        <v>6.8</v>
      </c>
      <c r="K112" s="47">
        <v>4.5999999999999996</v>
      </c>
      <c r="L112" s="47">
        <f t="shared" si="6"/>
        <v>5.6999999999999993</v>
      </c>
      <c r="M112" s="73">
        <v>15.8</v>
      </c>
      <c r="N112" s="74">
        <v>7.3</v>
      </c>
      <c r="O112" s="47">
        <f t="shared" si="7"/>
        <v>11.55</v>
      </c>
      <c r="P112" s="73">
        <v>18</v>
      </c>
      <c r="Q112" s="74">
        <v>5.7</v>
      </c>
      <c r="R112" s="75">
        <f t="shared" si="8"/>
        <v>11.85</v>
      </c>
      <c r="S112" s="73">
        <v>17.2</v>
      </c>
      <c r="T112" s="74">
        <v>8.1</v>
      </c>
      <c r="U112" s="75">
        <f t="shared" si="9"/>
        <v>12.649999999999999</v>
      </c>
      <c r="V112" s="73">
        <v>16.899999999999999</v>
      </c>
      <c r="W112" s="74">
        <v>8.8000000000000007</v>
      </c>
      <c r="X112" s="75">
        <f t="shared" si="10"/>
        <v>12.85</v>
      </c>
      <c r="Y112" s="73">
        <v>16.600000000000001</v>
      </c>
      <c r="Z112" s="74">
        <v>8.1999999999999993</v>
      </c>
      <c r="AA112" s="75">
        <f t="shared" si="11"/>
        <v>12.4</v>
      </c>
    </row>
    <row r="113" spans="1:27" x14ac:dyDescent="0.15">
      <c r="A113">
        <v>1</v>
      </c>
      <c r="B113">
        <v>15</v>
      </c>
      <c r="C113">
        <v>20</v>
      </c>
      <c r="D113">
        <v>21.3</v>
      </c>
      <c r="E113">
        <v>6</v>
      </c>
      <c r="F113" t="s">
        <v>18</v>
      </c>
      <c r="G113">
        <v>1812</v>
      </c>
      <c r="H113">
        <v>1</v>
      </c>
      <c r="I113" t="s">
        <v>108</v>
      </c>
      <c r="J113" s="47">
        <v>4.2</v>
      </c>
      <c r="K113" s="47">
        <v>3.2</v>
      </c>
      <c r="L113" s="47">
        <f t="shared" si="6"/>
        <v>3.7</v>
      </c>
      <c r="M113" s="73">
        <v>7.2</v>
      </c>
      <c r="N113" s="74">
        <v>5.9</v>
      </c>
      <c r="O113" s="47">
        <f t="shared" si="7"/>
        <v>6.5500000000000007</v>
      </c>
      <c r="P113" s="73">
        <v>8.4</v>
      </c>
      <c r="Q113" s="74">
        <v>5.5</v>
      </c>
      <c r="R113" s="75">
        <f t="shared" si="8"/>
        <v>6.95</v>
      </c>
      <c r="S113" s="73">
        <v>8.3000000000000007</v>
      </c>
      <c r="T113" s="74">
        <v>5.4</v>
      </c>
      <c r="U113" s="75">
        <f t="shared" si="9"/>
        <v>6.8500000000000005</v>
      </c>
      <c r="V113" s="73">
        <v>8.1999999999999993</v>
      </c>
      <c r="W113" s="74">
        <v>5.0999999999999996</v>
      </c>
      <c r="X113" s="75">
        <f t="shared" si="10"/>
        <v>6.6499999999999995</v>
      </c>
      <c r="Y113" s="73">
        <v>7.5</v>
      </c>
      <c r="Z113" s="74">
        <v>5.6</v>
      </c>
      <c r="AA113" s="75">
        <f t="shared" si="11"/>
        <v>6.55</v>
      </c>
    </row>
    <row r="114" spans="1:27" x14ac:dyDescent="0.15">
      <c r="A114">
        <v>1</v>
      </c>
      <c r="B114">
        <v>15</v>
      </c>
      <c r="C114">
        <v>20</v>
      </c>
      <c r="D114">
        <v>21.3</v>
      </c>
      <c r="E114">
        <v>7</v>
      </c>
      <c r="F114" t="s">
        <v>19</v>
      </c>
      <c r="G114">
        <v>1888</v>
      </c>
      <c r="H114">
        <v>1</v>
      </c>
      <c r="I114" t="s">
        <v>108</v>
      </c>
      <c r="J114" s="47">
        <v>5</v>
      </c>
      <c r="K114" s="47">
        <v>4.8</v>
      </c>
      <c r="L114" s="47">
        <f t="shared" si="6"/>
        <v>4.9000000000000004</v>
      </c>
      <c r="M114" s="73">
        <v>8.4</v>
      </c>
      <c r="N114" s="74">
        <v>5.0999999999999996</v>
      </c>
      <c r="O114" s="47">
        <f t="shared" si="7"/>
        <v>6.75</v>
      </c>
      <c r="P114" s="73">
        <v>8.1</v>
      </c>
      <c r="Q114" s="74">
        <v>6.6</v>
      </c>
      <c r="R114" s="75">
        <f t="shared" si="8"/>
        <v>7.35</v>
      </c>
      <c r="S114" s="73">
        <v>7.9</v>
      </c>
      <c r="T114" s="74">
        <v>5.8</v>
      </c>
      <c r="U114" s="75">
        <f t="shared" si="9"/>
        <v>6.85</v>
      </c>
      <c r="V114" s="73">
        <v>7.9</v>
      </c>
      <c r="W114" s="74">
        <v>6.1</v>
      </c>
      <c r="X114" s="75">
        <f t="shared" si="10"/>
        <v>7</v>
      </c>
      <c r="Y114" s="73">
        <v>7.8</v>
      </c>
      <c r="Z114" s="74">
        <v>5.6</v>
      </c>
      <c r="AA114" s="75">
        <f t="shared" si="11"/>
        <v>6.6999999999999993</v>
      </c>
    </row>
    <row r="115" spans="1:27" x14ac:dyDescent="0.15">
      <c r="A115">
        <v>1</v>
      </c>
      <c r="B115">
        <v>15</v>
      </c>
      <c r="C115">
        <v>20</v>
      </c>
      <c r="D115">
        <v>21.3</v>
      </c>
      <c r="E115">
        <v>1</v>
      </c>
      <c r="F115" t="s">
        <v>13</v>
      </c>
      <c r="G115">
        <v>1818</v>
      </c>
      <c r="H115">
        <v>2</v>
      </c>
      <c r="I115" t="s">
        <v>108</v>
      </c>
      <c r="J115" s="47">
        <v>4.0999999999999996</v>
      </c>
      <c r="K115" s="47">
        <v>2.6</v>
      </c>
      <c r="L115" s="47">
        <f t="shared" si="6"/>
        <v>3.3499999999999996</v>
      </c>
      <c r="M115" s="73">
        <v>4.8</v>
      </c>
      <c r="N115" s="74">
        <v>4.5</v>
      </c>
      <c r="O115" s="47">
        <f t="shared" si="7"/>
        <v>4.6500000000000004</v>
      </c>
      <c r="P115" s="73">
        <v>4.5999999999999996</v>
      </c>
      <c r="Q115" s="74">
        <v>3.7</v>
      </c>
      <c r="R115" s="75">
        <f t="shared" si="8"/>
        <v>4.1500000000000004</v>
      </c>
      <c r="S115" s="73">
        <v>4.5</v>
      </c>
      <c r="T115" s="74">
        <v>3.6</v>
      </c>
      <c r="U115" s="75">
        <f t="shared" si="9"/>
        <v>4.05</v>
      </c>
      <c r="V115" s="73">
        <v>4.5</v>
      </c>
      <c r="W115" s="74">
        <v>3.6</v>
      </c>
      <c r="X115" s="75">
        <f t="shared" si="10"/>
        <v>4.05</v>
      </c>
      <c r="Y115" s="73">
        <v>4.3</v>
      </c>
      <c r="Z115" s="74">
        <v>3.5</v>
      </c>
      <c r="AA115" s="75">
        <f t="shared" si="11"/>
        <v>3.9</v>
      </c>
    </row>
    <row r="116" spans="1:27" x14ac:dyDescent="0.15">
      <c r="A116">
        <v>1</v>
      </c>
      <c r="B116">
        <v>15</v>
      </c>
      <c r="C116">
        <v>20</v>
      </c>
      <c r="D116">
        <v>21.3</v>
      </c>
      <c r="E116">
        <v>2</v>
      </c>
      <c r="F116" t="s">
        <v>14</v>
      </c>
      <c r="G116">
        <v>1806</v>
      </c>
      <c r="H116">
        <v>2</v>
      </c>
      <c r="I116" t="s">
        <v>108</v>
      </c>
      <c r="J116" s="47">
        <v>2.8</v>
      </c>
      <c r="K116" s="47">
        <v>3</v>
      </c>
      <c r="L116" s="47">
        <f t="shared" si="6"/>
        <v>2.9</v>
      </c>
      <c r="M116" s="73">
        <v>3.3</v>
      </c>
      <c r="N116" s="74">
        <v>3.9</v>
      </c>
      <c r="O116" s="47">
        <f t="shared" si="7"/>
        <v>3.5999999999999996</v>
      </c>
      <c r="P116" s="73">
        <v>3.4</v>
      </c>
      <c r="Q116" s="74">
        <v>3.2</v>
      </c>
      <c r="R116" s="75">
        <f t="shared" si="8"/>
        <v>3.3</v>
      </c>
      <c r="S116" s="73">
        <v>3.4</v>
      </c>
      <c r="T116" s="74">
        <v>2.9</v>
      </c>
      <c r="U116" s="75">
        <f t="shared" si="9"/>
        <v>3.15</v>
      </c>
      <c r="V116" s="73">
        <v>3.2</v>
      </c>
      <c r="W116" s="74">
        <v>3.5</v>
      </c>
      <c r="X116" s="75">
        <f t="shared" si="10"/>
        <v>3.35</v>
      </c>
      <c r="Y116" s="73">
        <v>3.1</v>
      </c>
      <c r="Z116" s="74">
        <v>3.5</v>
      </c>
      <c r="AA116" s="75">
        <f t="shared" si="11"/>
        <v>3.3</v>
      </c>
    </row>
    <row r="117" spans="1:27" x14ac:dyDescent="0.15">
      <c r="A117">
        <v>1</v>
      </c>
      <c r="B117">
        <v>15</v>
      </c>
      <c r="C117">
        <v>20</v>
      </c>
      <c r="D117">
        <v>21.3</v>
      </c>
      <c r="E117">
        <v>3</v>
      </c>
      <c r="F117" t="s">
        <v>15</v>
      </c>
      <c r="G117">
        <v>1803</v>
      </c>
      <c r="H117">
        <v>2</v>
      </c>
      <c r="I117" t="s">
        <v>108</v>
      </c>
      <c r="J117" s="47">
        <v>2.7</v>
      </c>
      <c r="K117" s="47">
        <v>3.7</v>
      </c>
      <c r="L117" s="47">
        <f t="shared" si="6"/>
        <v>3.2</v>
      </c>
      <c r="M117" s="73">
        <v>3.4</v>
      </c>
      <c r="N117" s="74">
        <v>3.4</v>
      </c>
      <c r="O117" s="47">
        <f t="shared" si="7"/>
        <v>3.4</v>
      </c>
      <c r="P117" s="73">
        <v>3</v>
      </c>
      <c r="Q117" s="74">
        <v>3.8</v>
      </c>
      <c r="R117" s="75">
        <f t="shared" si="8"/>
        <v>3.4</v>
      </c>
      <c r="S117" s="73">
        <v>2.1</v>
      </c>
      <c r="T117" s="74">
        <v>3.2</v>
      </c>
      <c r="U117" s="75">
        <f t="shared" si="9"/>
        <v>2.6500000000000004</v>
      </c>
      <c r="V117" s="73">
        <v>2.4</v>
      </c>
      <c r="W117" s="74">
        <v>3</v>
      </c>
      <c r="X117" s="75">
        <f t="shared" si="10"/>
        <v>2.7</v>
      </c>
      <c r="Y117" s="73">
        <v>2.7</v>
      </c>
      <c r="Z117" s="74">
        <v>3.1</v>
      </c>
      <c r="AA117" s="75">
        <f t="shared" si="11"/>
        <v>2.9000000000000004</v>
      </c>
    </row>
    <row r="118" spans="1:27" x14ac:dyDescent="0.15">
      <c r="A118">
        <v>1</v>
      </c>
      <c r="B118">
        <v>15</v>
      </c>
      <c r="C118">
        <v>20</v>
      </c>
      <c r="D118">
        <v>21.3</v>
      </c>
      <c r="E118">
        <v>4</v>
      </c>
      <c r="F118" t="s">
        <v>16</v>
      </c>
      <c r="G118">
        <v>1808</v>
      </c>
      <c r="H118">
        <v>2</v>
      </c>
      <c r="I118" t="s">
        <v>108</v>
      </c>
      <c r="J118" s="47">
        <v>11.7</v>
      </c>
      <c r="K118" s="47">
        <v>10.7</v>
      </c>
      <c r="L118" s="47">
        <f t="shared" si="6"/>
        <v>11.2</v>
      </c>
      <c r="M118" s="73">
        <v>27.8</v>
      </c>
      <c r="N118" s="74">
        <v>21.4</v>
      </c>
      <c r="O118" s="47">
        <f t="shared" si="7"/>
        <v>24.6</v>
      </c>
      <c r="P118" s="73">
        <v>41.2</v>
      </c>
      <c r="Q118" s="74">
        <v>29.7</v>
      </c>
      <c r="R118" s="75">
        <f t="shared" si="8"/>
        <v>35.450000000000003</v>
      </c>
      <c r="S118" s="73">
        <v>58.4</v>
      </c>
      <c r="T118" s="74">
        <v>31</v>
      </c>
      <c r="U118" s="75">
        <f t="shared" si="9"/>
        <v>44.7</v>
      </c>
      <c r="V118" s="73">
        <v>71.599999999999994</v>
      </c>
      <c r="W118" s="74">
        <v>37.200000000000003</v>
      </c>
      <c r="X118" s="75">
        <f t="shared" si="10"/>
        <v>54.4</v>
      </c>
      <c r="Y118" s="73">
        <v>71.900000000000006</v>
      </c>
      <c r="Z118" s="74">
        <v>33.299999999999997</v>
      </c>
      <c r="AA118" s="75">
        <f t="shared" si="11"/>
        <v>52.6</v>
      </c>
    </row>
    <row r="119" spans="1:27" x14ac:dyDescent="0.15">
      <c r="A119">
        <v>1</v>
      </c>
      <c r="B119">
        <v>15</v>
      </c>
      <c r="C119">
        <v>20</v>
      </c>
      <c r="D119">
        <v>21.3</v>
      </c>
      <c r="E119">
        <v>5</v>
      </c>
      <c r="F119" t="s">
        <v>17</v>
      </c>
      <c r="G119">
        <v>1887</v>
      </c>
      <c r="H119">
        <v>2</v>
      </c>
      <c r="I119" t="s">
        <v>108</v>
      </c>
      <c r="J119" s="47">
        <v>6</v>
      </c>
      <c r="K119" s="47">
        <v>5</v>
      </c>
      <c r="L119" s="47">
        <f t="shared" si="6"/>
        <v>5.5</v>
      </c>
      <c r="M119" s="73">
        <v>8.8000000000000007</v>
      </c>
      <c r="N119" s="74">
        <v>6.7</v>
      </c>
      <c r="O119" s="47">
        <f t="shared" si="7"/>
        <v>7.75</v>
      </c>
      <c r="P119" s="73">
        <v>9.6999999999999993</v>
      </c>
      <c r="Q119" s="74">
        <v>6.5</v>
      </c>
      <c r="R119" s="75">
        <f t="shared" si="8"/>
        <v>8.1</v>
      </c>
      <c r="S119" s="73">
        <v>9.6</v>
      </c>
      <c r="T119" s="74">
        <v>7</v>
      </c>
      <c r="U119" s="75">
        <f t="shared" si="9"/>
        <v>8.3000000000000007</v>
      </c>
      <c r="V119" s="73">
        <v>9.8000000000000007</v>
      </c>
      <c r="W119" s="74">
        <v>7.3</v>
      </c>
      <c r="X119" s="75">
        <f t="shared" si="10"/>
        <v>8.5500000000000007</v>
      </c>
      <c r="Y119" s="73">
        <v>10</v>
      </c>
      <c r="Z119" s="74">
        <v>7.1</v>
      </c>
      <c r="AA119" s="75">
        <f t="shared" si="11"/>
        <v>8.5500000000000007</v>
      </c>
    </row>
    <row r="120" spans="1:27" x14ac:dyDescent="0.15">
      <c r="A120">
        <v>1</v>
      </c>
      <c r="B120">
        <v>15</v>
      </c>
      <c r="C120">
        <v>20</v>
      </c>
      <c r="D120">
        <v>21.3</v>
      </c>
      <c r="E120">
        <v>6</v>
      </c>
      <c r="F120" t="s">
        <v>18</v>
      </c>
      <c r="G120">
        <v>1812</v>
      </c>
      <c r="H120">
        <v>2</v>
      </c>
      <c r="I120" t="s">
        <v>108</v>
      </c>
      <c r="J120" s="47">
        <v>4.7</v>
      </c>
      <c r="K120" s="47">
        <v>3.9</v>
      </c>
      <c r="L120" s="47">
        <f t="shared" si="6"/>
        <v>4.3</v>
      </c>
      <c r="M120" s="73">
        <v>7.5</v>
      </c>
      <c r="N120" s="74">
        <v>6.1</v>
      </c>
      <c r="O120" s="47">
        <f t="shared" si="7"/>
        <v>6.8</v>
      </c>
      <c r="P120" s="73">
        <v>6.7</v>
      </c>
      <c r="Q120" s="74">
        <v>6.1</v>
      </c>
      <c r="R120" s="75">
        <f t="shared" si="8"/>
        <v>6.4</v>
      </c>
      <c r="S120" s="73">
        <v>7.5</v>
      </c>
      <c r="T120" s="74">
        <v>6</v>
      </c>
      <c r="U120" s="75">
        <f t="shared" si="9"/>
        <v>6.75</v>
      </c>
      <c r="V120" s="73">
        <v>7.3</v>
      </c>
      <c r="W120" s="74">
        <v>6.4</v>
      </c>
      <c r="X120" s="75">
        <f t="shared" si="10"/>
        <v>6.85</v>
      </c>
      <c r="Y120" s="73">
        <v>7.6</v>
      </c>
      <c r="Z120" s="74">
        <v>5.8</v>
      </c>
      <c r="AA120" s="75">
        <f t="shared" si="11"/>
        <v>6.6999999999999993</v>
      </c>
    </row>
    <row r="121" spans="1:27" x14ac:dyDescent="0.15">
      <c r="A121">
        <v>1</v>
      </c>
      <c r="B121">
        <v>15</v>
      </c>
      <c r="C121">
        <v>20</v>
      </c>
      <c r="D121">
        <v>21.3</v>
      </c>
      <c r="E121">
        <v>7</v>
      </c>
      <c r="F121" t="s">
        <v>19</v>
      </c>
      <c r="G121">
        <v>1888</v>
      </c>
      <c r="H121">
        <v>2</v>
      </c>
      <c r="I121" t="s">
        <v>108</v>
      </c>
      <c r="J121" s="47">
        <v>4.7</v>
      </c>
      <c r="K121" s="47">
        <v>4.8</v>
      </c>
      <c r="L121" s="47">
        <f t="shared" si="6"/>
        <v>4.75</v>
      </c>
      <c r="M121" s="73">
        <v>6.5</v>
      </c>
      <c r="N121" s="74">
        <v>7.4</v>
      </c>
      <c r="O121" s="47">
        <f t="shared" si="7"/>
        <v>6.95</v>
      </c>
      <c r="P121" s="73">
        <v>6.5</v>
      </c>
      <c r="Q121" s="74">
        <v>7.2</v>
      </c>
      <c r="R121" s="75">
        <f t="shared" si="8"/>
        <v>6.85</v>
      </c>
      <c r="S121" s="73">
        <v>6.4</v>
      </c>
      <c r="T121" s="74">
        <v>6.4</v>
      </c>
      <c r="U121" s="75">
        <f t="shared" si="9"/>
        <v>6.4</v>
      </c>
      <c r="V121" s="73">
        <v>6.6</v>
      </c>
      <c r="W121" s="74">
        <v>6.6</v>
      </c>
      <c r="X121" s="75">
        <f t="shared" si="10"/>
        <v>6.6</v>
      </c>
      <c r="Y121" s="73">
        <v>6.5</v>
      </c>
      <c r="Z121" s="74">
        <v>6.5</v>
      </c>
      <c r="AA121" s="75">
        <f t="shared" si="11"/>
        <v>6.5</v>
      </c>
    </row>
    <row r="122" spans="1:27" x14ac:dyDescent="0.15">
      <c r="A122">
        <v>1</v>
      </c>
      <c r="B122">
        <v>15</v>
      </c>
      <c r="C122">
        <v>20</v>
      </c>
      <c r="D122">
        <v>21.3</v>
      </c>
      <c r="E122">
        <v>1</v>
      </c>
      <c r="F122" t="s">
        <v>13</v>
      </c>
      <c r="G122">
        <v>1818</v>
      </c>
      <c r="H122">
        <v>3</v>
      </c>
      <c r="I122" t="s">
        <v>108</v>
      </c>
      <c r="J122" s="47">
        <v>4.4000000000000004</v>
      </c>
      <c r="K122" s="47">
        <v>3.4</v>
      </c>
      <c r="L122" s="47">
        <f t="shared" si="6"/>
        <v>3.9000000000000004</v>
      </c>
      <c r="M122" s="73">
        <v>4.8</v>
      </c>
      <c r="N122" s="74">
        <v>3.3</v>
      </c>
      <c r="O122" s="47">
        <f t="shared" si="7"/>
        <v>4.05</v>
      </c>
      <c r="P122" s="73">
        <v>5</v>
      </c>
      <c r="Q122" s="74">
        <v>3.7</v>
      </c>
      <c r="R122" s="75">
        <f t="shared" si="8"/>
        <v>4.3499999999999996</v>
      </c>
      <c r="S122" s="73">
        <v>5.5</v>
      </c>
      <c r="T122" s="74">
        <v>4</v>
      </c>
      <c r="U122" s="75">
        <f t="shared" si="9"/>
        <v>4.75</v>
      </c>
      <c r="V122" s="73">
        <v>5</v>
      </c>
      <c r="W122" s="74">
        <v>4.5</v>
      </c>
      <c r="X122" s="75">
        <f t="shared" si="10"/>
        <v>4.75</v>
      </c>
      <c r="Y122" s="73">
        <v>5.3</v>
      </c>
      <c r="Z122" s="74">
        <v>4.0999999999999996</v>
      </c>
      <c r="AA122" s="75">
        <f t="shared" si="11"/>
        <v>4.6999999999999993</v>
      </c>
    </row>
    <row r="123" spans="1:27" x14ac:dyDescent="0.15">
      <c r="A123">
        <v>1</v>
      </c>
      <c r="B123">
        <v>15</v>
      </c>
      <c r="C123">
        <v>20</v>
      </c>
      <c r="D123">
        <v>21.3</v>
      </c>
      <c r="E123">
        <v>2</v>
      </c>
      <c r="F123" t="s">
        <v>14</v>
      </c>
      <c r="G123">
        <v>1806</v>
      </c>
      <c r="H123">
        <v>3</v>
      </c>
      <c r="I123" t="s">
        <v>108</v>
      </c>
      <c r="J123" s="47">
        <v>2.9</v>
      </c>
      <c r="K123" s="47">
        <v>2.7</v>
      </c>
      <c r="L123" s="47">
        <f t="shared" si="6"/>
        <v>2.8</v>
      </c>
      <c r="M123" s="73">
        <v>3.8</v>
      </c>
      <c r="N123" s="74">
        <v>3.1</v>
      </c>
      <c r="O123" s="47">
        <f t="shared" si="7"/>
        <v>3.45</v>
      </c>
      <c r="P123" s="73">
        <v>3.5</v>
      </c>
      <c r="Q123" s="74">
        <v>3.1</v>
      </c>
      <c r="R123" s="75">
        <f t="shared" si="8"/>
        <v>3.3</v>
      </c>
      <c r="S123" s="73">
        <v>3.4</v>
      </c>
      <c r="T123" s="74">
        <v>3.3</v>
      </c>
      <c r="U123" s="75">
        <f t="shared" si="9"/>
        <v>3.3499999999999996</v>
      </c>
      <c r="V123" s="73">
        <v>3.4</v>
      </c>
      <c r="W123" s="74">
        <v>3</v>
      </c>
      <c r="X123" s="75">
        <f t="shared" si="10"/>
        <v>3.2</v>
      </c>
      <c r="Y123" s="73">
        <v>3.2</v>
      </c>
      <c r="Z123" s="74">
        <v>3.2</v>
      </c>
      <c r="AA123" s="75">
        <f t="shared" si="11"/>
        <v>3.2</v>
      </c>
    </row>
    <row r="124" spans="1:27" x14ac:dyDescent="0.15">
      <c r="A124">
        <v>1</v>
      </c>
      <c r="B124">
        <v>15</v>
      </c>
      <c r="C124">
        <v>20</v>
      </c>
      <c r="D124">
        <v>21.3</v>
      </c>
      <c r="E124">
        <v>3</v>
      </c>
      <c r="F124" t="s">
        <v>15</v>
      </c>
      <c r="G124">
        <v>1803</v>
      </c>
      <c r="H124">
        <v>3</v>
      </c>
      <c r="I124" t="s">
        <v>108</v>
      </c>
      <c r="J124" s="47">
        <v>2.2000000000000002</v>
      </c>
      <c r="K124" s="47">
        <v>1.9</v>
      </c>
      <c r="L124" s="47">
        <f t="shared" si="6"/>
        <v>2.0499999999999998</v>
      </c>
      <c r="M124" s="73">
        <v>3.1</v>
      </c>
      <c r="N124" s="74">
        <v>3.2</v>
      </c>
      <c r="O124" s="47">
        <f t="shared" si="7"/>
        <v>3.1500000000000004</v>
      </c>
      <c r="P124" s="73">
        <v>2.2999999999999998</v>
      </c>
      <c r="Q124" s="74">
        <v>2.7</v>
      </c>
      <c r="R124" s="75">
        <f t="shared" si="8"/>
        <v>2.5</v>
      </c>
      <c r="S124" s="73">
        <v>2.9</v>
      </c>
      <c r="T124" s="74">
        <v>3.2</v>
      </c>
      <c r="U124" s="75">
        <f t="shared" si="9"/>
        <v>3.05</v>
      </c>
      <c r="V124" s="73">
        <v>4.4000000000000004</v>
      </c>
      <c r="W124" s="74">
        <v>3.6</v>
      </c>
      <c r="X124" s="75">
        <f t="shared" si="10"/>
        <v>4</v>
      </c>
      <c r="Y124" s="73">
        <v>3.2</v>
      </c>
      <c r="Z124" s="74">
        <v>3.5</v>
      </c>
      <c r="AA124" s="75">
        <f t="shared" si="11"/>
        <v>3.35</v>
      </c>
    </row>
    <row r="125" spans="1:27" x14ac:dyDescent="0.15">
      <c r="A125">
        <v>1</v>
      </c>
      <c r="B125">
        <v>15</v>
      </c>
      <c r="C125">
        <v>20</v>
      </c>
      <c r="D125">
        <v>21.3</v>
      </c>
      <c r="E125">
        <v>4</v>
      </c>
      <c r="F125" t="s">
        <v>16</v>
      </c>
      <c r="G125">
        <v>1808</v>
      </c>
      <c r="H125">
        <v>3</v>
      </c>
      <c r="I125" t="s">
        <v>108</v>
      </c>
      <c r="J125" s="47">
        <v>9.3000000000000007</v>
      </c>
      <c r="K125" s="47">
        <v>6.6</v>
      </c>
      <c r="L125" s="47">
        <f t="shared" si="6"/>
        <v>7.95</v>
      </c>
      <c r="M125" s="73">
        <v>23.5</v>
      </c>
      <c r="N125" s="74">
        <v>19</v>
      </c>
      <c r="O125" s="47">
        <f t="shared" si="7"/>
        <v>21.25</v>
      </c>
      <c r="P125" s="73">
        <v>44.1</v>
      </c>
      <c r="Q125" s="74">
        <v>24.4</v>
      </c>
      <c r="R125" s="75">
        <f t="shared" si="8"/>
        <v>34.25</v>
      </c>
      <c r="S125" s="73">
        <v>62.9</v>
      </c>
      <c r="T125" s="74">
        <v>30</v>
      </c>
      <c r="U125" s="75">
        <f t="shared" si="9"/>
        <v>46.45</v>
      </c>
      <c r="V125" s="73">
        <v>75.599999999999994</v>
      </c>
      <c r="W125" s="74">
        <v>33.700000000000003</v>
      </c>
      <c r="X125" s="75">
        <f t="shared" si="10"/>
        <v>54.65</v>
      </c>
      <c r="Y125" s="73">
        <v>94.4</v>
      </c>
      <c r="Z125" s="74">
        <v>34.9</v>
      </c>
      <c r="AA125" s="75">
        <f t="shared" si="11"/>
        <v>64.650000000000006</v>
      </c>
    </row>
    <row r="126" spans="1:27" x14ac:dyDescent="0.15">
      <c r="A126">
        <v>1</v>
      </c>
      <c r="B126">
        <v>15</v>
      </c>
      <c r="C126">
        <v>20</v>
      </c>
      <c r="D126">
        <v>21.3</v>
      </c>
      <c r="E126">
        <v>5</v>
      </c>
      <c r="F126" t="s">
        <v>17</v>
      </c>
      <c r="G126">
        <v>1887</v>
      </c>
      <c r="H126">
        <v>3</v>
      </c>
      <c r="I126" t="s">
        <v>108</v>
      </c>
      <c r="J126" s="47">
        <v>7.6</v>
      </c>
      <c r="K126" s="47">
        <v>6</v>
      </c>
      <c r="L126" s="47">
        <f t="shared" si="6"/>
        <v>6.8</v>
      </c>
      <c r="M126" s="73">
        <v>11.9</v>
      </c>
      <c r="N126" s="74">
        <v>8.8000000000000007</v>
      </c>
      <c r="O126" s="47">
        <f t="shared" si="7"/>
        <v>10.350000000000001</v>
      </c>
      <c r="P126" s="73">
        <v>16.100000000000001</v>
      </c>
      <c r="Q126" s="74">
        <v>9.4</v>
      </c>
      <c r="R126" s="75">
        <f t="shared" si="8"/>
        <v>12.75</v>
      </c>
      <c r="S126" s="73">
        <v>17.7</v>
      </c>
      <c r="T126" s="74">
        <v>9.1</v>
      </c>
      <c r="U126" s="75">
        <f t="shared" si="9"/>
        <v>13.399999999999999</v>
      </c>
      <c r="V126" s="73">
        <v>16.2</v>
      </c>
      <c r="W126" s="74">
        <v>9</v>
      </c>
      <c r="X126" s="75">
        <f t="shared" si="10"/>
        <v>12.6</v>
      </c>
      <c r="Y126" s="73">
        <v>16.100000000000001</v>
      </c>
      <c r="Z126" s="74">
        <v>9.6</v>
      </c>
      <c r="AA126" s="75">
        <f t="shared" si="11"/>
        <v>12.850000000000001</v>
      </c>
    </row>
    <row r="127" spans="1:27" x14ac:dyDescent="0.15">
      <c r="A127">
        <v>1</v>
      </c>
      <c r="B127">
        <v>15</v>
      </c>
      <c r="C127">
        <v>20</v>
      </c>
      <c r="D127">
        <v>21.3</v>
      </c>
      <c r="E127">
        <v>6</v>
      </c>
      <c r="F127" t="s">
        <v>18</v>
      </c>
      <c r="G127">
        <v>1812</v>
      </c>
      <c r="H127">
        <v>3</v>
      </c>
      <c r="I127" t="s">
        <v>108</v>
      </c>
      <c r="J127" s="47">
        <v>4.5</v>
      </c>
      <c r="K127" s="47">
        <v>5.5</v>
      </c>
      <c r="L127" s="47">
        <f t="shared" si="6"/>
        <v>5</v>
      </c>
      <c r="M127" s="73">
        <v>8.4</v>
      </c>
      <c r="N127" s="74">
        <v>7.7</v>
      </c>
      <c r="O127" s="47">
        <f t="shared" si="7"/>
        <v>8.0500000000000007</v>
      </c>
      <c r="P127" s="73">
        <v>8.1999999999999993</v>
      </c>
      <c r="Q127" s="74">
        <v>8.5</v>
      </c>
      <c r="R127" s="75">
        <f t="shared" si="8"/>
        <v>8.35</v>
      </c>
      <c r="S127" s="73">
        <v>8.4</v>
      </c>
      <c r="T127" s="74">
        <v>7.9</v>
      </c>
      <c r="U127" s="75">
        <f t="shared" si="9"/>
        <v>8.15</v>
      </c>
      <c r="V127" s="73">
        <v>8.8000000000000007</v>
      </c>
      <c r="W127" s="74">
        <v>8.3000000000000007</v>
      </c>
      <c r="X127" s="75">
        <f t="shared" si="10"/>
        <v>8.5500000000000007</v>
      </c>
      <c r="Y127" s="73">
        <v>11.5</v>
      </c>
      <c r="Z127" s="74">
        <v>8.9</v>
      </c>
      <c r="AA127" s="75">
        <f t="shared" si="11"/>
        <v>10.199999999999999</v>
      </c>
    </row>
    <row r="128" spans="1:27" x14ac:dyDescent="0.15">
      <c r="A128">
        <v>1</v>
      </c>
      <c r="B128">
        <v>15</v>
      </c>
      <c r="C128">
        <v>20</v>
      </c>
      <c r="D128">
        <v>21.3</v>
      </c>
      <c r="E128">
        <v>7</v>
      </c>
      <c r="F128" t="s">
        <v>19</v>
      </c>
      <c r="G128">
        <v>1888</v>
      </c>
      <c r="H128">
        <v>3</v>
      </c>
      <c r="I128" t="s">
        <v>108</v>
      </c>
      <c r="J128" s="47">
        <v>3.7</v>
      </c>
      <c r="K128" s="47">
        <v>3.4</v>
      </c>
      <c r="L128" s="47">
        <f t="shared" si="6"/>
        <v>3.55</v>
      </c>
      <c r="M128" s="73">
        <v>6.5</v>
      </c>
      <c r="N128" s="74">
        <v>6.6</v>
      </c>
      <c r="O128" s="47">
        <f t="shared" si="7"/>
        <v>6.55</v>
      </c>
      <c r="P128" s="73">
        <v>7.9</v>
      </c>
      <c r="Q128" s="74">
        <v>7.1</v>
      </c>
      <c r="R128" s="75">
        <f t="shared" si="8"/>
        <v>7.5</v>
      </c>
      <c r="S128" s="73">
        <v>8.9</v>
      </c>
      <c r="T128" s="74">
        <v>7.6</v>
      </c>
      <c r="U128" s="75">
        <f t="shared" si="9"/>
        <v>8.25</v>
      </c>
      <c r="V128" s="73">
        <v>11.2</v>
      </c>
      <c r="W128" s="74">
        <v>8.3000000000000007</v>
      </c>
      <c r="X128" s="75">
        <f t="shared" si="10"/>
        <v>9.75</v>
      </c>
      <c r="Y128" s="73">
        <v>11</v>
      </c>
      <c r="Z128" s="74">
        <v>7.5</v>
      </c>
      <c r="AA128" s="75">
        <f t="shared" si="11"/>
        <v>9.25</v>
      </c>
    </row>
    <row r="129" spans="1:27" x14ac:dyDescent="0.15">
      <c r="A129">
        <v>1</v>
      </c>
      <c r="B129">
        <v>15</v>
      </c>
      <c r="C129">
        <v>20</v>
      </c>
      <c r="D129">
        <v>21.3</v>
      </c>
      <c r="E129">
        <v>1</v>
      </c>
      <c r="F129" t="s">
        <v>13</v>
      </c>
      <c r="G129">
        <v>1818</v>
      </c>
      <c r="H129">
        <v>4</v>
      </c>
      <c r="I129" t="s">
        <v>108</v>
      </c>
      <c r="J129" s="47">
        <v>1.5</v>
      </c>
      <c r="K129" s="47">
        <v>1.4</v>
      </c>
      <c r="L129" s="47">
        <f t="shared" si="6"/>
        <v>1.45</v>
      </c>
      <c r="M129" s="73">
        <v>2.5</v>
      </c>
      <c r="N129" s="74">
        <v>2.7</v>
      </c>
      <c r="O129" s="47">
        <f t="shared" si="7"/>
        <v>2.6</v>
      </c>
      <c r="P129" s="73">
        <v>2.5</v>
      </c>
      <c r="Q129" s="74">
        <v>3</v>
      </c>
      <c r="R129" s="75">
        <f t="shared" si="8"/>
        <v>2.75</v>
      </c>
      <c r="S129" s="73">
        <v>2.2999999999999998</v>
      </c>
      <c r="T129" s="74">
        <v>2.7</v>
      </c>
      <c r="U129" s="75">
        <f t="shared" si="9"/>
        <v>2.5</v>
      </c>
      <c r="V129" s="73">
        <v>3.2</v>
      </c>
      <c r="W129" s="74">
        <v>2.9</v>
      </c>
      <c r="X129" s="75">
        <f t="shared" si="10"/>
        <v>3.05</v>
      </c>
      <c r="Y129" s="73">
        <v>3.3</v>
      </c>
      <c r="Z129" s="74">
        <v>3.2</v>
      </c>
      <c r="AA129" s="75">
        <f t="shared" si="11"/>
        <v>3.25</v>
      </c>
    </row>
    <row r="130" spans="1:27" x14ac:dyDescent="0.15">
      <c r="A130">
        <v>1</v>
      </c>
      <c r="B130">
        <v>15</v>
      </c>
      <c r="C130">
        <v>20</v>
      </c>
      <c r="D130">
        <v>21.3</v>
      </c>
      <c r="E130">
        <v>2</v>
      </c>
      <c r="F130" t="s">
        <v>14</v>
      </c>
      <c r="G130">
        <v>1806</v>
      </c>
      <c r="H130">
        <v>4</v>
      </c>
      <c r="I130" t="s">
        <v>108</v>
      </c>
      <c r="J130" s="47">
        <v>0</v>
      </c>
      <c r="K130" s="47">
        <v>0</v>
      </c>
      <c r="L130" s="47">
        <f t="shared" si="6"/>
        <v>0</v>
      </c>
      <c r="M130" s="73">
        <v>2.2999999999999998</v>
      </c>
      <c r="N130" s="74">
        <v>3</v>
      </c>
      <c r="O130" s="47">
        <f t="shared" si="7"/>
        <v>2.65</v>
      </c>
      <c r="P130" s="73">
        <v>2.2999999999999998</v>
      </c>
      <c r="Q130" s="74">
        <v>3</v>
      </c>
      <c r="R130" s="75">
        <f t="shared" si="8"/>
        <v>2.65</v>
      </c>
      <c r="S130" s="73">
        <v>2.4</v>
      </c>
      <c r="T130" s="74">
        <v>2.8</v>
      </c>
      <c r="U130" s="75">
        <f t="shared" si="9"/>
        <v>2.5999999999999996</v>
      </c>
      <c r="V130" s="73">
        <v>2.2999999999999998</v>
      </c>
      <c r="W130" s="74">
        <v>3.4</v>
      </c>
      <c r="X130" s="75">
        <f t="shared" si="10"/>
        <v>2.8499999999999996</v>
      </c>
      <c r="Y130" s="73">
        <v>2.5</v>
      </c>
      <c r="Z130" s="74">
        <v>3</v>
      </c>
      <c r="AA130" s="75">
        <f t="shared" si="11"/>
        <v>2.75</v>
      </c>
    </row>
    <row r="131" spans="1:27" x14ac:dyDescent="0.15">
      <c r="A131">
        <v>1</v>
      </c>
      <c r="B131">
        <v>15</v>
      </c>
      <c r="C131">
        <v>20</v>
      </c>
      <c r="D131">
        <v>21.3</v>
      </c>
      <c r="E131">
        <v>3</v>
      </c>
      <c r="F131" t="s">
        <v>15</v>
      </c>
      <c r="G131">
        <v>1803</v>
      </c>
      <c r="H131">
        <v>4</v>
      </c>
      <c r="I131" t="s">
        <v>108</v>
      </c>
      <c r="J131" s="47">
        <v>0</v>
      </c>
      <c r="K131" s="47">
        <v>0</v>
      </c>
      <c r="L131" s="47">
        <f t="shared" ref="L131:L194" si="12">AVERAGE(J131:K131)</f>
        <v>0</v>
      </c>
      <c r="M131" s="73">
        <v>0</v>
      </c>
      <c r="N131" s="74">
        <v>0</v>
      </c>
      <c r="O131" s="47">
        <f t="shared" ref="O131:O194" si="13">AVERAGE(M131:N131)</f>
        <v>0</v>
      </c>
      <c r="P131" s="73">
        <v>0</v>
      </c>
      <c r="Q131" s="74">
        <v>0</v>
      </c>
      <c r="R131" s="75">
        <f t="shared" ref="R131:R194" si="14">AVERAGE(P131:Q131)</f>
        <v>0</v>
      </c>
      <c r="S131" s="73">
        <v>0</v>
      </c>
      <c r="T131" s="74">
        <v>0</v>
      </c>
      <c r="U131" s="75">
        <f t="shared" ref="U131:U194" si="15">AVERAGE(S131:T131)</f>
        <v>0</v>
      </c>
      <c r="V131" s="73">
        <v>0</v>
      </c>
      <c r="W131" s="74">
        <v>0</v>
      </c>
      <c r="X131" s="75">
        <f t="shared" ref="X131:X194" si="16">AVERAGE(V131:W131)</f>
        <v>0</v>
      </c>
      <c r="Y131" s="73">
        <v>0</v>
      </c>
      <c r="Z131" s="74">
        <v>0</v>
      </c>
      <c r="AA131" s="75">
        <f t="shared" ref="AA131:AA194" si="17">AVERAGE(Y131:Z131)</f>
        <v>0</v>
      </c>
    </row>
    <row r="132" spans="1:27" x14ac:dyDescent="0.15">
      <c r="A132">
        <v>1</v>
      </c>
      <c r="B132">
        <v>15</v>
      </c>
      <c r="C132">
        <v>20</v>
      </c>
      <c r="D132">
        <v>21.3</v>
      </c>
      <c r="E132">
        <v>4</v>
      </c>
      <c r="F132" t="s">
        <v>16</v>
      </c>
      <c r="G132">
        <v>1808</v>
      </c>
      <c r="H132">
        <v>4</v>
      </c>
      <c r="I132" t="s">
        <v>108</v>
      </c>
      <c r="J132" s="47">
        <v>9.1</v>
      </c>
      <c r="K132" s="47">
        <v>7.6</v>
      </c>
      <c r="L132" s="47">
        <f t="shared" si="12"/>
        <v>8.35</v>
      </c>
      <c r="M132" s="73">
        <v>19.399999999999999</v>
      </c>
      <c r="N132" s="74">
        <v>16.899999999999999</v>
      </c>
      <c r="O132" s="47">
        <f t="shared" si="13"/>
        <v>18.149999999999999</v>
      </c>
      <c r="P132" s="73">
        <v>35.700000000000003</v>
      </c>
      <c r="Q132" s="74">
        <v>24.3</v>
      </c>
      <c r="R132" s="75">
        <f t="shared" si="14"/>
        <v>30</v>
      </c>
      <c r="S132" s="73">
        <v>46.1</v>
      </c>
      <c r="T132" s="74">
        <v>28.2</v>
      </c>
      <c r="U132" s="75">
        <f t="shared" si="15"/>
        <v>37.15</v>
      </c>
      <c r="V132" s="73">
        <v>78.3</v>
      </c>
      <c r="W132" s="74">
        <v>29.9</v>
      </c>
      <c r="X132" s="75">
        <f t="shared" si="16"/>
        <v>54.099999999999994</v>
      </c>
      <c r="Y132" s="73">
        <v>80.5</v>
      </c>
      <c r="Z132" s="74">
        <v>35</v>
      </c>
      <c r="AA132" s="75">
        <f t="shared" si="17"/>
        <v>57.75</v>
      </c>
    </row>
    <row r="133" spans="1:27" x14ac:dyDescent="0.15">
      <c r="A133">
        <v>1</v>
      </c>
      <c r="B133">
        <v>15</v>
      </c>
      <c r="C133">
        <v>20</v>
      </c>
      <c r="D133">
        <v>21.3</v>
      </c>
      <c r="E133">
        <v>5</v>
      </c>
      <c r="F133" t="s">
        <v>17</v>
      </c>
      <c r="G133">
        <v>1887</v>
      </c>
      <c r="H133">
        <v>4</v>
      </c>
      <c r="I133" t="s">
        <v>108</v>
      </c>
      <c r="J133" s="47">
        <v>7.6</v>
      </c>
      <c r="K133" s="47">
        <v>6.3</v>
      </c>
      <c r="L133" s="47">
        <f t="shared" si="12"/>
        <v>6.9499999999999993</v>
      </c>
      <c r="M133" s="73">
        <v>15.9</v>
      </c>
      <c r="N133" s="74">
        <v>7.8</v>
      </c>
      <c r="O133" s="47">
        <f t="shared" si="13"/>
        <v>11.85</v>
      </c>
      <c r="P133" s="73">
        <v>16.5</v>
      </c>
      <c r="Q133" s="74">
        <v>7.4</v>
      </c>
      <c r="R133" s="75">
        <f t="shared" si="14"/>
        <v>11.95</v>
      </c>
      <c r="S133" s="73">
        <v>14.8</v>
      </c>
      <c r="T133" s="74">
        <v>7.4</v>
      </c>
      <c r="U133" s="75">
        <f t="shared" si="15"/>
        <v>11.100000000000001</v>
      </c>
      <c r="V133" s="73">
        <v>17</v>
      </c>
      <c r="W133" s="74">
        <v>7.7</v>
      </c>
      <c r="X133" s="75">
        <f t="shared" si="16"/>
        <v>12.35</v>
      </c>
      <c r="Y133" s="73">
        <v>17.600000000000001</v>
      </c>
      <c r="Z133" s="74">
        <v>8.4</v>
      </c>
      <c r="AA133" s="75">
        <f t="shared" si="17"/>
        <v>13</v>
      </c>
    </row>
    <row r="134" spans="1:27" x14ac:dyDescent="0.15">
      <c r="A134">
        <v>1</v>
      </c>
      <c r="B134">
        <v>15</v>
      </c>
      <c r="C134">
        <v>20</v>
      </c>
      <c r="D134">
        <v>21.3</v>
      </c>
      <c r="E134">
        <v>6</v>
      </c>
      <c r="F134" t="s">
        <v>18</v>
      </c>
      <c r="G134">
        <v>1812</v>
      </c>
      <c r="H134">
        <v>4</v>
      </c>
      <c r="I134" t="s">
        <v>108</v>
      </c>
      <c r="J134" s="47">
        <v>5.2</v>
      </c>
      <c r="K134" s="47">
        <v>3.7</v>
      </c>
      <c r="L134" s="47">
        <f t="shared" si="12"/>
        <v>4.45</v>
      </c>
      <c r="M134" s="73">
        <v>5.8</v>
      </c>
      <c r="N134" s="74">
        <v>4.9000000000000004</v>
      </c>
      <c r="O134" s="47">
        <f t="shared" si="13"/>
        <v>5.35</v>
      </c>
      <c r="P134" s="73">
        <v>5.9</v>
      </c>
      <c r="Q134" s="74">
        <v>4.3</v>
      </c>
      <c r="R134" s="75">
        <f t="shared" si="14"/>
        <v>5.0999999999999996</v>
      </c>
      <c r="S134" s="73">
        <v>6.1</v>
      </c>
      <c r="T134" s="74">
        <v>4.8</v>
      </c>
      <c r="U134" s="75">
        <f t="shared" si="15"/>
        <v>5.4499999999999993</v>
      </c>
      <c r="V134" s="73">
        <v>6</v>
      </c>
      <c r="W134" s="74">
        <v>5.0999999999999996</v>
      </c>
      <c r="X134" s="75">
        <f t="shared" si="16"/>
        <v>5.55</v>
      </c>
      <c r="Y134" s="73">
        <v>5.4</v>
      </c>
      <c r="Z134" s="74">
        <v>5.3</v>
      </c>
      <c r="AA134" s="75">
        <f t="shared" si="17"/>
        <v>5.35</v>
      </c>
    </row>
    <row r="135" spans="1:27" x14ac:dyDescent="0.15">
      <c r="A135">
        <v>1</v>
      </c>
      <c r="B135">
        <v>15</v>
      </c>
      <c r="C135">
        <v>20</v>
      </c>
      <c r="D135">
        <v>21.3</v>
      </c>
      <c r="E135">
        <v>7</v>
      </c>
      <c r="F135" t="s">
        <v>19</v>
      </c>
      <c r="G135">
        <v>1888</v>
      </c>
      <c r="H135">
        <v>4</v>
      </c>
      <c r="I135" t="s">
        <v>108</v>
      </c>
      <c r="J135" s="47">
        <v>4.5999999999999996</v>
      </c>
      <c r="K135" s="47">
        <v>3.8</v>
      </c>
      <c r="L135" s="47">
        <f t="shared" si="12"/>
        <v>4.1999999999999993</v>
      </c>
      <c r="M135" s="73">
        <v>5</v>
      </c>
      <c r="N135" s="74">
        <v>4.8</v>
      </c>
      <c r="O135" s="47">
        <f t="shared" si="13"/>
        <v>4.9000000000000004</v>
      </c>
      <c r="P135" s="73">
        <v>5.0999999999999996</v>
      </c>
      <c r="Q135" s="74">
        <v>5.5</v>
      </c>
      <c r="R135" s="75">
        <f t="shared" si="14"/>
        <v>5.3</v>
      </c>
      <c r="S135" s="73">
        <v>5.4</v>
      </c>
      <c r="T135" s="74">
        <v>4.8</v>
      </c>
      <c r="U135" s="75">
        <f t="shared" si="15"/>
        <v>5.0999999999999996</v>
      </c>
      <c r="V135" s="73">
        <v>5.3</v>
      </c>
      <c r="W135" s="74">
        <v>5.4</v>
      </c>
      <c r="X135" s="75">
        <f t="shared" si="16"/>
        <v>5.35</v>
      </c>
      <c r="Y135" s="73">
        <v>5.5</v>
      </c>
      <c r="Z135" s="74">
        <v>5.4</v>
      </c>
      <c r="AA135" s="75">
        <f t="shared" si="17"/>
        <v>5.45</v>
      </c>
    </row>
    <row r="136" spans="1:27" x14ac:dyDescent="0.15">
      <c r="A136">
        <v>1</v>
      </c>
      <c r="B136">
        <v>15</v>
      </c>
      <c r="C136">
        <v>20</v>
      </c>
      <c r="D136">
        <v>21.3</v>
      </c>
      <c r="E136">
        <v>1</v>
      </c>
      <c r="F136" t="s">
        <v>13</v>
      </c>
      <c r="G136">
        <v>1818</v>
      </c>
      <c r="H136">
        <v>5</v>
      </c>
      <c r="I136" t="s">
        <v>108</v>
      </c>
      <c r="J136" s="47">
        <v>2.8</v>
      </c>
      <c r="K136" s="47">
        <v>1.6</v>
      </c>
      <c r="L136" s="47">
        <f t="shared" si="12"/>
        <v>2.2000000000000002</v>
      </c>
      <c r="M136" s="73">
        <v>2.7</v>
      </c>
      <c r="N136" s="74">
        <v>2.1</v>
      </c>
      <c r="O136" s="47">
        <f t="shared" si="13"/>
        <v>2.4000000000000004</v>
      </c>
      <c r="P136" s="73">
        <v>3</v>
      </c>
      <c r="Q136" s="74">
        <v>1.7</v>
      </c>
      <c r="R136" s="75">
        <f t="shared" si="14"/>
        <v>2.35</v>
      </c>
      <c r="S136" s="73">
        <v>3.2</v>
      </c>
      <c r="T136" s="74">
        <v>1.8</v>
      </c>
      <c r="U136" s="75">
        <f t="shared" si="15"/>
        <v>2.5</v>
      </c>
      <c r="V136" s="73">
        <v>3</v>
      </c>
      <c r="W136" s="74">
        <v>2.2999999999999998</v>
      </c>
      <c r="X136" s="75">
        <f t="shared" si="16"/>
        <v>2.65</v>
      </c>
      <c r="Y136" s="73">
        <v>3</v>
      </c>
      <c r="Z136" s="74">
        <v>2.2999999999999998</v>
      </c>
      <c r="AA136" s="75">
        <f t="shared" si="17"/>
        <v>2.65</v>
      </c>
    </row>
    <row r="137" spans="1:27" x14ac:dyDescent="0.15">
      <c r="A137">
        <v>1</v>
      </c>
      <c r="B137">
        <v>15</v>
      </c>
      <c r="C137">
        <v>20</v>
      </c>
      <c r="D137">
        <v>21.3</v>
      </c>
      <c r="E137">
        <v>2</v>
      </c>
      <c r="F137" t="s">
        <v>14</v>
      </c>
      <c r="G137">
        <v>1806</v>
      </c>
      <c r="H137">
        <v>5</v>
      </c>
      <c r="I137" t="s">
        <v>108</v>
      </c>
      <c r="J137" s="47">
        <v>2.5</v>
      </c>
      <c r="K137" s="47">
        <v>2.4</v>
      </c>
      <c r="L137" s="47">
        <f t="shared" si="12"/>
        <v>2.4500000000000002</v>
      </c>
      <c r="M137" s="73">
        <v>3.3</v>
      </c>
      <c r="N137" s="74">
        <v>4.0999999999999996</v>
      </c>
      <c r="O137" s="47">
        <f t="shared" si="13"/>
        <v>3.6999999999999997</v>
      </c>
      <c r="P137" s="73">
        <v>3.7</v>
      </c>
      <c r="Q137" s="74">
        <v>4.3</v>
      </c>
      <c r="R137" s="75">
        <f t="shared" si="14"/>
        <v>4</v>
      </c>
      <c r="S137" s="73">
        <v>3.7</v>
      </c>
      <c r="T137" s="74">
        <v>4</v>
      </c>
      <c r="U137" s="75">
        <f t="shared" si="15"/>
        <v>3.85</v>
      </c>
      <c r="V137" s="73">
        <v>4</v>
      </c>
      <c r="W137" s="74">
        <v>4.2</v>
      </c>
      <c r="X137" s="75">
        <f t="shared" si="16"/>
        <v>4.0999999999999996</v>
      </c>
      <c r="Y137" s="73">
        <v>4.2</v>
      </c>
      <c r="Z137" s="74">
        <v>4.9000000000000004</v>
      </c>
      <c r="AA137" s="75">
        <f t="shared" si="17"/>
        <v>4.5500000000000007</v>
      </c>
    </row>
    <row r="138" spans="1:27" x14ac:dyDescent="0.15">
      <c r="A138">
        <v>1</v>
      </c>
      <c r="B138">
        <v>15</v>
      </c>
      <c r="C138">
        <v>20</v>
      </c>
      <c r="D138">
        <v>21.3</v>
      </c>
      <c r="E138">
        <v>3</v>
      </c>
      <c r="F138" t="s">
        <v>15</v>
      </c>
      <c r="G138">
        <v>1803</v>
      </c>
      <c r="H138">
        <v>5</v>
      </c>
      <c r="I138" t="s">
        <v>108</v>
      </c>
      <c r="J138" s="47">
        <v>4.2</v>
      </c>
      <c r="K138" s="47">
        <v>2.9</v>
      </c>
      <c r="L138" s="47">
        <f t="shared" si="12"/>
        <v>3.55</v>
      </c>
      <c r="M138" s="73">
        <v>4.3</v>
      </c>
      <c r="N138" s="74">
        <v>4.5</v>
      </c>
      <c r="O138" s="47">
        <f t="shared" si="13"/>
        <v>4.4000000000000004</v>
      </c>
      <c r="P138" s="73">
        <v>4.5</v>
      </c>
      <c r="Q138" s="74">
        <v>3.4</v>
      </c>
      <c r="R138" s="75">
        <f t="shared" si="14"/>
        <v>3.95</v>
      </c>
      <c r="S138" s="73">
        <v>4</v>
      </c>
      <c r="T138" s="74">
        <v>4</v>
      </c>
      <c r="U138" s="75">
        <f t="shared" si="15"/>
        <v>4</v>
      </c>
      <c r="V138" s="73">
        <v>4.5999999999999996</v>
      </c>
      <c r="W138" s="74">
        <v>3.8</v>
      </c>
      <c r="X138" s="75">
        <f t="shared" si="16"/>
        <v>4.1999999999999993</v>
      </c>
      <c r="Y138" s="73">
        <v>4.8</v>
      </c>
      <c r="Z138" s="74">
        <v>3.7</v>
      </c>
      <c r="AA138" s="75">
        <f t="shared" si="17"/>
        <v>4.25</v>
      </c>
    </row>
    <row r="139" spans="1:27" x14ac:dyDescent="0.15">
      <c r="A139">
        <v>1</v>
      </c>
      <c r="B139">
        <v>15</v>
      </c>
      <c r="C139">
        <v>20</v>
      </c>
      <c r="D139">
        <v>21.3</v>
      </c>
      <c r="E139">
        <v>4</v>
      </c>
      <c r="F139" t="s">
        <v>16</v>
      </c>
      <c r="G139">
        <v>1808</v>
      </c>
      <c r="H139">
        <v>5</v>
      </c>
      <c r="I139" t="s">
        <v>108</v>
      </c>
      <c r="J139" s="47">
        <v>9.6999999999999993</v>
      </c>
      <c r="K139" s="47">
        <v>7.4</v>
      </c>
      <c r="L139" s="47">
        <f t="shared" si="12"/>
        <v>8.5500000000000007</v>
      </c>
      <c r="M139" s="73">
        <v>36.4</v>
      </c>
      <c r="N139" s="74">
        <v>17.8</v>
      </c>
      <c r="O139" s="47">
        <f t="shared" si="13"/>
        <v>27.1</v>
      </c>
      <c r="P139" s="73">
        <v>56.7</v>
      </c>
      <c r="Q139" s="74">
        <v>25.7</v>
      </c>
      <c r="R139" s="75">
        <f t="shared" si="14"/>
        <v>41.2</v>
      </c>
      <c r="S139" s="73">
        <v>70.8</v>
      </c>
      <c r="T139" s="74">
        <v>28.4</v>
      </c>
      <c r="U139" s="75">
        <f t="shared" si="15"/>
        <v>49.599999999999994</v>
      </c>
      <c r="V139" s="73">
        <v>74.900000000000006</v>
      </c>
      <c r="W139" s="74">
        <v>30.7</v>
      </c>
      <c r="X139" s="75">
        <f t="shared" si="16"/>
        <v>52.800000000000004</v>
      </c>
      <c r="Y139" s="73">
        <v>77.400000000000006</v>
      </c>
      <c r="Z139" s="74">
        <v>33.299999999999997</v>
      </c>
      <c r="AA139" s="75">
        <f t="shared" si="17"/>
        <v>55.35</v>
      </c>
    </row>
    <row r="140" spans="1:27" x14ac:dyDescent="0.15">
      <c r="A140">
        <v>1</v>
      </c>
      <c r="B140">
        <v>15</v>
      </c>
      <c r="C140">
        <v>20</v>
      </c>
      <c r="D140">
        <v>21.3</v>
      </c>
      <c r="E140">
        <v>5</v>
      </c>
      <c r="F140" t="s">
        <v>17</v>
      </c>
      <c r="G140">
        <v>1887</v>
      </c>
      <c r="H140">
        <v>5</v>
      </c>
      <c r="I140" t="s">
        <v>108</v>
      </c>
      <c r="J140" s="47">
        <v>6.9</v>
      </c>
      <c r="K140" s="47">
        <v>7.3</v>
      </c>
      <c r="L140" s="47">
        <f t="shared" si="12"/>
        <v>7.1</v>
      </c>
      <c r="M140" s="73">
        <v>16.2</v>
      </c>
      <c r="N140" s="74">
        <v>9.9</v>
      </c>
      <c r="O140" s="47">
        <f t="shared" si="13"/>
        <v>13.05</v>
      </c>
      <c r="P140" s="73">
        <v>22.2</v>
      </c>
      <c r="Q140" s="74">
        <v>10.4</v>
      </c>
      <c r="R140" s="75">
        <f t="shared" si="14"/>
        <v>16.3</v>
      </c>
      <c r="S140" s="73">
        <v>21.6</v>
      </c>
      <c r="T140" s="74">
        <v>10.4</v>
      </c>
      <c r="U140" s="75">
        <f t="shared" si="15"/>
        <v>16</v>
      </c>
      <c r="V140" s="73">
        <v>21.5</v>
      </c>
      <c r="W140" s="74">
        <v>9.9</v>
      </c>
      <c r="X140" s="75">
        <f t="shared" si="16"/>
        <v>15.7</v>
      </c>
      <c r="Y140" s="73">
        <v>20.8</v>
      </c>
      <c r="Z140" s="74">
        <v>10.6</v>
      </c>
      <c r="AA140" s="75">
        <f t="shared" si="17"/>
        <v>15.7</v>
      </c>
    </row>
    <row r="141" spans="1:27" x14ac:dyDescent="0.15">
      <c r="A141">
        <v>1</v>
      </c>
      <c r="B141">
        <v>15</v>
      </c>
      <c r="C141">
        <v>20</v>
      </c>
      <c r="D141">
        <v>21.3</v>
      </c>
      <c r="E141">
        <v>6</v>
      </c>
      <c r="F141" t="s">
        <v>18</v>
      </c>
      <c r="G141">
        <v>1812</v>
      </c>
      <c r="H141">
        <v>5</v>
      </c>
      <c r="I141" t="s">
        <v>108</v>
      </c>
      <c r="J141" s="47">
        <v>4.7</v>
      </c>
      <c r="K141" s="47">
        <v>6.5</v>
      </c>
      <c r="L141" s="47">
        <f t="shared" si="12"/>
        <v>5.6</v>
      </c>
      <c r="M141" s="73">
        <v>17.399999999999999</v>
      </c>
      <c r="N141" s="74">
        <v>7.8</v>
      </c>
      <c r="O141" s="47">
        <f t="shared" si="13"/>
        <v>12.6</v>
      </c>
      <c r="P141" s="73">
        <v>16.100000000000001</v>
      </c>
      <c r="Q141" s="74">
        <v>8.6999999999999993</v>
      </c>
      <c r="R141" s="75">
        <f t="shared" si="14"/>
        <v>12.4</v>
      </c>
      <c r="S141" s="73">
        <v>24.7</v>
      </c>
      <c r="T141" s="74">
        <v>9.3000000000000007</v>
      </c>
      <c r="U141" s="75">
        <f t="shared" si="15"/>
        <v>17</v>
      </c>
      <c r="V141" s="73">
        <v>17.5</v>
      </c>
      <c r="W141" s="74">
        <v>9.3000000000000007</v>
      </c>
      <c r="X141" s="75">
        <f t="shared" si="16"/>
        <v>13.4</v>
      </c>
      <c r="Y141" s="73">
        <v>21.7</v>
      </c>
      <c r="Z141" s="74">
        <v>10.1</v>
      </c>
      <c r="AA141" s="75">
        <f t="shared" si="17"/>
        <v>15.899999999999999</v>
      </c>
    </row>
    <row r="142" spans="1:27" x14ac:dyDescent="0.15">
      <c r="A142">
        <v>1</v>
      </c>
      <c r="B142">
        <v>15</v>
      </c>
      <c r="C142">
        <v>20</v>
      </c>
      <c r="D142">
        <v>21.3</v>
      </c>
      <c r="E142">
        <v>7</v>
      </c>
      <c r="F142" t="s">
        <v>19</v>
      </c>
      <c r="G142">
        <v>1888</v>
      </c>
      <c r="H142">
        <v>5</v>
      </c>
      <c r="I142" t="s">
        <v>108</v>
      </c>
      <c r="J142" s="47">
        <v>5.6</v>
      </c>
      <c r="K142" s="47">
        <v>5.5</v>
      </c>
      <c r="L142" s="47">
        <f t="shared" si="12"/>
        <v>5.55</v>
      </c>
      <c r="M142" s="73">
        <v>9.1</v>
      </c>
      <c r="N142" s="74">
        <v>8.9</v>
      </c>
      <c r="O142" s="47">
        <f t="shared" si="13"/>
        <v>9</v>
      </c>
      <c r="P142" s="73">
        <v>10.6</v>
      </c>
      <c r="Q142" s="74">
        <v>9.8000000000000007</v>
      </c>
      <c r="R142" s="75">
        <f t="shared" si="14"/>
        <v>10.199999999999999</v>
      </c>
      <c r="S142" s="73">
        <v>11.8</v>
      </c>
      <c r="T142" s="74">
        <v>11.1</v>
      </c>
      <c r="U142" s="75">
        <f t="shared" si="15"/>
        <v>11.45</v>
      </c>
      <c r="V142" s="73">
        <v>13.1</v>
      </c>
      <c r="W142" s="74">
        <v>10.9</v>
      </c>
      <c r="X142" s="75">
        <f t="shared" si="16"/>
        <v>12</v>
      </c>
      <c r="Y142" s="73">
        <v>17.399999999999999</v>
      </c>
      <c r="Z142" s="74">
        <v>10.9</v>
      </c>
      <c r="AA142" s="75">
        <f t="shared" si="17"/>
        <v>14.149999999999999</v>
      </c>
    </row>
    <row r="143" spans="1:27" x14ac:dyDescent="0.15">
      <c r="A143">
        <v>1</v>
      </c>
      <c r="B143">
        <v>16</v>
      </c>
      <c r="C143">
        <v>25</v>
      </c>
      <c r="D143">
        <v>25.9</v>
      </c>
      <c r="E143">
        <v>1</v>
      </c>
      <c r="F143" t="s">
        <v>13</v>
      </c>
      <c r="G143">
        <v>1818</v>
      </c>
      <c r="H143">
        <v>1</v>
      </c>
      <c r="I143" t="s">
        <v>108</v>
      </c>
      <c r="J143" s="47">
        <v>1.6</v>
      </c>
      <c r="K143" s="47">
        <v>1.2</v>
      </c>
      <c r="L143" s="47">
        <f t="shared" si="12"/>
        <v>1.4</v>
      </c>
      <c r="M143" s="73">
        <v>1.9</v>
      </c>
      <c r="N143" s="74">
        <v>1.4</v>
      </c>
      <c r="O143" s="47">
        <f t="shared" si="13"/>
        <v>1.65</v>
      </c>
      <c r="P143" s="73">
        <v>1.6</v>
      </c>
      <c r="Q143" s="74">
        <v>1.7</v>
      </c>
      <c r="R143" s="75">
        <f t="shared" si="14"/>
        <v>1.65</v>
      </c>
      <c r="S143" s="73">
        <v>2</v>
      </c>
      <c r="T143" s="74">
        <v>1.7</v>
      </c>
      <c r="U143" s="75">
        <f t="shared" si="15"/>
        <v>1.85</v>
      </c>
      <c r="V143" s="73">
        <v>2</v>
      </c>
      <c r="W143" s="74">
        <v>2.1</v>
      </c>
      <c r="X143" s="75">
        <f t="shared" si="16"/>
        <v>2.0499999999999998</v>
      </c>
      <c r="Y143" s="73">
        <v>3</v>
      </c>
      <c r="Z143" s="74">
        <v>3</v>
      </c>
      <c r="AA143" s="75">
        <f t="shared" si="17"/>
        <v>3</v>
      </c>
    </row>
    <row r="144" spans="1:27" x14ac:dyDescent="0.15">
      <c r="A144">
        <v>1</v>
      </c>
      <c r="B144">
        <v>16</v>
      </c>
      <c r="C144">
        <v>25</v>
      </c>
      <c r="D144">
        <v>25.9</v>
      </c>
      <c r="E144">
        <v>2</v>
      </c>
      <c r="F144" t="s">
        <v>14</v>
      </c>
      <c r="G144">
        <v>1806</v>
      </c>
      <c r="H144">
        <v>1</v>
      </c>
      <c r="I144" t="s">
        <v>108</v>
      </c>
      <c r="J144" s="47">
        <v>1.6</v>
      </c>
      <c r="K144" s="47">
        <v>2</v>
      </c>
      <c r="L144" s="47">
        <f t="shared" si="12"/>
        <v>1.8</v>
      </c>
      <c r="M144" s="73">
        <v>2.4</v>
      </c>
      <c r="N144" s="74">
        <v>2.1</v>
      </c>
      <c r="O144" s="47">
        <f t="shared" si="13"/>
        <v>2.25</v>
      </c>
      <c r="P144" s="73">
        <v>2.7</v>
      </c>
      <c r="Q144" s="74">
        <v>1.7</v>
      </c>
      <c r="R144" s="75">
        <f t="shared" si="14"/>
        <v>2.2000000000000002</v>
      </c>
      <c r="S144" s="73">
        <v>3.4</v>
      </c>
      <c r="T144" s="74">
        <v>2.6</v>
      </c>
      <c r="U144" s="75">
        <f t="shared" si="15"/>
        <v>3</v>
      </c>
      <c r="V144" s="73">
        <v>3.3</v>
      </c>
      <c r="W144" s="74">
        <v>2.9</v>
      </c>
      <c r="X144" s="75">
        <f t="shared" si="16"/>
        <v>3.0999999999999996</v>
      </c>
      <c r="Y144" s="73">
        <v>3.6</v>
      </c>
      <c r="Z144" s="74">
        <v>3.1</v>
      </c>
      <c r="AA144" s="75">
        <f t="shared" si="17"/>
        <v>3.35</v>
      </c>
    </row>
    <row r="145" spans="1:27" x14ac:dyDescent="0.15">
      <c r="A145">
        <v>1</v>
      </c>
      <c r="B145">
        <v>16</v>
      </c>
      <c r="C145">
        <v>25</v>
      </c>
      <c r="D145">
        <v>25.9</v>
      </c>
      <c r="E145">
        <v>3</v>
      </c>
      <c r="F145" t="s">
        <v>15</v>
      </c>
      <c r="G145">
        <v>1803</v>
      </c>
      <c r="H145">
        <v>1</v>
      </c>
      <c r="I145" t="s">
        <v>108</v>
      </c>
      <c r="J145" s="47">
        <v>2.2999999999999998</v>
      </c>
      <c r="K145" s="47">
        <v>3.4</v>
      </c>
      <c r="L145" s="47">
        <f t="shared" si="12"/>
        <v>2.8499999999999996</v>
      </c>
      <c r="M145" s="73">
        <v>1.9</v>
      </c>
      <c r="N145" s="74">
        <v>2.6</v>
      </c>
      <c r="O145" s="47">
        <f t="shared" si="13"/>
        <v>2.25</v>
      </c>
      <c r="P145" s="73">
        <v>2.8</v>
      </c>
      <c r="Q145" s="74">
        <v>2.8</v>
      </c>
      <c r="R145" s="75">
        <f t="shared" si="14"/>
        <v>2.8</v>
      </c>
      <c r="S145" s="73">
        <v>2.7</v>
      </c>
      <c r="T145" s="74">
        <v>3.1</v>
      </c>
      <c r="U145" s="75">
        <f t="shared" si="15"/>
        <v>2.9000000000000004</v>
      </c>
      <c r="V145" s="73">
        <v>2.8</v>
      </c>
      <c r="W145" s="74">
        <v>3.2</v>
      </c>
      <c r="X145" s="75">
        <f t="shared" si="16"/>
        <v>3</v>
      </c>
      <c r="Y145" s="73">
        <v>2.8</v>
      </c>
      <c r="Z145" s="74">
        <v>3</v>
      </c>
      <c r="AA145" s="75">
        <f t="shared" si="17"/>
        <v>2.9</v>
      </c>
    </row>
    <row r="146" spans="1:27" x14ac:dyDescent="0.15">
      <c r="A146">
        <v>1</v>
      </c>
      <c r="B146">
        <v>16</v>
      </c>
      <c r="C146">
        <v>25</v>
      </c>
      <c r="D146">
        <v>25.9</v>
      </c>
      <c r="E146">
        <v>4</v>
      </c>
      <c r="F146" t="s">
        <v>16</v>
      </c>
      <c r="G146">
        <v>1808</v>
      </c>
      <c r="H146">
        <v>1</v>
      </c>
      <c r="I146" t="s">
        <v>108</v>
      </c>
      <c r="J146" s="47">
        <v>4.7</v>
      </c>
      <c r="K146" s="47">
        <v>2.9</v>
      </c>
      <c r="L146" s="47">
        <f t="shared" si="12"/>
        <v>3.8</v>
      </c>
      <c r="M146" s="73">
        <v>6.1</v>
      </c>
      <c r="N146" s="74">
        <v>2.9</v>
      </c>
      <c r="O146" s="47">
        <f t="shared" si="13"/>
        <v>4.5</v>
      </c>
      <c r="P146" s="73">
        <v>5.5</v>
      </c>
      <c r="Q146" s="74">
        <v>3.1</v>
      </c>
      <c r="R146" s="75">
        <f t="shared" si="14"/>
        <v>4.3</v>
      </c>
      <c r="S146" s="73">
        <v>5.4</v>
      </c>
      <c r="T146" s="74">
        <v>3.4</v>
      </c>
      <c r="U146" s="75">
        <f t="shared" si="15"/>
        <v>4.4000000000000004</v>
      </c>
      <c r="V146" s="73">
        <v>5.4</v>
      </c>
      <c r="W146" s="74">
        <v>3.1</v>
      </c>
      <c r="X146" s="75">
        <f t="shared" si="16"/>
        <v>4.25</v>
      </c>
      <c r="Y146" s="73">
        <v>5.5</v>
      </c>
      <c r="Z146" s="74">
        <v>3.1</v>
      </c>
      <c r="AA146" s="75">
        <f t="shared" si="17"/>
        <v>4.3</v>
      </c>
    </row>
    <row r="147" spans="1:27" x14ac:dyDescent="0.15">
      <c r="A147">
        <v>1</v>
      </c>
      <c r="B147">
        <v>16</v>
      </c>
      <c r="C147">
        <v>25</v>
      </c>
      <c r="D147">
        <v>25.9</v>
      </c>
      <c r="E147">
        <v>5</v>
      </c>
      <c r="F147" t="s">
        <v>17</v>
      </c>
      <c r="G147">
        <v>1887</v>
      </c>
      <c r="H147">
        <v>1</v>
      </c>
      <c r="I147" t="s">
        <v>108</v>
      </c>
      <c r="J147" s="47">
        <v>4.4000000000000004</v>
      </c>
      <c r="K147" s="47">
        <v>5.9</v>
      </c>
      <c r="L147" s="47">
        <f t="shared" si="12"/>
        <v>5.15</v>
      </c>
      <c r="M147" s="73">
        <v>10.9</v>
      </c>
      <c r="N147" s="74">
        <v>8.1</v>
      </c>
      <c r="O147" s="47">
        <f t="shared" si="13"/>
        <v>9.5</v>
      </c>
      <c r="P147" s="73">
        <v>10.6</v>
      </c>
      <c r="Q147" s="74">
        <v>7.2</v>
      </c>
      <c r="R147" s="75">
        <f t="shared" si="14"/>
        <v>8.9</v>
      </c>
      <c r="S147" s="73">
        <v>9.9</v>
      </c>
      <c r="T147" s="74">
        <v>7.3</v>
      </c>
      <c r="U147" s="75">
        <f t="shared" si="15"/>
        <v>8.6</v>
      </c>
      <c r="V147" s="73">
        <v>10.9</v>
      </c>
      <c r="W147" s="74">
        <v>7.8</v>
      </c>
      <c r="X147" s="75">
        <f t="shared" si="16"/>
        <v>9.35</v>
      </c>
      <c r="Y147" s="73">
        <v>10.5</v>
      </c>
      <c r="Z147" s="74">
        <v>8.6</v>
      </c>
      <c r="AA147" s="75">
        <f t="shared" si="17"/>
        <v>9.5500000000000007</v>
      </c>
    </row>
    <row r="148" spans="1:27" x14ac:dyDescent="0.15">
      <c r="A148">
        <v>1</v>
      </c>
      <c r="B148">
        <v>16</v>
      </c>
      <c r="C148">
        <v>25</v>
      </c>
      <c r="D148">
        <v>25.9</v>
      </c>
      <c r="E148">
        <v>6</v>
      </c>
      <c r="F148" t="s">
        <v>18</v>
      </c>
      <c r="G148">
        <v>1812</v>
      </c>
      <c r="H148">
        <v>1</v>
      </c>
      <c r="I148" t="s">
        <v>108</v>
      </c>
      <c r="J148" s="47">
        <v>3.9</v>
      </c>
      <c r="K148" s="47">
        <v>5.2</v>
      </c>
      <c r="L148" s="47">
        <f t="shared" si="12"/>
        <v>4.55</v>
      </c>
      <c r="M148" s="73">
        <v>16.100000000000001</v>
      </c>
      <c r="N148" s="74">
        <v>11.8</v>
      </c>
      <c r="O148" s="47">
        <f t="shared" si="13"/>
        <v>13.950000000000001</v>
      </c>
      <c r="P148" s="73">
        <v>16.7</v>
      </c>
      <c r="Q148" s="74">
        <v>10.9</v>
      </c>
      <c r="R148" s="75">
        <f t="shared" si="14"/>
        <v>13.8</v>
      </c>
      <c r="S148" s="73">
        <v>20</v>
      </c>
      <c r="T148" s="74">
        <v>17.600000000000001</v>
      </c>
      <c r="U148" s="75">
        <f t="shared" si="15"/>
        <v>18.8</v>
      </c>
      <c r="V148" s="73">
        <v>32.200000000000003</v>
      </c>
      <c r="W148" s="74">
        <v>18.399999999999999</v>
      </c>
      <c r="X148" s="75">
        <f t="shared" si="16"/>
        <v>25.3</v>
      </c>
      <c r="Y148" s="73">
        <v>39</v>
      </c>
      <c r="Z148" s="74">
        <v>22.3</v>
      </c>
      <c r="AA148" s="75">
        <f t="shared" si="17"/>
        <v>30.65</v>
      </c>
    </row>
    <row r="149" spans="1:27" x14ac:dyDescent="0.15">
      <c r="A149">
        <v>1</v>
      </c>
      <c r="B149">
        <v>16</v>
      </c>
      <c r="C149">
        <v>25</v>
      </c>
      <c r="D149">
        <v>25.9</v>
      </c>
      <c r="E149">
        <v>7</v>
      </c>
      <c r="F149" t="s">
        <v>19</v>
      </c>
      <c r="G149">
        <v>1888</v>
      </c>
      <c r="H149">
        <v>1</v>
      </c>
      <c r="I149" t="s">
        <v>108</v>
      </c>
      <c r="J149" s="47">
        <v>0</v>
      </c>
      <c r="K149" s="47">
        <v>0</v>
      </c>
      <c r="L149" s="47">
        <f t="shared" si="12"/>
        <v>0</v>
      </c>
      <c r="M149" s="73">
        <v>0</v>
      </c>
      <c r="N149" s="74">
        <v>0</v>
      </c>
      <c r="O149" s="47">
        <f t="shared" si="13"/>
        <v>0</v>
      </c>
      <c r="P149" s="73">
        <v>0</v>
      </c>
      <c r="Q149" s="74">
        <v>0</v>
      </c>
      <c r="R149" s="75">
        <f t="shared" si="14"/>
        <v>0</v>
      </c>
      <c r="S149" s="73">
        <v>0</v>
      </c>
      <c r="T149" s="74">
        <v>0</v>
      </c>
      <c r="U149" s="75">
        <f t="shared" si="15"/>
        <v>0</v>
      </c>
      <c r="V149" s="73">
        <v>0</v>
      </c>
      <c r="W149" s="74">
        <v>0</v>
      </c>
      <c r="X149" s="75">
        <f t="shared" si="16"/>
        <v>0</v>
      </c>
      <c r="Y149" s="73">
        <v>0</v>
      </c>
      <c r="Z149" s="74">
        <v>0</v>
      </c>
      <c r="AA149" s="75">
        <f t="shared" si="17"/>
        <v>0</v>
      </c>
    </row>
    <row r="150" spans="1:27" x14ac:dyDescent="0.15">
      <c r="A150">
        <v>1</v>
      </c>
      <c r="B150">
        <v>16</v>
      </c>
      <c r="C150">
        <v>25</v>
      </c>
      <c r="D150">
        <v>25.9</v>
      </c>
      <c r="E150">
        <v>1</v>
      </c>
      <c r="F150" t="s">
        <v>13</v>
      </c>
      <c r="G150">
        <v>1818</v>
      </c>
      <c r="H150">
        <v>2</v>
      </c>
      <c r="I150" t="s">
        <v>108</v>
      </c>
      <c r="J150" s="47">
        <v>0</v>
      </c>
      <c r="K150" s="47">
        <v>0</v>
      </c>
      <c r="L150" s="47">
        <f t="shared" si="12"/>
        <v>0</v>
      </c>
      <c r="M150" s="73">
        <v>3</v>
      </c>
      <c r="N150" s="74">
        <v>1.9</v>
      </c>
      <c r="O150" s="47">
        <f t="shared" si="13"/>
        <v>2.4500000000000002</v>
      </c>
      <c r="P150" s="73">
        <v>0</v>
      </c>
      <c r="Q150" s="74">
        <v>0</v>
      </c>
      <c r="R150" s="75">
        <f t="shared" si="14"/>
        <v>0</v>
      </c>
      <c r="S150" s="73">
        <v>0</v>
      </c>
      <c r="T150" s="74">
        <v>0</v>
      </c>
      <c r="U150" s="75">
        <f t="shared" si="15"/>
        <v>0</v>
      </c>
      <c r="V150" s="73">
        <v>0</v>
      </c>
      <c r="W150" s="74">
        <v>0</v>
      </c>
      <c r="X150" s="75">
        <f t="shared" si="16"/>
        <v>0</v>
      </c>
      <c r="Y150" s="73">
        <v>0</v>
      </c>
      <c r="Z150" s="74">
        <v>0</v>
      </c>
      <c r="AA150" s="75">
        <f t="shared" si="17"/>
        <v>0</v>
      </c>
    </row>
    <row r="151" spans="1:27" x14ac:dyDescent="0.15">
      <c r="A151">
        <v>1</v>
      </c>
      <c r="B151">
        <v>16</v>
      </c>
      <c r="C151">
        <v>25</v>
      </c>
      <c r="D151">
        <v>25.9</v>
      </c>
      <c r="E151">
        <v>2</v>
      </c>
      <c r="F151" t="s">
        <v>14</v>
      </c>
      <c r="G151">
        <v>1806</v>
      </c>
      <c r="H151">
        <v>2</v>
      </c>
      <c r="I151" t="s">
        <v>108</v>
      </c>
      <c r="J151" s="47">
        <v>3.5</v>
      </c>
      <c r="K151" s="47">
        <v>2.9</v>
      </c>
      <c r="L151" s="47">
        <f t="shared" si="12"/>
        <v>3.2</v>
      </c>
      <c r="M151" s="73">
        <v>6</v>
      </c>
      <c r="N151" s="74">
        <v>4.9000000000000004</v>
      </c>
      <c r="O151" s="47">
        <f t="shared" si="13"/>
        <v>5.45</v>
      </c>
      <c r="P151" s="73">
        <v>6.2</v>
      </c>
      <c r="Q151" s="74">
        <v>5.8</v>
      </c>
      <c r="R151" s="75">
        <f t="shared" si="14"/>
        <v>6</v>
      </c>
      <c r="S151" s="73">
        <v>6.2</v>
      </c>
      <c r="T151" s="74">
        <v>6</v>
      </c>
      <c r="U151" s="75">
        <f t="shared" si="15"/>
        <v>6.1</v>
      </c>
      <c r="V151" s="73">
        <v>6.5</v>
      </c>
      <c r="W151" s="74">
        <v>6.2</v>
      </c>
      <c r="X151" s="75">
        <f t="shared" si="16"/>
        <v>6.35</v>
      </c>
      <c r="Y151" s="73">
        <v>6.5</v>
      </c>
      <c r="Z151" s="74">
        <v>6.2</v>
      </c>
      <c r="AA151" s="75">
        <f t="shared" si="17"/>
        <v>6.35</v>
      </c>
    </row>
    <row r="152" spans="1:27" x14ac:dyDescent="0.15">
      <c r="A152">
        <v>1</v>
      </c>
      <c r="B152">
        <v>16</v>
      </c>
      <c r="C152">
        <v>25</v>
      </c>
      <c r="D152">
        <v>25.9</v>
      </c>
      <c r="E152">
        <v>3</v>
      </c>
      <c r="F152" t="s">
        <v>15</v>
      </c>
      <c r="G152">
        <v>1803</v>
      </c>
      <c r="H152">
        <v>2</v>
      </c>
      <c r="I152" t="s">
        <v>108</v>
      </c>
      <c r="J152" s="47">
        <v>10.5</v>
      </c>
      <c r="K152" s="47">
        <v>10.199999999999999</v>
      </c>
      <c r="L152" s="47">
        <f t="shared" si="12"/>
        <v>10.35</v>
      </c>
      <c r="M152" s="73">
        <v>17.3</v>
      </c>
      <c r="N152" s="74">
        <v>13.6</v>
      </c>
      <c r="O152" s="47">
        <f t="shared" si="13"/>
        <v>15.45</v>
      </c>
      <c r="P152" s="73">
        <v>28.9</v>
      </c>
      <c r="Q152" s="74">
        <v>13.5</v>
      </c>
      <c r="R152" s="75">
        <f t="shared" si="14"/>
        <v>21.2</v>
      </c>
      <c r="S152" s="73">
        <v>30.9</v>
      </c>
      <c r="T152" s="74">
        <v>13.1</v>
      </c>
      <c r="U152" s="75">
        <f t="shared" si="15"/>
        <v>22</v>
      </c>
      <c r="V152" s="73">
        <v>34.700000000000003</v>
      </c>
      <c r="W152" s="74">
        <v>14.3</v>
      </c>
      <c r="X152" s="75">
        <f t="shared" si="16"/>
        <v>24.5</v>
      </c>
      <c r="Y152" s="73">
        <v>42.9</v>
      </c>
      <c r="Z152" s="74">
        <v>23.4</v>
      </c>
      <c r="AA152" s="75">
        <f t="shared" si="17"/>
        <v>33.15</v>
      </c>
    </row>
    <row r="153" spans="1:27" x14ac:dyDescent="0.15">
      <c r="A153">
        <v>1</v>
      </c>
      <c r="B153">
        <v>16</v>
      </c>
      <c r="C153">
        <v>25</v>
      </c>
      <c r="D153">
        <v>25.9</v>
      </c>
      <c r="E153">
        <v>4</v>
      </c>
      <c r="F153" t="s">
        <v>16</v>
      </c>
      <c r="G153">
        <v>1808</v>
      </c>
      <c r="H153">
        <v>2</v>
      </c>
      <c r="I153" t="s">
        <v>108</v>
      </c>
      <c r="J153" s="47">
        <v>12.5</v>
      </c>
      <c r="K153" s="47">
        <v>8.9</v>
      </c>
      <c r="L153" s="47">
        <f t="shared" si="12"/>
        <v>10.7</v>
      </c>
      <c r="M153" s="73">
        <v>28.5</v>
      </c>
      <c r="N153" s="74">
        <v>18.600000000000001</v>
      </c>
      <c r="O153" s="47">
        <f t="shared" si="13"/>
        <v>23.55</v>
      </c>
      <c r="P153" s="73">
        <v>49</v>
      </c>
      <c r="Q153" s="74">
        <v>29.3</v>
      </c>
      <c r="R153" s="75">
        <f t="shared" si="14"/>
        <v>39.15</v>
      </c>
      <c r="S153" s="73">
        <v>64.2</v>
      </c>
      <c r="T153" s="74">
        <v>33.700000000000003</v>
      </c>
      <c r="U153" s="75">
        <f t="shared" si="15"/>
        <v>48.95</v>
      </c>
      <c r="V153" s="73">
        <v>76.7</v>
      </c>
      <c r="W153" s="74">
        <v>38</v>
      </c>
      <c r="X153" s="75">
        <f t="shared" si="16"/>
        <v>57.35</v>
      </c>
      <c r="Y153" s="73">
        <v>86.5</v>
      </c>
      <c r="Z153" s="74">
        <v>39.6</v>
      </c>
      <c r="AA153" s="75">
        <f t="shared" si="17"/>
        <v>63.05</v>
      </c>
    </row>
    <row r="154" spans="1:27" x14ac:dyDescent="0.15">
      <c r="A154">
        <v>1</v>
      </c>
      <c r="B154">
        <v>16</v>
      </c>
      <c r="C154">
        <v>25</v>
      </c>
      <c r="D154">
        <v>25.9</v>
      </c>
      <c r="E154">
        <v>5</v>
      </c>
      <c r="F154" t="s">
        <v>17</v>
      </c>
      <c r="G154">
        <v>1887</v>
      </c>
      <c r="H154">
        <v>2</v>
      </c>
      <c r="I154" t="s">
        <v>108</v>
      </c>
      <c r="J154" s="47">
        <v>13</v>
      </c>
      <c r="K154" s="47">
        <v>9.6</v>
      </c>
      <c r="L154" s="47">
        <f t="shared" si="12"/>
        <v>11.3</v>
      </c>
      <c r="M154" s="73">
        <v>31</v>
      </c>
      <c r="N154" s="74">
        <v>16.2</v>
      </c>
      <c r="O154" s="47">
        <f t="shared" si="13"/>
        <v>23.6</v>
      </c>
      <c r="P154" s="73">
        <v>44.1</v>
      </c>
      <c r="Q154" s="74">
        <v>20.3</v>
      </c>
      <c r="R154" s="75">
        <f t="shared" si="14"/>
        <v>32.200000000000003</v>
      </c>
      <c r="S154" s="73">
        <v>50</v>
      </c>
      <c r="T154" s="74">
        <v>22</v>
      </c>
      <c r="U154" s="75">
        <f t="shared" si="15"/>
        <v>36</v>
      </c>
      <c r="V154" s="73">
        <v>51.8</v>
      </c>
      <c r="W154" s="74">
        <v>26.1</v>
      </c>
      <c r="X154" s="75">
        <f t="shared" si="16"/>
        <v>38.950000000000003</v>
      </c>
      <c r="Y154" s="73">
        <v>50.9</v>
      </c>
      <c r="Z154" s="74">
        <v>27.6</v>
      </c>
      <c r="AA154" s="75">
        <f t="shared" si="17"/>
        <v>39.25</v>
      </c>
    </row>
    <row r="155" spans="1:27" x14ac:dyDescent="0.15">
      <c r="A155">
        <v>1</v>
      </c>
      <c r="B155">
        <v>16</v>
      </c>
      <c r="C155">
        <v>25</v>
      </c>
      <c r="D155">
        <v>25.9</v>
      </c>
      <c r="E155">
        <v>6</v>
      </c>
      <c r="F155" t="s">
        <v>18</v>
      </c>
      <c r="G155">
        <v>1812</v>
      </c>
      <c r="H155">
        <v>2</v>
      </c>
      <c r="I155" t="s">
        <v>108</v>
      </c>
      <c r="J155" s="47">
        <v>8.6</v>
      </c>
      <c r="K155" s="47">
        <v>7.9</v>
      </c>
      <c r="L155" s="47">
        <f t="shared" si="12"/>
        <v>8.25</v>
      </c>
      <c r="M155" s="73">
        <v>28.1</v>
      </c>
      <c r="N155" s="74">
        <v>14.6</v>
      </c>
      <c r="O155" s="47">
        <f t="shared" si="13"/>
        <v>21.35</v>
      </c>
      <c r="P155" s="73">
        <v>34.5</v>
      </c>
      <c r="Q155" s="74">
        <v>18.8</v>
      </c>
      <c r="R155" s="75">
        <f t="shared" si="14"/>
        <v>26.65</v>
      </c>
      <c r="S155" s="73">
        <v>39.9</v>
      </c>
      <c r="T155" s="74">
        <v>20.8</v>
      </c>
      <c r="U155" s="75">
        <f t="shared" si="15"/>
        <v>30.35</v>
      </c>
      <c r="V155" s="73">
        <v>54.5</v>
      </c>
      <c r="W155" s="74">
        <v>20</v>
      </c>
      <c r="X155" s="75">
        <f t="shared" si="16"/>
        <v>37.25</v>
      </c>
      <c r="Y155" s="73">
        <v>65.5</v>
      </c>
      <c r="Z155" s="74">
        <v>23.9</v>
      </c>
      <c r="AA155" s="75">
        <f t="shared" si="17"/>
        <v>44.7</v>
      </c>
    </row>
    <row r="156" spans="1:27" x14ac:dyDescent="0.15">
      <c r="A156">
        <v>1</v>
      </c>
      <c r="B156">
        <v>16</v>
      </c>
      <c r="C156">
        <v>25</v>
      </c>
      <c r="D156">
        <v>25.9</v>
      </c>
      <c r="E156">
        <v>7</v>
      </c>
      <c r="F156" t="s">
        <v>19</v>
      </c>
      <c r="G156">
        <v>1888</v>
      </c>
      <c r="H156">
        <v>2</v>
      </c>
      <c r="I156" t="s">
        <v>108</v>
      </c>
      <c r="J156" s="47">
        <v>2.4</v>
      </c>
      <c r="K156" s="47">
        <v>1.8</v>
      </c>
      <c r="L156" s="47">
        <f t="shared" si="12"/>
        <v>2.1</v>
      </c>
      <c r="M156" s="73">
        <v>3</v>
      </c>
      <c r="N156" s="74">
        <v>2.2999999999999998</v>
      </c>
      <c r="O156" s="47">
        <f t="shared" si="13"/>
        <v>2.65</v>
      </c>
      <c r="P156" s="73">
        <v>2.9</v>
      </c>
      <c r="Q156" s="74">
        <v>1.8</v>
      </c>
      <c r="R156" s="75">
        <f t="shared" si="14"/>
        <v>2.35</v>
      </c>
      <c r="S156" s="73">
        <v>2.7</v>
      </c>
      <c r="T156" s="74">
        <v>2</v>
      </c>
      <c r="U156" s="75">
        <f t="shared" si="15"/>
        <v>2.35</v>
      </c>
      <c r="V156" s="73">
        <v>3.2</v>
      </c>
      <c r="W156" s="74">
        <v>2</v>
      </c>
      <c r="X156" s="75">
        <f t="shared" si="16"/>
        <v>2.6</v>
      </c>
      <c r="Y156" s="73">
        <v>3</v>
      </c>
      <c r="Z156" s="74">
        <v>2.1</v>
      </c>
      <c r="AA156" s="75">
        <f t="shared" si="17"/>
        <v>2.5499999999999998</v>
      </c>
    </row>
    <row r="157" spans="1:27" x14ac:dyDescent="0.15">
      <c r="A157">
        <v>1</v>
      </c>
      <c r="B157">
        <v>16</v>
      </c>
      <c r="C157">
        <v>25</v>
      </c>
      <c r="D157">
        <v>25.9</v>
      </c>
      <c r="E157">
        <v>1</v>
      </c>
      <c r="F157" t="s">
        <v>13</v>
      </c>
      <c r="G157">
        <v>1818</v>
      </c>
      <c r="H157">
        <v>3</v>
      </c>
      <c r="I157" t="s">
        <v>108</v>
      </c>
      <c r="J157" s="47">
        <v>1.3</v>
      </c>
      <c r="K157" s="47">
        <v>1</v>
      </c>
      <c r="L157" s="47">
        <f t="shared" si="12"/>
        <v>1.1499999999999999</v>
      </c>
      <c r="M157" s="73">
        <v>1.7</v>
      </c>
      <c r="N157" s="74">
        <v>1.4</v>
      </c>
      <c r="O157" s="47">
        <f t="shared" si="13"/>
        <v>1.5499999999999998</v>
      </c>
      <c r="P157" s="73">
        <v>1.9</v>
      </c>
      <c r="Q157" s="74">
        <v>1.5</v>
      </c>
      <c r="R157" s="75">
        <f t="shared" si="14"/>
        <v>1.7</v>
      </c>
      <c r="S157" s="73">
        <v>2.4</v>
      </c>
      <c r="T157" s="74">
        <v>1.8</v>
      </c>
      <c r="U157" s="75">
        <f t="shared" si="15"/>
        <v>2.1</v>
      </c>
      <c r="V157" s="73">
        <v>2.4</v>
      </c>
      <c r="W157" s="74">
        <v>1.8</v>
      </c>
      <c r="X157" s="75">
        <f t="shared" si="16"/>
        <v>2.1</v>
      </c>
      <c r="Y157" s="73">
        <v>2.4</v>
      </c>
      <c r="Z157" s="74">
        <v>1.8</v>
      </c>
      <c r="AA157" s="75">
        <f t="shared" si="17"/>
        <v>2.1</v>
      </c>
    </row>
    <row r="158" spans="1:27" x14ac:dyDescent="0.15">
      <c r="A158">
        <v>1</v>
      </c>
      <c r="B158">
        <v>16</v>
      </c>
      <c r="C158">
        <v>25</v>
      </c>
      <c r="D158">
        <v>25.9</v>
      </c>
      <c r="E158">
        <v>2</v>
      </c>
      <c r="F158" t="s">
        <v>14</v>
      </c>
      <c r="G158">
        <v>1806</v>
      </c>
      <c r="H158">
        <v>3</v>
      </c>
      <c r="I158" t="s">
        <v>108</v>
      </c>
      <c r="J158" s="47">
        <v>4</v>
      </c>
      <c r="K158" s="47">
        <v>4.0999999999999996</v>
      </c>
      <c r="L158" s="47">
        <f t="shared" si="12"/>
        <v>4.05</v>
      </c>
      <c r="M158" s="73">
        <v>5.9</v>
      </c>
      <c r="N158" s="74">
        <v>5.3</v>
      </c>
      <c r="O158" s="47">
        <f t="shared" si="13"/>
        <v>5.6</v>
      </c>
      <c r="P158" s="73">
        <v>5.9</v>
      </c>
      <c r="Q158" s="74">
        <v>5.2</v>
      </c>
      <c r="R158" s="75">
        <f t="shared" si="14"/>
        <v>5.5500000000000007</v>
      </c>
      <c r="S158" s="73">
        <v>6</v>
      </c>
      <c r="T158" s="74">
        <v>4.9000000000000004</v>
      </c>
      <c r="U158" s="75">
        <f t="shared" si="15"/>
        <v>5.45</v>
      </c>
      <c r="V158" s="73">
        <v>6.5</v>
      </c>
      <c r="W158" s="74">
        <v>5.4</v>
      </c>
      <c r="X158" s="75">
        <f t="shared" si="16"/>
        <v>5.95</v>
      </c>
      <c r="Y158" s="73">
        <v>5.6</v>
      </c>
      <c r="Z158" s="74">
        <v>5.9</v>
      </c>
      <c r="AA158" s="75">
        <f t="shared" si="17"/>
        <v>5.75</v>
      </c>
    </row>
    <row r="159" spans="1:27" x14ac:dyDescent="0.15">
      <c r="A159">
        <v>1</v>
      </c>
      <c r="B159">
        <v>16</v>
      </c>
      <c r="C159">
        <v>25</v>
      </c>
      <c r="D159">
        <v>25.9</v>
      </c>
      <c r="E159">
        <v>3</v>
      </c>
      <c r="F159" t="s">
        <v>15</v>
      </c>
      <c r="G159">
        <v>1803</v>
      </c>
      <c r="H159">
        <v>3</v>
      </c>
      <c r="I159" t="s">
        <v>108</v>
      </c>
      <c r="J159" s="47">
        <v>1.4</v>
      </c>
      <c r="K159" s="47">
        <v>1.8</v>
      </c>
      <c r="L159" s="47">
        <f t="shared" si="12"/>
        <v>1.6</v>
      </c>
      <c r="M159" s="73">
        <v>1.9</v>
      </c>
      <c r="N159" s="74">
        <v>2.7</v>
      </c>
      <c r="O159" s="47">
        <f t="shared" si="13"/>
        <v>2.2999999999999998</v>
      </c>
      <c r="P159" s="73">
        <v>2.1</v>
      </c>
      <c r="Q159" s="74">
        <v>2.6</v>
      </c>
      <c r="R159" s="75">
        <f t="shared" si="14"/>
        <v>2.35</v>
      </c>
      <c r="S159" s="73">
        <v>2.4</v>
      </c>
      <c r="T159" s="74">
        <v>2.5</v>
      </c>
      <c r="U159" s="75">
        <f t="shared" si="15"/>
        <v>2.4500000000000002</v>
      </c>
      <c r="V159" s="73">
        <v>1.9</v>
      </c>
      <c r="W159" s="74">
        <v>2.4</v>
      </c>
      <c r="X159" s="75">
        <f t="shared" si="16"/>
        <v>2.15</v>
      </c>
      <c r="Y159" s="73">
        <v>22</v>
      </c>
      <c r="Z159" s="74">
        <v>2.2000000000000002</v>
      </c>
      <c r="AA159" s="75">
        <f t="shared" si="17"/>
        <v>12.1</v>
      </c>
    </row>
    <row r="160" spans="1:27" x14ac:dyDescent="0.15">
      <c r="A160">
        <v>1</v>
      </c>
      <c r="B160">
        <v>16</v>
      </c>
      <c r="C160">
        <v>25</v>
      </c>
      <c r="D160">
        <v>25.9</v>
      </c>
      <c r="E160">
        <v>4</v>
      </c>
      <c r="F160" t="s">
        <v>16</v>
      </c>
      <c r="G160">
        <v>1808</v>
      </c>
      <c r="H160">
        <v>3</v>
      </c>
      <c r="I160" t="s">
        <v>108</v>
      </c>
      <c r="J160" s="47">
        <v>10.3</v>
      </c>
      <c r="K160" s="47">
        <v>8.5</v>
      </c>
      <c r="L160" s="47">
        <f t="shared" si="12"/>
        <v>9.4</v>
      </c>
      <c r="M160" s="73">
        <v>26.7</v>
      </c>
      <c r="N160" s="74">
        <v>18.8</v>
      </c>
      <c r="O160" s="47">
        <f t="shared" si="13"/>
        <v>22.75</v>
      </c>
      <c r="P160" s="73">
        <v>41.5</v>
      </c>
      <c r="Q160" s="74">
        <v>26</v>
      </c>
      <c r="R160" s="75">
        <f t="shared" si="14"/>
        <v>33.75</v>
      </c>
      <c r="S160" s="73">
        <v>55.3</v>
      </c>
      <c r="T160" s="74">
        <v>30.7</v>
      </c>
      <c r="U160" s="75">
        <f t="shared" si="15"/>
        <v>43</v>
      </c>
      <c r="V160" s="73">
        <v>58.7</v>
      </c>
      <c r="W160" s="74">
        <v>31.5</v>
      </c>
      <c r="X160" s="75">
        <f t="shared" si="16"/>
        <v>45.1</v>
      </c>
      <c r="Y160" s="73">
        <v>66.099999999999994</v>
      </c>
      <c r="Z160" s="74">
        <v>31.9</v>
      </c>
      <c r="AA160" s="75">
        <f t="shared" si="17"/>
        <v>49</v>
      </c>
    </row>
    <row r="161" spans="1:27" x14ac:dyDescent="0.15">
      <c r="A161">
        <v>1</v>
      </c>
      <c r="B161">
        <v>16</v>
      </c>
      <c r="C161">
        <v>25</v>
      </c>
      <c r="D161">
        <v>25.9</v>
      </c>
      <c r="E161">
        <v>5</v>
      </c>
      <c r="F161" t="s">
        <v>17</v>
      </c>
      <c r="G161">
        <v>1887</v>
      </c>
      <c r="H161">
        <v>3</v>
      </c>
      <c r="I161" t="s">
        <v>108</v>
      </c>
      <c r="J161" s="47">
        <v>9.6999999999999993</v>
      </c>
      <c r="K161" s="47">
        <v>8.1</v>
      </c>
      <c r="L161" s="47">
        <f t="shared" si="12"/>
        <v>8.8999999999999986</v>
      </c>
      <c r="M161" s="73">
        <v>19.5</v>
      </c>
      <c r="N161" s="74">
        <v>11.7</v>
      </c>
      <c r="O161" s="47">
        <f t="shared" si="13"/>
        <v>15.6</v>
      </c>
      <c r="P161" s="73">
        <v>20.5</v>
      </c>
      <c r="Q161" s="74">
        <v>12.4</v>
      </c>
      <c r="R161" s="75">
        <f t="shared" si="14"/>
        <v>16.45</v>
      </c>
      <c r="S161" s="73">
        <v>22.3</v>
      </c>
      <c r="T161" s="74">
        <v>13.6</v>
      </c>
      <c r="U161" s="75">
        <f t="shared" si="15"/>
        <v>17.95</v>
      </c>
      <c r="V161" s="73">
        <v>27.5</v>
      </c>
      <c r="W161" s="74">
        <v>15.5</v>
      </c>
      <c r="X161" s="75">
        <f t="shared" si="16"/>
        <v>21.5</v>
      </c>
      <c r="Y161" s="73">
        <v>30.2</v>
      </c>
      <c r="Z161" s="74">
        <v>16.600000000000001</v>
      </c>
      <c r="AA161" s="75">
        <f t="shared" si="17"/>
        <v>23.4</v>
      </c>
    </row>
    <row r="162" spans="1:27" x14ac:dyDescent="0.15">
      <c r="A162">
        <v>1</v>
      </c>
      <c r="B162">
        <v>16</v>
      </c>
      <c r="C162">
        <v>25</v>
      </c>
      <c r="D162">
        <v>25.9</v>
      </c>
      <c r="E162">
        <v>6</v>
      </c>
      <c r="F162" t="s">
        <v>18</v>
      </c>
      <c r="G162">
        <v>1812</v>
      </c>
      <c r="H162">
        <v>3</v>
      </c>
      <c r="I162" t="s">
        <v>108</v>
      </c>
      <c r="J162" s="47">
        <v>7</v>
      </c>
      <c r="K162" s="47">
        <v>6.6</v>
      </c>
      <c r="L162" s="47">
        <f t="shared" si="12"/>
        <v>6.8</v>
      </c>
      <c r="M162" s="73">
        <v>17.899999999999999</v>
      </c>
      <c r="N162" s="74">
        <v>8.8000000000000007</v>
      </c>
      <c r="O162" s="47">
        <f t="shared" si="13"/>
        <v>13.35</v>
      </c>
      <c r="P162" s="73">
        <v>23.4</v>
      </c>
      <c r="Q162" s="74">
        <v>8.6999999999999993</v>
      </c>
      <c r="R162" s="75">
        <f t="shared" si="14"/>
        <v>16.049999999999997</v>
      </c>
      <c r="S162" s="73">
        <v>26.7</v>
      </c>
      <c r="T162" s="74">
        <v>9.1</v>
      </c>
      <c r="U162" s="75">
        <f t="shared" si="15"/>
        <v>17.899999999999999</v>
      </c>
      <c r="V162" s="73">
        <v>37.200000000000003</v>
      </c>
      <c r="W162" s="74">
        <v>15.5</v>
      </c>
      <c r="X162" s="75">
        <f t="shared" si="16"/>
        <v>26.35</v>
      </c>
      <c r="Y162" s="73">
        <v>45.2</v>
      </c>
      <c r="Z162" s="74">
        <v>19.100000000000001</v>
      </c>
      <c r="AA162" s="75">
        <f t="shared" si="17"/>
        <v>32.150000000000006</v>
      </c>
    </row>
    <row r="163" spans="1:27" x14ac:dyDescent="0.15">
      <c r="A163">
        <v>1</v>
      </c>
      <c r="B163">
        <v>16</v>
      </c>
      <c r="C163">
        <v>25</v>
      </c>
      <c r="D163">
        <v>25.9</v>
      </c>
      <c r="E163">
        <v>7</v>
      </c>
      <c r="F163" t="s">
        <v>19</v>
      </c>
      <c r="G163">
        <v>1888</v>
      </c>
      <c r="H163">
        <v>3</v>
      </c>
      <c r="I163" t="s">
        <v>108</v>
      </c>
      <c r="J163" s="47">
        <v>1.5</v>
      </c>
      <c r="K163" s="47">
        <v>2.2000000000000002</v>
      </c>
      <c r="L163" s="47">
        <f t="shared" si="12"/>
        <v>1.85</v>
      </c>
      <c r="M163" s="73">
        <v>2.7</v>
      </c>
      <c r="N163" s="74">
        <v>2.8</v>
      </c>
      <c r="O163" s="47">
        <f t="shared" si="13"/>
        <v>2.75</v>
      </c>
      <c r="P163" s="73">
        <v>2.5</v>
      </c>
      <c r="Q163" s="74">
        <v>2.7</v>
      </c>
      <c r="R163" s="75">
        <f t="shared" si="14"/>
        <v>2.6</v>
      </c>
      <c r="S163" s="73">
        <v>2.1</v>
      </c>
      <c r="T163" s="74">
        <v>2.7</v>
      </c>
      <c r="U163" s="75">
        <f t="shared" si="15"/>
        <v>2.4000000000000004</v>
      </c>
      <c r="V163" s="73">
        <v>2.5</v>
      </c>
      <c r="W163" s="74">
        <v>2.2000000000000002</v>
      </c>
      <c r="X163" s="75">
        <f t="shared" si="16"/>
        <v>2.35</v>
      </c>
      <c r="Y163" s="73">
        <v>2.5</v>
      </c>
      <c r="Z163" s="74">
        <v>2.5</v>
      </c>
      <c r="AA163" s="75">
        <f t="shared" si="17"/>
        <v>2.5</v>
      </c>
    </row>
    <row r="164" spans="1:27" x14ac:dyDescent="0.15">
      <c r="A164">
        <v>1</v>
      </c>
      <c r="B164">
        <v>16</v>
      </c>
      <c r="C164">
        <v>25</v>
      </c>
      <c r="D164">
        <v>25.9</v>
      </c>
      <c r="E164">
        <v>1</v>
      </c>
      <c r="F164" t="s">
        <v>13</v>
      </c>
      <c r="G164">
        <v>1818</v>
      </c>
      <c r="H164">
        <v>4</v>
      </c>
      <c r="I164" t="s">
        <v>108</v>
      </c>
      <c r="J164" s="47">
        <v>0</v>
      </c>
      <c r="K164" s="47">
        <v>0</v>
      </c>
      <c r="L164" s="47">
        <f t="shared" si="12"/>
        <v>0</v>
      </c>
      <c r="M164" s="73">
        <v>0</v>
      </c>
      <c r="N164" s="74">
        <v>0</v>
      </c>
      <c r="O164" s="47">
        <f t="shared" si="13"/>
        <v>0</v>
      </c>
      <c r="P164" s="73">
        <v>0</v>
      </c>
      <c r="Q164" s="74">
        <v>0</v>
      </c>
      <c r="R164" s="75">
        <f t="shared" si="14"/>
        <v>0</v>
      </c>
      <c r="S164" s="73">
        <v>0</v>
      </c>
      <c r="T164" s="74">
        <v>0</v>
      </c>
      <c r="U164" s="75">
        <f t="shared" si="15"/>
        <v>0</v>
      </c>
      <c r="V164" s="73">
        <v>0</v>
      </c>
      <c r="W164" s="74">
        <v>0</v>
      </c>
      <c r="X164" s="75">
        <f t="shared" si="16"/>
        <v>0</v>
      </c>
      <c r="Y164" s="73">
        <v>0</v>
      </c>
      <c r="Z164" s="74">
        <v>0</v>
      </c>
      <c r="AA164" s="75">
        <f t="shared" si="17"/>
        <v>0</v>
      </c>
    </row>
    <row r="165" spans="1:27" x14ac:dyDescent="0.15">
      <c r="A165">
        <v>1</v>
      </c>
      <c r="B165">
        <v>16</v>
      </c>
      <c r="C165">
        <v>25</v>
      </c>
      <c r="D165">
        <v>25.9</v>
      </c>
      <c r="E165">
        <v>2</v>
      </c>
      <c r="F165" t="s">
        <v>14</v>
      </c>
      <c r="G165">
        <v>1806</v>
      </c>
      <c r="H165">
        <v>4</v>
      </c>
      <c r="I165" t="s">
        <v>108</v>
      </c>
      <c r="J165" s="47">
        <v>3.5</v>
      </c>
      <c r="K165" s="47">
        <v>2.9</v>
      </c>
      <c r="L165" s="47">
        <f t="shared" si="12"/>
        <v>3.2</v>
      </c>
      <c r="M165" s="73">
        <v>5</v>
      </c>
      <c r="N165" s="74">
        <v>4.4000000000000004</v>
      </c>
      <c r="O165" s="47">
        <f t="shared" si="13"/>
        <v>4.7</v>
      </c>
      <c r="P165" s="73">
        <v>5</v>
      </c>
      <c r="Q165" s="74">
        <v>4.5</v>
      </c>
      <c r="R165" s="75">
        <f t="shared" si="14"/>
        <v>4.75</v>
      </c>
      <c r="S165" s="73">
        <v>5.3</v>
      </c>
      <c r="T165" s="74">
        <v>4.5999999999999996</v>
      </c>
      <c r="U165" s="75">
        <f t="shared" si="15"/>
        <v>4.9499999999999993</v>
      </c>
      <c r="V165" s="73">
        <v>5.2</v>
      </c>
      <c r="W165" s="74">
        <v>4.4000000000000004</v>
      </c>
      <c r="X165" s="75">
        <f t="shared" si="16"/>
        <v>4.8000000000000007</v>
      </c>
      <c r="Y165" s="73">
        <v>5.5</v>
      </c>
      <c r="Z165" s="74">
        <v>4.9000000000000004</v>
      </c>
      <c r="AA165" s="75">
        <f t="shared" si="17"/>
        <v>5.2</v>
      </c>
    </row>
    <row r="166" spans="1:27" x14ac:dyDescent="0.15">
      <c r="A166">
        <v>1</v>
      </c>
      <c r="B166">
        <v>16</v>
      </c>
      <c r="C166">
        <v>25</v>
      </c>
      <c r="D166">
        <v>25.9</v>
      </c>
      <c r="E166">
        <v>3</v>
      </c>
      <c r="F166" t="s">
        <v>15</v>
      </c>
      <c r="G166">
        <v>1803</v>
      </c>
      <c r="H166">
        <v>4</v>
      </c>
      <c r="I166" t="s">
        <v>108</v>
      </c>
      <c r="J166" s="47">
        <v>0</v>
      </c>
      <c r="K166" s="47">
        <v>0</v>
      </c>
      <c r="L166" s="47">
        <f t="shared" si="12"/>
        <v>0</v>
      </c>
      <c r="M166" s="73">
        <v>0</v>
      </c>
      <c r="N166" s="74">
        <v>0</v>
      </c>
      <c r="O166" s="47">
        <f t="shared" si="13"/>
        <v>0</v>
      </c>
      <c r="P166" s="73">
        <v>0</v>
      </c>
      <c r="Q166" s="74">
        <v>0</v>
      </c>
      <c r="R166" s="75">
        <f t="shared" si="14"/>
        <v>0</v>
      </c>
      <c r="S166" s="73">
        <v>0</v>
      </c>
      <c r="T166" s="74">
        <v>0</v>
      </c>
      <c r="U166" s="75">
        <f t="shared" si="15"/>
        <v>0</v>
      </c>
      <c r="V166" s="73">
        <v>0</v>
      </c>
      <c r="W166" s="74">
        <v>0</v>
      </c>
      <c r="X166" s="75">
        <f t="shared" si="16"/>
        <v>0</v>
      </c>
      <c r="Y166" s="73">
        <v>0</v>
      </c>
      <c r="Z166" s="74">
        <v>0</v>
      </c>
      <c r="AA166" s="75">
        <f t="shared" si="17"/>
        <v>0</v>
      </c>
    </row>
    <row r="167" spans="1:27" x14ac:dyDescent="0.15">
      <c r="A167">
        <v>1</v>
      </c>
      <c r="B167">
        <v>16</v>
      </c>
      <c r="C167">
        <v>25</v>
      </c>
      <c r="D167">
        <v>25.9</v>
      </c>
      <c r="E167">
        <v>4</v>
      </c>
      <c r="F167" t="s">
        <v>16</v>
      </c>
      <c r="G167">
        <v>1808</v>
      </c>
      <c r="H167">
        <v>4</v>
      </c>
      <c r="I167" t="s">
        <v>108</v>
      </c>
      <c r="J167" s="47">
        <v>11.1</v>
      </c>
      <c r="K167" s="47">
        <v>9.6999999999999993</v>
      </c>
      <c r="L167" s="47">
        <f t="shared" si="12"/>
        <v>10.399999999999999</v>
      </c>
      <c r="M167" s="73">
        <v>32.4</v>
      </c>
      <c r="N167" s="74">
        <v>22.4</v>
      </c>
      <c r="O167" s="47">
        <f t="shared" si="13"/>
        <v>27.4</v>
      </c>
      <c r="P167" s="73">
        <v>51.1</v>
      </c>
      <c r="Q167" s="74">
        <v>29.1</v>
      </c>
      <c r="R167" s="75">
        <f t="shared" si="14"/>
        <v>40.1</v>
      </c>
      <c r="S167" s="73">
        <v>72.7</v>
      </c>
      <c r="T167" s="74">
        <v>33.700000000000003</v>
      </c>
      <c r="U167" s="75">
        <f t="shared" si="15"/>
        <v>53.2</v>
      </c>
      <c r="V167" s="73">
        <v>93.5</v>
      </c>
      <c r="W167" s="74">
        <v>34</v>
      </c>
      <c r="X167" s="75">
        <f t="shared" si="16"/>
        <v>63.75</v>
      </c>
      <c r="Y167" s="73">
        <v>104.3</v>
      </c>
      <c r="Z167" s="74">
        <v>34.299999999999997</v>
      </c>
      <c r="AA167" s="75">
        <f t="shared" si="17"/>
        <v>69.3</v>
      </c>
    </row>
    <row r="168" spans="1:27" x14ac:dyDescent="0.15">
      <c r="A168">
        <v>1</v>
      </c>
      <c r="B168">
        <v>16</v>
      </c>
      <c r="C168">
        <v>25</v>
      </c>
      <c r="D168">
        <v>25.9</v>
      </c>
      <c r="E168">
        <v>5</v>
      </c>
      <c r="F168" t="s">
        <v>17</v>
      </c>
      <c r="G168">
        <v>1887</v>
      </c>
      <c r="H168">
        <v>4</v>
      </c>
      <c r="I168" t="s">
        <v>108</v>
      </c>
      <c r="J168" s="47">
        <v>13.2</v>
      </c>
      <c r="K168" s="47">
        <v>10.4</v>
      </c>
      <c r="L168" s="47">
        <f t="shared" si="12"/>
        <v>11.8</v>
      </c>
      <c r="M168" s="73">
        <v>44.2</v>
      </c>
      <c r="N168" s="74">
        <v>17.399999999999999</v>
      </c>
      <c r="O168" s="47">
        <f t="shared" si="13"/>
        <v>30.8</v>
      </c>
      <c r="P168" s="73">
        <v>56.3</v>
      </c>
      <c r="Q168" s="74">
        <v>21.5</v>
      </c>
      <c r="R168" s="75">
        <f t="shared" si="14"/>
        <v>38.9</v>
      </c>
      <c r="S168" s="73">
        <v>64.5</v>
      </c>
      <c r="T168" s="74">
        <v>22.9</v>
      </c>
      <c r="U168" s="75">
        <f t="shared" si="15"/>
        <v>43.7</v>
      </c>
      <c r="V168" s="73">
        <v>68.900000000000006</v>
      </c>
      <c r="W168" s="74">
        <v>28.2</v>
      </c>
      <c r="X168" s="75">
        <f t="shared" si="16"/>
        <v>48.550000000000004</v>
      </c>
      <c r="Y168" s="73">
        <v>72.400000000000006</v>
      </c>
      <c r="Z168" s="74">
        <v>30.2</v>
      </c>
      <c r="AA168" s="75">
        <f t="shared" si="17"/>
        <v>51.300000000000004</v>
      </c>
    </row>
    <row r="169" spans="1:27" x14ac:dyDescent="0.15">
      <c r="A169">
        <v>1</v>
      </c>
      <c r="B169">
        <v>16</v>
      </c>
      <c r="C169">
        <v>25</v>
      </c>
      <c r="D169">
        <v>25.9</v>
      </c>
      <c r="E169">
        <v>6</v>
      </c>
      <c r="F169" t="s">
        <v>18</v>
      </c>
      <c r="G169">
        <v>1812</v>
      </c>
      <c r="H169">
        <v>4</v>
      </c>
      <c r="I169" t="s">
        <v>108</v>
      </c>
      <c r="J169" s="47">
        <v>11.5</v>
      </c>
      <c r="K169" s="47">
        <v>8.6999999999999993</v>
      </c>
      <c r="L169" s="47">
        <f t="shared" si="12"/>
        <v>10.1</v>
      </c>
      <c r="M169" s="73">
        <v>36</v>
      </c>
      <c r="N169" s="74">
        <v>20.9</v>
      </c>
      <c r="O169" s="47">
        <f t="shared" si="13"/>
        <v>28.45</v>
      </c>
      <c r="P169" s="73">
        <v>51.8</v>
      </c>
      <c r="Q169" s="74">
        <v>26.2</v>
      </c>
      <c r="R169" s="75">
        <f t="shared" si="14"/>
        <v>39</v>
      </c>
      <c r="S169" s="73">
        <v>69.2</v>
      </c>
      <c r="T169" s="74">
        <v>30.4</v>
      </c>
      <c r="U169" s="75">
        <f t="shared" si="15"/>
        <v>49.8</v>
      </c>
      <c r="V169" s="73">
        <v>71.3</v>
      </c>
      <c r="W169" s="74">
        <v>30</v>
      </c>
      <c r="X169" s="75">
        <f t="shared" si="16"/>
        <v>50.65</v>
      </c>
      <c r="Y169" s="73">
        <v>74.400000000000006</v>
      </c>
      <c r="Z169" s="74">
        <v>30</v>
      </c>
      <c r="AA169" s="75">
        <f t="shared" si="17"/>
        <v>52.2</v>
      </c>
    </row>
    <row r="170" spans="1:27" x14ac:dyDescent="0.15">
      <c r="A170">
        <v>1</v>
      </c>
      <c r="B170">
        <v>16</v>
      </c>
      <c r="C170">
        <v>25</v>
      </c>
      <c r="D170">
        <v>25.9</v>
      </c>
      <c r="E170">
        <v>7</v>
      </c>
      <c r="F170" t="s">
        <v>19</v>
      </c>
      <c r="G170">
        <v>1888</v>
      </c>
      <c r="H170">
        <v>4</v>
      </c>
      <c r="I170" t="s">
        <v>108</v>
      </c>
      <c r="J170" s="47">
        <v>2.5</v>
      </c>
      <c r="K170" s="47">
        <v>2.9</v>
      </c>
      <c r="L170" s="47">
        <f t="shared" si="12"/>
        <v>2.7</v>
      </c>
      <c r="M170" s="73">
        <v>3.6</v>
      </c>
      <c r="N170" s="74">
        <v>3.7</v>
      </c>
      <c r="O170" s="47">
        <f t="shared" si="13"/>
        <v>3.6500000000000004</v>
      </c>
      <c r="P170" s="73">
        <v>3.7</v>
      </c>
      <c r="Q170" s="74">
        <v>3.4</v>
      </c>
      <c r="R170" s="75">
        <f t="shared" si="14"/>
        <v>3.55</v>
      </c>
      <c r="S170" s="73">
        <v>4.3</v>
      </c>
      <c r="T170" s="74">
        <v>3.4</v>
      </c>
      <c r="U170" s="75">
        <f t="shared" si="15"/>
        <v>3.8499999999999996</v>
      </c>
      <c r="V170" s="73">
        <v>4.3</v>
      </c>
      <c r="W170" s="74">
        <v>3.7</v>
      </c>
      <c r="X170" s="75">
        <f t="shared" si="16"/>
        <v>4</v>
      </c>
      <c r="Y170" s="73">
        <v>5.4</v>
      </c>
      <c r="Z170" s="74">
        <v>3.5</v>
      </c>
      <c r="AA170" s="75">
        <f t="shared" si="17"/>
        <v>4.45</v>
      </c>
    </row>
    <row r="171" spans="1:27" x14ac:dyDescent="0.15">
      <c r="A171">
        <v>1</v>
      </c>
      <c r="B171">
        <v>16</v>
      </c>
      <c r="C171">
        <v>25</v>
      </c>
      <c r="D171">
        <v>25.9</v>
      </c>
      <c r="E171">
        <v>1</v>
      </c>
      <c r="F171" t="s">
        <v>13</v>
      </c>
      <c r="G171">
        <v>1818</v>
      </c>
      <c r="H171">
        <v>5</v>
      </c>
      <c r="I171" t="s">
        <v>108</v>
      </c>
      <c r="J171" s="47">
        <v>1.6</v>
      </c>
      <c r="K171" s="47">
        <v>1.1000000000000001</v>
      </c>
      <c r="L171" s="47">
        <f t="shared" si="12"/>
        <v>1.35</v>
      </c>
      <c r="M171" s="73">
        <v>1.7</v>
      </c>
      <c r="N171" s="74">
        <v>2</v>
      </c>
      <c r="O171" s="47">
        <f t="shared" si="13"/>
        <v>1.85</v>
      </c>
      <c r="P171" s="73">
        <v>1.4</v>
      </c>
      <c r="Q171" s="74">
        <v>1.6</v>
      </c>
      <c r="R171" s="75">
        <f t="shared" si="14"/>
        <v>1.5</v>
      </c>
      <c r="S171" s="73">
        <v>2</v>
      </c>
      <c r="T171" s="74">
        <v>1.9</v>
      </c>
      <c r="U171" s="75">
        <f t="shared" si="15"/>
        <v>1.95</v>
      </c>
      <c r="V171" s="73">
        <v>1.7</v>
      </c>
      <c r="W171" s="74">
        <v>2.1</v>
      </c>
      <c r="X171" s="75">
        <f t="shared" si="16"/>
        <v>1.9</v>
      </c>
      <c r="Y171" s="73">
        <v>0</v>
      </c>
      <c r="Z171" s="74">
        <v>0</v>
      </c>
      <c r="AA171" s="75">
        <f t="shared" si="17"/>
        <v>0</v>
      </c>
    </row>
    <row r="172" spans="1:27" x14ac:dyDescent="0.15">
      <c r="A172">
        <v>1</v>
      </c>
      <c r="B172">
        <v>16</v>
      </c>
      <c r="C172">
        <v>25</v>
      </c>
      <c r="D172">
        <v>25.9</v>
      </c>
      <c r="E172">
        <v>2</v>
      </c>
      <c r="F172" t="s">
        <v>14</v>
      </c>
      <c r="G172">
        <v>1806</v>
      </c>
      <c r="H172">
        <v>5</v>
      </c>
      <c r="I172" t="s">
        <v>108</v>
      </c>
      <c r="J172" s="47">
        <v>3.8</v>
      </c>
      <c r="K172" s="47">
        <v>4</v>
      </c>
      <c r="L172" s="47">
        <f t="shared" si="12"/>
        <v>3.9</v>
      </c>
      <c r="M172" s="73">
        <v>7</v>
      </c>
      <c r="N172" s="74">
        <v>7.7</v>
      </c>
      <c r="O172" s="47">
        <f t="shared" si="13"/>
        <v>7.35</v>
      </c>
      <c r="P172" s="73">
        <v>8.1</v>
      </c>
      <c r="Q172" s="74">
        <v>7.5</v>
      </c>
      <c r="R172" s="75">
        <f t="shared" si="14"/>
        <v>7.8</v>
      </c>
      <c r="S172" s="73">
        <v>8.6999999999999993</v>
      </c>
      <c r="T172" s="74">
        <v>8</v>
      </c>
      <c r="U172" s="75">
        <f t="shared" si="15"/>
        <v>8.35</v>
      </c>
      <c r="V172" s="73">
        <v>9</v>
      </c>
      <c r="W172" s="74">
        <v>9.9</v>
      </c>
      <c r="X172" s="75">
        <f t="shared" si="16"/>
        <v>9.4499999999999993</v>
      </c>
      <c r="Y172" s="73">
        <v>9.1999999999999993</v>
      </c>
      <c r="Z172" s="74">
        <v>11.9</v>
      </c>
      <c r="AA172" s="75">
        <f t="shared" si="17"/>
        <v>10.55</v>
      </c>
    </row>
    <row r="173" spans="1:27" x14ac:dyDescent="0.15">
      <c r="A173">
        <v>1</v>
      </c>
      <c r="B173">
        <v>16</v>
      </c>
      <c r="C173">
        <v>25</v>
      </c>
      <c r="D173">
        <v>25.9</v>
      </c>
      <c r="E173">
        <v>3</v>
      </c>
      <c r="F173" t="s">
        <v>15</v>
      </c>
      <c r="G173">
        <v>1803</v>
      </c>
      <c r="H173">
        <v>5</v>
      </c>
      <c r="I173" t="s">
        <v>108</v>
      </c>
      <c r="J173" s="47">
        <v>6.3</v>
      </c>
      <c r="K173" s="47">
        <v>5.6</v>
      </c>
      <c r="L173" s="47">
        <f t="shared" si="12"/>
        <v>5.9499999999999993</v>
      </c>
      <c r="M173" s="73">
        <v>8.9</v>
      </c>
      <c r="N173" s="74">
        <v>8</v>
      </c>
      <c r="O173" s="47">
        <f t="shared" si="13"/>
        <v>8.4499999999999993</v>
      </c>
      <c r="P173" s="73">
        <v>11.5</v>
      </c>
      <c r="Q173" s="74">
        <v>9.8000000000000007</v>
      </c>
      <c r="R173" s="75">
        <f t="shared" si="14"/>
        <v>10.65</v>
      </c>
      <c r="S173" s="73">
        <v>13.4</v>
      </c>
      <c r="T173" s="74">
        <v>12.2</v>
      </c>
      <c r="U173" s="75">
        <f t="shared" si="15"/>
        <v>12.8</v>
      </c>
      <c r="V173" s="73">
        <v>14.4</v>
      </c>
      <c r="W173" s="74">
        <v>12.9</v>
      </c>
      <c r="X173" s="75">
        <f t="shared" si="16"/>
        <v>13.65</v>
      </c>
      <c r="Y173" s="73">
        <v>14.6</v>
      </c>
      <c r="Z173" s="74">
        <v>12.9</v>
      </c>
      <c r="AA173" s="75">
        <f t="shared" si="17"/>
        <v>13.75</v>
      </c>
    </row>
    <row r="174" spans="1:27" x14ac:dyDescent="0.15">
      <c r="A174">
        <v>1</v>
      </c>
      <c r="B174">
        <v>16</v>
      </c>
      <c r="C174">
        <v>25</v>
      </c>
      <c r="D174">
        <v>25.9</v>
      </c>
      <c r="E174">
        <v>4</v>
      </c>
      <c r="F174" t="s">
        <v>16</v>
      </c>
      <c r="G174">
        <v>1808</v>
      </c>
      <c r="H174">
        <v>5</v>
      </c>
      <c r="I174" t="s">
        <v>108</v>
      </c>
      <c r="J174" s="47">
        <v>12.9</v>
      </c>
      <c r="K174" s="47">
        <v>12.5</v>
      </c>
      <c r="L174" s="47">
        <f t="shared" si="12"/>
        <v>12.7</v>
      </c>
      <c r="M174" s="73">
        <v>53.1</v>
      </c>
      <c r="N174" s="74">
        <v>27.6</v>
      </c>
      <c r="O174" s="47">
        <f t="shared" si="13"/>
        <v>40.35</v>
      </c>
      <c r="P174" s="73">
        <v>76.3</v>
      </c>
      <c r="Q174" s="74">
        <v>35.9</v>
      </c>
      <c r="R174" s="75">
        <f t="shared" si="14"/>
        <v>56.099999999999994</v>
      </c>
      <c r="S174" s="73">
        <v>76.3</v>
      </c>
      <c r="T174" s="74">
        <v>35.9</v>
      </c>
      <c r="U174" s="75">
        <f t="shared" si="15"/>
        <v>56.099999999999994</v>
      </c>
      <c r="V174" s="73">
        <v>76.3</v>
      </c>
      <c r="W174" s="74">
        <v>35.9</v>
      </c>
      <c r="X174" s="75">
        <f t="shared" si="16"/>
        <v>56.099999999999994</v>
      </c>
      <c r="Y174" s="73">
        <v>76.3</v>
      </c>
      <c r="Z174" s="74">
        <v>35.9</v>
      </c>
      <c r="AA174" s="75">
        <f t="shared" si="17"/>
        <v>56.099999999999994</v>
      </c>
    </row>
    <row r="175" spans="1:27" x14ac:dyDescent="0.15">
      <c r="A175">
        <v>1</v>
      </c>
      <c r="B175">
        <v>16</v>
      </c>
      <c r="C175">
        <v>25</v>
      </c>
      <c r="D175">
        <v>25.9</v>
      </c>
      <c r="E175">
        <v>5</v>
      </c>
      <c r="F175" t="s">
        <v>17</v>
      </c>
      <c r="G175">
        <v>1887</v>
      </c>
      <c r="H175">
        <v>5</v>
      </c>
      <c r="I175" t="s">
        <v>108</v>
      </c>
      <c r="J175" s="47">
        <v>8.5</v>
      </c>
      <c r="K175" s="47">
        <v>8.6</v>
      </c>
      <c r="L175" s="47">
        <f t="shared" si="12"/>
        <v>8.5500000000000007</v>
      </c>
      <c r="M175" s="73">
        <v>17</v>
      </c>
      <c r="N175" s="74">
        <v>13.3</v>
      </c>
      <c r="O175" s="47">
        <f t="shared" si="13"/>
        <v>15.15</v>
      </c>
      <c r="P175" s="73">
        <v>21.2</v>
      </c>
      <c r="Q175" s="74">
        <v>15.4</v>
      </c>
      <c r="R175" s="75">
        <f t="shared" si="14"/>
        <v>18.3</v>
      </c>
      <c r="S175" s="73">
        <v>23.7</v>
      </c>
      <c r="T175" s="74">
        <v>17</v>
      </c>
      <c r="U175" s="75">
        <f t="shared" si="15"/>
        <v>20.350000000000001</v>
      </c>
      <c r="V175" s="73">
        <v>24.1</v>
      </c>
      <c r="W175" s="74">
        <v>20.8</v>
      </c>
      <c r="X175" s="75">
        <f t="shared" si="16"/>
        <v>22.450000000000003</v>
      </c>
      <c r="Y175" s="73">
        <v>29.5</v>
      </c>
      <c r="Z175" s="74">
        <v>21.8</v>
      </c>
      <c r="AA175" s="75">
        <f t="shared" si="17"/>
        <v>25.65</v>
      </c>
    </row>
    <row r="176" spans="1:27" x14ac:dyDescent="0.15">
      <c r="A176">
        <v>1</v>
      </c>
      <c r="B176">
        <v>16</v>
      </c>
      <c r="C176">
        <v>25</v>
      </c>
      <c r="D176">
        <v>25.9</v>
      </c>
      <c r="E176">
        <v>6</v>
      </c>
      <c r="F176" t="s">
        <v>18</v>
      </c>
      <c r="G176">
        <v>1812</v>
      </c>
      <c r="H176">
        <v>5</v>
      </c>
      <c r="I176" t="s">
        <v>108</v>
      </c>
      <c r="J176" s="47">
        <v>10</v>
      </c>
      <c r="K176" s="47">
        <v>8</v>
      </c>
      <c r="L176" s="47">
        <f t="shared" si="12"/>
        <v>9</v>
      </c>
      <c r="M176" s="73">
        <v>32.299999999999997</v>
      </c>
      <c r="N176" s="74">
        <v>17.399999999999999</v>
      </c>
      <c r="O176" s="47">
        <f t="shared" si="13"/>
        <v>24.849999999999998</v>
      </c>
      <c r="P176" s="73">
        <v>39.200000000000003</v>
      </c>
      <c r="Q176" s="74">
        <v>28.3</v>
      </c>
      <c r="R176" s="75">
        <f t="shared" si="14"/>
        <v>33.75</v>
      </c>
      <c r="S176" s="73">
        <v>59.9</v>
      </c>
      <c r="T176" s="74">
        <v>31.9</v>
      </c>
      <c r="U176" s="75">
        <f t="shared" si="15"/>
        <v>45.9</v>
      </c>
      <c r="V176" s="73">
        <v>75.599999999999994</v>
      </c>
      <c r="W176" s="74">
        <v>32.1</v>
      </c>
      <c r="X176" s="75">
        <f t="shared" si="16"/>
        <v>53.849999999999994</v>
      </c>
      <c r="Y176" s="73">
        <v>76.5</v>
      </c>
      <c r="Z176" s="74">
        <v>31.3</v>
      </c>
      <c r="AA176" s="75">
        <f t="shared" si="17"/>
        <v>53.9</v>
      </c>
    </row>
    <row r="177" spans="1:27" x14ac:dyDescent="0.15">
      <c r="A177">
        <v>1</v>
      </c>
      <c r="B177">
        <v>16</v>
      </c>
      <c r="C177">
        <v>25</v>
      </c>
      <c r="D177">
        <v>25.9</v>
      </c>
      <c r="E177">
        <v>7</v>
      </c>
      <c r="F177" t="s">
        <v>19</v>
      </c>
      <c r="G177">
        <v>1888</v>
      </c>
      <c r="H177">
        <v>5</v>
      </c>
      <c r="I177" t="s">
        <v>108</v>
      </c>
      <c r="J177" s="47">
        <v>1.8</v>
      </c>
      <c r="K177" s="47">
        <v>1.9</v>
      </c>
      <c r="L177" s="47">
        <f t="shared" si="12"/>
        <v>1.85</v>
      </c>
      <c r="M177" s="73">
        <v>2.2000000000000002</v>
      </c>
      <c r="N177" s="74">
        <v>2.6</v>
      </c>
      <c r="O177" s="47">
        <f t="shared" si="13"/>
        <v>2.4000000000000004</v>
      </c>
      <c r="P177" s="73">
        <v>1.5</v>
      </c>
      <c r="Q177" s="74">
        <v>1.8</v>
      </c>
      <c r="R177" s="75">
        <f t="shared" si="14"/>
        <v>1.65</v>
      </c>
      <c r="S177" s="73">
        <v>2</v>
      </c>
      <c r="T177" s="74">
        <v>2.7</v>
      </c>
      <c r="U177" s="75">
        <f t="shared" si="15"/>
        <v>2.35</v>
      </c>
      <c r="V177" s="73">
        <v>2.5</v>
      </c>
      <c r="W177" s="74">
        <v>1.9</v>
      </c>
      <c r="X177" s="75">
        <f t="shared" si="16"/>
        <v>2.2000000000000002</v>
      </c>
      <c r="Y177" s="73">
        <v>2.5</v>
      </c>
      <c r="Z177" s="74">
        <v>2.2000000000000002</v>
      </c>
      <c r="AA177" s="75">
        <f t="shared" si="17"/>
        <v>2.35</v>
      </c>
    </row>
    <row r="178" spans="1:27" x14ac:dyDescent="0.15">
      <c r="A178">
        <v>1</v>
      </c>
      <c r="B178">
        <v>14</v>
      </c>
      <c r="C178">
        <v>30</v>
      </c>
      <c r="D178">
        <v>30.6</v>
      </c>
      <c r="E178">
        <v>1</v>
      </c>
      <c r="F178" t="s">
        <v>13</v>
      </c>
      <c r="G178">
        <v>1818</v>
      </c>
      <c r="H178">
        <v>1</v>
      </c>
      <c r="I178" t="s">
        <v>108</v>
      </c>
      <c r="J178" s="47">
        <v>0</v>
      </c>
      <c r="K178" s="47">
        <v>0</v>
      </c>
      <c r="L178" s="47">
        <f t="shared" si="12"/>
        <v>0</v>
      </c>
      <c r="M178" s="73">
        <v>0</v>
      </c>
      <c r="N178" s="74">
        <v>0</v>
      </c>
      <c r="O178" s="47">
        <f t="shared" si="13"/>
        <v>0</v>
      </c>
      <c r="P178" s="73">
        <v>2.7</v>
      </c>
      <c r="Q178" s="74">
        <v>1.8</v>
      </c>
      <c r="R178" s="75">
        <f t="shared" si="14"/>
        <v>2.25</v>
      </c>
      <c r="S178" s="73">
        <v>3.8</v>
      </c>
      <c r="T178" s="74">
        <v>1.7</v>
      </c>
      <c r="U178" s="75">
        <f t="shared" si="15"/>
        <v>2.75</v>
      </c>
      <c r="V178" s="73">
        <v>3.9</v>
      </c>
      <c r="W178" s="74">
        <v>2.4</v>
      </c>
      <c r="X178" s="75">
        <f t="shared" si="16"/>
        <v>3.15</v>
      </c>
      <c r="Y178" s="73">
        <v>5.7</v>
      </c>
      <c r="Z178" s="74">
        <v>4.2</v>
      </c>
      <c r="AA178" s="75">
        <f t="shared" si="17"/>
        <v>4.95</v>
      </c>
    </row>
    <row r="179" spans="1:27" x14ac:dyDescent="0.15">
      <c r="A179">
        <v>1</v>
      </c>
      <c r="B179">
        <v>14</v>
      </c>
      <c r="C179">
        <v>30</v>
      </c>
      <c r="D179">
        <v>30.6</v>
      </c>
      <c r="E179">
        <v>2</v>
      </c>
      <c r="F179" t="s">
        <v>14</v>
      </c>
      <c r="G179">
        <v>1806</v>
      </c>
      <c r="H179">
        <v>1</v>
      </c>
      <c r="I179" t="s">
        <v>108</v>
      </c>
      <c r="J179" s="47">
        <v>0</v>
      </c>
      <c r="K179" s="47">
        <v>0</v>
      </c>
      <c r="L179" s="47">
        <f t="shared" si="12"/>
        <v>0</v>
      </c>
      <c r="M179" s="73">
        <v>11.2</v>
      </c>
      <c r="N179" s="74">
        <v>9.3000000000000007</v>
      </c>
      <c r="O179" s="47">
        <f t="shared" si="13"/>
        <v>10.25</v>
      </c>
      <c r="P179" s="73">
        <v>11.4</v>
      </c>
      <c r="Q179" s="74">
        <v>9.5</v>
      </c>
      <c r="R179" s="75">
        <f t="shared" si="14"/>
        <v>10.45</v>
      </c>
      <c r="S179" s="73">
        <v>77.599999999999994</v>
      </c>
      <c r="T179" s="74">
        <v>35.1</v>
      </c>
      <c r="U179" s="75">
        <f t="shared" si="15"/>
        <v>56.349999999999994</v>
      </c>
      <c r="V179" s="73">
        <v>71.599999999999994</v>
      </c>
      <c r="W179" s="74">
        <v>36.200000000000003</v>
      </c>
      <c r="X179" s="75">
        <f t="shared" si="16"/>
        <v>53.9</v>
      </c>
      <c r="Y179" s="73">
        <v>74.8</v>
      </c>
      <c r="Z179" s="74">
        <v>30.3</v>
      </c>
      <c r="AA179" s="75">
        <f t="shared" si="17"/>
        <v>52.55</v>
      </c>
    </row>
    <row r="180" spans="1:27" x14ac:dyDescent="0.15">
      <c r="A180">
        <v>1</v>
      </c>
      <c r="B180">
        <v>14</v>
      </c>
      <c r="C180">
        <v>30</v>
      </c>
      <c r="D180">
        <v>30.6</v>
      </c>
      <c r="E180">
        <v>3</v>
      </c>
      <c r="F180" t="s">
        <v>15</v>
      </c>
      <c r="G180">
        <v>1803</v>
      </c>
      <c r="H180">
        <v>1</v>
      </c>
      <c r="I180" t="s">
        <v>108</v>
      </c>
      <c r="J180" s="47">
        <v>0</v>
      </c>
      <c r="K180" s="47">
        <v>0</v>
      </c>
      <c r="L180" s="47">
        <f t="shared" si="12"/>
        <v>0</v>
      </c>
      <c r="M180" s="73">
        <v>2.7</v>
      </c>
      <c r="N180" s="74">
        <v>2.9</v>
      </c>
      <c r="O180" s="47">
        <f t="shared" si="13"/>
        <v>2.8</v>
      </c>
      <c r="P180" s="73">
        <v>2.4</v>
      </c>
      <c r="Q180" s="74">
        <v>2.4</v>
      </c>
      <c r="R180" s="75">
        <f t="shared" si="14"/>
        <v>2.4</v>
      </c>
      <c r="S180" s="73">
        <v>2.8</v>
      </c>
      <c r="T180" s="74">
        <v>2.8</v>
      </c>
      <c r="U180" s="75">
        <f t="shared" si="15"/>
        <v>2.8</v>
      </c>
      <c r="V180" s="73">
        <v>3</v>
      </c>
      <c r="W180" s="74">
        <v>2.6</v>
      </c>
      <c r="X180" s="75">
        <f t="shared" si="16"/>
        <v>2.8</v>
      </c>
      <c r="Y180" s="73">
        <v>3.5</v>
      </c>
      <c r="Z180" s="74">
        <v>2.9</v>
      </c>
      <c r="AA180" s="75">
        <f t="shared" si="17"/>
        <v>3.2</v>
      </c>
    </row>
    <row r="181" spans="1:27" x14ac:dyDescent="0.15">
      <c r="A181">
        <v>1</v>
      </c>
      <c r="B181">
        <v>14</v>
      </c>
      <c r="C181">
        <v>30</v>
      </c>
      <c r="D181">
        <v>30.6</v>
      </c>
      <c r="E181">
        <v>4</v>
      </c>
      <c r="F181" t="s">
        <v>16</v>
      </c>
      <c r="G181">
        <v>1808</v>
      </c>
      <c r="H181">
        <v>1</v>
      </c>
      <c r="I181" t="s">
        <v>108</v>
      </c>
      <c r="J181" s="47">
        <v>0</v>
      </c>
      <c r="K181" s="47">
        <v>0</v>
      </c>
      <c r="L181" s="47">
        <f t="shared" si="12"/>
        <v>0</v>
      </c>
      <c r="M181" s="73">
        <v>0</v>
      </c>
      <c r="N181" s="74">
        <v>0</v>
      </c>
      <c r="O181" s="47">
        <f t="shared" si="13"/>
        <v>0</v>
      </c>
      <c r="P181" s="73">
        <v>0</v>
      </c>
      <c r="Q181" s="74">
        <v>0</v>
      </c>
      <c r="R181" s="75">
        <f t="shared" si="14"/>
        <v>0</v>
      </c>
      <c r="S181" s="73">
        <v>0</v>
      </c>
      <c r="T181" s="74">
        <v>0</v>
      </c>
      <c r="U181" s="75">
        <f t="shared" si="15"/>
        <v>0</v>
      </c>
      <c r="V181" s="73">
        <v>0</v>
      </c>
      <c r="W181" s="74">
        <v>0</v>
      </c>
      <c r="X181" s="75">
        <f t="shared" si="16"/>
        <v>0</v>
      </c>
      <c r="Y181" s="73">
        <v>0</v>
      </c>
      <c r="Z181" s="74">
        <v>0</v>
      </c>
      <c r="AA181" s="75">
        <f t="shared" si="17"/>
        <v>0</v>
      </c>
    </row>
    <row r="182" spans="1:27" x14ac:dyDescent="0.15">
      <c r="A182">
        <v>1</v>
      </c>
      <c r="B182">
        <v>14</v>
      </c>
      <c r="C182">
        <v>30</v>
      </c>
      <c r="D182">
        <v>30.6</v>
      </c>
      <c r="E182">
        <v>5</v>
      </c>
      <c r="F182" t="s">
        <v>17</v>
      </c>
      <c r="G182">
        <v>1887</v>
      </c>
      <c r="H182">
        <v>1</v>
      </c>
      <c r="I182" t="s">
        <v>108</v>
      </c>
      <c r="J182" s="47">
        <v>0</v>
      </c>
      <c r="K182" s="47">
        <v>0</v>
      </c>
      <c r="L182" s="47">
        <f t="shared" si="12"/>
        <v>0</v>
      </c>
      <c r="M182" s="73">
        <v>2.2999999999999998</v>
      </c>
      <c r="N182" s="74">
        <v>2.2000000000000002</v>
      </c>
      <c r="O182" s="47">
        <f t="shared" si="13"/>
        <v>2.25</v>
      </c>
      <c r="P182" s="73">
        <v>2.2000000000000002</v>
      </c>
      <c r="Q182" s="74">
        <v>2</v>
      </c>
      <c r="R182" s="75">
        <f t="shared" si="14"/>
        <v>2.1</v>
      </c>
      <c r="S182" s="73">
        <v>2.6</v>
      </c>
      <c r="T182" s="74">
        <v>2.2000000000000002</v>
      </c>
      <c r="U182" s="75">
        <f t="shared" si="15"/>
        <v>2.4000000000000004</v>
      </c>
      <c r="V182" s="73">
        <v>2.4</v>
      </c>
      <c r="W182" s="74">
        <v>2.9</v>
      </c>
      <c r="X182" s="75">
        <f t="shared" si="16"/>
        <v>2.65</v>
      </c>
      <c r="Y182" s="73">
        <v>10.3</v>
      </c>
      <c r="Z182" s="74">
        <v>5.2</v>
      </c>
      <c r="AA182" s="75">
        <f t="shared" si="17"/>
        <v>7.75</v>
      </c>
    </row>
    <row r="183" spans="1:27" x14ac:dyDescent="0.15">
      <c r="A183">
        <v>1</v>
      </c>
      <c r="B183">
        <v>14</v>
      </c>
      <c r="C183">
        <v>30</v>
      </c>
      <c r="D183">
        <v>30.6</v>
      </c>
      <c r="E183">
        <v>6</v>
      </c>
      <c r="F183" t="s">
        <v>18</v>
      </c>
      <c r="G183">
        <v>1812</v>
      </c>
      <c r="H183">
        <v>1</v>
      </c>
      <c r="I183" t="s">
        <v>108</v>
      </c>
      <c r="J183" s="47">
        <v>5.5</v>
      </c>
      <c r="K183" s="47">
        <v>5.7</v>
      </c>
      <c r="L183" s="47">
        <f t="shared" si="12"/>
        <v>5.6</v>
      </c>
      <c r="M183" s="73">
        <v>7.6</v>
      </c>
      <c r="N183" s="74">
        <v>11.1</v>
      </c>
      <c r="O183" s="47">
        <f t="shared" si="13"/>
        <v>9.35</v>
      </c>
      <c r="P183" s="73">
        <v>12</v>
      </c>
      <c r="Q183" s="74">
        <v>10.4</v>
      </c>
      <c r="R183" s="75">
        <f t="shared" si="14"/>
        <v>11.2</v>
      </c>
      <c r="S183" s="73">
        <v>17.600000000000001</v>
      </c>
      <c r="T183" s="74">
        <v>11.1</v>
      </c>
      <c r="U183" s="75">
        <f t="shared" si="15"/>
        <v>14.350000000000001</v>
      </c>
      <c r="V183" s="73">
        <v>18.899999999999999</v>
      </c>
      <c r="W183" s="74">
        <v>10.7</v>
      </c>
      <c r="X183" s="75">
        <f t="shared" si="16"/>
        <v>14.799999999999999</v>
      </c>
      <c r="Y183" s="73">
        <v>19.100000000000001</v>
      </c>
      <c r="Z183" s="74">
        <v>11.9</v>
      </c>
      <c r="AA183" s="75">
        <f t="shared" si="17"/>
        <v>15.5</v>
      </c>
    </row>
    <row r="184" spans="1:27" x14ac:dyDescent="0.15">
      <c r="A184">
        <v>1</v>
      </c>
      <c r="B184">
        <v>14</v>
      </c>
      <c r="C184">
        <v>30</v>
      </c>
      <c r="D184">
        <v>30.6</v>
      </c>
      <c r="E184">
        <v>7</v>
      </c>
      <c r="F184" t="s">
        <v>19</v>
      </c>
      <c r="G184">
        <v>1888</v>
      </c>
      <c r="H184">
        <v>1</v>
      </c>
      <c r="I184" t="s">
        <v>108</v>
      </c>
      <c r="J184" s="47">
        <v>1.7</v>
      </c>
      <c r="K184" s="47">
        <v>0.9</v>
      </c>
      <c r="L184" s="47">
        <f t="shared" si="12"/>
        <v>1.3</v>
      </c>
      <c r="M184" s="73">
        <v>1.8</v>
      </c>
      <c r="N184" s="74">
        <v>1.6</v>
      </c>
      <c r="O184" s="47">
        <f t="shared" si="13"/>
        <v>1.7000000000000002</v>
      </c>
      <c r="P184" s="73">
        <v>1.7</v>
      </c>
      <c r="Q184" s="74">
        <v>1.4</v>
      </c>
      <c r="R184" s="75">
        <f t="shared" si="14"/>
        <v>1.5499999999999998</v>
      </c>
      <c r="S184" s="73">
        <v>1.2</v>
      </c>
      <c r="T184" s="74">
        <v>1.4</v>
      </c>
      <c r="U184" s="75">
        <f t="shared" si="15"/>
        <v>1.2999999999999998</v>
      </c>
      <c r="V184" s="73">
        <v>1.7</v>
      </c>
      <c r="W184" s="74">
        <v>2</v>
      </c>
      <c r="X184" s="75">
        <f t="shared" si="16"/>
        <v>1.85</v>
      </c>
      <c r="Y184" s="73">
        <v>1.7</v>
      </c>
      <c r="Z184" s="74">
        <v>2</v>
      </c>
      <c r="AA184" s="75">
        <f t="shared" si="17"/>
        <v>1.85</v>
      </c>
    </row>
    <row r="185" spans="1:27" x14ac:dyDescent="0.15">
      <c r="A185">
        <v>1</v>
      </c>
      <c r="B185">
        <v>14</v>
      </c>
      <c r="C185">
        <v>30</v>
      </c>
      <c r="D185">
        <v>30.6</v>
      </c>
      <c r="E185">
        <v>1</v>
      </c>
      <c r="F185" t="s">
        <v>13</v>
      </c>
      <c r="G185">
        <v>1818</v>
      </c>
      <c r="H185">
        <v>2</v>
      </c>
      <c r="I185" t="s">
        <v>108</v>
      </c>
      <c r="J185" s="47">
        <v>0</v>
      </c>
      <c r="K185" s="47">
        <v>0</v>
      </c>
      <c r="L185" s="47">
        <f t="shared" si="12"/>
        <v>0</v>
      </c>
      <c r="M185" s="73">
        <v>0</v>
      </c>
      <c r="N185" s="74">
        <v>0</v>
      </c>
      <c r="O185" s="47">
        <f t="shared" si="13"/>
        <v>0</v>
      </c>
      <c r="P185" s="73">
        <v>0</v>
      </c>
      <c r="Q185" s="74">
        <v>0</v>
      </c>
      <c r="R185" s="75">
        <f t="shared" si="14"/>
        <v>0</v>
      </c>
      <c r="S185" s="73">
        <v>0</v>
      </c>
      <c r="T185" s="74">
        <v>0</v>
      </c>
      <c r="U185" s="75">
        <f t="shared" si="15"/>
        <v>0</v>
      </c>
      <c r="V185" s="73">
        <v>0</v>
      </c>
      <c r="W185" s="74">
        <v>0</v>
      </c>
      <c r="X185" s="75">
        <f t="shared" si="16"/>
        <v>0</v>
      </c>
      <c r="Y185" s="73">
        <v>0</v>
      </c>
      <c r="Z185" s="74">
        <v>0</v>
      </c>
      <c r="AA185" s="75">
        <f t="shared" si="17"/>
        <v>0</v>
      </c>
    </row>
    <row r="186" spans="1:27" x14ac:dyDescent="0.15">
      <c r="A186">
        <v>1</v>
      </c>
      <c r="B186">
        <v>14</v>
      </c>
      <c r="C186">
        <v>30</v>
      </c>
      <c r="D186">
        <v>30.6</v>
      </c>
      <c r="E186">
        <v>2</v>
      </c>
      <c r="F186" t="s">
        <v>14</v>
      </c>
      <c r="G186">
        <v>1806</v>
      </c>
      <c r="H186">
        <v>2</v>
      </c>
      <c r="I186" t="s">
        <v>108</v>
      </c>
      <c r="J186" s="47">
        <v>5.2</v>
      </c>
      <c r="K186" s="47">
        <v>4.5</v>
      </c>
      <c r="L186" s="47">
        <f t="shared" si="12"/>
        <v>4.8499999999999996</v>
      </c>
      <c r="M186" s="73">
        <v>6.9</v>
      </c>
      <c r="N186" s="74">
        <v>7.6</v>
      </c>
      <c r="O186" s="47">
        <f t="shared" si="13"/>
        <v>7.25</v>
      </c>
      <c r="P186" s="73">
        <v>6.6</v>
      </c>
      <c r="Q186" s="74">
        <v>7.3</v>
      </c>
      <c r="R186" s="75">
        <f t="shared" si="14"/>
        <v>6.9499999999999993</v>
      </c>
      <c r="S186" s="73">
        <v>6.3</v>
      </c>
      <c r="T186" s="74">
        <v>7.1</v>
      </c>
      <c r="U186" s="75">
        <f t="shared" si="15"/>
        <v>6.6999999999999993</v>
      </c>
      <c r="V186" s="73">
        <v>6.7</v>
      </c>
      <c r="W186" s="74">
        <v>6.5</v>
      </c>
      <c r="X186" s="75">
        <f t="shared" si="16"/>
        <v>6.6</v>
      </c>
      <c r="Y186" s="73">
        <v>6.4</v>
      </c>
      <c r="Z186" s="74">
        <v>6.9</v>
      </c>
      <c r="AA186" s="75">
        <f t="shared" si="17"/>
        <v>6.65</v>
      </c>
    </row>
    <row r="187" spans="1:27" x14ac:dyDescent="0.15">
      <c r="A187">
        <v>1</v>
      </c>
      <c r="B187">
        <v>14</v>
      </c>
      <c r="C187">
        <v>30</v>
      </c>
      <c r="D187">
        <v>30.6</v>
      </c>
      <c r="E187">
        <v>3</v>
      </c>
      <c r="F187" t="s">
        <v>15</v>
      </c>
      <c r="G187">
        <v>1803</v>
      </c>
      <c r="H187">
        <v>2</v>
      </c>
      <c r="I187" t="s">
        <v>108</v>
      </c>
      <c r="J187" s="47">
        <v>3.8</v>
      </c>
      <c r="K187" s="47">
        <v>4.2</v>
      </c>
      <c r="L187" s="47">
        <f t="shared" si="12"/>
        <v>4</v>
      </c>
      <c r="M187" s="73">
        <v>5.4</v>
      </c>
      <c r="N187" s="74">
        <v>4.9000000000000004</v>
      </c>
      <c r="O187" s="47">
        <f t="shared" si="13"/>
        <v>5.15</v>
      </c>
      <c r="P187" s="73">
        <v>5.3</v>
      </c>
      <c r="Q187" s="74">
        <v>4.7</v>
      </c>
      <c r="R187" s="75">
        <f t="shared" si="14"/>
        <v>5</v>
      </c>
      <c r="S187" s="73">
        <v>5.3</v>
      </c>
      <c r="T187" s="74">
        <v>5</v>
      </c>
      <c r="U187" s="75">
        <f t="shared" si="15"/>
        <v>5.15</v>
      </c>
      <c r="V187" s="73">
        <v>5.6</v>
      </c>
      <c r="W187" s="74">
        <v>4.7</v>
      </c>
      <c r="X187" s="75">
        <f t="shared" si="16"/>
        <v>5.15</v>
      </c>
      <c r="Y187" s="73">
        <v>5.5</v>
      </c>
      <c r="Z187" s="74">
        <v>5</v>
      </c>
      <c r="AA187" s="75">
        <f t="shared" si="17"/>
        <v>5.25</v>
      </c>
    </row>
    <row r="188" spans="1:27" x14ac:dyDescent="0.15">
      <c r="A188">
        <v>1</v>
      </c>
      <c r="B188">
        <v>14</v>
      </c>
      <c r="C188">
        <v>30</v>
      </c>
      <c r="D188">
        <v>30.6</v>
      </c>
      <c r="E188">
        <v>4</v>
      </c>
      <c r="F188" t="s">
        <v>16</v>
      </c>
      <c r="G188">
        <v>1808</v>
      </c>
      <c r="H188">
        <v>2</v>
      </c>
      <c r="I188" t="s">
        <v>108</v>
      </c>
      <c r="J188" s="47">
        <v>3.1</v>
      </c>
      <c r="K188" s="47">
        <v>4.2</v>
      </c>
      <c r="L188" s="47">
        <f t="shared" si="12"/>
        <v>3.6500000000000004</v>
      </c>
      <c r="M188" s="73">
        <v>2.6</v>
      </c>
      <c r="N188" s="74">
        <v>4</v>
      </c>
      <c r="O188" s="47">
        <f t="shared" si="13"/>
        <v>3.3</v>
      </c>
      <c r="P188" s="73">
        <v>3.4</v>
      </c>
      <c r="Q188" s="74">
        <v>4.2</v>
      </c>
      <c r="R188" s="75">
        <f t="shared" si="14"/>
        <v>3.8</v>
      </c>
      <c r="S188" s="73">
        <v>2.8</v>
      </c>
      <c r="T188" s="74">
        <v>4.4000000000000004</v>
      </c>
      <c r="U188" s="75">
        <f t="shared" si="15"/>
        <v>3.6</v>
      </c>
      <c r="V188" s="73">
        <v>3</v>
      </c>
      <c r="W188" s="74">
        <v>4.3</v>
      </c>
      <c r="X188" s="75">
        <f t="shared" si="16"/>
        <v>3.65</v>
      </c>
      <c r="Y188" s="73">
        <v>3.2</v>
      </c>
      <c r="Z188" s="74">
        <v>3.8</v>
      </c>
      <c r="AA188" s="75">
        <f t="shared" si="17"/>
        <v>3.5</v>
      </c>
    </row>
    <row r="189" spans="1:27" x14ac:dyDescent="0.15">
      <c r="A189">
        <v>1</v>
      </c>
      <c r="B189">
        <v>14</v>
      </c>
      <c r="C189">
        <v>30</v>
      </c>
      <c r="D189">
        <v>30.6</v>
      </c>
      <c r="E189">
        <v>5</v>
      </c>
      <c r="F189" t="s">
        <v>17</v>
      </c>
      <c r="G189">
        <v>1887</v>
      </c>
      <c r="H189">
        <v>2</v>
      </c>
      <c r="I189" t="s">
        <v>108</v>
      </c>
      <c r="J189" s="47">
        <v>5.6</v>
      </c>
      <c r="K189" s="47">
        <v>4.8</v>
      </c>
      <c r="L189" s="47">
        <f t="shared" si="12"/>
        <v>5.1999999999999993</v>
      </c>
      <c r="M189" s="73">
        <v>5.9</v>
      </c>
      <c r="N189" s="74">
        <v>4.9000000000000004</v>
      </c>
      <c r="O189" s="47">
        <f t="shared" si="13"/>
        <v>5.4</v>
      </c>
      <c r="P189" s="73">
        <v>6.3</v>
      </c>
      <c r="Q189" s="74">
        <v>4.4000000000000004</v>
      </c>
      <c r="R189" s="75">
        <f t="shared" si="14"/>
        <v>5.35</v>
      </c>
      <c r="S189" s="73">
        <v>6</v>
      </c>
      <c r="T189" s="74">
        <v>5.2</v>
      </c>
      <c r="U189" s="75">
        <f t="shared" si="15"/>
        <v>5.6</v>
      </c>
      <c r="V189" s="73">
        <v>6</v>
      </c>
      <c r="W189" s="74">
        <v>4.8</v>
      </c>
      <c r="X189" s="75">
        <f t="shared" si="16"/>
        <v>5.4</v>
      </c>
      <c r="Y189" s="73">
        <v>5.8</v>
      </c>
      <c r="Z189" s="74">
        <v>4</v>
      </c>
      <c r="AA189" s="75">
        <f t="shared" si="17"/>
        <v>4.9000000000000004</v>
      </c>
    </row>
    <row r="190" spans="1:27" x14ac:dyDescent="0.15">
      <c r="A190">
        <v>1</v>
      </c>
      <c r="B190">
        <v>14</v>
      </c>
      <c r="C190">
        <v>30</v>
      </c>
      <c r="D190">
        <v>30.6</v>
      </c>
      <c r="E190">
        <v>6</v>
      </c>
      <c r="F190" t="s">
        <v>18</v>
      </c>
      <c r="G190">
        <v>1812</v>
      </c>
      <c r="H190">
        <v>2</v>
      </c>
      <c r="I190" t="s">
        <v>108</v>
      </c>
      <c r="J190" s="47">
        <v>10.7</v>
      </c>
      <c r="K190" s="47">
        <v>8.1</v>
      </c>
      <c r="L190" s="47">
        <f t="shared" si="12"/>
        <v>9.3999999999999986</v>
      </c>
      <c r="M190" s="73">
        <v>28.7</v>
      </c>
      <c r="N190" s="74">
        <v>16.5</v>
      </c>
      <c r="O190" s="47">
        <f t="shared" si="13"/>
        <v>22.6</v>
      </c>
      <c r="P190" s="73">
        <v>38.6</v>
      </c>
      <c r="Q190" s="74">
        <v>25.6</v>
      </c>
      <c r="R190" s="75">
        <f t="shared" si="14"/>
        <v>32.1</v>
      </c>
      <c r="S190" s="73">
        <v>52.9</v>
      </c>
      <c r="T190" s="74">
        <v>28</v>
      </c>
      <c r="U190" s="75">
        <f t="shared" si="15"/>
        <v>40.450000000000003</v>
      </c>
      <c r="V190" s="73">
        <v>63.9</v>
      </c>
      <c r="W190" s="74">
        <v>36</v>
      </c>
      <c r="X190" s="75">
        <f t="shared" si="16"/>
        <v>49.95</v>
      </c>
      <c r="Y190" s="73">
        <v>85.6</v>
      </c>
      <c r="Z190" s="74">
        <v>36.799999999999997</v>
      </c>
      <c r="AA190" s="75">
        <f t="shared" si="17"/>
        <v>61.199999999999996</v>
      </c>
    </row>
    <row r="191" spans="1:27" x14ac:dyDescent="0.15">
      <c r="A191">
        <v>1</v>
      </c>
      <c r="B191">
        <v>14</v>
      </c>
      <c r="C191">
        <v>30</v>
      </c>
      <c r="D191">
        <v>30.6</v>
      </c>
      <c r="E191">
        <v>7</v>
      </c>
      <c r="F191" t="s">
        <v>19</v>
      </c>
      <c r="G191">
        <v>1888</v>
      </c>
      <c r="H191">
        <v>2</v>
      </c>
      <c r="I191" t="s">
        <v>108</v>
      </c>
      <c r="J191" s="47">
        <v>3.6</v>
      </c>
      <c r="K191" s="47">
        <v>1.7</v>
      </c>
      <c r="L191" s="47">
        <f t="shared" si="12"/>
        <v>2.65</v>
      </c>
      <c r="M191" s="73">
        <v>3.8</v>
      </c>
      <c r="N191" s="74">
        <v>2.8</v>
      </c>
      <c r="O191" s="47">
        <f t="shared" si="13"/>
        <v>3.3</v>
      </c>
      <c r="P191" s="73">
        <v>3.6</v>
      </c>
      <c r="Q191" s="74">
        <v>2.2000000000000002</v>
      </c>
      <c r="R191" s="75">
        <f t="shared" si="14"/>
        <v>2.9000000000000004</v>
      </c>
      <c r="S191" s="73">
        <v>4.3</v>
      </c>
      <c r="T191" s="74">
        <v>3.6</v>
      </c>
      <c r="U191" s="75">
        <f t="shared" si="15"/>
        <v>3.95</v>
      </c>
      <c r="V191" s="73">
        <v>4.0999999999999996</v>
      </c>
      <c r="W191" s="74">
        <v>2.8</v>
      </c>
      <c r="X191" s="75">
        <f t="shared" si="16"/>
        <v>3.4499999999999997</v>
      </c>
      <c r="Y191" s="73">
        <v>5</v>
      </c>
      <c r="Z191" s="74">
        <v>3.5</v>
      </c>
      <c r="AA191" s="75">
        <f t="shared" si="17"/>
        <v>4.25</v>
      </c>
    </row>
    <row r="192" spans="1:27" x14ac:dyDescent="0.15">
      <c r="A192">
        <v>1</v>
      </c>
      <c r="B192">
        <v>14</v>
      </c>
      <c r="C192">
        <v>30</v>
      </c>
      <c r="D192">
        <v>30.6</v>
      </c>
      <c r="E192">
        <v>1</v>
      </c>
      <c r="F192" t="s">
        <v>13</v>
      </c>
      <c r="G192">
        <v>1818</v>
      </c>
      <c r="H192">
        <v>3</v>
      </c>
      <c r="I192" t="s">
        <v>108</v>
      </c>
      <c r="J192" s="47">
        <v>0</v>
      </c>
      <c r="K192" s="47">
        <v>0</v>
      </c>
      <c r="L192" s="47">
        <f t="shared" si="12"/>
        <v>0</v>
      </c>
      <c r="M192" s="73">
        <v>1</v>
      </c>
      <c r="N192" s="74">
        <v>1.3</v>
      </c>
      <c r="O192" s="47">
        <f t="shared" si="13"/>
        <v>1.1499999999999999</v>
      </c>
      <c r="P192" s="73">
        <v>0</v>
      </c>
      <c r="Q192" s="74">
        <v>0</v>
      </c>
      <c r="R192" s="75">
        <f t="shared" si="14"/>
        <v>0</v>
      </c>
      <c r="S192" s="73">
        <v>0</v>
      </c>
      <c r="T192" s="74">
        <v>0</v>
      </c>
      <c r="U192" s="75">
        <f t="shared" si="15"/>
        <v>0</v>
      </c>
      <c r="V192" s="73">
        <v>0</v>
      </c>
      <c r="W192" s="74">
        <v>0</v>
      </c>
      <c r="X192" s="75">
        <f t="shared" si="16"/>
        <v>0</v>
      </c>
      <c r="Y192" s="73">
        <v>0</v>
      </c>
      <c r="Z192" s="74">
        <v>0</v>
      </c>
      <c r="AA192" s="75">
        <f t="shared" si="17"/>
        <v>0</v>
      </c>
    </row>
    <row r="193" spans="1:27" x14ac:dyDescent="0.15">
      <c r="A193">
        <v>1</v>
      </c>
      <c r="B193">
        <v>14</v>
      </c>
      <c r="C193">
        <v>30</v>
      </c>
      <c r="D193">
        <v>30.6</v>
      </c>
      <c r="E193">
        <v>2</v>
      </c>
      <c r="F193" t="s">
        <v>14</v>
      </c>
      <c r="G193">
        <v>1806</v>
      </c>
      <c r="H193">
        <v>3</v>
      </c>
      <c r="I193" t="s">
        <v>108</v>
      </c>
      <c r="J193" s="47">
        <v>5.6</v>
      </c>
      <c r="K193" s="47">
        <v>4.5</v>
      </c>
      <c r="L193" s="47">
        <f t="shared" si="12"/>
        <v>5.05</v>
      </c>
      <c r="M193" s="73">
        <v>14.9</v>
      </c>
      <c r="N193" s="74">
        <v>10.8</v>
      </c>
      <c r="O193" s="47">
        <f t="shared" si="13"/>
        <v>12.850000000000001</v>
      </c>
      <c r="P193" s="73">
        <v>22.4</v>
      </c>
      <c r="Q193" s="74">
        <v>15.8</v>
      </c>
      <c r="R193" s="75">
        <f t="shared" si="14"/>
        <v>19.100000000000001</v>
      </c>
      <c r="S193" s="73">
        <v>34.1</v>
      </c>
      <c r="T193" s="74">
        <v>18.7</v>
      </c>
      <c r="U193" s="75">
        <f t="shared" si="15"/>
        <v>26.4</v>
      </c>
      <c r="V193" s="73">
        <v>47.2</v>
      </c>
      <c r="W193" s="74">
        <v>23.6</v>
      </c>
      <c r="X193" s="75">
        <f t="shared" si="16"/>
        <v>35.400000000000006</v>
      </c>
      <c r="Y193" s="73">
        <v>60.7</v>
      </c>
      <c r="Z193" s="74">
        <v>26.7</v>
      </c>
      <c r="AA193" s="75">
        <f t="shared" si="17"/>
        <v>43.7</v>
      </c>
    </row>
    <row r="194" spans="1:27" x14ac:dyDescent="0.15">
      <c r="A194">
        <v>1</v>
      </c>
      <c r="B194">
        <v>14</v>
      </c>
      <c r="C194">
        <v>30</v>
      </c>
      <c r="D194">
        <v>30.6</v>
      </c>
      <c r="E194">
        <v>3</v>
      </c>
      <c r="F194" t="s">
        <v>15</v>
      </c>
      <c r="G194">
        <v>1803</v>
      </c>
      <c r="H194">
        <v>3</v>
      </c>
      <c r="I194" t="s">
        <v>108</v>
      </c>
      <c r="J194" s="47">
        <v>3.2</v>
      </c>
      <c r="K194" s="47">
        <v>4.5</v>
      </c>
      <c r="L194" s="47">
        <f t="shared" si="12"/>
        <v>3.85</v>
      </c>
      <c r="M194" s="73">
        <v>8.6</v>
      </c>
      <c r="N194" s="74">
        <v>7.2</v>
      </c>
      <c r="O194" s="47">
        <f t="shared" si="13"/>
        <v>7.9</v>
      </c>
      <c r="P194" s="73">
        <v>14.9</v>
      </c>
      <c r="Q194" s="74">
        <v>10.4</v>
      </c>
      <c r="R194" s="75">
        <f t="shared" si="14"/>
        <v>12.65</v>
      </c>
      <c r="S194" s="73">
        <v>19.100000000000001</v>
      </c>
      <c r="T194" s="74">
        <v>14.3</v>
      </c>
      <c r="U194" s="75">
        <f t="shared" si="15"/>
        <v>16.700000000000003</v>
      </c>
      <c r="V194" s="73">
        <v>19.399999999999999</v>
      </c>
      <c r="W194" s="74">
        <v>12.3</v>
      </c>
      <c r="X194" s="75">
        <f t="shared" si="16"/>
        <v>15.85</v>
      </c>
      <c r="Y194" s="73">
        <v>20.2</v>
      </c>
      <c r="Z194" s="74">
        <v>14.9</v>
      </c>
      <c r="AA194" s="75">
        <f t="shared" si="17"/>
        <v>17.55</v>
      </c>
    </row>
    <row r="195" spans="1:27" x14ac:dyDescent="0.15">
      <c r="A195">
        <v>1</v>
      </c>
      <c r="B195">
        <v>14</v>
      </c>
      <c r="C195">
        <v>30</v>
      </c>
      <c r="D195">
        <v>30.6</v>
      </c>
      <c r="E195">
        <v>4</v>
      </c>
      <c r="F195" t="s">
        <v>16</v>
      </c>
      <c r="G195">
        <v>1808</v>
      </c>
      <c r="H195">
        <v>3</v>
      </c>
      <c r="I195" t="s">
        <v>108</v>
      </c>
      <c r="J195" s="47">
        <v>4</v>
      </c>
      <c r="K195" s="47">
        <v>5.4</v>
      </c>
      <c r="L195" s="47">
        <f t="shared" ref="L195:L258" si="18">AVERAGE(J195:K195)</f>
        <v>4.7</v>
      </c>
      <c r="M195" s="73">
        <v>4.3</v>
      </c>
      <c r="N195" s="74">
        <v>5.7</v>
      </c>
      <c r="O195" s="47">
        <f t="shared" ref="O195:O258" si="19">AVERAGE(M195:N195)</f>
        <v>5</v>
      </c>
      <c r="P195" s="73">
        <v>4</v>
      </c>
      <c r="Q195" s="74">
        <v>4.8</v>
      </c>
      <c r="R195" s="75">
        <f t="shared" ref="R195:R258" si="20">AVERAGE(P195:Q195)</f>
        <v>4.4000000000000004</v>
      </c>
      <c r="S195" s="73">
        <v>4.3</v>
      </c>
      <c r="T195" s="74">
        <v>5.3</v>
      </c>
      <c r="U195" s="75">
        <f t="shared" ref="U195:U258" si="21">AVERAGE(S195:T195)</f>
        <v>4.8</v>
      </c>
      <c r="V195" s="73">
        <v>4.5999999999999996</v>
      </c>
      <c r="W195" s="74">
        <v>5.4</v>
      </c>
      <c r="X195" s="75">
        <f t="shared" ref="X195:X258" si="22">AVERAGE(V195:W195)</f>
        <v>5</v>
      </c>
      <c r="Y195" s="73">
        <v>3.8</v>
      </c>
      <c r="Z195" s="74">
        <v>4.7</v>
      </c>
      <c r="AA195" s="75">
        <f t="shared" ref="AA195:AA258" si="23">AVERAGE(Y195:Z195)</f>
        <v>4.25</v>
      </c>
    </row>
    <row r="196" spans="1:27" x14ac:dyDescent="0.15">
      <c r="A196">
        <v>1</v>
      </c>
      <c r="B196">
        <v>14</v>
      </c>
      <c r="C196">
        <v>30</v>
      </c>
      <c r="D196">
        <v>30.6</v>
      </c>
      <c r="E196">
        <v>5</v>
      </c>
      <c r="F196" t="s">
        <v>17</v>
      </c>
      <c r="G196">
        <v>1887</v>
      </c>
      <c r="H196">
        <v>3</v>
      </c>
      <c r="I196" t="s">
        <v>108</v>
      </c>
      <c r="J196" s="47">
        <v>11.6</v>
      </c>
      <c r="K196" s="47">
        <v>10.1</v>
      </c>
      <c r="L196" s="47">
        <f t="shared" si="18"/>
        <v>10.85</v>
      </c>
      <c r="M196" s="73">
        <v>37.1</v>
      </c>
      <c r="N196" s="74">
        <v>23</v>
      </c>
      <c r="O196" s="47">
        <f t="shared" si="19"/>
        <v>30.05</v>
      </c>
      <c r="P196" s="73">
        <v>52.5</v>
      </c>
      <c r="Q196" s="74">
        <v>31.8</v>
      </c>
      <c r="R196" s="75">
        <f t="shared" si="20"/>
        <v>42.15</v>
      </c>
      <c r="S196" s="73">
        <v>65.599999999999994</v>
      </c>
      <c r="T196" s="74">
        <v>37.700000000000003</v>
      </c>
      <c r="U196" s="75">
        <f t="shared" si="21"/>
        <v>51.65</v>
      </c>
      <c r="V196" s="73">
        <v>89.5</v>
      </c>
      <c r="W196" s="74">
        <v>39.5</v>
      </c>
      <c r="X196" s="75">
        <f t="shared" si="22"/>
        <v>64.5</v>
      </c>
      <c r="Y196" s="73">
        <v>95.7</v>
      </c>
      <c r="Z196" s="74">
        <v>38.4</v>
      </c>
      <c r="AA196" s="75">
        <f t="shared" si="23"/>
        <v>67.05</v>
      </c>
    </row>
    <row r="197" spans="1:27" x14ac:dyDescent="0.15">
      <c r="A197">
        <v>1</v>
      </c>
      <c r="B197">
        <v>14</v>
      </c>
      <c r="C197">
        <v>30</v>
      </c>
      <c r="D197">
        <v>30.6</v>
      </c>
      <c r="E197">
        <v>6</v>
      </c>
      <c r="F197" t="s">
        <v>18</v>
      </c>
      <c r="G197">
        <v>1812</v>
      </c>
      <c r="H197">
        <v>3</v>
      </c>
      <c r="I197" t="s">
        <v>108</v>
      </c>
      <c r="J197" s="47">
        <v>10.5</v>
      </c>
      <c r="K197" s="47">
        <v>10.7</v>
      </c>
      <c r="L197" s="47">
        <f t="shared" si="18"/>
        <v>10.6</v>
      </c>
      <c r="M197" s="73">
        <v>43</v>
      </c>
      <c r="N197" s="74">
        <v>23.1</v>
      </c>
      <c r="O197" s="47">
        <f t="shared" si="19"/>
        <v>33.049999999999997</v>
      </c>
      <c r="P197" s="73">
        <v>61.6</v>
      </c>
      <c r="Q197" s="74">
        <v>33.4</v>
      </c>
      <c r="R197" s="75">
        <f t="shared" si="20"/>
        <v>47.5</v>
      </c>
      <c r="S197" s="73">
        <v>86.8</v>
      </c>
      <c r="T197" s="74">
        <v>36.9</v>
      </c>
      <c r="U197" s="75">
        <f t="shared" si="21"/>
        <v>61.849999999999994</v>
      </c>
      <c r="V197" s="73">
        <v>100.2</v>
      </c>
      <c r="W197" s="74">
        <v>37.200000000000003</v>
      </c>
      <c r="X197" s="75">
        <f t="shared" si="22"/>
        <v>68.7</v>
      </c>
      <c r="Y197" s="73">
        <v>108.7</v>
      </c>
      <c r="Z197" s="74">
        <v>37.1</v>
      </c>
      <c r="AA197" s="75">
        <f t="shared" si="23"/>
        <v>72.900000000000006</v>
      </c>
    </row>
    <row r="198" spans="1:27" x14ac:dyDescent="0.15">
      <c r="A198">
        <v>1</v>
      </c>
      <c r="B198">
        <v>14</v>
      </c>
      <c r="C198">
        <v>30</v>
      </c>
      <c r="D198">
        <v>30.6</v>
      </c>
      <c r="E198">
        <v>7</v>
      </c>
      <c r="F198" t="s">
        <v>19</v>
      </c>
      <c r="G198">
        <v>1888</v>
      </c>
      <c r="H198">
        <v>3</v>
      </c>
      <c r="I198" t="s">
        <v>108</v>
      </c>
      <c r="J198" s="47">
        <v>0</v>
      </c>
      <c r="K198" s="47">
        <v>0</v>
      </c>
      <c r="L198" s="47">
        <f t="shared" si="18"/>
        <v>0</v>
      </c>
      <c r="M198" s="73">
        <v>0</v>
      </c>
      <c r="N198" s="74">
        <v>0</v>
      </c>
      <c r="O198" s="47">
        <f t="shared" si="19"/>
        <v>0</v>
      </c>
      <c r="P198" s="73">
        <v>0</v>
      </c>
      <c r="Q198" s="74">
        <v>0</v>
      </c>
      <c r="R198" s="75">
        <f t="shared" si="20"/>
        <v>0</v>
      </c>
      <c r="S198" s="73">
        <v>0</v>
      </c>
      <c r="T198" s="74">
        <v>0</v>
      </c>
      <c r="U198" s="75">
        <f t="shared" si="21"/>
        <v>0</v>
      </c>
      <c r="V198" s="73">
        <v>0</v>
      </c>
      <c r="W198" s="74">
        <v>0</v>
      </c>
      <c r="X198" s="75">
        <f t="shared" si="22"/>
        <v>0</v>
      </c>
      <c r="Y198" s="73">
        <v>0</v>
      </c>
      <c r="Z198" s="74">
        <v>0</v>
      </c>
      <c r="AA198" s="75">
        <f t="shared" si="23"/>
        <v>0</v>
      </c>
    </row>
    <row r="199" spans="1:27" x14ac:dyDescent="0.15">
      <c r="A199">
        <v>1</v>
      </c>
      <c r="B199">
        <v>14</v>
      </c>
      <c r="C199">
        <v>30</v>
      </c>
      <c r="D199">
        <v>30.6</v>
      </c>
      <c r="E199">
        <v>1</v>
      </c>
      <c r="F199" t="s">
        <v>13</v>
      </c>
      <c r="G199">
        <v>1818</v>
      </c>
      <c r="H199">
        <v>4</v>
      </c>
      <c r="I199" t="s">
        <v>108</v>
      </c>
      <c r="J199" s="47">
        <v>1.5</v>
      </c>
      <c r="K199" s="47">
        <v>0.8</v>
      </c>
      <c r="L199" s="47">
        <f t="shared" si="18"/>
        <v>1.1499999999999999</v>
      </c>
      <c r="M199" s="73">
        <v>1.6</v>
      </c>
      <c r="N199" s="74">
        <v>1.8</v>
      </c>
      <c r="O199" s="47">
        <f t="shared" si="19"/>
        <v>1.7000000000000002</v>
      </c>
      <c r="P199" s="73">
        <v>0</v>
      </c>
      <c r="Q199" s="74">
        <v>0</v>
      </c>
      <c r="R199" s="75">
        <f t="shared" si="20"/>
        <v>0</v>
      </c>
      <c r="S199" s="73">
        <v>0</v>
      </c>
      <c r="T199" s="74">
        <v>0</v>
      </c>
      <c r="U199" s="75">
        <f t="shared" si="21"/>
        <v>0</v>
      </c>
      <c r="V199" s="73">
        <v>0</v>
      </c>
      <c r="W199" s="74">
        <v>0</v>
      </c>
      <c r="X199" s="75">
        <f t="shared" si="22"/>
        <v>0</v>
      </c>
      <c r="Y199" s="73">
        <v>0</v>
      </c>
      <c r="Z199" s="74">
        <v>0</v>
      </c>
      <c r="AA199" s="75">
        <f t="shared" si="23"/>
        <v>0</v>
      </c>
    </row>
    <row r="200" spans="1:27" x14ac:dyDescent="0.15">
      <c r="A200">
        <v>1</v>
      </c>
      <c r="B200">
        <v>14</v>
      </c>
      <c r="C200">
        <v>30</v>
      </c>
      <c r="D200">
        <v>30.6</v>
      </c>
      <c r="E200">
        <v>2</v>
      </c>
      <c r="F200" t="s">
        <v>14</v>
      </c>
      <c r="G200">
        <v>1806</v>
      </c>
      <c r="H200">
        <v>4</v>
      </c>
      <c r="I200" t="s">
        <v>108</v>
      </c>
      <c r="J200" s="47">
        <v>3.3</v>
      </c>
      <c r="K200" s="47">
        <v>2.8</v>
      </c>
      <c r="L200" s="47">
        <f t="shared" si="18"/>
        <v>3.05</v>
      </c>
      <c r="M200" s="73">
        <v>5.7</v>
      </c>
      <c r="N200" s="74">
        <v>4.5999999999999996</v>
      </c>
      <c r="O200" s="47">
        <f t="shared" si="19"/>
        <v>5.15</v>
      </c>
      <c r="P200" s="73">
        <v>6.6</v>
      </c>
      <c r="Q200" s="74">
        <v>6.1</v>
      </c>
      <c r="R200" s="75">
        <f t="shared" si="20"/>
        <v>6.35</v>
      </c>
      <c r="S200" s="73">
        <v>8</v>
      </c>
      <c r="T200" s="74">
        <v>8.5</v>
      </c>
      <c r="U200" s="75">
        <f t="shared" si="21"/>
        <v>8.25</v>
      </c>
      <c r="V200" s="73">
        <v>8.4</v>
      </c>
      <c r="W200" s="74">
        <v>8.9</v>
      </c>
      <c r="X200" s="75">
        <f t="shared" si="22"/>
        <v>8.65</v>
      </c>
      <c r="Y200" s="73">
        <v>8.6</v>
      </c>
      <c r="Z200" s="74">
        <v>9.1999999999999993</v>
      </c>
      <c r="AA200" s="75">
        <f t="shared" si="23"/>
        <v>8.8999999999999986</v>
      </c>
    </row>
    <row r="201" spans="1:27" x14ac:dyDescent="0.15">
      <c r="A201">
        <v>1</v>
      </c>
      <c r="B201">
        <v>14</v>
      </c>
      <c r="C201">
        <v>30</v>
      </c>
      <c r="D201">
        <v>30.6</v>
      </c>
      <c r="E201">
        <v>3</v>
      </c>
      <c r="F201" t="s">
        <v>15</v>
      </c>
      <c r="G201">
        <v>1803</v>
      </c>
      <c r="H201">
        <v>4</v>
      </c>
      <c r="I201" t="s">
        <v>108</v>
      </c>
      <c r="J201" s="47">
        <v>4.5</v>
      </c>
      <c r="K201" s="47">
        <v>2.6</v>
      </c>
      <c r="L201" s="47">
        <f t="shared" si="18"/>
        <v>3.55</v>
      </c>
      <c r="M201" s="73">
        <v>6.3</v>
      </c>
      <c r="N201" s="74">
        <v>5</v>
      </c>
      <c r="O201" s="47">
        <f t="shared" si="19"/>
        <v>5.65</v>
      </c>
      <c r="P201" s="73">
        <v>8.5</v>
      </c>
      <c r="Q201" s="74">
        <v>6.7</v>
      </c>
      <c r="R201" s="75">
        <f t="shared" si="20"/>
        <v>7.6</v>
      </c>
      <c r="S201" s="73">
        <v>10.199999999999999</v>
      </c>
      <c r="T201" s="74">
        <v>7.7</v>
      </c>
      <c r="U201" s="75">
        <f t="shared" si="21"/>
        <v>8.9499999999999993</v>
      </c>
      <c r="V201" s="73">
        <v>11.9</v>
      </c>
      <c r="W201" s="74">
        <v>8.3000000000000007</v>
      </c>
      <c r="X201" s="75">
        <f t="shared" si="22"/>
        <v>10.100000000000001</v>
      </c>
      <c r="Y201" s="73">
        <v>13.5</v>
      </c>
      <c r="Z201" s="74">
        <v>9.5</v>
      </c>
      <c r="AA201" s="75">
        <f t="shared" si="23"/>
        <v>11.5</v>
      </c>
    </row>
    <row r="202" spans="1:27" x14ac:dyDescent="0.15">
      <c r="A202">
        <v>1</v>
      </c>
      <c r="B202">
        <v>14</v>
      </c>
      <c r="C202">
        <v>30</v>
      </c>
      <c r="D202">
        <v>30.6</v>
      </c>
      <c r="E202">
        <v>4</v>
      </c>
      <c r="F202" t="s">
        <v>16</v>
      </c>
      <c r="G202">
        <v>1808</v>
      </c>
      <c r="H202">
        <v>4</v>
      </c>
      <c r="I202" t="s">
        <v>108</v>
      </c>
      <c r="J202" s="47">
        <v>7.8</v>
      </c>
      <c r="K202" s="47">
        <v>6.8</v>
      </c>
      <c r="L202" s="47">
        <f t="shared" si="18"/>
        <v>7.3</v>
      </c>
      <c r="M202" s="73">
        <v>8.4</v>
      </c>
      <c r="N202" s="74">
        <v>7.6</v>
      </c>
      <c r="O202" s="47">
        <f t="shared" si="19"/>
        <v>8</v>
      </c>
      <c r="P202" s="73">
        <v>9.1999999999999993</v>
      </c>
      <c r="Q202" s="74">
        <v>7.7</v>
      </c>
      <c r="R202" s="75">
        <f t="shared" si="20"/>
        <v>8.4499999999999993</v>
      </c>
      <c r="S202" s="73">
        <v>8.9</v>
      </c>
      <c r="T202" s="74">
        <v>7.7</v>
      </c>
      <c r="U202" s="75">
        <f t="shared" si="21"/>
        <v>8.3000000000000007</v>
      </c>
      <c r="V202" s="73">
        <v>9.8000000000000007</v>
      </c>
      <c r="W202" s="74">
        <v>7.9</v>
      </c>
      <c r="X202" s="75">
        <f t="shared" si="22"/>
        <v>8.8500000000000014</v>
      </c>
      <c r="Y202" s="73">
        <v>8.6</v>
      </c>
      <c r="Z202" s="74">
        <v>7.5</v>
      </c>
      <c r="AA202" s="75">
        <f t="shared" si="23"/>
        <v>8.0500000000000007</v>
      </c>
    </row>
    <row r="203" spans="1:27" x14ac:dyDescent="0.15">
      <c r="A203">
        <v>1</v>
      </c>
      <c r="B203">
        <v>14</v>
      </c>
      <c r="C203">
        <v>30</v>
      </c>
      <c r="D203">
        <v>30.6</v>
      </c>
      <c r="E203">
        <v>5</v>
      </c>
      <c r="F203" t="s">
        <v>17</v>
      </c>
      <c r="G203">
        <v>1887</v>
      </c>
      <c r="H203">
        <v>4</v>
      </c>
      <c r="I203" t="s">
        <v>108</v>
      </c>
      <c r="J203" s="47">
        <v>8.9</v>
      </c>
      <c r="K203" s="47">
        <v>7.1</v>
      </c>
      <c r="L203" s="47">
        <f t="shared" si="18"/>
        <v>8</v>
      </c>
      <c r="M203" s="73">
        <v>23.9</v>
      </c>
      <c r="N203" s="74">
        <v>16.3</v>
      </c>
      <c r="O203" s="47">
        <f t="shared" si="19"/>
        <v>20.100000000000001</v>
      </c>
      <c r="P203" s="73">
        <v>39.1</v>
      </c>
      <c r="Q203" s="74">
        <v>22</v>
      </c>
      <c r="R203" s="75">
        <f t="shared" si="20"/>
        <v>30.55</v>
      </c>
      <c r="S203" s="73">
        <v>50.5</v>
      </c>
      <c r="T203" s="74">
        <v>27.9</v>
      </c>
      <c r="U203" s="75">
        <f t="shared" si="21"/>
        <v>39.200000000000003</v>
      </c>
      <c r="V203" s="73">
        <v>68.8</v>
      </c>
      <c r="W203" s="74">
        <v>32.200000000000003</v>
      </c>
      <c r="X203" s="75">
        <f t="shared" si="22"/>
        <v>50.5</v>
      </c>
      <c r="Y203" s="73">
        <v>83.9</v>
      </c>
      <c r="Z203" s="74">
        <v>33.4</v>
      </c>
      <c r="AA203" s="75">
        <f t="shared" si="23"/>
        <v>58.650000000000006</v>
      </c>
    </row>
    <row r="204" spans="1:27" x14ac:dyDescent="0.15">
      <c r="A204">
        <v>1</v>
      </c>
      <c r="B204">
        <v>14</v>
      </c>
      <c r="C204">
        <v>30</v>
      </c>
      <c r="D204">
        <v>30.6</v>
      </c>
      <c r="E204">
        <v>6</v>
      </c>
      <c r="F204" t="s">
        <v>18</v>
      </c>
      <c r="G204">
        <v>1812</v>
      </c>
      <c r="H204">
        <v>4</v>
      </c>
      <c r="I204" t="s">
        <v>108</v>
      </c>
      <c r="J204" s="47">
        <v>11.5</v>
      </c>
      <c r="K204" s="47">
        <v>9.9</v>
      </c>
      <c r="L204" s="47">
        <f t="shared" si="18"/>
        <v>10.7</v>
      </c>
      <c r="M204" s="73">
        <v>28.2</v>
      </c>
      <c r="N204" s="74">
        <v>18.5</v>
      </c>
      <c r="O204" s="47">
        <f t="shared" si="19"/>
        <v>23.35</v>
      </c>
      <c r="P204" s="73">
        <v>39.799999999999997</v>
      </c>
      <c r="Q204" s="74">
        <v>23.7</v>
      </c>
      <c r="R204" s="75">
        <f t="shared" si="20"/>
        <v>31.75</v>
      </c>
      <c r="S204" s="73">
        <v>61.4</v>
      </c>
      <c r="T204" s="74">
        <v>28.2</v>
      </c>
      <c r="U204" s="75">
        <f t="shared" si="21"/>
        <v>44.8</v>
      </c>
      <c r="V204" s="73">
        <v>34.5</v>
      </c>
      <c r="W204" s="74">
        <v>29.7</v>
      </c>
      <c r="X204" s="75">
        <f t="shared" si="22"/>
        <v>32.1</v>
      </c>
      <c r="Y204" s="73">
        <v>68.099999999999994</v>
      </c>
      <c r="Z204" s="74">
        <v>29.5</v>
      </c>
      <c r="AA204" s="75">
        <f t="shared" si="23"/>
        <v>48.8</v>
      </c>
    </row>
    <row r="205" spans="1:27" x14ac:dyDescent="0.15">
      <c r="A205">
        <v>1</v>
      </c>
      <c r="B205">
        <v>14</v>
      </c>
      <c r="C205">
        <v>30</v>
      </c>
      <c r="D205">
        <v>30.6</v>
      </c>
      <c r="E205">
        <v>7</v>
      </c>
      <c r="F205" t="s">
        <v>19</v>
      </c>
      <c r="G205">
        <v>1888</v>
      </c>
      <c r="H205">
        <v>4</v>
      </c>
      <c r="I205" t="s">
        <v>108</v>
      </c>
      <c r="J205" s="47">
        <v>0</v>
      </c>
      <c r="K205" s="47">
        <v>0</v>
      </c>
      <c r="L205" s="47">
        <f t="shared" si="18"/>
        <v>0</v>
      </c>
      <c r="M205" s="73">
        <v>1.9</v>
      </c>
      <c r="N205" s="74">
        <v>1.7</v>
      </c>
      <c r="O205" s="47">
        <f t="shared" si="19"/>
        <v>1.7999999999999998</v>
      </c>
      <c r="P205" s="73">
        <v>2.1</v>
      </c>
      <c r="Q205" s="74">
        <v>1.5</v>
      </c>
      <c r="R205" s="75">
        <f t="shared" si="20"/>
        <v>1.8</v>
      </c>
      <c r="S205" s="73">
        <v>2.2000000000000002</v>
      </c>
      <c r="T205" s="74">
        <v>2</v>
      </c>
      <c r="U205" s="75">
        <f t="shared" si="21"/>
        <v>2.1</v>
      </c>
      <c r="V205" s="73">
        <v>2.2000000000000002</v>
      </c>
      <c r="W205" s="74">
        <v>2</v>
      </c>
      <c r="X205" s="75">
        <f t="shared" si="22"/>
        <v>2.1</v>
      </c>
      <c r="Y205" s="73">
        <v>0</v>
      </c>
      <c r="Z205" s="74">
        <v>0</v>
      </c>
      <c r="AA205" s="75">
        <f t="shared" si="23"/>
        <v>0</v>
      </c>
    </row>
    <row r="206" spans="1:27" x14ac:dyDescent="0.15">
      <c r="A206">
        <v>1</v>
      </c>
      <c r="B206">
        <v>14</v>
      </c>
      <c r="C206">
        <v>30</v>
      </c>
      <c r="D206">
        <v>30.6</v>
      </c>
      <c r="E206">
        <v>1</v>
      </c>
      <c r="F206" t="s">
        <v>13</v>
      </c>
      <c r="G206">
        <v>1818</v>
      </c>
      <c r="H206">
        <v>5</v>
      </c>
      <c r="I206" t="s">
        <v>108</v>
      </c>
      <c r="J206" s="47">
        <v>1.3</v>
      </c>
      <c r="K206" s="47">
        <v>1.6</v>
      </c>
      <c r="L206" s="47">
        <f t="shared" si="18"/>
        <v>1.4500000000000002</v>
      </c>
      <c r="M206" s="73">
        <v>2.2000000000000002</v>
      </c>
      <c r="N206" s="74">
        <v>1.9</v>
      </c>
      <c r="O206" s="47">
        <f t="shared" si="19"/>
        <v>2.0499999999999998</v>
      </c>
      <c r="P206" s="73">
        <v>1.7</v>
      </c>
      <c r="Q206" s="74">
        <v>1.7</v>
      </c>
      <c r="R206" s="75">
        <f t="shared" si="20"/>
        <v>1.7</v>
      </c>
      <c r="S206" s="73">
        <v>1.9</v>
      </c>
      <c r="T206" s="74">
        <v>1.4</v>
      </c>
      <c r="U206" s="75">
        <f t="shared" si="21"/>
        <v>1.65</v>
      </c>
      <c r="V206" s="73">
        <v>1.9</v>
      </c>
      <c r="W206" s="74">
        <v>1.4</v>
      </c>
      <c r="X206" s="75">
        <f t="shared" si="22"/>
        <v>1.65</v>
      </c>
      <c r="Y206" s="73">
        <v>1.9</v>
      </c>
      <c r="Z206" s="74">
        <v>1.4</v>
      </c>
      <c r="AA206" s="75">
        <f t="shared" si="23"/>
        <v>1.65</v>
      </c>
    </row>
    <row r="207" spans="1:27" x14ac:dyDescent="0.15">
      <c r="A207">
        <v>1</v>
      </c>
      <c r="B207">
        <v>14</v>
      </c>
      <c r="C207">
        <v>30</v>
      </c>
      <c r="D207">
        <v>30.6</v>
      </c>
      <c r="E207">
        <v>2</v>
      </c>
      <c r="F207" t="s">
        <v>14</v>
      </c>
      <c r="G207">
        <v>1806</v>
      </c>
      <c r="H207">
        <v>5</v>
      </c>
      <c r="I207" t="s">
        <v>108</v>
      </c>
      <c r="J207" s="47">
        <v>2.6</v>
      </c>
      <c r="K207" s="47">
        <v>2</v>
      </c>
      <c r="L207" s="47">
        <f t="shared" si="18"/>
        <v>2.2999999999999998</v>
      </c>
      <c r="M207" s="73">
        <v>4.8</v>
      </c>
      <c r="N207" s="74">
        <v>5.5</v>
      </c>
      <c r="O207" s="47">
        <f t="shared" si="19"/>
        <v>5.15</v>
      </c>
      <c r="P207" s="73">
        <v>8.1999999999999993</v>
      </c>
      <c r="Q207" s="74">
        <v>9.9</v>
      </c>
      <c r="R207" s="75">
        <f t="shared" si="20"/>
        <v>9.0500000000000007</v>
      </c>
      <c r="S207" s="73">
        <v>7.7</v>
      </c>
      <c r="T207" s="74">
        <v>10.3</v>
      </c>
      <c r="U207" s="75">
        <f t="shared" si="21"/>
        <v>9</v>
      </c>
      <c r="V207" s="73">
        <v>8.4</v>
      </c>
      <c r="W207" s="74">
        <v>9.1</v>
      </c>
      <c r="X207" s="75">
        <f t="shared" si="22"/>
        <v>8.75</v>
      </c>
      <c r="Y207" s="73">
        <v>8.9</v>
      </c>
      <c r="Z207" s="74">
        <v>9.6</v>
      </c>
      <c r="AA207" s="75">
        <f t="shared" si="23"/>
        <v>9.25</v>
      </c>
    </row>
    <row r="208" spans="1:27" x14ac:dyDescent="0.15">
      <c r="A208">
        <v>1</v>
      </c>
      <c r="B208">
        <v>14</v>
      </c>
      <c r="C208">
        <v>30</v>
      </c>
      <c r="D208">
        <v>30.6</v>
      </c>
      <c r="E208">
        <v>3</v>
      </c>
      <c r="F208" t="s">
        <v>15</v>
      </c>
      <c r="G208">
        <v>1803</v>
      </c>
      <c r="H208">
        <v>5</v>
      </c>
      <c r="I208" t="s">
        <v>108</v>
      </c>
      <c r="J208" s="47">
        <v>4.4000000000000004</v>
      </c>
      <c r="K208" s="47">
        <v>4.0999999999999996</v>
      </c>
      <c r="L208" s="47">
        <f t="shared" si="18"/>
        <v>4.25</v>
      </c>
      <c r="M208" s="73">
        <v>9.9</v>
      </c>
      <c r="N208" s="74">
        <v>9.3000000000000007</v>
      </c>
      <c r="O208" s="47">
        <f t="shared" si="19"/>
        <v>9.6000000000000014</v>
      </c>
      <c r="P208" s="73">
        <v>14.1</v>
      </c>
      <c r="Q208" s="74">
        <v>12.1</v>
      </c>
      <c r="R208" s="75">
        <f t="shared" si="20"/>
        <v>13.1</v>
      </c>
      <c r="S208" s="73">
        <v>19.399999999999999</v>
      </c>
      <c r="T208" s="74">
        <v>15.3</v>
      </c>
      <c r="U208" s="75">
        <f t="shared" si="21"/>
        <v>17.350000000000001</v>
      </c>
      <c r="V208" s="73">
        <v>28.6</v>
      </c>
      <c r="W208" s="74">
        <v>20.5</v>
      </c>
      <c r="X208" s="75">
        <f t="shared" si="22"/>
        <v>24.55</v>
      </c>
      <c r="Y208" s="73">
        <v>37.299999999999997</v>
      </c>
      <c r="Z208" s="74">
        <v>25.3</v>
      </c>
      <c r="AA208" s="75">
        <f t="shared" si="23"/>
        <v>31.299999999999997</v>
      </c>
    </row>
    <row r="209" spans="1:27" x14ac:dyDescent="0.15">
      <c r="A209">
        <v>1</v>
      </c>
      <c r="B209">
        <v>14</v>
      </c>
      <c r="C209">
        <v>30</v>
      </c>
      <c r="D209">
        <v>30.6</v>
      </c>
      <c r="E209">
        <v>4</v>
      </c>
      <c r="F209" t="s">
        <v>16</v>
      </c>
      <c r="G209">
        <v>1808</v>
      </c>
      <c r="H209">
        <v>5</v>
      </c>
      <c r="I209" t="s">
        <v>108</v>
      </c>
      <c r="J209" s="47">
        <v>6.8</v>
      </c>
      <c r="K209" s="47">
        <v>7.2</v>
      </c>
      <c r="L209" s="47">
        <f t="shared" si="18"/>
        <v>7</v>
      </c>
      <c r="M209" s="73">
        <v>10.9</v>
      </c>
      <c r="N209" s="74">
        <v>9.3000000000000007</v>
      </c>
      <c r="O209" s="47">
        <f t="shared" si="19"/>
        <v>10.100000000000001</v>
      </c>
      <c r="P209" s="73">
        <v>11.6</v>
      </c>
      <c r="Q209" s="74">
        <v>9.1</v>
      </c>
      <c r="R209" s="75">
        <f t="shared" si="20"/>
        <v>10.35</v>
      </c>
      <c r="S209" s="73">
        <v>12.2</v>
      </c>
      <c r="T209" s="74">
        <v>9.6999999999999993</v>
      </c>
      <c r="U209" s="75">
        <f t="shared" si="21"/>
        <v>10.95</v>
      </c>
      <c r="V209" s="73">
        <v>11.3</v>
      </c>
      <c r="W209" s="74">
        <v>9.6</v>
      </c>
      <c r="X209" s="75">
        <f t="shared" si="22"/>
        <v>10.45</v>
      </c>
      <c r="Y209" s="73">
        <v>12.1</v>
      </c>
      <c r="Z209" s="74">
        <v>10.1</v>
      </c>
      <c r="AA209" s="75">
        <f t="shared" si="23"/>
        <v>11.1</v>
      </c>
    </row>
    <row r="210" spans="1:27" x14ac:dyDescent="0.15">
      <c r="A210">
        <v>1</v>
      </c>
      <c r="B210">
        <v>14</v>
      </c>
      <c r="C210">
        <v>30</v>
      </c>
      <c r="D210">
        <v>30.6</v>
      </c>
      <c r="E210">
        <v>5</v>
      </c>
      <c r="F210" t="s">
        <v>17</v>
      </c>
      <c r="G210">
        <v>1887</v>
      </c>
      <c r="H210">
        <v>5</v>
      </c>
      <c r="I210" t="s">
        <v>108</v>
      </c>
      <c r="J210" s="47">
        <v>16.399999999999999</v>
      </c>
      <c r="K210" s="47">
        <v>15.6</v>
      </c>
      <c r="L210" s="47">
        <f t="shared" si="18"/>
        <v>16</v>
      </c>
      <c r="M210" s="73">
        <v>54.7</v>
      </c>
      <c r="N210" s="74">
        <v>25.7</v>
      </c>
      <c r="O210" s="47">
        <f t="shared" si="19"/>
        <v>40.200000000000003</v>
      </c>
      <c r="P210" s="73">
        <v>82.5</v>
      </c>
      <c r="Q210" s="74">
        <v>31.3</v>
      </c>
      <c r="R210" s="75">
        <f t="shared" si="20"/>
        <v>56.9</v>
      </c>
      <c r="S210" s="73">
        <v>95.8</v>
      </c>
      <c r="T210" s="74">
        <v>32.799999999999997</v>
      </c>
      <c r="U210" s="75">
        <f t="shared" si="21"/>
        <v>64.3</v>
      </c>
      <c r="V210" s="73">
        <v>98.6</v>
      </c>
      <c r="W210" s="74">
        <v>32.700000000000003</v>
      </c>
      <c r="X210" s="75">
        <f t="shared" si="22"/>
        <v>65.650000000000006</v>
      </c>
      <c r="Y210" s="73">
        <v>98.6</v>
      </c>
      <c r="Z210" s="74">
        <v>32.700000000000003</v>
      </c>
      <c r="AA210" s="75">
        <f t="shared" si="23"/>
        <v>65.650000000000006</v>
      </c>
    </row>
    <row r="211" spans="1:27" x14ac:dyDescent="0.15">
      <c r="A211">
        <v>1</v>
      </c>
      <c r="B211">
        <v>14</v>
      </c>
      <c r="C211">
        <v>30</v>
      </c>
      <c r="D211">
        <v>30.6</v>
      </c>
      <c r="E211">
        <v>6</v>
      </c>
      <c r="F211" t="s">
        <v>18</v>
      </c>
      <c r="G211">
        <v>1812</v>
      </c>
      <c r="H211">
        <v>5</v>
      </c>
      <c r="I211" t="s">
        <v>108</v>
      </c>
      <c r="J211" s="47">
        <v>18.600000000000001</v>
      </c>
      <c r="K211" s="47">
        <v>13.6</v>
      </c>
      <c r="L211" s="47">
        <f t="shared" si="18"/>
        <v>16.100000000000001</v>
      </c>
      <c r="M211" s="73">
        <v>52.2</v>
      </c>
      <c r="N211" s="74">
        <v>26.3</v>
      </c>
      <c r="O211" s="47">
        <f t="shared" si="19"/>
        <v>39.25</v>
      </c>
      <c r="P211" s="73">
        <v>68.599999999999994</v>
      </c>
      <c r="Q211" s="74">
        <v>32.5</v>
      </c>
      <c r="R211" s="75">
        <f t="shared" si="20"/>
        <v>50.55</v>
      </c>
      <c r="S211" s="73">
        <v>75.400000000000006</v>
      </c>
      <c r="T211" s="74">
        <v>33</v>
      </c>
      <c r="U211" s="75">
        <f t="shared" si="21"/>
        <v>54.2</v>
      </c>
      <c r="V211" s="73">
        <v>75.5</v>
      </c>
      <c r="W211" s="74">
        <v>33.5</v>
      </c>
      <c r="X211" s="75">
        <f t="shared" si="22"/>
        <v>54.5</v>
      </c>
      <c r="Y211" s="73">
        <v>75.5</v>
      </c>
      <c r="Z211" s="74">
        <v>33.5</v>
      </c>
      <c r="AA211" s="75">
        <f t="shared" si="23"/>
        <v>54.5</v>
      </c>
    </row>
    <row r="212" spans="1:27" x14ac:dyDescent="0.15">
      <c r="A212">
        <v>1</v>
      </c>
      <c r="B212">
        <v>14</v>
      </c>
      <c r="C212">
        <v>30</v>
      </c>
      <c r="D212">
        <v>30.6</v>
      </c>
      <c r="E212">
        <v>7</v>
      </c>
      <c r="F212" t="s">
        <v>19</v>
      </c>
      <c r="G212">
        <v>1888</v>
      </c>
      <c r="H212">
        <v>5</v>
      </c>
      <c r="I212" t="s">
        <v>108</v>
      </c>
      <c r="J212" s="47">
        <v>0</v>
      </c>
      <c r="K212" s="47">
        <v>0</v>
      </c>
      <c r="L212" s="47">
        <f t="shared" si="18"/>
        <v>0</v>
      </c>
      <c r="M212" s="73">
        <v>3.1</v>
      </c>
      <c r="N212" s="74">
        <v>2.1</v>
      </c>
      <c r="O212" s="47">
        <f t="shared" si="19"/>
        <v>2.6</v>
      </c>
      <c r="P212" s="73">
        <v>0</v>
      </c>
      <c r="Q212" s="74">
        <v>0</v>
      </c>
      <c r="R212" s="75">
        <f t="shared" si="20"/>
        <v>0</v>
      </c>
      <c r="S212" s="73">
        <v>0</v>
      </c>
      <c r="T212" s="74">
        <v>0</v>
      </c>
      <c r="U212" s="75">
        <f t="shared" si="21"/>
        <v>0</v>
      </c>
      <c r="V212" s="73">
        <v>0</v>
      </c>
      <c r="W212" s="74">
        <v>0</v>
      </c>
      <c r="X212" s="75">
        <f t="shared" si="22"/>
        <v>0</v>
      </c>
      <c r="Y212" s="73">
        <v>0</v>
      </c>
      <c r="Z212" s="74">
        <v>0</v>
      </c>
      <c r="AA212" s="75">
        <f t="shared" si="23"/>
        <v>0</v>
      </c>
    </row>
    <row r="213" spans="1:27" x14ac:dyDescent="0.15">
      <c r="A213">
        <v>1</v>
      </c>
      <c r="B213">
        <v>13</v>
      </c>
      <c r="C213">
        <v>35</v>
      </c>
      <c r="D213">
        <v>34.799999999999997</v>
      </c>
      <c r="E213">
        <v>1</v>
      </c>
      <c r="F213" t="s">
        <v>13</v>
      </c>
      <c r="G213">
        <v>1818</v>
      </c>
      <c r="H213">
        <v>1</v>
      </c>
      <c r="I213" t="s">
        <v>108</v>
      </c>
      <c r="J213" s="47">
        <v>0</v>
      </c>
      <c r="K213" s="47">
        <v>0</v>
      </c>
      <c r="L213" s="47">
        <f t="shared" si="18"/>
        <v>0</v>
      </c>
      <c r="M213" s="73">
        <v>3.7</v>
      </c>
      <c r="N213" s="74">
        <v>2</v>
      </c>
      <c r="O213" s="47">
        <f t="shared" si="19"/>
        <v>2.85</v>
      </c>
      <c r="P213" s="73">
        <v>3</v>
      </c>
      <c r="Q213" s="74">
        <v>2.5</v>
      </c>
      <c r="R213" s="75">
        <f t="shared" si="20"/>
        <v>2.75</v>
      </c>
      <c r="S213" s="73">
        <v>3.6</v>
      </c>
      <c r="T213" s="74">
        <v>2.4</v>
      </c>
      <c r="U213" s="75">
        <f t="shared" si="21"/>
        <v>3</v>
      </c>
      <c r="V213" s="73">
        <v>3.3</v>
      </c>
      <c r="W213" s="74">
        <v>2.7</v>
      </c>
      <c r="X213" s="75">
        <f t="shared" si="22"/>
        <v>3</v>
      </c>
      <c r="Y213" s="73">
        <v>3.4</v>
      </c>
      <c r="Z213" s="74">
        <v>2.9</v>
      </c>
      <c r="AA213" s="75">
        <f t="shared" si="23"/>
        <v>3.15</v>
      </c>
    </row>
    <row r="214" spans="1:27" x14ac:dyDescent="0.15">
      <c r="A214">
        <v>1</v>
      </c>
      <c r="B214">
        <v>13</v>
      </c>
      <c r="C214">
        <v>35</v>
      </c>
      <c r="D214">
        <v>34.799999999999997</v>
      </c>
      <c r="E214">
        <v>2</v>
      </c>
      <c r="F214" t="s">
        <v>14</v>
      </c>
      <c r="G214">
        <v>1806</v>
      </c>
      <c r="H214">
        <v>1</v>
      </c>
      <c r="I214" t="s">
        <v>108</v>
      </c>
      <c r="J214" s="47">
        <v>0</v>
      </c>
      <c r="K214" s="47">
        <v>0</v>
      </c>
      <c r="L214" s="47">
        <f t="shared" si="18"/>
        <v>0</v>
      </c>
      <c r="M214" s="73">
        <v>2.6</v>
      </c>
      <c r="N214" s="74">
        <v>2.1</v>
      </c>
      <c r="O214" s="47">
        <f t="shared" si="19"/>
        <v>2.35</v>
      </c>
      <c r="P214" s="73">
        <v>3.3</v>
      </c>
      <c r="Q214" s="74">
        <v>3.1</v>
      </c>
      <c r="R214" s="75">
        <f t="shared" si="20"/>
        <v>3.2</v>
      </c>
      <c r="S214" s="73">
        <v>3.6</v>
      </c>
      <c r="T214" s="74">
        <v>3.2</v>
      </c>
      <c r="U214" s="75">
        <f t="shared" si="21"/>
        <v>3.4000000000000004</v>
      </c>
      <c r="V214" s="73">
        <v>3.9</v>
      </c>
      <c r="W214" s="74">
        <v>3.3</v>
      </c>
      <c r="X214" s="75">
        <f t="shared" si="22"/>
        <v>3.5999999999999996</v>
      </c>
      <c r="Y214" s="73">
        <v>3.5</v>
      </c>
      <c r="Z214" s="74">
        <v>3.5</v>
      </c>
      <c r="AA214" s="75">
        <f t="shared" si="23"/>
        <v>3.5</v>
      </c>
    </row>
    <row r="215" spans="1:27" x14ac:dyDescent="0.15">
      <c r="A215">
        <v>1</v>
      </c>
      <c r="B215">
        <v>13</v>
      </c>
      <c r="C215">
        <v>35</v>
      </c>
      <c r="D215">
        <v>34.799999999999997</v>
      </c>
      <c r="E215">
        <v>3</v>
      </c>
      <c r="F215" t="s">
        <v>15</v>
      </c>
      <c r="G215">
        <v>1803</v>
      </c>
      <c r="H215">
        <v>1</v>
      </c>
      <c r="I215" t="s">
        <v>108</v>
      </c>
      <c r="J215" s="47">
        <v>2.8</v>
      </c>
      <c r="K215" s="47">
        <v>2.1</v>
      </c>
      <c r="L215" s="47">
        <f t="shared" si="18"/>
        <v>2.4500000000000002</v>
      </c>
      <c r="M215" s="73">
        <v>2.2999999999999998</v>
      </c>
      <c r="N215" s="74">
        <v>3</v>
      </c>
      <c r="O215" s="47">
        <f t="shared" si="19"/>
        <v>2.65</v>
      </c>
      <c r="P215" s="73">
        <v>2.8</v>
      </c>
      <c r="Q215" s="74">
        <v>2.8</v>
      </c>
      <c r="R215" s="75">
        <f t="shared" si="20"/>
        <v>2.8</v>
      </c>
      <c r="S215" s="73">
        <v>3.4</v>
      </c>
      <c r="T215" s="74">
        <v>3.5</v>
      </c>
      <c r="U215" s="75">
        <f t="shared" si="21"/>
        <v>3.45</v>
      </c>
      <c r="V215" s="73">
        <v>3.2</v>
      </c>
      <c r="W215" s="74">
        <v>4</v>
      </c>
      <c r="X215" s="75">
        <f t="shared" si="22"/>
        <v>3.6</v>
      </c>
      <c r="Y215" s="73">
        <v>3.9</v>
      </c>
      <c r="Z215" s="74">
        <v>4.5999999999999996</v>
      </c>
      <c r="AA215" s="75">
        <f t="shared" si="23"/>
        <v>4.25</v>
      </c>
    </row>
    <row r="216" spans="1:27" x14ac:dyDescent="0.15">
      <c r="A216">
        <v>1</v>
      </c>
      <c r="B216">
        <v>13</v>
      </c>
      <c r="C216">
        <v>35</v>
      </c>
      <c r="D216">
        <v>34.799999999999997</v>
      </c>
      <c r="E216">
        <v>4</v>
      </c>
      <c r="F216" t="s">
        <v>16</v>
      </c>
      <c r="G216">
        <v>1808</v>
      </c>
      <c r="H216">
        <v>1</v>
      </c>
      <c r="I216" t="s">
        <v>108</v>
      </c>
      <c r="J216" s="47">
        <v>0</v>
      </c>
      <c r="K216" s="47">
        <v>0</v>
      </c>
      <c r="L216" s="47">
        <f t="shared" si="18"/>
        <v>0</v>
      </c>
      <c r="M216" s="73">
        <v>27.9</v>
      </c>
      <c r="N216" s="74">
        <v>16.100000000000001</v>
      </c>
      <c r="O216" s="47">
        <f t="shared" si="19"/>
        <v>22</v>
      </c>
      <c r="P216" s="73">
        <v>3.2</v>
      </c>
      <c r="Q216" s="74">
        <v>3.7</v>
      </c>
      <c r="R216" s="75">
        <f t="shared" si="20"/>
        <v>3.45</v>
      </c>
      <c r="S216" s="73">
        <v>3.4</v>
      </c>
      <c r="T216" s="74">
        <v>3.2</v>
      </c>
      <c r="U216" s="75">
        <f t="shared" si="21"/>
        <v>3.3</v>
      </c>
      <c r="V216" s="73">
        <v>3.6</v>
      </c>
      <c r="W216" s="74">
        <v>3.4</v>
      </c>
      <c r="X216" s="75">
        <f t="shared" si="22"/>
        <v>3.5</v>
      </c>
      <c r="Y216" s="73">
        <v>3.2</v>
      </c>
      <c r="Z216" s="74">
        <v>3.7</v>
      </c>
      <c r="AA216" s="75">
        <f t="shared" si="23"/>
        <v>3.45</v>
      </c>
    </row>
    <row r="217" spans="1:27" x14ac:dyDescent="0.15">
      <c r="A217">
        <v>1</v>
      </c>
      <c r="B217">
        <v>13</v>
      </c>
      <c r="C217">
        <v>35</v>
      </c>
      <c r="D217">
        <v>34.799999999999997</v>
      </c>
      <c r="E217">
        <v>5</v>
      </c>
      <c r="F217" t="s">
        <v>17</v>
      </c>
      <c r="G217">
        <v>1887</v>
      </c>
      <c r="H217">
        <v>1</v>
      </c>
      <c r="I217" t="s">
        <v>108</v>
      </c>
      <c r="J217" s="47">
        <v>8.6</v>
      </c>
      <c r="K217" s="47">
        <v>7.2</v>
      </c>
      <c r="L217" s="47">
        <f t="shared" si="18"/>
        <v>7.9</v>
      </c>
      <c r="M217" s="73">
        <v>15.2</v>
      </c>
      <c r="N217" s="74">
        <v>11.7</v>
      </c>
      <c r="O217" s="47">
        <f t="shared" si="19"/>
        <v>13.45</v>
      </c>
      <c r="P217" s="73">
        <v>64.400000000000006</v>
      </c>
      <c r="Q217" s="74">
        <v>30.4</v>
      </c>
      <c r="R217" s="75">
        <f t="shared" si="20"/>
        <v>47.400000000000006</v>
      </c>
      <c r="S217" s="73">
        <v>65.8</v>
      </c>
      <c r="T217" s="74">
        <v>27.1</v>
      </c>
      <c r="U217" s="75">
        <f t="shared" si="21"/>
        <v>46.45</v>
      </c>
      <c r="V217" s="73">
        <v>66.900000000000006</v>
      </c>
      <c r="W217" s="74">
        <v>27.6</v>
      </c>
      <c r="X217" s="75">
        <f t="shared" si="22"/>
        <v>47.25</v>
      </c>
      <c r="Y217" s="73">
        <v>79.599999999999994</v>
      </c>
      <c r="Z217" s="74">
        <v>27.9</v>
      </c>
      <c r="AA217" s="75">
        <f t="shared" si="23"/>
        <v>53.75</v>
      </c>
    </row>
    <row r="218" spans="1:27" x14ac:dyDescent="0.15">
      <c r="A218">
        <v>1</v>
      </c>
      <c r="B218">
        <v>13</v>
      </c>
      <c r="C218">
        <v>35</v>
      </c>
      <c r="D218">
        <v>34.799999999999997</v>
      </c>
      <c r="E218">
        <v>6</v>
      </c>
      <c r="F218" t="s">
        <v>18</v>
      </c>
      <c r="G218">
        <v>1812</v>
      </c>
      <c r="H218">
        <v>1</v>
      </c>
      <c r="I218" t="s">
        <v>108</v>
      </c>
      <c r="J218" s="47">
        <v>5.3</v>
      </c>
      <c r="K218" s="47">
        <v>5.6</v>
      </c>
      <c r="L218" s="47">
        <f t="shared" si="18"/>
        <v>5.4499999999999993</v>
      </c>
      <c r="M218" s="73">
        <v>2.4</v>
      </c>
      <c r="N218" s="74">
        <v>2</v>
      </c>
      <c r="O218" s="47">
        <f t="shared" si="19"/>
        <v>2.2000000000000002</v>
      </c>
      <c r="P218" s="73">
        <v>12</v>
      </c>
      <c r="Q218" s="74">
        <v>14.9</v>
      </c>
      <c r="R218" s="75">
        <f t="shared" si="20"/>
        <v>13.45</v>
      </c>
      <c r="S218" s="73">
        <v>25.2</v>
      </c>
      <c r="T218" s="74">
        <v>14.9</v>
      </c>
      <c r="U218" s="75">
        <f t="shared" si="21"/>
        <v>20.05</v>
      </c>
      <c r="V218" s="73">
        <v>42.4</v>
      </c>
      <c r="W218" s="74">
        <v>15.8</v>
      </c>
      <c r="X218" s="75">
        <f t="shared" si="22"/>
        <v>29.1</v>
      </c>
      <c r="Y218" s="73">
        <v>82.3</v>
      </c>
      <c r="Z218" s="74">
        <v>28.1</v>
      </c>
      <c r="AA218" s="75">
        <f t="shared" si="23"/>
        <v>55.2</v>
      </c>
    </row>
    <row r="219" spans="1:27" x14ac:dyDescent="0.15">
      <c r="A219">
        <v>1</v>
      </c>
      <c r="B219">
        <v>13</v>
      </c>
      <c r="C219">
        <v>35</v>
      </c>
      <c r="D219">
        <v>34.799999999999997</v>
      </c>
      <c r="E219">
        <v>7</v>
      </c>
      <c r="F219" t="s">
        <v>19</v>
      </c>
      <c r="G219">
        <v>1888</v>
      </c>
      <c r="H219">
        <v>1</v>
      </c>
      <c r="I219" t="s">
        <v>108</v>
      </c>
      <c r="J219" s="47">
        <v>0</v>
      </c>
      <c r="K219" s="47">
        <v>0</v>
      </c>
      <c r="L219" s="47">
        <f t="shared" si="18"/>
        <v>0</v>
      </c>
      <c r="M219" s="73">
        <v>0</v>
      </c>
      <c r="N219" s="74">
        <v>0</v>
      </c>
      <c r="O219" s="47">
        <f t="shared" si="19"/>
        <v>0</v>
      </c>
      <c r="P219" s="73">
        <v>2.2000000000000002</v>
      </c>
      <c r="Q219" s="74">
        <v>2.6</v>
      </c>
      <c r="R219" s="75">
        <f t="shared" si="20"/>
        <v>2.4000000000000004</v>
      </c>
      <c r="S219" s="73">
        <v>3.2</v>
      </c>
      <c r="T219" s="74">
        <v>3.5</v>
      </c>
      <c r="U219" s="75">
        <f t="shared" si="21"/>
        <v>3.35</v>
      </c>
      <c r="V219" s="73">
        <v>3.3</v>
      </c>
      <c r="W219" s="74">
        <v>3.3</v>
      </c>
      <c r="X219" s="75">
        <f t="shared" si="22"/>
        <v>3.3</v>
      </c>
      <c r="Y219" s="73">
        <v>3.4</v>
      </c>
      <c r="Z219" s="74">
        <v>3.7</v>
      </c>
      <c r="AA219" s="75">
        <f t="shared" si="23"/>
        <v>3.55</v>
      </c>
    </row>
    <row r="220" spans="1:27" x14ac:dyDescent="0.15">
      <c r="A220">
        <v>1</v>
      </c>
      <c r="B220">
        <v>13</v>
      </c>
      <c r="C220">
        <v>35</v>
      </c>
      <c r="D220">
        <v>34.799999999999997</v>
      </c>
      <c r="E220">
        <v>1</v>
      </c>
      <c r="F220" t="s">
        <v>13</v>
      </c>
      <c r="G220">
        <v>1818</v>
      </c>
      <c r="H220">
        <v>2</v>
      </c>
      <c r="I220" t="s">
        <v>108</v>
      </c>
      <c r="J220" s="47">
        <v>0</v>
      </c>
      <c r="K220" s="47">
        <v>0</v>
      </c>
      <c r="L220" s="47">
        <f t="shared" si="18"/>
        <v>0</v>
      </c>
      <c r="M220" s="73">
        <v>0</v>
      </c>
      <c r="N220" s="74">
        <v>0</v>
      </c>
      <c r="O220" s="47">
        <f t="shared" si="19"/>
        <v>0</v>
      </c>
      <c r="P220" s="73">
        <v>0</v>
      </c>
      <c r="Q220" s="74">
        <v>0</v>
      </c>
      <c r="R220" s="75">
        <f t="shared" si="20"/>
        <v>0</v>
      </c>
      <c r="S220" s="73">
        <v>0</v>
      </c>
      <c r="T220" s="74">
        <v>0</v>
      </c>
      <c r="U220" s="75">
        <f t="shared" si="21"/>
        <v>0</v>
      </c>
      <c r="V220" s="73">
        <v>0</v>
      </c>
      <c r="W220" s="74">
        <v>0</v>
      </c>
      <c r="X220" s="75">
        <f t="shared" si="22"/>
        <v>0</v>
      </c>
      <c r="Y220" s="73">
        <v>0</v>
      </c>
      <c r="Z220" s="74">
        <v>0</v>
      </c>
      <c r="AA220" s="75">
        <f t="shared" si="23"/>
        <v>0</v>
      </c>
    </row>
    <row r="221" spans="1:27" x14ac:dyDescent="0.15">
      <c r="A221">
        <v>1</v>
      </c>
      <c r="B221">
        <v>13</v>
      </c>
      <c r="C221">
        <v>35</v>
      </c>
      <c r="D221">
        <v>34.799999999999997</v>
      </c>
      <c r="E221">
        <v>2</v>
      </c>
      <c r="F221" t="s">
        <v>14</v>
      </c>
      <c r="G221">
        <v>1806</v>
      </c>
      <c r="H221">
        <v>2</v>
      </c>
      <c r="I221" t="s">
        <v>108</v>
      </c>
      <c r="J221" s="47">
        <v>0</v>
      </c>
      <c r="K221" s="47">
        <v>0</v>
      </c>
      <c r="L221" s="47">
        <f t="shared" si="18"/>
        <v>0</v>
      </c>
      <c r="M221" s="73">
        <v>0</v>
      </c>
      <c r="N221" s="74">
        <v>0</v>
      </c>
      <c r="O221" s="47">
        <f t="shared" si="19"/>
        <v>0</v>
      </c>
      <c r="P221" s="73">
        <v>0</v>
      </c>
      <c r="Q221" s="74">
        <v>0</v>
      </c>
      <c r="R221" s="75">
        <f t="shared" si="20"/>
        <v>0</v>
      </c>
      <c r="S221" s="73">
        <v>0</v>
      </c>
      <c r="T221" s="74">
        <v>0</v>
      </c>
      <c r="U221" s="75">
        <f t="shared" si="21"/>
        <v>0</v>
      </c>
      <c r="V221" s="73">
        <v>0</v>
      </c>
      <c r="W221" s="74">
        <v>0</v>
      </c>
      <c r="X221" s="75">
        <f t="shared" si="22"/>
        <v>0</v>
      </c>
      <c r="Y221" s="73">
        <v>0</v>
      </c>
      <c r="Z221" s="74">
        <v>0</v>
      </c>
      <c r="AA221" s="75">
        <f t="shared" si="23"/>
        <v>0</v>
      </c>
    </row>
    <row r="222" spans="1:27" x14ac:dyDescent="0.15">
      <c r="A222">
        <v>1</v>
      </c>
      <c r="B222">
        <v>13</v>
      </c>
      <c r="C222">
        <v>35</v>
      </c>
      <c r="D222">
        <v>34.799999999999997</v>
      </c>
      <c r="E222">
        <v>3</v>
      </c>
      <c r="F222" t="s">
        <v>15</v>
      </c>
      <c r="G222">
        <v>1803</v>
      </c>
      <c r="H222">
        <v>2</v>
      </c>
      <c r="I222" t="s">
        <v>108</v>
      </c>
      <c r="J222" s="47">
        <v>0</v>
      </c>
      <c r="K222" s="47">
        <v>0</v>
      </c>
      <c r="L222" s="47">
        <f t="shared" si="18"/>
        <v>0</v>
      </c>
      <c r="M222" s="73">
        <v>0</v>
      </c>
      <c r="N222" s="74">
        <v>0</v>
      </c>
      <c r="O222" s="47">
        <f t="shared" si="19"/>
        <v>0</v>
      </c>
      <c r="P222" s="73">
        <v>0</v>
      </c>
      <c r="Q222" s="74">
        <v>0</v>
      </c>
      <c r="R222" s="75">
        <f t="shared" si="20"/>
        <v>0</v>
      </c>
      <c r="S222" s="73">
        <v>0</v>
      </c>
      <c r="T222" s="74">
        <v>0</v>
      </c>
      <c r="U222" s="75">
        <f t="shared" si="21"/>
        <v>0</v>
      </c>
      <c r="V222" s="73">
        <v>0</v>
      </c>
      <c r="W222" s="74">
        <v>0</v>
      </c>
      <c r="X222" s="75">
        <f t="shared" si="22"/>
        <v>0</v>
      </c>
      <c r="Y222" s="73">
        <v>0</v>
      </c>
      <c r="Z222" s="74">
        <v>0</v>
      </c>
      <c r="AA222" s="75">
        <f t="shared" si="23"/>
        <v>0</v>
      </c>
    </row>
    <row r="223" spans="1:27" x14ac:dyDescent="0.15">
      <c r="A223">
        <v>1</v>
      </c>
      <c r="B223">
        <v>13</v>
      </c>
      <c r="C223">
        <v>35</v>
      </c>
      <c r="D223">
        <v>34.799999999999997</v>
      </c>
      <c r="E223">
        <v>4</v>
      </c>
      <c r="F223" t="s">
        <v>16</v>
      </c>
      <c r="G223">
        <v>1808</v>
      </c>
      <c r="H223">
        <v>2</v>
      </c>
      <c r="I223" t="s">
        <v>108</v>
      </c>
      <c r="J223" s="47">
        <v>0</v>
      </c>
      <c r="K223" s="47">
        <v>0</v>
      </c>
      <c r="L223" s="47">
        <f t="shared" si="18"/>
        <v>0</v>
      </c>
      <c r="M223" s="73">
        <v>0</v>
      </c>
      <c r="N223" s="74">
        <v>0</v>
      </c>
      <c r="O223" s="47">
        <f t="shared" si="19"/>
        <v>0</v>
      </c>
      <c r="P223" s="73">
        <v>0</v>
      </c>
      <c r="Q223" s="74">
        <v>0</v>
      </c>
      <c r="R223" s="75">
        <f t="shared" si="20"/>
        <v>0</v>
      </c>
      <c r="S223" s="73">
        <v>0</v>
      </c>
      <c r="T223" s="74">
        <v>0</v>
      </c>
      <c r="U223" s="75">
        <f t="shared" si="21"/>
        <v>0</v>
      </c>
      <c r="V223" s="73">
        <v>0</v>
      </c>
      <c r="W223" s="74">
        <v>0</v>
      </c>
      <c r="X223" s="75">
        <f t="shared" si="22"/>
        <v>0</v>
      </c>
      <c r="Y223" s="73">
        <v>0</v>
      </c>
      <c r="Z223" s="74">
        <v>0</v>
      </c>
      <c r="AA223" s="75">
        <f t="shared" si="23"/>
        <v>0</v>
      </c>
    </row>
    <row r="224" spans="1:27" x14ac:dyDescent="0.15">
      <c r="A224">
        <v>1</v>
      </c>
      <c r="B224">
        <v>13</v>
      </c>
      <c r="C224">
        <v>35</v>
      </c>
      <c r="D224">
        <v>34.799999999999997</v>
      </c>
      <c r="E224">
        <v>5</v>
      </c>
      <c r="F224" t="s">
        <v>17</v>
      </c>
      <c r="G224">
        <v>1887</v>
      </c>
      <c r="H224">
        <v>2</v>
      </c>
      <c r="I224" t="s">
        <v>108</v>
      </c>
      <c r="J224" s="47">
        <v>0</v>
      </c>
      <c r="K224" s="47">
        <v>0</v>
      </c>
      <c r="L224" s="47">
        <f t="shared" si="18"/>
        <v>0</v>
      </c>
      <c r="M224" s="73">
        <v>2.2000000000000002</v>
      </c>
      <c r="N224" s="74">
        <v>2.7</v>
      </c>
      <c r="O224" s="47">
        <f t="shared" si="19"/>
        <v>2.4500000000000002</v>
      </c>
      <c r="P224" s="73">
        <v>2.2000000000000002</v>
      </c>
      <c r="Q224" s="74">
        <v>2.6</v>
      </c>
      <c r="R224" s="75">
        <f t="shared" si="20"/>
        <v>2.4000000000000004</v>
      </c>
      <c r="S224" s="73">
        <v>2.6</v>
      </c>
      <c r="T224" s="74">
        <v>2.5</v>
      </c>
      <c r="U224" s="75">
        <f t="shared" si="21"/>
        <v>2.5499999999999998</v>
      </c>
      <c r="V224" s="73">
        <v>2.6</v>
      </c>
      <c r="W224" s="74">
        <v>2.9</v>
      </c>
      <c r="X224" s="75">
        <f t="shared" si="22"/>
        <v>2.75</v>
      </c>
      <c r="Y224" s="73">
        <v>2.4</v>
      </c>
      <c r="Z224" s="74">
        <v>3</v>
      </c>
      <c r="AA224" s="75">
        <f t="shared" si="23"/>
        <v>2.7</v>
      </c>
    </row>
    <row r="225" spans="1:27" x14ac:dyDescent="0.15">
      <c r="A225">
        <v>1</v>
      </c>
      <c r="B225">
        <v>13</v>
      </c>
      <c r="C225">
        <v>35</v>
      </c>
      <c r="D225">
        <v>34.799999999999997</v>
      </c>
      <c r="E225">
        <v>6</v>
      </c>
      <c r="F225" t="s">
        <v>18</v>
      </c>
      <c r="G225">
        <v>1812</v>
      </c>
      <c r="H225">
        <v>2</v>
      </c>
      <c r="I225" t="s">
        <v>108</v>
      </c>
      <c r="J225" s="47">
        <v>4.0999999999999996</v>
      </c>
      <c r="K225" s="47">
        <v>2.8</v>
      </c>
      <c r="L225" s="47">
        <f t="shared" si="18"/>
        <v>3.4499999999999997</v>
      </c>
      <c r="M225" s="73">
        <v>12.9</v>
      </c>
      <c r="N225" s="74">
        <v>8.6</v>
      </c>
      <c r="O225" s="47">
        <f t="shared" si="19"/>
        <v>10.75</v>
      </c>
      <c r="P225" s="73">
        <v>13</v>
      </c>
      <c r="Q225" s="74">
        <v>7.7</v>
      </c>
      <c r="R225" s="75">
        <f t="shared" si="20"/>
        <v>10.35</v>
      </c>
      <c r="S225" s="73">
        <v>13.6</v>
      </c>
      <c r="T225" s="74">
        <v>7.2</v>
      </c>
      <c r="U225" s="75">
        <f t="shared" si="21"/>
        <v>10.4</v>
      </c>
      <c r="V225" s="73">
        <v>13.4</v>
      </c>
      <c r="W225" s="74">
        <v>6.5</v>
      </c>
      <c r="X225" s="75">
        <f t="shared" si="22"/>
        <v>9.9499999999999993</v>
      </c>
      <c r="Y225" s="73">
        <v>14.3</v>
      </c>
      <c r="Z225" s="74">
        <v>8</v>
      </c>
      <c r="AA225" s="75">
        <f t="shared" si="23"/>
        <v>11.15</v>
      </c>
    </row>
    <row r="226" spans="1:27" x14ac:dyDescent="0.15">
      <c r="A226">
        <v>1</v>
      </c>
      <c r="B226">
        <v>13</v>
      </c>
      <c r="C226">
        <v>35</v>
      </c>
      <c r="D226">
        <v>34.799999999999997</v>
      </c>
      <c r="E226">
        <v>7</v>
      </c>
      <c r="F226" t="s">
        <v>19</v>
      </c>
      <c r="G226">
        <v>1888</v>
      </c>
      <c r="H226">
        <v>2</v>
      </c>
      <c r="I226" t="s">
        <v>108</v>
      </c>
      <c r="J226" s="47">
        <v>0</v>
      </c>
      <c r="K226" s="47">
        <v>0</v>
      </c>
      <c r="L226" s="47">
        <f t="shared" si="18"/>
        <v>0</v>
      </c>
      <c r="M226" s="73">
        <v>0</v>
      </c>
      <c r="N226" s="74">
        <v>0</v>
      </c>
      <c r="O226" s="47">
        <f t="shared" si="19"/>
        <v>0</v>
      </c>
      <c r="P226" s="73">
        <v>0</v>
      </c>
      <c r="Q226" s="74">
        <v>0</v>
      </c>
      <c r="R226" s="75">
        <f t="shared" si="20"/>
        <v>0</v>
      </c>
      <c r="S226" s="73">
        <v>0</v>
      </c>
      <c r="T226" s="74">
        <v>0</v>
      </c>
      <c r="U226" s="75">
        <f t="shared" si="21"/>
        <v>0</v>
      </c>
      <c r="V226" s="73">
        <v>0</v>
      </c>
      <c r="W226" s="74">
        <v>0</v>
      </c>
      <c r="X226" s="75">
        <f t="shared" si="22"/>
        <v>0</v>
      </c>
      <c r="Y226" s="73">
        <v>0</v>
      </c>
      <c r="Z226" s="74">
        <v>0</v>
      </c>
      <c r="AA226" s="75">
        <f t="shared" si="23"/>
        <v>0</v>
      </c>
    </row>
    <row r="227" spans="1:27" x14ac:dyDescent="0.15">
      <c r="A227">
        <v>1</v>
      </c>
      <c r="B227">
        <v>13</v>
      </c>
      <c r="C227">
        <v>35</v>
      </c>
      <c r="D227">
        <v>34.799999999999997</v>
      </c>
      <c r="E227">
        <v>1</v>
      </c>
      <c r="F227" t="s">
        <v>13</v>
      </c>
      <c r="G227">
        <v>1818</v>
      </c>
      <c r="H227">
        <v>3</v>
      </c>
      <c r="I227" t="s">
        <v>108</v>
      </c>
      <c r="J227" s="47">
        <v>0</v>
      </c>
      <c r="K227" s="47">
        <v>0</v>
      </c>
      <c r="L227" s="47">
        <f t="shared" si="18"/>
        <v>0</v>
      </c>
      <c r="M227" s="73">
        <v>0</v>
      </c>
      <c r="N227" s="74">
        <v>0</v>
      </c>
      <c r="O227" s="47">
        <f t="shared" si="19"/>
        <v>0</v>
      </c>
      <c r="P227" s="73">
        <v>0</v>
      </c>
      <c r="Q227" s="74">
        <v>0</v>
      </c>
      <c r="R227" s="75">
        <f t="shared" si="20"/>
        <v>0</v>
      </c>
      <c r="S227" s="73">
        <v>0</v>
      </c>
      <c r="T227" s="74">
        <v>0</v>
      </c>
      <c r="U227" s="75">
        <f t="shared" si="21"/>
        <v>0</v>
      </c>
      <c r="V227" s="73">
        <v>0</v>
      </c>
      <c r="W227" s="74">
        <v>0</v>
      </c>
      <c r="X227" s="75">
        <f t="shared" si="22"/>
        <v>0</v>
      </c>
      <c r="Y227" s="73">
        <v>0</v>
      </c>
      <c r="Z227" s="74">
        <v>0</v>
      </c>
      <c r="AA227" s="75">
        <f t="shared" si="23"/>
        <v>0</v>
      </c>
    </row>
    <row r="228" spans="1:27" x14ac:dyDescent="0.15">
      <c r="A228">
        <v>1</v>
      </c>
      <c r="B228">
        <v>13</v>
      </c>
      <c r="C228">
        <v>35</v>
      </c>
      <c r="D228">
        <v>34.799999999999997</v>
      </c>
      <c r="E228">
        <v>2</v>
      </c>
      <c r="F228" t="s">
        <v>14</v>
      </c>
      <c r="G228">
        <v>1806</v>
      </c>
      <c r="H228">
        <v>3</v>
      </c>
      <c r="I228" t="s">
        <v>108</v>
      </c>
      <c r="J228" s="47">
        <v>0</v>
      </c>
      <c r="K228" s="47">
        <v>0</v>
      </c>
      <c r="L228" s="47">
        <f t="shared" si="18"/>
        <v>0</v>
      </c>
      <c r="M228" s="73">
        <v>0</v>
      </c>
      <c r="N228" s="74">
        <v>0</v>
      </c>
      <c r="O228" s="47">
        <f t="shared" si="19"/>
        <v>0</v>
      </c>
      <c r="P228" s="73">
        <v>0</v>
      </c>
      <c r="Q228" s="74">
        <v>0</v>
      </c>
      <c r="R228" s="75">
        <f t="shared" si="20"/>
        <v>0</v>
      </c>
      <c r="S228" s="73">
        <v>0</v>
      </c>
      <c r="T228" s="74">
        <v>0</v>
      </c>
      <c r="U228" s="75">
        <f t="shared" si="21"/>
        <v>0</v>
      </c>
      <c r="V228" s="73">
        <v>0</v>
      </c>
      <c r="W228" s="74">
        <v>0</v>
      </c>
      <c r="X228" s="75">
        <f t="shared" si="22"/>
        <v>0</v>
      </c>
      <c r="Y228" s="73">
        <v>0</v>
      </c>
      <c r="Z228" s="74">
        <v>0</v>
      </c>
      <c r="AA228" s="75">
        <f t="shared" si="23"/>
        <v>0</v>
      </c>
    </row>
    <row r="229" spans="1:27" x14ac:dyDescent="0.15">
      <c r="A229">
        <v>1</v>
      </c>
      <c r="B229">
        <v>13</v>
      </c>
      <c r="C229">
        <v>35</v>
      </c>
      <c r="D229">
        <v>34.799999999999997</v>
      </c>
      <c r="E229">
        <v>3</v>
      </c>
      <c r="F229" t="s">
        <v>15</v>
      </c>
      <c r="G229">
        <v>1803</v>
      </c>
      <c r="H229">
        <v>3</v>
      </c>
      <c r="I229" t="s">
        <v>108</v>
      </c>
      <c r="J229" s="47">
        <v>0</v>
      </c>
      <c r="K229" s="47">
        <v>0</v>
      </c>
      <c r="L229" s="47">
        <f t="shared" si="18"/>
        <v>0</v>
      </c>
      <c r="M229" s="73">
        <v>0</v>
      </c>
      <c r="N229" s="74">
        <v>0</v>
      </c>
      <c r="O229" s="47">
        <f t="shared" si="19"/>
        <v>0</v>
      </c>
      <c r="P229" s="73">
        <v>0</v>
      </c>
      <c r="Q229" s="74">
        <v>0</v>
      </c>
      <c r="R229" s="75">
        <f t="shared" si="20"/>
        <v>0</v>
      </c>
      <c r="S229" s="73">
        <v>0</v>
      </c>
      <c r="T229" s="74">
        <v>0</v>
      </c>
      <c r="U229" s="75">
        <f t="shared" si="21"/>
        <v>0</v>
      </c>
      <c r="V229" s="73">
        <v>0</v>
      </c>
      <c r="W229" s="74">
        <v>0</v>
      </c>
      <c r="X229" s="75">
        <f t="shared" si="22"/>
        <v>0</v>
      </c>
      <c r="Y229" s="73">
        <v>0</v>
      </c>
      <c r="Z229" s="74">
        <v>0</v>
      </c>
      <c r="AA229" s="75">
        <f t="shared" si="23"/>
        <v>0</v>
      </c>
    </row>
    <row r="230" spans="1:27" x14ac:dyDescent="0.15">
      <c r="A230">
        <v>1</v>
      </c>
      <c r="B230">
        <v>13</v>
      </c>
      <c r="C230">
        <v>35</v>
      </c>
      <c r="D230">
        <v>34.799999999999997</v>
      </c>
      <c r="E230">
        <v>4</v>
      </c>
      <c r="F230" t="s">
        <v>16</v>
      </c>
      <c r="G230">
        <v>1808</v>
      </c>
      <c r="H230">
        <v>3</v>
      </c>
      <c r="I230" t="s">
        <v>108</v>
      </c>
      <c r="J230" s="47">
        <v>3.9</v>
      </c>
      <c r="K230" s="47">
        <v>3.5</v>
      </c>
      <c r="L230" s="47">
        <f t="shared" si="18"/>
        <v>3.7</v>
      </c>
      <c r="M230" s="73">
        <v>2.9</v>
      </c>
      <c r="N230" s="74">
        <v>2.9</v>
      </c>
      <c r="O230" s="47">
        <f t="shared" si="19"/>
        <v>2.9</v>
      </c>
      <c r="P230" s="73">
        <v>0</v>
      </c>
      <c r="Q230" s="74">
        <v>0</v>
      </c>
      <c r="R230" s="75">
        <f t="shared" si="20"/>
        <v>0</v>
      </c>
      <c r="S230" s="73">
        <v>0</v>
      </c>
      <c r="T230" s="74">
        <v>0</v>
      </c>
      <c r="U230" s="75">
        <f t="shared" si="21"/>
        <v>0</v>
      </c>
      <c r="V230" s="73">
        <v>0</v>
      </c>
      <c r="W230" s="74">
        <v>0</v>
      </c>
      <c r="X230" s="75">
        <f t="shared" si="22"/>
        <v>0</v>
      </c>
      <c r="Y230" s="73">
        <v>0</v>
      </c>
      <c r="Z230" s="74">
        <v>0</v>
      </c>
      <c r="AA230" s="75">
        <f t="shared" si="23"/>
        <v>0</v>
      </c>
    </row>
    <row r="231" spans="1:27" x14ac:dyDescent="0.15">
      <c r="A231">
        <v>1</v>
      </c>
      <c r="B231">
        <v>13</v>
      </c>
      <c r="C231">
        <v>35</v>
      </c>
      <c r="D231">
        <v>34.799999999999997</v>
      </c>
      <c r="E231">
        <v>5</v>
      </c>
      <c r="F231" t="s">
        <v>17</v>
      </c>
      <c r="G231">
        <v>1887</v>
      </c>
      <c r="H231">
        <v>3</v>
      </c>
      <c r="I231" t="s">
        <v>108</v>
      </c>
      <c r="J231" s="47">
        <v>2.2999999999999998</v>
      </c>
      <c r="K231" s="47">
        <v>1.6</v>
      </c>
      <c r="L231" s="47">
        <f t="shared" si="18"/>
        <v>1.95</v>
      </c>
      <c r="M231" s="73">
        <v>1.8</v>
      </c>
      <c r="N231" s="74">
        <v>2</v>
      </c>
      <c r="O231" s="47">
        <f t="shared" si="19"/>
        <v>1.9</v>
      </c>
      <c r="P231" s="73">
        <v>0</v>
      </c>
      <c r="Q231" s="74">
        <v>0</v>
      </c>
      <c r="R231" s="75">
        <f t="shared" si="20"/>
        <v>0</v>
      </c>
      <c r="S231" s="73">
        <v>0</v>
      </c>
      <c r="T231" s="74">
        <v>0</v>
      </c>
      <c r="U231" s="75">
        <f t="shared" si="21"/>
        <v>0</v>
      </c>
      <c r="V231" s="73">
        <v>0</v>
      </c>
      <c r="W231" s="74">
        <v>0</v>
      </c>
      <c r="X231" s="75">
        <f t="shared" si="22"/>
        <v>0</v>
      </c>
      <c r="Y231" s="73">
        <v>0</v>
      </c>
      <c r="Z231" s="74">
        <v>0</v>
      </c>
      <c r="AA231" s="75">
        <f t="shared" si="23"/>
        <v>0</v>
      </c>
    </row>
    <row r="232" spans="1:27" x14ac:dyDescent="0.15">
      <c r="A232">
        <v>1</v>
      </c>
      <c r="B232">
        <v>13</v>
      </c>
      <c r="C232">
        <v>35</v>
      </c>
      <c r="D232">
        <v>34.799999999999997</v>
      </c>
      <c r="E232">
        <v>6</v>
      </c>
      <c r="F232" t="s">
        <v>18</v>
      </c>
      <c r="G232">
        <v>1812</v>
      </c>
      <c r="H232">
        <v>3</v>
      </c>
      <c r="I232" t="s">
        <v>108</v>
      </c>
      <c r="J232" s="47">
        <v>8.8000000000000007</v>
      </c>
      <c r="K232" s="47">
        <v>7.3</v>
      </c>
      <c r="L232" s="47">
        <f t="shared" si="18"/>
        <v>8.0500000000000007</v>
      </c>
      <c r="M232" s="73">
        <v>40.9</v>
      </c>
      <c r="N232" s="74">
        <v>22.6</v>
      </c>
      <c r="O232" s="47">
        <f t="shared" si="19"/>
        <v>31.75</v>
      </c>
      <c r="P232" s="73">
        <v>70.5</v>
      </c>
      <c r="Q232" s="74">
        <v>27.8</v>
      </c>
      <c r="R232" s="75">
        <f t="shared" si="20"/>
        <v>49.15</v>
      </c>
      <c r="S232" s="73">
        <v>84.5</v>
      </c>
      <c r="T232" s="74">
        <v>33.799999999999997</v>
      </c>
      <c r="U232" s="75">
        <f t="shared" si="21"/>
        <v>59.15</v>
      </c>
      <c r="V232" s="73">
        <v>85.2</v>
      </c>
      <c r="W232" s="74">
        <v>36.200000000000003</v>
      </c>
      <c r="X232" s="75">
        <f t="shared" si="22"/>
        <v>60.7</v>
      </c>
      <c r="Y232" s="73">
        <v>87.7</v>
      </c>
      <c r="Z232" s="74">
        <v>35.1</v>
      </c>
      <c r="AA232" s="75">
        <f t="shared" si="23"/>
        <v>61.400000000000006</v>
      </c>
    </row>
    <row r="233" spans="1:27" x14ac:dyDescent="0.15">
      <c r="A233">
        <v>1</v>
      </c>
      <c r="B233">
        <v>13</v>
      </c>
      <c r="C233">
        <v>35</v>
      </c>
      <c r="D233">
        <v>34.799999999999997</v>
      </c>
      <c r="E233">
        <v>7</v>
      </c>
      <c r="F233" t="s">
        <v>19</v>
      </c>
      <c r="G233">
        <v>1888</v>
      </c>
      <c r="H233">
        <v>3</v>
      </c>
      <c r="I233" t="s">
        <v>108</v>
      </c>
      <c r="J233" s="47">
        <v>0</v>
      </c>
      <c r="K233" s="47">
        <v>0</v>
      </c>
      <c r="L233" s="47">
        <f t="shared" si="18"/>
        <v>0</v>
      </c>
      <c r="M233" s="73">
        <v>0</v>
      </c>
      <c r="N233" s="74">
        <v>0</v>
      </c>
      <c r="O233" s="47">
        <f t="shared" si="19"/>
        <v>0</v>
      </c>
      <c r="P233" s="73">
        <v>0</v>
      </c>
      <c r="Q233" s="74">
        <v>0</v>
      </c>
      <c r="R233" s="75">
        <f t="shared" si="20"/>
        <v>0</v>
      </c>
      <c r="S233" s="73">
        <v>0</v>
      </c>
      <c r="T233" s="74">
        <v>0</v>
      </c>
      <c r="U233" s="75">
        <f t="shared" si="21"/>
        <v>0</v>
      </c>
      <c r="V233" s="73">
        <v>0</v>
      </c>
      <c r="W233" s="74">
        <v>0</v>
      </c>
      <c r="X233" s="75">
        <f t="shared" si="22"/>
        <v>0</v>
      </c>
      <c r="Y233" s="73">
        <v>0</v>
      </c>
      <c r="Z233" s="74">
        <v>0</v>
      </c>
      <c r="AA233" s="75">
        <f t="shared" si="23"/>
        <v>0</v>
      </c>
    </row>
    <row r="234" spans="1:27" x14ac:dyDescent="0.15">
      <c r="A234">
        <v>1</v>
      </c>
      <c r="B234">
        <v>13</v>
      </c>
      <c r="C234">
        <v>35</v>
      </c>
      <c r="D234">
        <v>34.799999999999997</v>
      </c>
      <c r="E234">
        <v>1</v>
      </c>
      <c r="F234" t="s">
        <v>13</v>
      </c>
      <c r="G234">
        <v>1818</v>
      </c>
      <c r="H234">
        <v>4</v>
      </c>
      <c r="I234" t="s">
        <v>108</v>
      </c>
      <c r="J234" s="47">
        <v>0</v>
      </c>
      <c r="K234" s="47">
        <v>0</v>
      </c>
      <c r="L234" s="47">
        <f t="shared" si="18"/>
        <v>0</v>
      </c>
      <c r="M234" s="73">
        <v>0</v>
      </c>
      <c r="N234" s="74">
        <v>0</v>
      </c>
      <c r="O234" s="47">
        <f t="shared" si="19"/>
        <v>0</v>
      </c>
      <c r="P234" s="73">
        <v>0</v>
      </c>
      <c r="Q234" s="74">
        <v>0</v>
      </c>
      <c r="R234" s="75">
        <f t="shared" si="20"/>
        <v>0</v>
      </c>
      <c r="S234" s="73">
        <v>0</v>
      </c>
      <c r="T234" s="74">
        <v>0</v>
      </c>
      <c r="U234" s="75">
        <f t="shared" si="21"/>
        <v>0</v>
      </c>
      <c r="V234" s="73">
        <v>0</v>
      </c>
      <c r="W234" s="74">
        <v>0</v>
      </c>
      <c r="X234" s="75">
        <f t="shared" si="22"/>
        <v>0</v>
      </c>
      <c r="Y234" s="73">
        <v>0</v>
      </c>
      <c r="Z234" s="74">
        <v>0</v>
      </c>
      <c r="AA234" s="75">
        <f t="shared" si="23"/>
        <v>0</v>
      </c>
    </row>
    <row r="235" spans="1:27" x14ac:dyDescent="0.15">
      <c r="A235">
        <v>1</v>
      </c>
      <c r="B235">
        <v>13</v>
      </c>
      <c r="C235">
        <v>35</v>
      </c>
      <c r="D235">
        <v>34.799999999999997</v>
      </c>
      <c r="E235">
        <v>2</v>
      </c>
      <c r="F235" t="s">
        <v>14</v>
      </c>
      <c r="G235">
        <v>1806</v>
      </c>
      <c r="H235">
        <v>4</v>
      </c>
      <c r="I235" t="s">
        <v>108</v>
      </c>
      <c r="J235" s="47">
        <v>0</v>
      </c>
      <c r="K235" s="47">
        <v>0</v>
      </c>
      <c r="L235" s="47">
        <f t="shared" si="18"/>
        <v>0</v>
      </c>
      <c r="M235" s="73">
        <v>0</v>
      </c>
      <c r="N235" s="74">
        <v>0</v>
      </c>
      <c r="O235" s="47">
        <f t="shared" si="19"/>
        <v>0</v>
      </c>
      <c r="P235" s="73">
        <v>0</v>
      </c>
      <c r="Q235" s="74">
        <v>0</v>
      </c>
      <c r="R235" s="75">
        <f t="shared" si="20"/>
        <v>0</v>
      </c>
      <c r="S235" s="73">
        <v>0</v>
      </c>
      <c r="T235" s="74">
        <v>0</v>
      </c>
      <c r="U235" s="75">
        <f t="shared" si="21"/>
        <v>0</v>
      </c>
      <c r="V235" s="73">
        <v>0</v>
      </c>
      <c r="W235" s="74">
        <v>0</v>
      </c>
      <c r="X235" s="75">
        <f t="shared" si="22"/>
        <v>0</v>
      </c>
      <c r="Y235" s="73">
        <v>0</v>
      </c>
      <c r="Z235" s="74">
        <v>0</v>
      </c>
      <c r="AA235" s="75">
        <f t="shared" si="23"/>
        <v>0</v>
      </c>
    </row>
    <row r="236" spans="1:27" x14ac:dyDescent="0.15">
      <c r="A236">
        <v>1</v>
      </c>
      <c r="B236">
        <v>13</v>
      </c>
      <c r="C236">
        <v>35</v>
      </c>
      <c r="D236">
        <v>34.799999999999997</v>
      </c>
      <c r="E236">
        <v>3</v>
      </c>
      <c r="F236" t="s">
        <v>15</v>
      </c>
      <c r="G236">
        <v>1803</v>
      </c>
      <c r="H236">
        <v>4</v>
      </c>
      <c r="I236" t="s">
        <v>108</v>
      </c>
      <c r="J236" s="47">
        <v>1.6</v>
      </c>
      <c r="K236" s="47">
        <v>1.9</v>
      </c>
      <c r="L236" s="47">
        <f t="shared" si="18"/>
        <v>1.75</v>
      </c>
      <c r="M236" s="73">
        <v>2.8</v>
      </c>
      <c r="N236" s="74">
        <v>2.9</v>
      </c>
      <c r="O236" s="47">
        <f t="shared" si="19"/>
        <v>2.8499999999999996</v>
      </c>
      <c r="P236" s="73">
        <v>0</v>
      </c>
      <c r="Q236" s="74">
        <v>0</v>
      </c>
      <c r="R236" s="75">
        <f t="shared" si="20"/>
        <v>0</v>
      </c>
      <c r="S236" s="73">
        <v>0</v>
      </c>
      <c r="T236" s="74">
        <v>0</v>
      </c>
      <c r="U236" s="75">
        <f t="shared" si="21"/>
        <v>0</v>
      </c>
      <c r="V236" s="73">
        <v>0</v>
      </c>
      <c r="W236" s="74">
        <v>0</v>
      </c>
      <c r="X236" s="75">
        <f t="shared" si="22"/>
        <v>0</v>
      </c>
      <c r="Y236" s="73">
        <v>0</v>
      </c>
      <c r="Z236" s="74">
        <v>0</v>
      </c>
      <c r="AA236" s="75">
        <f t="shared" si="23"/>
        <v>0</v>
      </c>
    </row>
    <row r="237" spans="1:27" x14ac:dyDescent="0.15">
      <c r="A237">
        <v>1</v>
      </c>
      <c r="B237">
        <v>13</v>
      </c>
      <c r="C237">
        <v>35</v>
      </c>
      <c r="D237">
        <v>34.799999999999997</v>
      </c>
      <c r="E237">
        <v>4</v>
      </c>
      <c r="F237" t="s">
        <v>16</v>
      </c>
      <c r="G237">
        <v>1808</v>
      </c>
      <c r="H237">
        <v>4</v>
      </c>
      <c r="I237" t="s">
        <v>108</v>
      </c>
      <c r="J237" s="47">
        <v>3.5</v>
      </c>
      <c r="K237" s="47">
        <v>3.7</v>
      </c>
      <c r="L237" s="47">
        <f t="shared" si="18"/>
        <v>3.6</v>
      </c>
      <c r="M237" s="73">
        <v>2.7</v>
      </c>
      <c r="N237" s="74">
        <v>3.1</v>
      </c>
      <c r="O237" s="47">
        <f t="shared" si="19"/>
        <v>2.9000000000000004</v>
      </c>
      <c r="P237" s="73">
        <v>3.2</v>
      </c>
      <c r="Q237" s="74">
        <v>3.1</v>
      </c>
      <c r="R237" s="75">
        <f t="shared" si="20"/>
        <v>3.1500000000000004</v>
      </c>
      <c r="S237" s="73">
        <v>3</v>
      </c>
      <c r="T237" s="74">
        <v>3.4</v>
      </c>
      <c r="U237" s="75">
        <f t="shared" si="21"/>
        <v>3.2</v>
      </c>
      <c r="V237" s="73">
        <v>3.1</v>
      </c>
      <c r="W237" s="74">
        <v>4.3</v>
      </c>
      <c r="X237" s="75">
        <f t="shared" si="22"/>
        <v>3.7</v>
      </c>
      <c r="Y237" s="73">
        <v>3.9</v>
      </c>
      <c r="Z237" s="74">
        <v>3.8</v>
      </c>
      <c r="AA237" s="75">
        <f t="shared" si="23"/>
        <v>3.8499999999999996</v>
      </c>
    </row>
    <row r="238" spans="1:27" x14ac:dyDescent="0.15">
      <c r="A238">
        <v>1</v>
      </c>
      <c r="B238">
        <v>13</v>
      </c>
      <c r="C238">
        <v>35</v>
      </c>
      <c r="D238">
        <v>34.799999999999997</v>
      </c>
      <c r="E238">
        <v>5</v>
      </c>
      <c r="F238" t="s">
        <v>17</v>
      </c>
      <c r="G238">
        <v>1887</v>
      </c>
      <c r="H238">
        <v>4</v>
      </c>
      <c r="I238" t="s">
        <v>108</v>
      </c>
      <c r="J238" s="47">
        <v>0</v>
      </c>
      <c r="K238" s="47">
        <v>0</v>
      </c>
      <c r="L238" s="47">
        <f t="shared" si="18"/>
        <v>0</v>
      </c>
      <c r="M238" s="73">
        <v>0</v>
      </c>
      <c r="N238" s="74">
        <v>0</v>
      </c>
      <c r="O238" s="47">
        <f t="shared" si="19"/>
        <v>0</v>
      </c>
      <c r="P238" s="73">
        <v>0</v>
      </c>
      <c r="Q238" s="74">
        <v>0</v>
      </c>
      <c r="R238" s="75">
        <f t="shared" si="20"/>
        <v>0</v>
      </c>
      <c r="S238" s="73">
        <v>0</v>
      </c>
      <c r="T238" s="74">
        <v>0</v>
      </c>
      <c r="U238" s="75">
        <f t="shared" si="21"/>
        <v>0</v>
      </c>
      <c r="V238" s="73">
        <v>0</v>
      </c>
      <c r="W238" s="74">
        <v>0</v>
      </c>
      <c r="X238" s="75">
        <f t="shared" si="22"/>
        <v>0</v>
      </c>
      <c r="Y238" s="73">
        <v>0</v>
      </c>
      <c r="Z238" s="74">
        <v>0</v>
      </c>
      <c r="AA238" s="75">
        <f t="shared" si="23"/>
        <v>0</v>
      </c>
    </row>
    <row r="239" spans="1:27" x14ac:dyDescent="0.15">
      <c r="A239">
        <v>1</v>
      </c>
      <c r="B239">
        <v>13</v>
      </c>
      <c r="C239">
        <v>35</v>
      </c>
      <c r="D239">
        <v>34.799999999999997</v>
      </c>
      <c r="E239">
        <v>6</v>
      </c>
      <c r="F239" t="s">
        <v>18</v>
      </c>
      <c r="G239">
        <v>1812</v>
      </c>
      <c r="H239">
        <v>4</v>
      </c>
      <c r="I239" t="s">
        <v>108</v>
      </c>
      <c r="J239" s="47">
        <v>9.6</v>
      </c>
      <c r="K239" s="47">
        <v>9.4</v>
      </c>
      <c r="L239" s="47">
        <f t="shared" si="18"/>
        <v>9.5</v>
      </c>
      <c r="M239" s="73">
        <v>38.299999999999997</v>
      </c>
      <c r="N239" s="74">
        <v>25.8</v>
      </c>
      <c r="O239" s="47">
        <f t="shared" si="19"/>
        <v>32.049999999999997</v>
      </c>
      <c r="P239" s="73">
        <v>84.1</v>
      </c>
      <c r="Q239" s="74">
        <v>37.5</v>
      </c>
      <c r="R239" s="75">
        <f t="shared" si="20"/>
        <v>60.8</v>
      </c>
      <c r="S239" s="73">
        <v>89.7</v>
      </c>
      <c r="T239" s="74">
        <v>35</v>
      </c>
      <c r="U239" s="75">
        <f t="shared" si="21"/>
        <v>62.35</v>
      </c>
      <c r="V239" s="73">
        <v>88.8</v>
      </c>
      <c r="W239" s="74">
        <v>35.4</v>
      </c>
      <c r="X239" s="75">
        <f t="shared" si="22"/>
        <v>62.099999999999994</v>
      </c>
      <c r="Y239" s="73">
        <v>88.8</v>
      </c>
      <c r="Z239" s="74">
        <v>35.4</v>
      </c>
      <c r="AA239" s="75">
        <f t="shared" si="23"/>
        <v>62.099999999999994</v>
      </c>
    </row>
    <row r="240" spans="1:27" x14ac:dyDescent="0.15">
      <c r="A240">
        <v>1</v>
      </c>
      <c r="B240">
        <v>13</v>
      </c>
      <c r="C240">
        <v>35</v>
      </c>
      <c r="D240">
        <v>34.799999999999997</v>
      </c>
      <c r="E240">
        <v>7</v>
      </c>
      <c r="F240" t="s">
        <v>19</v>
      </c>
      <c r="G240">
        <v>1888</v>
      </c>
      <c r="H240">
        <v>4</v>
      </c>
      <c r="I240" t="s">
        <v>108</v>
      </c>
      <c r="J240" s="47">
        <v>0</v>
      </c>
      <c r="K240" s="47">
        <v>0</v>
      </c>
      <c r="L240" s="47">
        <f t="shared" si="18"/>
        <v>0</v>
      </c>
      <c r="M240" s="73">
        <v>0</v>
      </c>
      <c r="N240" s="74">
        <v>0</v>
      </c>
      <c r="O240" s="47">
        <f t="shared" si="19"/>
        <v>0</v>
      </c>
      <c r="P240" s="73">
        <v>0</v>
      </c>
      <c r="Q240" s="74">
        <v>0</v>
      </c>
      <c r="R240" s="75">
        <f t="shared" si="20"/>
        <v>0</v>
      </c>
      <c r="S240" s="73">
        <v>0</v>
      </c>
      <c r="T240" s="74">
        <v>0</v>
      </c>
      <c r="U240" s="75">
        <f t="shared" si="21"/>
        <v>0</v>
      </c>
      <c r="V240" s="73">
        <v>0</v>
      </c>
      <c r="W240" s="74">
        <v>0</v>
      </c>
      <c r="X240" s="75">
        <f t="shared" si="22"/>
        <v>0</v>
      </c>
      <c r="Y240" s="73">
        <v>0</v>
      </c>
      <c r="Z240" s="74">
        <v>0</v>
      </c>
      <c r="AA240" s="75">
        <f t="shared" si="23"/>
        <v>0</v>
      </c>
    </row>
    <row r="241" spans="1:27" x14ac:dyDescent="0.15">
      <c r="A241">
        <v>1</v>
      </c>
      <c r="B241">
        <v>13</v>
      </c>
      <c r="C241">
        <v>35</v>
      </c>
      <c r="D241">
        <v>34.799999999999997</v>
      </c>
      <c r="E241">
        <v>1</v>
      </c>
      <c r="F241" t="s">
        <v>13</v>
      </c>
      <c r="G241">
        <v>1818</v>
      </c>
      <c r="H241">
        <v>5</v>
      </c>
      <c r="I241" t="s">
        <v>108</v>
      </c>
      <c r="J241" s="47">
        <v>0</v>
      </c>
      <c r="K241" s="47">
        <v>0</v>
      </c>
      <c r="L241" s="47">
        <f t="shared" si="18"/>
        <v>0</v>
      </c>
      <c r="M241" s="73">
        <v>4.2</v>
      </c>
      <c r="N241" s="74">
        <v>2.8</v>
      </c>
      <c r="O241" s="47">
        <f t="shared" si="19"/>
        <v>3.5</v>
      </c>
      <c r="P241" s="73">
        <v>4.7</v>
      </c>
      <c r="Q241" s="74">
        <v>3.5</v>
      </c>
      <c r="R241" s="75">
        <f t="shared" si="20"/>
        <v>4.0999999999999996</v>
      </c>
      <c r="S241" s="73">
        <v>4</v>
      </c>
      <c r="T241" s="74">
        <v>3.3</v>
      </c>
      <c r="U241" s="75">
        <f t="shared" si="21"/>
        <v>3.65</v>
      </c>
      <c r="V241" s="73">
        <v>4.3</v>
      </c>
      <c r="W241" s="74">
        <v>3.3</v>
      </c>
      <c r="X241" s="75">
        <f t="shared" si="22"/>
        <v>3.8</v>
      </c>
      <c r="Y241" s="73">
        <v>4.5999999999999996</v>
      </c>
      <c r="Z241" s="74">
        <v>3.4</v>
      </c>
      <c r="AA241" s="75">
        <f t="shared" si="23"/>
        <v>4</v>
      </c>
    </row>
    <row r="242" spans="1:27" x14ac:dyDescent="0.15">
      <c r="A242">
        <v>1</v>
      </c>
      <c r="B242">
        <v>13</v>
      </c>
      <c r="C242">
        <v>35</v>
      </c>
      <c r="D242">
        <v>34.799999999999997</v>
      </c>
      <c r="E242">
        <v>2</v>
      </c>
      <c r="F242" t="s">
        <v>14</v>
      </c>
      <c r="G242">
        <v>1806</v>
      </c>
      <c r="H242">
        <v>5</v>
      </c>
      <c r="I242" t="s">
        <v>108</v>
      </c>
      <c r="J242" s="47">
        <v>3.3</v>
      </c>
      <c r="K242" s="47">
        <v>1.2</v>
      </c>
      <c r="L242" s="47">
        <f t="shared" si="18"/>
        <v>2.25</v>
      </c>
      <c r="M242" s="73">
        <v>4.2</v>
      </c>
      <c r="N242" s="74">
        <v>3.2</v>
      </c>
      <c r="O242" s="47">
        <f t="shared" si="19"/>
        <v>3.7</v>
      </c>
      <c r="P242" s="73">
        <v>4.2</v>
      </c>
      <c r="Q242" s="74">
        <v>3.4</v>
      </c>
      <c r="R242" s="75">
        <f t="shared" si="20"/>
        <v>3.8</v>
      </c>
      <c r="S242" s="73">
        <v>4.3</v>
      </c>
      <c r="T242" s="74">
        <v>3.8</v>
      </c>
      <c r="U242" s="75">
        <f t="shared" si="21"/>
        <v>4.05</v>
      </c>
      <c r="V242" s="73">
        <v>4.3</v>
      </c>
      <c r="W242" s="74">
        <v>3.4</v>
      </c>
      <c r="X242" s="75">
        <f t="shared" si="22"/>
        <v>3.8499999999999996</v>
      </c>
      <c r="Y242" s="73">
        <v>4.5</v>
      </c>
      <c r="Z242" s="74">
        <v>4.2</v>
      </c>
      <c r="AA242" s="75">
        <f t="shared" si="23"/>
        <v>4.3499999999999996</v>
      </c>
    </row>
    <row r="243" spans="1:27" x14ac:dyDescent="0.15">
      <c r="A243">
        <v>1</v>
      </c>
      <c r="B243">
        <v>13</v>
      </c>
      <c r="C243">
        <v>35</v>
      </c>
      <c r="D243">
        <v>34.799999999999997</v>
      </c>
      <c r="E243">
        <v>3</v>
      </c>
      <c r="F243" t="s">
        <v>15</v>
      </c>
      <c r="G243">
        <v>1803</v>
      </c>
      <c r="H243">
        <v>5</v>
      </c>
      <c r="I243" t="s">
        <v>108</v>
      </c>
      <c r="J243" s="47">
        <v>0</v>
      </c>
      <c r="K243" s="47">
        <v>0</v>
      </c>
      <c r="L243" s="47">
        <f t="shared" si="18"/>
        <v>0</v>
      </c>
      <c r="M243" s="73">
        <v>0</v>
      </c>
      <c r="N243" s="74">
        <v>0</v>
      </c>
      <c r="O243" s="47">
        <f t="shared" si="19"/>
        <v>0</v>
      </c>
      <c r="P243" s="73">
        <v>0</v>
      </c>
      <c r="Q243" s="74">
        <v>0</v>
      </c>
      <c r="R243" s="75">
        <f t="shared" si="20"/>
        <v>0</v>
      </c>
      <c r="S243" s="73">
        <v>0</v>
      </c>
      <c r="T243" s="74">
        <v>0</v>
      </c>
      <c r="U243" s="75">
        <f t="shared" si="21"/>
        <v>0</v>
      </c>
      <c r="V243" s="73">
        <v>0</v>
      </c>
      <c r="W243" s="74">
        <v>0</v>
      </c>
      <c r="X243" s="75">
        <f t="shared" si="22"/>
        <v>0</v>
      </c>
      <c r="Y243" s="73">
        <v>0</v>
      </c>
      <c r="Z243" s="74">
        <v>0</v>
      </c>
      <c r="AA243" s="75">
        <f t="shared" si="23"/>
        <v>0</v>
      </c>
    </row>
    <row r="244" spans="1:27" x14ac:dyDescent="0.15">
      <c r="A244">
        <v>1</v>
      </c>
      <c r="B244">
        <v>13</v>
      </c>
      <c r="C244">
        <v>35</v>
      </c>
      <c r="D244">
        <v>34.799999999999997</v>
      </c>
      <c r="E244">
        <v>4</v>
      </c>
      <c r="F244" t="s">
        <v>16</v>
      </c>
      <c r="G244">
        <v>1808</v>
      </c>
      <c r="H244">
        <v>5</v>
      </c>
      <c r="I244" t="s">
        <v>108</v>
      </c>
      <c r="J244" s="47">
        <v>0</v>
      </c>
      <c r="K244" s="47">
        <v>0</v>
      </c>
      <c r="L244" s="47">
        <f t="shared" si="18"/>
        <v>0</v>
      </c>
      <c r="M244" s="73">
        <v>0</v>
      </c>
      <c r="N244" s="74">
        <v>0</v>
      </c>
      <c r="O244" s="47">
        <f t="shared" si="19"/>
        <v>0</v>
      </c>
      <c r="P244" s="73">
        <v>0</v>
      </c>
      <c r="Q244" s="74">
        <v>0</v>
      </c>
      <c r="R244" s="75">
        <f t="shared" si="20"/>
        <v>0</v>
      </c>
      <c r="S244" s="73">
        <v>0</v>
      </c>
      <c r="T244" s="74">
        <v>0</v>
      </c>
      <c r="U244" s="75">
        <f t="shared" si="21"/>
        <v>0</v>
      </c>
      <c r="V244" s="73">
        <v>0</v>
      </c>
      <c r="W244" s="74">
        <v>0</v>
      </c>
      <c r="X244" s="75">
        <f t="shared" si="22"/>
        <v>0</v>
      </c>
      <c r="Y244" s="73">
        <v>0</v>
      </c>
      <c r="Z244" s="74">
        <v>0</v>
      </c>
      <c r="AA244" s="75">
        <f t="shared" si="23"/>
        <v>0</v>
      </c>
    </row>
    <row r="245" spans="1:27" x14ac:dyDescent="0.15">
      <c r="A245">
        <v>1</v>
      </c>
      <c r="B245">
        <v>13</v>
      </c>
      <c r="C245">
        <v>35</v>
      </c>
      <c r="D245">
        <v>34.799999999999997</v>
      </c>
      <c r="E245">
        <v>5</v>
      </c>
      <c r="F245" t="s">
        <v>17</v>
      </c>
      <c r="G245">
        <v>1887</v>
      </c>
      <c r="H245">
        <v>5</v>
      </c>
      <c r="I245" t="s">
        <v>108</v>
      </c>
      <c r="J245" s="47">
        <v>0</v>
      </c>
      <c r="K245" s="47">
        <v>0</v>
      </c>
      <c r="L245" s="47">
        <f t="shared" si="18"/>
        <v>0</v>
      </c>
      <c r="M245" s="73">
        <v>0</v>
      </c>
      <c r="N245" s="74">
        <v>0</v>
      </c>
      <c r="O245" s="47">
        <f t="shared" si="19"/>
        <v>0</v>
      </c>
      <c r="P245" s="73">
        <v>0</v>
      </c>
      <c r="Q245" s="74">
        <v>0</v>
      </c>
      <c r="R245" s="75">
        <f t="shared" si="20"/>
        <v>0</v>
      </c>
      <c r="S245" s="73">
        <v>0</v>
      </c>
      <c r="T245" s="74">
        <v>0</v>
      </c>
      <c r="U245" s="75">
        <f t="shared" si="21"/>
        <v>0</v>
      </c>
      <c r="V245" s="73">
        <v>0</v>
      </c>
      <c r="W245" s="74">
        <v>0</v>
      </c>
      <c r="X245" s="75">
        <f t="shared" si="22"/>
        <v>0</v>
      </c>
      <c r="Y245" s="73">
        <v>0</v>
      </c>
      <c r="Z245" s="74"/>
      <c r="AA245" s="75">
        <f t="shared" si="23"/>
        <v>0</v>
      </c>
    </row>
    <row r="246" spans="1:27" x14ac:dyDescent="0.15">
      <c r="A246">
        <v>1</v>
      </c>
      <c r="B246">
        <v>13</v>
      </c>
      <c r="C246">
        <v>35</v>
      </c>
      <c r="D246">
        <v>34.799999999999997</v>
      </c>
      <c r="E246">
        <v>6</v>
      </c>
      <c r="F246" t="s">
        <v>18</v>
      </c>
      <c r="G246">
        <v>1812</v>
      </c>
      <c r="H246">
        <v>5</v>
      </c>
      <c r="I246" t="s">
        <v>108</v>
      </c>
      <c r="J246" s="47">
        <v>9.3000000000000007</v>
      </c>
      <c r="K246" s="47">
        <v>8.1</v>
      </c>
      <c r="L246" s="47">
        <f t="shared" si="18"/>
        <v>8.6999999999999993</v>
      </c>
      <c r="M246" s="73">
        <v>49.5</v>
      </c>
      <c r="N246" s="74">
        <v>24.4</v>
      </c>
      <c r="O246" s="47">
        <f t="shared" si="19"/>
        <v>36.950000000000003</v>
      </c>
      <c r="P246" s="73">
        <v>79.900000000000006</v>
      </c>
      <c r="Q246" s="74">
        <v>34.200000000000003</v>
      </c>
      <c r="R246" s="75">
        <f t="shared" si="20"/>
        <v>57.050000000000004</v>
      </c>
      <c r="S246" s="73">
        <v>88.7</v>
      </c>
      <c r="T246" s="74">
        <v>38.200000000000003</v>
      </c>
      <c r="U246" s="75">
        <f t="shared" si="21"/>
        <v>63.45</v>
      </c>
      <c r="V246" s="73">
        <v>91.9</v>
      </c>
      <c r="W246" s="74">
        <v>38.9</v>
      </c>
      <c r="X246" s="75">
        <f t="shared" si="22"/>
        <v>65.400000000000006</v>
      </c>
      <c r="Y246" s="73">
        <v>91.9</v>
      </c>
      <c r="Z246" s="74">
        <v>38.9</v>
      </c>
      <c r="AA246" s="75">
        <f t="shared" si="23"/>
        <v>65.400000000000006</v>
      </c>
    </row>
    <row r="247" spans="1:27" x14ac:dyDescent="0.15">
      <c r="A247">
        <v>1</v>
      </c>
      <c r="B247">
        <v>13</v>
      </c>
      <c r="C247">
        <v>35</v>
      </c>
      <c r="D247">
        <v>34.799999999999997</v>
      </c>
      <c r="E247">
        <v>7</v>
      </c>
      <c r="F247" t="s">
        <v>19</v>
      </c>
      <c r="G247">
        <v>1888</v>
      </c>
      <c r="H247">
        <v>5</v>
      </c>
      <c r="I247" t="s">
        <v>108</v>
      </c>
      <c r="J247" s="47">
        <v>0</v>
      </c>
      <c r="K247" s="47">
        <v>0</v>
      </c>
      <c r="L247" s="47">
        <f t="shared" si="18"/>
        <v>0</v>
      </c>
      <c r="M247" s="73">
        <v>4</v>
      </c>
      <c r="N247" s="74">
        <v>3.4</v>
      </c>
      <c r="O247" s="47">
        <f t="shared" si="19"/>
        <v>3.7</v>
      </c>
      <c r="P247" s="73">
        <v>4.4000000000000004</v>
      </c>
      <c r="Q247" s="74">
        <v>3.9</v>
      </c>
      <c r="R247" s="75">
        <f t="shared" si="20"/>
        <v>4.1500000000000004</v>
      </c>
      <c r="S247" s="73">
        <v>4.2</v>
      </c>
      <c r="T247" s="74">
        <v>3.6</v>
      </c>
      <c r="U247" s="75">
        <f t="shared" si="21"/>
        <v>3.9000000000000004</v>
      </c>
      <c r="V247" s="73">
        <v>5</v>
      </c>
      <c r="W247" s="74">
        <v>3.6</v>
      </c>
      <c r="X247" s="75">
        <f t="shared" si="22"/>
        <v>4.3</v>
      </c>
      <c r="Y247" s="73">
        <v>4.5999999999999996</v>
      </c>
      <c r="Z247" s="74">
        <v>3.7</v>
      </c>
      <c r="AA247" s="75">
        <f t="shared" si="23"/>
        <v>4.1500000000000004</v>
      </c>
    </row>
    <row r="248" spans="1:27" x14ac:dyDescent="0.15">
      <c r="A248">
        <v>2</v>
      </c>
      <c r="B248">
        <v>12</v>
      </c>
      <c r="C248">
        <v>5</v>
      </c>
      <c r="D248">
        <v>4.7</v>
      </c>
      <c r="E248" s="35">
        <v>1</v>
      </c>
      <c r="F248" s="35" t="s">
        <v>13</v>
      </c>
      <c r="G248" s="35">
        <v>1818</v>
      </c>
      <c r="H248">
        <v>1</v>
      </c>
      <c r="I248" t="s">
        <v>108</v>
      </c>
      <c r="J248" s="76">
        <v>0</v>
      </c>
      <c r="K248" s="76">
        <v>0</v>
      </c>
      <c r="L248" s="47">
        <f t="shared" si="18"/>
        <v>0</v>
      </c>
      <c r="M248" s="73">
        <v>0</v>
      </c>
      <c r="N248" s="74">
        <v>0</v>
      </c>
      <c r="O248" s="75">
        <f t="shared" si="19"/>
        <v>0</v>
      </c>
      <c r="P248" s="73">
        <v>0</v>
      </c>
      <c r="Q248" s="74">
        <v>0</v>
      </c>
      <c r="R248" s="75">
        <f t="shared" si="20"/>
        <v>0</v>
      </c>
      <c r="S248" s="59">
        <v>1.9</v>
      </c>
      <c r="T248" s="59">
        <v>2.2000000000000002</v>
      </c>
      <c r="U248" s="59">
        <f t="shared" si="21"/>
        <v>2.0499999999999998</v>
      </c>
      <c r="V248" s="73">
        <v>0</v>
      </c>
      <c r="W248" s="74">
        <v>0</v>
      </c>
      <c r="X248" s="75">
        <f t="shared" si="22"/>
        <v>0</v>
      </c>
      <c r="Y248" s="73">
        <v>0</v>
      </c>
      <c r="Z248" s="74">
        <v>0</v>
      </c>
      <c r="AA248" s="75">
        <f t="shared" si="23"/>
        <v>0</v>
      </c>
    </row>
    <row r="249" spans="1:27" x14ac:dyDescent="0.15">
      <c r="A249">
        <v>2</v>
      </c>
      <c r="B249">
        <v>12</v>
      </c>
      <c r="C249">
        <v>5</v>
      </c>
      <c r="D249">
        <v>4.7</v>
      </c>
      <c r="E249" s="35">
        <v>2</v>
      </c>
      <c r="F249" s="35" t="s">
        <v>14</v>
      </c>
      <c r="G249" s="35">
        <v>1806</v>
      </c>
      <c r="H249">
        <v>1</v>
      </c>
      <c r="I249" t="s">
        <v>108</v>
      </c>
      <c r="J249" s="76">
        <v>0</v>
      </c>
      <c r="K249" s="76">
        <v>0</v>
      </c>
      <c r="L249" s="75">
        <f t="shared" si="18"/>
        <v>0</v>
      </c>
      <c r="M249" s="73">
        <v>0</v>
      </c>
      <c r="N249" s="74">
        <v>0</v>
      </c>
      <c r="O249" s="75">
        <f t="shared" si="19"/>
        <v>0</v>
      </c>
      <c r="P249" s="73">
        <v>0</v>
      </c>
      <c r="Q249" s="74">
        <v>0</v>
      </c>
      <c r="R249" s="75">
        <f t="shared" si="20"/>
        <v>0</v>
      </c>
      <c r="S249" s="59">
        <v>3</v>
      </c>
      <c r="T249" s="59">
        <v>1.6</v>
      </c>
      <c r="U249" s="59">
        <f t="shared" si="21"/>
        <v>2.2999999999999998</v>
      </c>
      <c r="V249" s="73">
        <v>4.4000000000000004</v>
      </c>
      <c r="W249" s="74">
        <v>3.3</v>
      </c>
      <c r="X249" s="75">
        <f t="shared" si="22"/>
        <v>3.85</v>
      </c>
      <c r="Y249" s="73">
        <v>4.9000000000000004</v>
      </c>
      <c r="Z249" s="74">
        <v>3.1</v>
      </c>
      <c r="AA249" s="75">
        <f t="shared" si="23"/>
        <v>4</v>
      </c>
    </row>
    <row r="250" spans="1:27" x14ac:dyDescent="0.15">
      <c r="A250">
        <v>2</v>
      </c>
      <c r="B250">
        <v>12</v>
      </c>
      <c r="C250">
        <v>5</v>
      </c>
      <c r="D250">
        <v>4.7</v>
      </c>
      <c r="E250" s="35">
        <v>3</v>
      </c>
      <c r="F250" s="35" t="s">
        <v>15</v>
      </c>
      <c r="G250" s="35">
        <v>1803</v>
      </c>
      <c r="H250">
        <v>1</v>
      </c>
      <c r="I250" t="s">
        <v>108</v>
      </c>
      <c r="J250" s="76">
        <v>0</v>
      </c>
      <c r="K250" s="76">
        <v>0</v>
      </c>
      <c r="L250" s="47">
        <f t="shared" si="18"/>
        <v>0</v>
      </c>
      <c r="M250" s="73">
        <v>0</v>
      </c>
      <c r="N250" s="74">
        <v>0</v>
      </c>
      <c r="O250" s="75">
        <f t="shared" si="19"/>
        <v>0</v>
      </c>
      <c r="P250" s="73">
        <v>0</v>
      </c>
      <c r="Q250" s="74">
        <v>0</v>
      </c>
      <c r="R250" s="75">
        <f t="shared" si="20"/>
        <v>0</v>
      </c>
      <c r="S250" s="59">
        <v>0</v>
      </c>
      <c r="T250" s="59">
        <v>0</v>
      </c>
      <c r="U250" s="59">
        <f t="shared" si="21"/>
        <v>0</v>
      </c>
      <c r="V250" s="73">
        <v>0</v>
      </c>
      <c r="W250" s="74">
        <v>0</v>
      </c>
      <c r="X250" s="75">
        <f t="shared" si="22"/>
        <v>0</v>
      </c>
      <c r="Y250" s="73">
        <v>0</v>
      </c>
      <c r="Z250" s="74">
        <v>0</v>
      </c>
      <c r="AA250" s="75">
        <f t="shared" si="23"/>
        <v>0</v>
      </c>
    </row>
    <row r="251" spans="1:27" x14ac:dyDescent="0.15">
      <c r="A251">
        <v>2</v>
      </c>
      <c r="B251">
        <v>12</v>
      </c>
      <c r="C251">
        <v>5</v>
      </c>
      <c r="D251">
        <v>4.7</v>
      </c>
      <c r="E251" s="35">
        <v>4</v>
      </c>
      <c r="F251" s="35" t="s">
        <v>16</v>
      </c>
      <c r="G251" s="35">
        <v>1808</v>
      </c>
      <c r="H251">
        <v>1</v>
      </c>
      <c r="I251" t="s">
        <v>108</v>
      </c>
      <c r="J251" s="76">
        <v>0</v>
      </c>
      <c r="K251" s="76">
        <v>0</v>
      </c>
      <c r="L251" s="47">
        <f t="shared" si="18"/>
        <v>0</v>
      </c>
      <c r="M251" s="73">
        <v>0</v>
      </c>
      <c r="N251" s="74">
        <v>0</v>
      </c>
      <c r="O251" s="75">
        <f t="shared" si="19"/>
        <v>0</v>
      </c>
      <c r="P251" s="73">
        <v>0</v>
      </c>
      <c r="Q251" s="74">
        <v>0</v>
      </c>
      <c r="R251" s="75">
        <f t="shared" si="20"/>
        <v>0</v>
      </c>
      <c r="S251" s="59">
        <v>1.6</v>
      </c>
      <c r="T251" s="59">
        <v>2.2000000000000002</v>
      </c>
      <c r="U251" s="59">
        <f t="shared" si="21"/>
        <v>1.9000000000000001</v>
      </c>
      <c r="V251" s="73">
        <v>1.8</v>
      </c>
      <c r="W251" s="74">
        <v>2.1</v>
      </c>
      <c r="X251" s="75">
        <f t="shared" si="22"/>
        <v>1.9500000000000002</v>
      </c>
      <c r="Y251" s="73">
        <v>2.4</v>
      </c>
      <c r="Z251" s="74">
        <v>2.2999999999999998</v>
      </c>
      <c r="AA251" s="75">
        <f t="shared" si="23"/>
        <v>2.3499999999999996</v>
      </c>
    </row>
    <row r="252" spans="1:27" x14ac:dyDescent="0.15">
      <c r="A252">
        <v>2</v>
      </c>
      <c r="B252">
        <v>12</v>
      </c>
      <c r="C252">
        <v>5</v>
      </c>
      <c r="D252">
        <v>4.7</v>
      </c>
      <c r="E252" s="35">
        <v>5</v>
      </c>
      <c r="F252" s="35" t="s">
        <v>17</v>
      </c>
      <c r="G252" s="35">
        <v>1887</v>
      </c>
      <c r="H252">
        <v>1</v>
      </c>
      <c r="I252" t="s">
        <v>108</v>
      </c>
      <c r="J252" s="76">
        <v>0</v>
      </c>
      <c r="K252" s="76">
        <v>0</v>
      </c>
      <c r="L252" s="47">
        <f t="shared" si="18"/>
        <v>0</v>
      </c>
      <c r="M252" s="73">
        <v>2</v>
      </c>
      <c r="N252" s="74">
        <v>1.7</v>
      </c>
      <c r="O252" s="75">
        <f t="shared" si="19"/>
        <v>1.85</v>
      </c>
      <c r="P252" s="73">
        <v>2.6</v>
      </c>
      <c r="Q252" s="74">
        <v>1.7</v>
      </c>
      <c r="R252" s="75">
        <f t="shared" si="20"/>
        <v>2.15</v>
      </c>
      <c r="S252" s="59">
        <v>2.4</v>
      </c>
      <c r="T252" s="59">
        <v>2.4</v>
      </c>
      <c r="U252" s="59">
        <f t="shared" si="21"/>
        <v>2.4</v>
      </c>
      <c r="V252" s="73">
        <v>2.5</v>
      </c>
      <c r="W252" s="74">
        <v>2.6</v>
      </c>
      <c r="X252" s="75">
        <f t="shared" si="22"/>
        <v>2.5499999999999998</v>
      </c>
      <c r="Y252" s="73">
        <v>2.8</v>
      </c>
      <c r="Z252" s="74">
        <v>3.1</v>
      </c>
      <c r="AA252" s="75">
        <f t="shared" si="23"/>
        <v>2.95</v>
      </c>
    </row>
    <row r="253" spans="1:27" x14ac:dyDescent="0.15">
      <c r="A253">
        <v>2</v>
      </c>
      <c r="B253">
        <v>12</v>
      </c>
      <c r="C253">
        <v>5</v>
      </c>
      <c r="D253">
        <v>4.7</v>
      </c>
      <c r="E253" s="35">
        <v>6</v>
      </c>
      <c r="F253" s="35" t="s">
        <v>18</v>
      </c>
      <c r="G253" s="35">
        <v>1812</v>
      </c>
      <c r="H253">
        <v>1</v>
      </c>
      <c r="I253" t="s">
        <v>108</v>
      </c>
      <c r="J253" s="76">
        <v>0</v>
      </c>
      <c r="K253" s="76">
        <v>0</v>
      </c>
      <c r="L253" s="47">
        <f t="shared" si="18"/>
        <v>0</v>
      </c>
      <c r="M253" s="73">
        <v>0</v>
      </c>
      <c r="N253" s="74">
        <v>0</v>
      </c>
      <c r="O253" s="75">
        <f t="shared" si="19"/>
        <v>0</v>
      </c>
      <c r="P253" s="73">
        <v>0</v>
      </c>
      <c r="Q253" s="74">
        <v>0</v>
      </c>
      <c r="R253" s="75">
        <f t="shared" si="20"/>
        <v>0</v>
      </c>
      <c r="S253" s="59">
        <v>0</v>
      </c>
      <c r="T253" s="59">
        <v>0</v>
      </c>
      <c r="U253" s="59">
        <f t="shared" si="21"/>
        <v>0</v>
      </c>
      <c r="V253" s="73">
        <v>0</v>
      </c>
      <c r="W253" s="74">
        <v>0</v>
      </c>
      <c r="X253" s="75">
        <f t="shared" si="22"/>
        <v>0</v>
      </c>
      <c r="Y253" s="73">
        <v>0</v>
      </c>
      <c r="Z253" s="74">
        <v>0</v>
      </c>
      <c r="AA253" s="75">
        <f t="shared" si="23"/>
        <v>0</v>
      </c>
    </row>
    <row r="254" spans="1:27" x14ac:dyDescent="0.15">
      <c r="A254">
        <v>2</v>
      </c>
      <c r="B254">
        <v>12</v>
      </c>
      <c r="C254">
        <v>5</v>
      </c>
      <c r="D254">
        <v>4.7</v>
      </c>
      <c r="E254" s="35">
        <v>7</v>
      </c>
      <c r="F254" s="35" t="s">
        <v>19</v>
      </c>
      <c r="G254" s="35">
        <v>1888</v>
      </c>
      <c r="H254">
        <v>1</v>
      </c>
      <c r="I254" t="s">
        <v>108</v>
      </c>
      <c r="J254" s="76">
        <v>0</v>
      </c>
      <c r="K254" s="76">
        <v>0</v>
      </c>
      <c r="L254" s="47">
        <f t="shared" si="18"/>
        <v>0</v>
      </c>
      <c r="M254" s="73">
        <v>3.2</v>
      </c>
      <c r="N254" s="74">
        <v>2.6</v>
      </c>
      <c r="O254" s="75">
        <f t="shared" si="19"/>
        <v>2.9000000000000004</v>
      </c>
      <c r="P254" s="73">
        <v>6</v>
      </c>
      <c r="Q254" s="74">
        <v>4.5</v>
      </c>
      <c r="R254" s="75">
        <f t="shared" si="20"/>
        <v>5.25</v>
      </c>
      <c r="S254" s="59">
        <v>8.6999999999999993</v>
      </c>
      <c r="T254" s="59">
        <v>6.1</v>
      </c>
      <c r="U254" s="59">
        <f t="shared" si="21"/>
        <v>7.3999999999999995</v>
      </c>
      <c r="V254" s="73">
        <v>10.9</v>
      </c>
      <c r="W254" s="74">
        <v>8.5</v>
      </c>
      <c r="X254" s="75">
        <f t="shared" si="22"/>
        <v>9.6999999999999993</v>
      </c>
      <c r="Y254" s="73">
        <v>13.2</v>
      </c>
      <c r="Z254" s="74">
        <v>11.2</v>
      </c>
      <c r="AA254" s="75">
        <f t="shared" si="23"/>
        <v>12.2</v>
      </c>
    </row>
    <row r="255" spans="1:27" x14ac:dyDescent="0.15">
      <c r="A255">
        <v>2</v>
      </c>
      <c r="B255">
        <v>12</v>
      </c>
      <c r="C255">
        <v>5</v>
      </c>
      <c r="D255">
        <v>4.7</v>
      </c>
      <c r="E255">
        <v>1</v>
      </c>
      <c r="F255" t="s">
        <v>13</v>
      </c>
      <c r="G255">
        <v>1818</v>
      </c>
      <c r="H255">
        <v>2</v>
      </c>
      <c r="I255" t="s">
        <v>108</v>
      </c>
      <c r="J255" s="76">
        <v>0</v>
      </c>
      <c r="K255" s="76">
        <v>0</v>
      </c>
      <c r="L255" s="47">
        <f t="shared" si="18"/>
        <v>0</v>
      </c>
      <c r="M255" s="73">
        <v>0</v>
      </c>
      <c r="N255" s="74">
        <v>0</v>
      </c>
      <c r="O255" s="75">
        <f t="shared" si="19"/>
        <v>0</v>
      </c>
      <c r="P255" s="73">
        <v>0</v>
      </c>
      <c r="Q255" s="74">
        <v>0</v>
      </c>
      <c r="R255" s="75">
        <f t="shared" si="20"/>
        <v>0</v>
      </c>
      <c r="S255" s="59">
        <v>0</v>
      </c>
      <c r="T255" s="59">
        <v>0</v>
      </c>
      <c r="U255" s="59">
        <f t="shared" si="21"/>
        <v>0</v>
      </c>
      <c r="V255" s="73">
        <v>0</v>
      </c>
      <c r="W255" s="74">
        <v>0</v>
      </c>
      <c r="X255" s="75">
        <f t="shared" si="22"/>
        <v>0</v>
      </c>
      <c r="Y255" s="73">
        <v>0</v>
      </c>
      <c r="Z255" s="74">
        <v>0</v>
      </c>
      <c r="AA255" s="75">
        <f t="shared" si="23"/>
        <v>0</v>
      </c>
    </row>
    <row r="256" spans="1:27" x14ac:dyDescent="0.15">
      <c r="A256">
        <v>2</v>
      </c>
      <c r="B256">
        <v>12</v>
      </c>
      <c r="C256">
        <v>5</v>
      </c>
      <c r="D256">
        <v>4.7</v>
      </c>
      <c r="E256">
        <v>2</v>
      </c>
      <c r="F256" t="s">
        <v>14</v>
      </c>
      <c r="G256">
        <v>1806</v>
      </c>
      <c r="H256">
        <v>2</v>
      </c>
      <c r="I256" t="s">
        <v>108</v>
      </c>
      <c r="J256" s="76">
        <v>0</v>
      </c>
      <c r="K256" s="76">
        <v>0</v>
      </c>
      <c r="L256" s="47">
        <f t="shared" si="18"/>
        <v>0</v>
      </c>
      <c r="M256" s="73">
        <v>0</v>
      </c>
      <c r="N256" s="74">
        <v>0</v>
      </c>
      <c r="O256" s="75">
        <f t="shared" si="19"/>
        <v>0</v>
      </c>
      <c r="P256" s="73">
        <v>0</v>
      </c>
      <c r="Q256" s="74">
        <v>0</v>
      </c>
      <c r="R256" s="75">
        <f t="shared" si="20"/>
        <v>0</v>
      </c>
      <c r="S256" s="59">
        <v>0</v>
      </c>
      <c r="T256" s="59">
        <v>0</v>
      </c>
      <c r="U256" s="59">
        <f t="shared" si="21"/>
        <v>0</v>
      </c>
      <c r="V256" s="73">
        <v>0</v>
      </c>
      <c r="W256" s="74">
        <v>0</v>
      </c>
      <c r="X256" s="75">
        <f t="shared" si="22"/>
        <v>0</v>
      </c>
      <c r="Y256" s="73">
        <v>0</v>
      </c>
      <c r="Z256" s="74">
        <v>0</v>
      </c>
      <c r="AA256" s="75">
        <f t="shared" si="23"/>
        <v>0</v>
      </c>
    </row>
    <row r="257" spans="1:27" x14ac:dyDescent="0.15">
      <c r="A257">
        <v>2</v>
      </c>
      <c r="B257">
        <v>12</v>
      </c>
      <c r="C257">
        <v>5</v>
      </c>
      <c r="D257">
        <v>4.7</v>
      </c>
      <c r="E257">
        <v>3</v>
      </c>
      <c r="F257" t="s">
        <v>15</v>
      </c>
      <c r="G257">
        <v>1803</v>
      </c>
      <c r="H257">
        <v>2</v>
      </c>
      <c r="I257" t="s">
        <v>108</v>
      </c>
      <c r="J257" s="76">
        <v>0</v>
      </c>
      <c r="K257" s="76">
        <v>0</v>
      </c>
      <c r="L257" s="47">
        <f t="shared" si="18"/>
        <v>0</v>
      </c>
      <c r="M257" s="73">
        <v>0</v>
      </c>
      <c r="N257" s="74">
        <v>0</v>
      </c>
      <c r="O257" s="75">
        <f t="shared" si="19"/>
        <v>0</v>
      </c>
      <c r="P257" s="73">
        <v>0</v>
      </c>
      <c r="Q257" s="74">
        <v>0</v>
      </c>
      <c r="R257" s="75">
        <f t="shared" si="20"/>
        <v>0</v>
      </c>
      <c r="S257" s="59">
        <v>0</v>
      </c>
      <c r="T257" s="59">
        <v>0</v>
      </c>
      <c r="U257" s="59">
        <f t="shared" si="21"/>
        <v>0</v>
      </c>
      <c r="V257" s="73">
        <v>0</v>
      </c>
      <c r="W257" s="74">
        <v>0</v>
      </c>
      <c r="X257" s="75">
        <f t="shared" si="22"/>
        <v>0</v>
      </c>
      <c r="Y257" s="73">
        <v>0</v>
      </c>
      <c r="Z257" s="74">
        <v>0</v>
      </c>
      <c r="AA257" s="75">
        <f t="shared" si="23"/>
        <v>0</v>
      </c>
    </row>
    <row r="258" spans="1:27" x14ac:dyDescent="0.15">
      <c r="A258">
        <v>2</v>
      </c>
      <c r="B258">
        <v>12</v>
      </c>
      <c r="C258">
        <v>5</v>
      </c>
      <c r="D258">
        <v>4.7</v>
      </c>
      <c r="E258">
        <v>4</v>
      </c>
      <c r="F258" t="s">
        <v>16</v>
      </c>
      <c r="G258">
        <v>1808</v>
      </c>
      <c r="H258">
        <v>2</v>
      </c>
      <c r="I258" t="s">
        <v>108</v>
      </c>
      <c r="J258" s="76">
        <v>0</v>
      </c>
      <c r="K258" s="76">
        <v>0</v>
      </c>
      <c r="L258" s="47">
        <f t="shared" si="18"/>
        <v>0</v>
      </c>
      <c r="M258" s="73">
        <v>0</v>
      </c>
      <c r="N258" s="74">
        <v>0</v>
      </c>
      <c r="O258" s="75">
        <f t="shared" si="19"/>
        <v>0</v>
      </c>
      <c r="P258" s="73">
        <v>0</v>
      </c>
      <c r="Q258" s="74">
        <v>0</v>
      </c>
      <c r="R258" s="75">
        <f t="shared" si="20"/>
        <v>0</v>
      </c>
      <c r="S258" s="59">
        <v>3.5</v>
      </c>
      <c r="T258" s="59">
        <v>2.2999999999999998</v>
      </c>
      <c r="U258" s="59">
        <f t="shared" si="21"/>
        <v>2.9</v>
      </c>
      <c r="V258" s="73">
        <v>4.5999999999999996</v>
      </c>
      <c r="W258" s="74">
        <v>2.9</v>
      </c>
      <c r="X258" s="75">
        <f t="shared" si="22"/>
        <v>3.75</v>
      </c>
      <c r="Y258" s="73">
        <v>6.1</v>
      </c>
      <c r="Z258" s="74">
        <v>4.5999999999999996</v>
      </c>
      <c r="AA258" s="75">
        <f t="shared" si="23"/>
        <v>5.35</v>
      </c>
    </row>
    <row r="259" spans="1:27" x14ac:dyDescent="0.15">
      <c r="A259">
        <v>2</v>
      </c>
      <c r="B259">
        <v>12</v>
      </c>
      <c r="C259">
        <v>5</v>
      </c>
      <c r="D259">
        <v>4.7</v>
      </c>
      <c r="E259">
        <v>5</v>
      </c>
      <c r="F259" t="s">
        <v>17</v>
      </c>
      <c r="G259">
        <v>1887</v>
      </c>
      <c r="H259">
        <v>2</v>
      </c>
      <c r="I259" t="s">
        <v>108</v>
      </c>
      <c r="J259" s="76">
        <v>0</v>
      </c>
      <c r="K259" s="76">
        <v>0</v>
      </c>
      <c r="L259" s="47">
        <f t="shared" ref="L259:L322" si="24">AVERAGE(J259:K259)</f>
        <v>0</v>
      </c>
      <c r="M259" s="73">
        <v>0</v>
      </c>
      <c r="N259" s="74">
        <v>0</v>
      </c>
      <c r="O259" s="75">
        <f t="shared" ref="O259:O491" si="25">AVERAGE(M259:N259)</f>
        <v>0</v>
      </c>
      <c r="P259" s="73">
        <v>0</v>
      </c>
      <c r="Q259" s="74">
        <v>0</v>
      </c>
      <c r="R259" s="75">
        <f t="shared" ref="R259:R322" si="26">AVERAGE(P259:Q259)</f>
        <v>0</v>
      </c>
      <c r="S259" s="59">
        <v>2</v>
      </c>
      <c r="T259" s="59">
        <v>1.6</v>
      </c>
      <c r="U259" s="59">
        <f t="shared" ref="U259:U322" si="27">AVERAGE(S259:T259)</f>
        <v>1.8</v>
      </c>
      <c r="V259" s="73">
        <v>2.4</v>
      </c>
      <c r="W259" s="74">
        <v>2.2999999999999998</v>
      </c>
      <c r="X259" s="75">
        <f t="shared" ref="X259:X322" si="28">AVERAGE(V259:W259)</f>
        <v>2.3499999999999996</v>
      </c>
      <c r="Y259" s="73">
        <v>3.7</v>
      </c>
      <c r="Z259" s="74">
        <v>3.3</v>
      </c>
      <c r="AA259" s="75">
        <f t="shared" ref="AA259:AA322" si="29">AVERAGE(Y259:Z259)</f>
        <v>3.5</v>
      </c>
    </row>
    <row r="260" spans="1:27" x14ac:dyDescent="0.15">
      <c r="A260">
        <v>2</v>
      </c>
      <c r="B260">
        <v>12</v>
      </c>
      <c r="C260">
        <v>5</v>
      </c>
      <c r="D260">
        <v>4.7</v>
      </c>
      <c r="E260">
        <v>6</v>
      </c>
      <c r="F260" t="s">
        <v>18</v>
      </c>
      <c r="G260">
        <v>1812</v>
      </c>
      <c r="H260">
        <v>2</v>
      </c>
      <c r="I260" t="s">
        <v>108</v>
      </c>
      <c r="J260" s="76">
        <v>0</v>
      </c>
      <c r="K260" s="76">
        <v>0</v>
      </c>
      <c r="L260" s="47">
        <f t="shared" si="24"/>
        <v>0</v>
      </c>
      <c r="M260" s="73">
        <v>0</v>
      </c>
      <c r="N260" s="74">
        <v>0</v>
      </c>
      <c r="O260" s="75">
        <f t="shared" si="25"/>
        <v>0</v>
      </c>
      <c r="P260" s="73">
        <v>0</v>
      </c>
      <c r="Q260" s="74">
        <v>0</v>
      </c>
      <c r="R260" s="75">
        <f t="shared" si="26"/>
        <v>0</v>
      </c>
      <c r="S260" s="59">
        <v>0</v>
      </c>
      <c r="T260" s="59">
        <v>0</v>
      </c>
      <c r="U260" s="59">
        <f t="shared" si="27"/>
        <v>0</v>
      </c>
      <c r="V260" s="73">
        <v>0</v>
      </c>
      <c r="W260" s="74">
        <v>0</v>
      </c>
      <c r="X260" s="75">
        <f t="shared" si="28"/>
        <v>0</v>
      </c>
      <c r="Y260" s="73">
        <v>0</v>
      </c>
      <c r="Z260" s="74">
        <v>0</v>
      </c>
      <c r="AA260" s="75">
        <f t="shared" si="29"/>
        <v>0</v>
      </c>
    </row>
    <row r="261" spans="1:27" x14ac:dyDescent="0.15">
      <c r="A261">
        <v>2</v>
      </c>
      <c r="B261">
        <v>12</v>
      </c>
      <c r="C261">
        <v>5</v>
      </c>
      <c r="D261">
        <v>4.7</v>
      </c>
      <c r="E261">
        <v>7</v>
      </c>
      <c r="F261" t="s">
        <v>19</v>
      </c>
      <c r="G261">
        <v>1888</v>
      </c>
      <c r="H261">
        <v>2</v>
      </c>
      <c r="I261" t="s">
        <v>108</v>
      </c>
      <c r="J261" s="76">
        <v>0</v>
      </c>
      <c r="K261" s="76">
        <v>0</v>
      </c>
      <c r="L261" s="47">
        <f t="shared" si="24"/>
        <v>0</v>
      </c>
      <c r="M261" s="73">
        <v>0</v>
      </c>
      <c r="N261" s="74">
        <v>0</v>
      </c>
      <c r="O261" s="75">
        <f t="shared" si="25"/>
        <v>0</v>
      </c>
      <c r="P261" s="73">
        <v>2.9</v>
      </c>
      <c r="Q261" s="74">
        <v>2.4</v>
      </c>
      <c r="R261" s="75">
        <f t="shared" si="26"/>
        <v>2.65</v>
      </c>
      <c r="S261" s="59">
        <v>2.9</v>
      </c>
      <c r="T261" s="59">
        <v>3.5</v>
      </c>
      <c r="U261" s="59">
        <f t="shared" si="27"/>
        <v>3.2</v>
      </c>
      <c r="V261" s="73">
        <v>4.7</v>
      </c>
      <c r="W261" s="74">
        <v>4.2</v>
      </c>
      <c r="X261" s="75">
        <f t="shared" si="28"/>
        <v>4.45</v>
      </c>
      <c r="Y261" s="73">
        <v>5.2</v>
      </c>
      <c r="Z261" s="74">
        <v>6.1</v>
      </c>
      <c r="AA261" s="75">
        <f t="shared" si="29"/>
        <v>5.65</v>
      </c>
    </row>
    <row r="262" spans="1:27" x14ac:dyDescent="0.15">
      <c r="A262">
        <v>2</v>
      </c>
      <c r="B262">
        <v>12</v>
      </c>
      <c r="C262">
        <v>5</v>
      </c>
      <c r="D262">
        <v>4.7</v>
      </c>
      <c r="E262">
        <v>1</v>
      </c>
      <c r="F262" t="s">
        <v>13</v>
      </c>
      <c r="G262">
        <v>1818</v>
      </c>
      <c r="H262">
        <v>3</v>
      </c>
      <c r="I262" t="s">
        <v>108</v>
      </c>
      <c r="J262" s="76">
        <v>0</v>
      </c>
      <c r="K262" s="76">
        <v>0</v>
      </c>
      <c r="L262" s="47">
        <f t="shared" si="24"/>
        <v>0</v>
      </c>
      <c r="M262" s="73">
        <v>0</v>
      </c>
      <c r="N262" s="74">
        <v>0</v>
      </c>
      <c r="O262" s="75">
        <f t="shared" si="25"/>
        <v>0</v>
      </c>
      <c r="P262" s="73">
        <v>0</v>
      </c>
      <c r="Q262" s="74">
        <v>0</v>
      </c>
      <c r="R262" s="75">
        <f t="shared" si="26"/>
        <v>0</v>
      </c>
      <c r="S262" s="59">
        <v>0</v>
      </c>
      <c r="T262" s="77">
        <v>0</v>
      </c>
      <c r="U262" s="59">
        <f t="shared" si="27"/>
        <v>0</v>
      </c>
      <c r="V262" s="73">
        <v>0</v>
      </c>
      <c r="W262" s="74">
        <v>0</v>
      </c>
      <c r="X262" s="75">
        <f t="shared" si="28"/>
        <v>0</v>
      </c>
      <c r="Y262" s="73">
        <v>0</v>
      </c>
      <c r="Z262" s="74">
        <v>0</v>
      </c>
      <c r="AA262" s="75">
        <f t="shared" si="29"/>
        <v>0</v>
      </c>
    </row>
    <row r="263" spans="1:27" x14ac:dyDescent="0.15">
      <c r="A263">
        <v>2</v>
      </c>
      <c r="B263">
        <v>12</v>
      </c>
      <c r="C263">
        <v>5</v>
      </c>
      <c r="D263">
        <v>4.7</v>
      </c>
      <c r="E263">
        <v>2</v>
      </c>
      <c r="F263" t="s">
        <v>14</v>
      </c>
      <c r="G263">
        <v>1806</v>
      </c>
      <c r="H263">
        <v>3</v>
      </c>
      <c r="I263" t="s">
        <v>108</v>
      </c>
      <c r="J263" s="76">
        <v>0</v>
      </c>
      <c r="K263" s="76">
        <v>0</v>
      </c>
      <c r="L263" s="47">
        <f t="shared" si="24"/>
        <v>0</v>
      </c>
      <c r="M263" s="73">
        <v>0</v>
      </c>
      <c r="N263" s="74">
        <v>0</v>
      </c>
      <c r="O263" s="75">
        <f t="shared" si="25"/>
        <v>0</v>
      </c>
      <c r="P263" s="73">
        <v>0</v>
      </c>
      <c r="Q263" s="74">
        <v>0</v>
      </c>
      <c r="R263" s="75">
        <f t="shared" si="26"/>
        <v>0</v>
      </c>
      <c r="S263" s="59">
        <v>2.7</v>
      </c>
      <c r="T263" s="59">
        <v>2.1</v>
      </c>
      <c r="U263" s="59">
        <f t="shared" si="27"/>
        <v>2.4000000000000004</v>
      </c>
      <c r="V263" s="73">
        <v>2.2000000000000002</v>
      </c>
      <c r="W263" s="74">
        <v>1.6</v>
      </c>
      <c r="X263" s="75">
        <f t="shared" si="28"/>
        <v>1.9000000000000001</v>
      </c>
      <c r="Y263" s="73">
        <v>2.5</v>
      </c>
      <c r="Z263" s="74">
        <v>1.9</v>
      </c>
      <c r="AA263" s="75">
        <f t="shared" si="29"/>
        <v>2.2000000000000002</v>
      </c>
    </row>
    <row r="264" spans="1:27" x14ac:dyDescent="0.15">
      <c r="A264">
        <v>2</v>
      </c>
      <c r="B264">
        <v>12</v>
      </c>
      <c r="C264">
        <v>5</v>
      </c>
      <c r="D264">
        <v>4.7</v>
      </c>
      <c r="E264">
        <v>3</v>
      </c>
      <c r="F264" t="s">
        <v>15</v>
      </c>
      <c r="G264">
        <v>1803</v>
      </c>
      <c r="H264">
        <v>3</v>
      </c>
      <c r="I264" t="s">
        <v>108</v>
      </c>
      <c r="J264" s="76">
        <v>0</v>
      </c>
      <c r="K264" s="76">
        <v>0</v>
      </c>
      <c r="L264" s="47">
        <f t="shared" si="24"/>
        <v>0</v>
      </c>
      <c r="M264" s="73">
        <v>0</v>
      </c>
      <c r="N264" s="74">
        <v>0</v>
      </c>
      <c r="O264" s="75">
        <f t="shared" si="25"/>
        <v>0</v>
      </c>
      <c r="P264" s="73">
        <v>0</v>
      </c>
      <c r="Q264" s="74">
        <v>0</v>
      </c>
      <c r="R264" s="75">
        <f t="shared" si="26"/>
        <v>0</v>
      </c>
      <c r="S264" s="59">
        <v>0</v>
      </c>
      <c r="T264" s="59">
        <v>0</v>
      </c>
      <c r="U264" s="59">
        <f t="shared" si="27"/>
        <v>0</v>
      </c>
      <c r="V264" s="73">
        <v>0</v>
      </c>
      <c r="W264" s="74">
        <v>0</v>
      </c>
      <c r="X264" s="75">
        <f t="shared" si="28"/>
        <v>0</v>
      </c>
      <c r="Y264" s="73">
        <v>0</v>
      </c>
      <c r="Z264" s="74">
        <v>0</v>
      </c>
      <c r="AA264" s="75">
        <f t="shared" si="29"/>
        <v>0</v>
      </c>
    </row>
    <row r="265" spans="1:27" x14ac:dyDescent="0.15">
      <c r="A265">
        <v>2</v>
      </c>
      <c r="B265">
        <v>12</v>
      </c>
      <c r="C265">
        <v>5</v>
      </c>
      <c r="D265">
        <v>4.7</v>
      </c>
      <c r="E265">
        <v>4</v>
      </c>
      <c r="F265" t="s">
        <v>16</v>
      </c>
      <c r="G265">
        <v>1808</v>
      </c>
      <c r="H265">
        <v>3</v>
      </c>
      <c r="I265" t="s">
        <v>108</v>
      </c>
      <c r="J265" s="76">
        <v>0</v>
      </c>
      <c r="K265" s="76">
        <v>0</v>
      </c>
      <c r="L265" s="47">
        <f t="shared" si="24"/>
        <v>0</v>
      </c>
      <c r="M265" s="73">
        <v>0</v>
      </c>
      <c r="N265" s="74">
        <v>0</v>
      </c>
      <c r="O265" s="75">
        <f t="shared" si="25"/>
        <v>0</v>
      </c>
      <c r="P265" s="73">
        <v>2.8</v>
      </c>
      <c r="Q265" s="74">
        <v>3.2</v>
      </c>
      <c r="R265" s="75">
        <f t="shared" si="26"/>
        <v>3</v>
      </c>
      <c r="S265" s="59">
        <v>3.8</v>
      </c>
      <c r="T265" s="59">
        <v>2.9</v>
      </c>
      <c r="U265" s="59">
        <f t="shared" si="27"/>
        <v>3.3499999999999996</v>
      </c>
      <c r="V265" s="73">
        <v>3.2</v>
      </c>
      <c r="W265" s="74">
        <v>2.8</v>
      </c>
      <c r="X265" s="75">
        <f t="shared" si="28"/>
        <v>3</v>
      </c>
      <c r="Y265" s="73">
        <v>3.2</v>
      </c>
      <c r="Z265" s="74">
        <v>2.7</v>
      </c>
      <c r="AA265" s="75">
        <f t="shared" si="29"/>
        <v>2.95</v>
      </c>
    </row>
    <row r="266" spans="1:27" x14ac:dyDescent="0.15">
      <c r="A266">
        <v>2</v>
      </c>
      <c r="B266">
        <v>12</v>
      </c>
      <c r="C266">
        <v>5</v>
      </c>
      <c r="D266">
        <v>4.7</v>
      </c>
      <c r="E266">
        <v>5</v>
      </c>
      <c r="F266" t="s">
        <v>17</v>
      </c>
      <c r="G266">
        <v>1887</v>
      </c>
      <c r="H266">
        <v>3</v>
      </c>
      <c r="I266" t="s">
        <v>108</v>
      </c>
      <c r="J266" s="76">
        <v>0</v>
      </c>
      <c r="K266" s="76">
        <v>0</v>
      </c>
      <c r="L266" s="47">
        <f t="shared" si="24"/>
        <v>0</v>
      </c>
      <c r="M266" s="73">
        <v>0</v>
      </c>
      <c r="N266" s="74">
        <v>0</v>
      </c>
      <c r="O266" s="75">
        <f t="shared" si="25"/>
        <v>0</v>
      </c>
      <c r="P266" s="73">
        <v>2.8</v>
      </c>
      <c r="Q266" s="74">
        <v>2.2999999999999998</v>
      </c>
      <c r="R266" s="75">
        <f t="shared" si="26"/>
        <v>2.5499999999999998</v>
      </c>
      <c r="S266" s="59">
        <v>3.2</v>
      </c>
      <c r="T266" s="59">
        <v>2.1</v>
      </c>
      <c r="U266" s="59">
        <f t="shared" si="27"/>
        <v>2.6500000000000004</v>
      </c>
      <c r="V266" s="73">
        <v>2.6</v>
      </c>
      <c r="W266" s="74">
        <v>2.2999999999999998</v>
      </c>
      <c r="X266" s="75">
        <f t="shared" si="28"/>
        <v>2.4500000000000002</v>
      </c>
      <c r="Y266" s="73">
        <v>2.8</v>
      </c>
      <c r="Z266" s="74">
        <v>2.5</v>
      </c>
      <c r="AA266" s="75">
        <f t="shared" si="29"/>
        <v>2.65</v>
      </c>
    </row>
    <row r="267" spans="1:27" x14ac:dyDescent="0.15">
      <c r="A267">
        <v>2</v>
      </c>
      <c r="B267">
        <v>12</v>
      </c>
      <c r="C267">
        <v>5</v>
      </c>
      <c r="D267">
        <v>4.7</v>
      </c>
      <c r="E267">
        <v>6</v>
      </c>
      <c r="F267" t="s">
        <v>18</v>
      </c>
      <c r="G267">
        <v>1812</v>
      </c>
      <c r="H267">
        <v>3</v>
      </c>
      <c r="I267" t="s">
        <v>108</v>
      </c>
      <c r="J267" s="76">
        <v>0</v>
      </c>
      <c r="K267" s="76">
        <v>0</v>
      </c>
      <c r="L267" s="47">
        <f t="shared" si="24"/>
        <v>0</v>
      </c>
      <c r="M267" s="73">
        <v>0</v>
      </c>
      <c r="N267" s="74">
        <v>0</v>
      </c>
      <c r="O267" s="75">
        <f t="shared" si="25"/>
        <v>0</v>
      </c>
      <c r="P267" s="73">
        <v>0</v>
      </c>
      <c r="Q267" s="74">
        <v>0</v>
      </c>
      <c r="R267" s="75">
        <f t="shared" si="26"/>
        <v>0</v>
      </c>
      <c r="S267" s="59">
        <v>0</v>
      </c>
      <c r="T267" s="59">
        <v>0</v>
      </c>
      <c r="U267" s="59">
        <f t="shared" si="27"/>
        <v>0</v>
      </c>
      <c r="V267" s="73">
        <v>0</v>
      </c>
      <c r="W267" s="74">
        <v>0</v>
      </c>
      <c r="X267" s="75">
        <f t="shared" si="28"/>
        <v>0</v>
      </c>
      <c r="Y267" s="73">
        <v>0</v>
      </c>
      <c r="Z267" s="74">
        <v>0</v>
      </c>
      <c r="AA267" s="75">
        <f t="shared" si="29"/>
        <v>0</v>
      </c>
    </row>
    <row r="268" spans="1:27" x14ac:dyDescent="0.15">
      <c r="A268">
        <v>2</v>
      </c>
      <c r="B268">
        <v>12</v>
      </c>
      <c r="C268">
        <v>5</v>
      </c>
      <c r="D268">
        <v>4.7</v>
      </c>
      <c r="E268">
        <v>7</v>
      </c>
      <c r="F268" t="s">
        <v>19</v>
      </c>
      <c r="G268">
        <v>1888</v>
      </c>
      <c r="H268">
        <v>3</v>
      </c>
      <c r="I268" t="s">
        <v>108</v>
      </c>
      <c r="J268" s="76">
        <v>0</v>
      </c>
      <c r="K268" s="76">
        <v>0</v>
      </c>
      <c r="L268" s="47">
        <f t="shared" si="24"/>
        <v>0</v>
      </c>
      <c r="M268" s="73">
        <v>0</v>
      </c>
      <c r="N268" s="74">
        <v>0</v>
      </c>
      <c r="O268" s="75">
        <f t="shared" si="25"/>
        <v>0</v>
      </c>
      <c r="P268" s="73">
        <v>3.7</v>
      </c>
      <c r="Q268" s="74">
        <v>5.0999999999999996</v>
      </c>
      <c r="R268" s="75">
        <f t="shared" si="26"/>
        <v>4.4000000000000004</v>
      </c>
      <c r="S268" s="59">
        <v>6.8</v>
      </c>
      <c r="T268" s="59">
        <v>6.4</v>
      </c>
      <c r="U268" s="59">
        <f t="shared" si="27"/>
        <v>6.6</v>
      </c>
      <c r="V268" s="73">
        <v>6.9</v>
      </c>
      <c r="W268" s="74">
        <v>8.4</v>
      </c>
      <c r="X268" s="75">
        <f t="shared" si="28"/>
        <v>7.65</v>
      </c>
      <c r="Y268" s="73">
        <v>9.3000000000000007</v>
      </c>
      <c r="Z268" s="74">
        <v>9.4</v>
      </c>
      <c r="AA268" s="75">
        <f t="shared" si="29"/>
        <v>9.3500000000000014</v>
      </c>
    </row>
    <row r="269" spans="1:27" x14ac:dyDescent="0.15">
      <c r="A269">
        <v>2</v>
      </c>
      <c r="B269">
        <v>12</v>
      </c>
      <c r="C269">
        <v>5</v>
      </c>
      <c r="D269">
        <v>4.7</v>
      </c>
      <c r="E269">
        <v>1</v>
      </c>
      <c r="F269" t="s">
        <v>13</v>
      </c>
      <c r="G269">
        <v>1818</v>
      </c>
      <c r="H269">
        <v>4</v>
      </c>
      <c r="I269" t="s">
        <v>108</v>
      </c>
      <c r="J269" s="76">
        <v>0</v>
      </c>
      <c r="K269" s="76">
        <v>0</v>
      </c>
      <c r="L269" s="47">
        <f t="shared" si="24"/>
        <v>0</v>
      </c>
      <c r="M269" s="73">
        <v>0</v>
      </c>
      <c r="N269" s="74">
        <v>0</v>
      </c>
      <c r="O269" s="75">
        <f t="shared" si="25"/>
        <v>0</v>
      </c>
      <c r="P269" s="73">
        <v>0</v>
      </c>
      <c r="Q269" s="74">
        <v>0</v>
      </c>
      <c r="R269" s="75">
        <f t="shared" si="26"/>
        <v>0</v>
      </c>
      <c r="S269" s="59">
        <v>0</v>
      </c>
      <c r="T269" s="59">
        <v>0</v>
      </c>
      <c r="U269" s="59">
        <f t="shared" si="27"/>
        <v>0</v>
      </c>
      <c r="V269" s="73">
        <v>0</v>
      </c>
      <c r="W269" s="74">
        <v>0</v>
      </c>
      <c r="X269" s="75">
        <f t="shared" si="28"/>
        <v>0</v>
      </c>
      <c r="Y269" s="73">
        <v>2.9</v>
      </c>
      <c r="Z269" s="74">
        <v>2.1</v>
      </c>
      <c r="AA269" s="75">
        <f t="shared" si="29"/>
        <v>2.5</v>
      </c>
    </row>
    <row r="270" spans="1:27" x14ac:dyDescent="0.15">
      <c r="A270">
        <v>2</v>
      </c>
      <c r="B270">
        <v>12</v>
      </c>
      <c r="C270">
        <v>5</v>
      </c>
      <c r="D270">
        <v>4.7</v>
      </c>
      <c r="E270">
        <v>2</v>
      </c>
      <c r="F270" t="s">
        <v>14</v>
      </c>
      <c r="G270">
        <v>1806</v>
      </c>
      <c r="H270">
        <v>4</v>
      </c>
      <c r="I270" t="s">
        <v>108</v>
      </c>
      <c r="J270" s="76">
        <v>0</v>
      </c>
      <c r="K270" s="76">
        <v>0</v>
      </c>
      <c r="L270" s="47">
        <f t="shared" si="24"/>
        <v>0</v>
      </c>
      <c r="M270" s="73">
        <v>0</v>
      </c>
      <c r="N270" s="74">
        <v>0</v>
      </c>
      <c r="O270" s="75">
        <f t="shared" si="25"/>
        <v>0</v>
      </c>
      <c r="P270" s="73">
        <v>0</v>
      </c>
      <c r="Q270" s="74">
        <v>0</v>
      </c>
      <c r="R270" s="75">
        <f t="shared" si="26"/>
        <v>0</v>
      </c>
      <c r="S270" s="59">
        <v>0</v>
      </c>
      <c r="T270" s="59">
        <v>0</v>
      </c>
      <c r="U270" s="59">
        <f t="shared" si="27"/>
        <v>0</v>
      </c>
      <c r="V270" s="73">
        <v>0</v>
      </c>
      <c r="W270" s="74">
        <v>0</v>
      </c>
      <c r="X270" s="75">
        <f t="shared" si="28"/>
        <v>0</v>
      </c>
      <c r="Y270" s="73">
        <v>0</v>
      </c>
      <c r="Z270" s="74">
        <v>0</v>
      </c>
      <c r="AA270" s="75">
        <f t="shared" si="29"/>
        <v>0</v>
      </c>
    </row>
    <row r="271" spans="1:27" x14ac:dyDescent="0.15">
      <c r="A271">
        <v>2</v>
      </c>
      <c r="B271">
        <v>12</v>
      </c>
      <c r="C271">
        <v>5</v>
      </c>
      <c r="D271">
        <v>4.7</v>
      </c>
      <c r="E271">
        <v>3</v>
      </c>
      <c r="F271" t="s">
        <v>15</v>
      </c>
      <c r="G271">
        <v>1803</v>
      </c>
      <c r="H271">
        <v>4</v>
      </c>
      <c r="I271" t="s">
        <v>108</v>
      </c>
      <c r="J271" s="76">
        <v>0</v>
      </c>
      <c r="K271" s="76">
        <v>0</v>
      </c>
      <c r="L271" s="47">
        <f t="shared" si="24"/>
        <v>0</v>
      </c>
      <c r="M271" s="73">
        <v>0</v>
      </c>
      <c r="N271" s="74">
        <v>0</v>
      </c>
      <c r="O271" s="75">
        <f t="shared" si="25"/>
        <v>0</v>
      </c>
      <c r="P271" s="73">
        <v>0</v>
      </c>
      <c r="Q271" s="74">
        <v>0</v>
      </c>
      <c r="R271" s="75">
        <f t="shared" si="26"/>
        <v>0</v>
      </c>
      <c r="S271" s="59">
        <v>0</v>
      </c>
      <c r="T271" s="59">
        <v>0</v>
      </c>
      <c r="U271" s="59">
        <f t="shared" si="27"/>
        <v>0</v>
      </c>
      <c r="V271" s="73">
        <v>0</v>
      </c>
      <c r="W271" s="74">
        <v>0</v>
      </c>
      <c r="X271" s="75">
        <f t="shared" si="28"/>
        <v>0</v>
      </c>
      <c r="Y271" s="73">
        <v>0</v>
      </c>
      <c r="Z271" s="74">
        <v>0</v>
      </c>
      <c r="AA271" s="75">
        <f t="shared" si="29"/>
        <v>0</v>
      </c>
    </row>
    <row r="272" spans="1:27" x14ac:dyDescent="0.15">
      <c r="A272">
        <v>2</v>
      </c>
      <c r="B272">
        <v>12</v>
      </c>
      <c r="C272">
        <v>5</v>
      </c>
      <c r="D272">
        <v>4.7</v>
      </c>
      <c r="E272">
        <v>4</v>
      </c>
      <c r="F272" t="s">
        <v>16</v>
      </c>
      <c r="G272">
        <v>1808</v>
      </c>
      <c r="H272">
        <v>4</v>
      </c>
      <c r="I272" t="s">
        <v>108</v>
      </c>
      <c r="J272" s="76">
        <v>0</v>
      </c>
      <c r="K272" s="76">
        <v>0</v>
      </c>
      <c r="L272" s="47">
        <f t="shared" si="24"/>
        <v>0</v>
      </c>
      <c r="M272" s="73">
        <v>0</v>
      </c>
      <c r="N272" s="74">
        <v>0</v>
      </c>
      <c r="O272" s="75">
        <f t="shared" si="25"/>
        <v>0</v>
      </c>
      <c r="P272" s="73">
        <v>0</v>
      </c>
      <c r="Q272" s="74">
        <v>0</v>
      </c>
      <c r="R272" s="75">
        <f t="shared" si="26"/>
        <v>0</v>
      </c>
      <c r="S272" s="59">
        <v>5.0999999999999996</v>
      </c>
      <c r="T272" s="59">
        <v>5.5</v>
      </c>
      <c r="U272" s="59">
        <f t="shared" si="27"/>
        <v>5.3</v>
      </c>
      <c r="V272" s="73">
        <v>5.2</v>
      </c>
      <c r="W272" s="74">
        <v>5</v>
      </c>
      <c r="X272" s="75">
        <f t="shared" si="28"/>
        <v>5.0999999999999996</v>
      </c>
      <c r="Y272" s="73">
        <v>6.4</v>
      </c>
      <c r="Z272" s="74">
        <v>5.6</v>
      </c>
      <c r="AA272" s="75">
        <f t="shared" si="29"/>
        <v>6</v>
      </c>
    </row>
    <row r="273" spans="1:27" x14ac:dyDescent="0.15">
      <c r="A273">
        <v>2</v>
      </c>
      <c r="B273">
        <v>12</v>
      </c>
      <c r="C273">
        <v>5</v>
      </c>
      <c r="D273">
        <v>4.7</v>
      </c>
      <c r="E273">
        <v>5</v>
      </c>
      <c r="F273" t="s">
        <v>17</v>
      </c>
      <c r="G273">
        <v>1887</v>
      </c>
      <c r="H273">
        <v>4</v>
      </c>
      <c r="I273" t="s">
        <v>108</v>
      </c>
      <c r="J273" s="76">
        <v>0</v>
      </c>
      <c r="K273" s="76">
        <v>0</v>
      </c>
      <c r="L273" s="47">
        <f t="shared" si="24"/>
        <v>0</v>
      </c>
      <c r="M273" s="73">
        <v>0</v>
      </c>
      <c r="N273" s="74">
        <v>0</v>
      </c>
      <c r="O273" s="75">
        <f t="shared" si="25"/>
        <v>0</v>
      </c>
      <c r="P273" s="73">
        <v>0</v>
      </c>
      <c r="Q273" s="74">
        <v>0</v>
      </c>
      <c r="R273" s="75">
        <f t="shared" si="26"/>
        <v>0</v>
      </c>
      <c r="S273" s="59">
        <v>0</v>
      </c>
      <c r="T273" s="59">
        <v>0</v>
      </c>
      <c r="U273" s="59">
        <f t="shared" si="27"/>
        <v>0</v>
      </c>
      <c r="V273" s="73">
        <v>0</v>
      </c>
      <c r="W273" s="74">
        <v>0</v>
      </c>
      <c r="X273" s="75">
        <f t="shared" si="28"/>
        <v>0</v>
      </c>
      <c r="Y273" s="73">
        <v>0</v>
      </c>
      <c r="Z273" s="74">
        <v>0</v>
      </c>
      <c r="AA273" s="75">
        <f t="shared" si="29"/>
        <v>0</v>
      </c>
    </row>
    <row r="274" spans="1:27" x14ac:dyDescent="0.15">
      <c r="A274">
        <v>2</v>
      </c>
      <c r="B274">
        <v>12</v>
      </c>
      <c r="C274">
        <v>5</v>
      </c>
      <c r="D274">
        <v>4.7</v>
      </c>
      <c r="E274">
        <v>6</v>
      </c>
      <c r="F274" t="s">
        <v>18</v>
      </c>
      <c r="G274">
        <v>1812</v>
      </c>
      <c r="H274">
        <v>4</v>
      </c>
      <c r="I274" t="s">
        <v>108</v>
      </c>
      <c r="J274" s="76">
        <v>0</v>
      </c>
      <c r="K274" s="76">
        <v>0</v>
      </c>
      <c r="L274" s="47">
        <f t="shared" si="24"/>
        <v>0</v>
      </c>
      <c r="M274" s="73">
        <v>0</v>
      </c>
      <c r="N274" s="74">
        <v>0</v>
      </c>
      <c r="O274" s="75">
        <f t="shared" si="25"/>
        <v>0</v>
      </c>
      <c r="P274" s="73">
        <v>0</v>
      </c>
      <c r="Q274" s="74">
        <v>0</v>
      </c>
      <c r="R274" s="75">
        <f t="shared" si="26"/>
        <v>0</v>
      </c>
      <c r="S274" s="59">
        <v>0</v>
      </c>
      <c r="T274" s="59">
        <v>0</v>
      </c>
      <c r="U274" s="59">
        <f t="shared" si="27"/>
        <v>0</v>
      </c>
      <c r="V274" s="73">
        <v>0</v>
      </c>
      <c r="W274" s="74">
        <v>0</v>
      </c>
      <c r="X274" s="75">
        <f t="shared" si="28"/>
        <v>0</v>
      </c>
      <c r="Y274" s="73">
        <v>0</v>
      </c>
      <c r="Z274" s="74">
        <v>0</v>
      </c>
      <c r="AA274" s="75">
        <f t="shared" si="29"/>
        <v>0</v>
      </c>
    </row>
    <row r="275" spans="1:27" x14ac:dyDescent="0.15">
      <c r="A275">
        <v>2</v>
      </c>
      <c r="B275">
        <v>12</v>
      </c>
      <c r="C275">
        <v>5</v>
      </c>
      <c r="D275">
        <v>4.7</v>
      </c>
      <c r="E275">
        <v>7</v>
      </c>
      <c r="F275" t="s">
        <v>19</v>
      </c>
      <c r="G275">
        <v>1888</v>
      </c>
      <c r="H275">
        <v>4</v>
      </c>
      <c r="I275" t="s">
        <v>108</v>
      </c>
      <c r="J275" s="76">
        <v>0</v>
      </c>
      <c r="K275" s="76">
        <v>0</v>
      </c>
      <c r="L275" s="47">
        <f t="shared" si="24"/>
        <v>0</v>
      </c>
      <c r="M275" s="73">
        <v>0</v>
      </c>
      <c r="N275" s="74">
        <v>0</v>
      </c>
      <c r="O275" s="75">
        <f t="shared" si="25"/>
        <v>0</v>
      </c>
      <c r="P275" s="73">
        <v>6.9</v>
      </c>
      <c r="Q275" s="74">
        <v>5.5</v>
      </c>
      <c r="R275" s="75">
        <f t="shared" si="26"/>
        <v>6.2</v>
      </c>
      <c r="S275" s="59">
        <v>6.9</v>
      </c>
      <c r="T275" s="59">
        <v>5.9</v>
      </c>
      <c r="U275" s="59">
        <f t="shared" si="27"/>
        <v>6.4</v>
      </c>
      <c r="V275" s="73">
        <v>9.3000000000000007</v>
      </c>
      <c r="W275" s="74">
        <v>7.7</v>
      </c>
      <c r="X275" s="75">
        <f t="shared" si="28"/>
        <v>8.5</v>
      </c>
      <c r="Y275" s="73">
        <v>10.7</v>
      </c>
      <c r="Z275" s="74">
        <v>10</v>
      </c>
      <c r="AA275" s="75">
        <f t="shared" si="29"/>
        <v>10.35</v>
      </c>
    </row>
    <row r="276" spans="1:27" x14ac:dyDescent="0.15">
      <c r="A276">
        <v>2</v>
      </c>
      <c r="B276">
        <v>12</v>
      </c>
      <c r="C276">
        <v>5</v>
      </c>
      <c r="D276">
        <v>4.7</v>
      </c>
      <c r="E276">
        <v>1</v>
      </c>
      <c r="F276" t="s">
        <v>13</v>
      </c>
      <c r="G276">
        <v>1818</v>
      </c>
      <c r="H276">
        <v>5</v>
      </c>
      <c r="I276" t="s">
        <v>108</v>
      </c>
      <c r="J276" s="76">
        <v>0</v>
      </c>
      <c r="K276" s="76">
        <v>0</v>
      </c>
      <c r="L276" s="47">
        <f t="shared" si="24"/>
        <v>0</v>
      </c>
      <c r="M276" s="73">
        <v>0</v>
      </c>
      <c r="N276" s="74">
        <v>0</v>
      </c>
      <c r="O276" s="75">
        <f t="shared" si="25"/>
        <v>0</v>
      </c>
      <c r="P276" s="73">
        <v>0</v>
      </c>
      <c r="Q276" s="74">
        <v>0</v>
      </c>
      <c r="R276" s="75">
        <f t="shared" si="26"/>
        <v>0</v>
      </c>
      <c r="S276" s="59">
        <v>0</v>
      </c>
      <c r="T276" s="59">
        <v>0</v>
      </c>
      <c r="U276" s="59">
        <f t="shared" si="27"/>
        <v>0</v>
      </c>
      <c r="V276" s="73">
        <v>0</v>
      </c>
      <c r="W276" s="74">
        <v>0</v>
      </c>
      <c r="X276" s="75">
        <f t="shared" si="28"/>
        <v>0</v>
      </c>
      <c r="Y276" s="73">
        <v>0</v>
      </c>
      <c r="Z276" s="74">
        <v>0</v>
      </c>
      <c r="AA276" s="75">
        <f t="shared" si="29"/>
        <v>0</v>
      </c>
    </row>
    <row r="277" spans="1:27" x14ac:dyDescent="0.15">
      <c r="A277">
        <v>2</v>
      </c>
      <c r="B277">
        <v>12</v>
      </c>
      <c r="C277">
        <v>5</v>
      </c>
      <c r="D277">
        <v>4.7</v>
      </c>
      <c r="E277">
        <v>2</v>
      </c>
      <c r="F277" t="s">
        <v>14</v>
      </c>
      <c r="G277">
        <v>1806</v>
      </c>
      <c r="H277">
        <v>5</v>
      </c>
      <c r="I277" t="s">
        <v>108</v>
      </c>
      <c r="J277" s="76">
        <v>0</v>
      </c>
      <c r="K277" s="76">
        <v>0</v>
      </c>
      <c r="L277" s="47">
        <f t="shared" si="24"/>
        <v>0</v>
      </c>
      <c r="M277" s="73">
        <v>0</v>
      </c>
      <c r="N277" s="74">
        <v>0</v>
      </c>
      <c r="O277" s="75">
        <f t="shared" si="25"/>
        <v>0</v>
      </c>
      <c r="P277" s="73">
        <v>0</v>
      </c>
      <c r="Q277" s="74">
        <v>0</v>
      </c>
      <c r="R277" s="75">
        <f t="shared" si="26"/>
        <v>0</v>
      </c>
      <c r="S277" s="59">
        <v>0</v>
      </c>
      <c r="T277" s="59">
        <v>0</v>
      </c>
      <c r="U277" s="59">
        <f t="shared" si="27"/>
        <v>0</v>
      </c>
      <c r="V277" s="73">
        <v>0</v>
      </c>
      <c r="W277" s="74">
        <v>0</v>
      </c>
      <c r="X277" s="75">
        <f t="shared" si="28"/>
        <v>0</v>
      </c>
      <c r="Y277" s="73">
        <v>0</v>
      </c>
      <c r="Z277" s="74">
        <v>0</v>
      </c>
      <c r="AA277" s="75">
        <f t="shared" si="29"/>
        <v>0</v>
      </c>
    </row>
    <row r="278" spans="1:27" x14ac:dyDescent="0.15">
      <c r="A278">
        <v>2</v>
      </c>
      <c r="B278">
        <v>12</v>
      </c>
      <c r="C278">
        <v>5</v>
      </c>
      <c r="D278">
        <v>4.7</v>
      </c>
      <c r="E278">
        <v>3</v>
      </c>
      <c r="F278" t="s">
        <v>15</v>
      </c>
      <c r="G278">
        <v>1803</v>
      </c>
      <c r="H278">
        <v>5</v>
      </c>
      <c r="I278" t="s">
        <v>108</v>
      </c>
      <c r="J278" s="76">
        <v>0</v>
      </c>
      <c r="K278" s="76">
        <v>0</v>
      </c>
      <c r="L278" s="47">
        <f t="shared" si="24"/>
        <v>0</v>
      </c>
      <c r="M278" s="73">
        <v>0</v>
      </c>
      <c r="N278" s="74">
        <v>0</v>
      </c>
      <c r="O278" s="75">
        <f t="shared" si="25"/>
        <v>0</v>
      </c>
      <c r="P278" s="73">
        <v>0</v>
      </c>
      <c r="Q278" s="74">
        <v>0</v>
      </c>
      <c r="R278" s="75">
        <f t="shared" si="26"/>
        <v>0</v>
      </c>
      <c r="S278" s="59">
        <v>0</v>
      </c>
      <c r="T278" s="59">
        <v>0</v>
      </c>
      <c r="U278" s="59">
        <f t="shared" si="27"/>
        <v>0</v>
      </c>
      <c r="V278" s="73">
        <v>0</v>
      </c>
      <c r="W278" s="74">
        <v>0</v>
      </c>
      <c r="X278" s="75">
        <f t="shared" si="28"/>
        <v>0</v>
      </c>
      <c r="Y278" s="73">
        <v>0</v>
      </c>
      <c r="Z278" s="74">
        <v>0</v>
      </c>
      <c r="AA278" s="75">
        <f t="shared" si="29"/>
        <v>0</v>
      </c>
    </row>
    <row r="279" spans="1:27" x14ac:dyDescent="0.15">
      <c r="A279">
        <v>2</v>
      </c>
      <c r="B279">
        <v>12</v>
      </c>
      <c r="C279">
        <v>5</v>
      </c>
      <c r="D279">
        <v>4.7</v>
      </c>
      <c r="E279">
        <v>4</v>
      </c>
      <c r="F279" t="s">
        <v>16</v>
      </c>
      <c r="G279">
        <v>1808</v>
      </c>
      <c r="H279">
        <v>5</v>
      </c>
      <c r="I279" t="s">
        <v>108</v>
      </c>
      <c r="J279" s="76">
        <v>0</v>
      </c>
      <c r="K279" s="76">
        <v>0</v>
      </c>
      <c r="L279" s="47">
        <f t="shared" si="24"/>
        <v>0</v>
      </c>
      <c r="M279" s="73">
        <v>0</v>
      </c>
      <c r="N279" s="74">
        <v>0</v>
      </c>
      <c r="O279" s="75">
        <f t="shared" si="25"/>
        <v>0</v>
      </c>
      <c r="P279" s="73">
        <v>0</v>
      </c>
      <c r="Q279" s="74">
        <v>0</v>
      </c>
      <c r="R279" s="75">
        <f t="shared" si="26"/>
        <v>0</v>
      </c>
      <c r="S279" s="59">
        <v>5.4</v>
      </c>
      <c r="T279" s="59">
        <v>4</v>
      </c>
      <c r="U279" s="59">
        <f t="shared" si="27"/>
        <v>4.7</v>
      </c>
      <c r="V279" s="73">
        <v>6</v>
      </c>
      <c r="W279" s="74">
        <v>5.6</v>
      </c>
      <c r="X279" s="75">
        <f t="shared" si="28"/>
        <v>5.8</v>
      </c>
      <c r="Y279" s="73">
        <v>8.1999999999999993</v>
      </c>
      <c r="Z279" s="74">
        <v>6.8</v>
      </c>
      <c r="AA279" s="75">
        <f t="shared" si="29"/>
        <v>7.5</v>
      </c>
    </row>
    <row r="280" spans="1:27" x14ac:dyDescent="0.15">
      <c r="A280">
        <v>2</v>
      </c>
      <c r="B280">
        <v>12</v>
      </c>
      <c r="C280">
        <v>5</v>
      </c>
      <c r="D280">
        <v>4.7</v>
      </c>
      <c r="E280">
        <v>5</v>
      </c>
      <c r="F280" t="s">
        <v>17</v>
      </c>
      <c r="G280">
        <v>1887</v>
      </c>
      <c r="H280">
        <v>5</v>
      </c>
      <c r="I280" t="s">
        <v>108</v>
      </c>
      <c r="J280" s="76">
        <v>0</v>
      </c>
      <c r="K280" s="76">
        <v>0</v>
      </c>
      <c r="L280" s="47">
        <f t="shared" si="24"/>
        <v>0</v>
      </c>
      <c r="M280" s="73">
        <v>0</v>
      </c>
      <c r="N280" s="74">
        <v>0</v>
      </c>
      <c r="O280" s="75">
        <f t="shared" si="25"/>
        <v>0</v>
      </c>
      <c r="P280" s="73">
        <v>0</v>
      </c>
      <c r="Q280" s="74">
        <v>0</v>
      </c>
      <c r="R280" s="75">
        <f t="shared" si="26"/>
        <v>0</v>
      </c>
      <c r="S280" s="59">
        <v>2.6</v>
      </c>
      <c r="T280" s="59">
        <v>3.2</v>
      </c>
      <c r="U280" s="59">
        <f t="shared" si="27"/>
        <v>2.9000000000000004</v>
      </c>
      <c r="V280" s="73">
        <v>1.4</v>
      </c>
      <c r="W280" s="74">
        <v>2.5</v>
      </c>
      <c r="X280" s="75">
        <f t="shared" si="28"/>
        <v>1.95</v>
      </c>
      <c r="Y280" s="73">
        <v>1.8</v>
      </c>
      <c r="Z280" s="74">
        <v>3.1</v>
      </c>
      <c r="AA280" s="75">
        <f t="shared" si="29"/>
        <v>2.4500000000000002</v>
      </c>
    </row>
    <row r="281" spans="1:27" x14ac:dyDescent="0.15">
      <c r="A281">
        <v>2</v>
      </c>
      <c r="B281">
        <v>12</v>
      </c>
      <c r="C281">
        <v>5</v>
      </c>
      <c r="D281">
        <v>4.7</v>
      </c>
      <c r="E281">
        <v>6</v>
      </c>
      <c r="F281" t="s">
        <v>18</v>
      </c>
      <c r="G281">
        <v>1812</v>
      </c>
      <c r="H281">
        <v>5</v>
      </c>
      <c r="I281" t="s">
        <v>108</v>
      </c>
      <c r="J281" s="76">
        <v>0</v>
      </c>
      <c r="K281" s="76">
        <v>0</v>
      </c>
      <c r="L281" s="47">
        <f t="shared" si="24"/>
        <v>0</v>
      </c>
      <c r="M281" s="73">
        <v>0</v>
      </c>
      <c r="N281" s="74">
        <v>0</v>
      </c>
      <c r="O281" s="75">
        <f t="shared" si="25"/>
        <v>0</v>
      </c>
      <c r="P281" s="73">
        <v>0</v>
      </c>
      <c r="Q281" s="74">
        <v>0</v>
      </c>
      <c r="R281" s="75">
        <f t="shared" si="26"/>
        <v>0</v>
      </c>
      <c r="S281" s="59">
        <v>1.9</v>
      </c>
      <c r="T281" s="59">
        <v>1.9</v>
      </c>
      <c r="U281" s="59">
        <f t="shared" si="27"/>
        <v>1.9</v>
      </c>
      <c r="V281" s="73">
        <v>0</v>
      </c>
      <c r="W281" s="74">
        <v>0</v>
      </c>
      <c r="X281" s="75">
        <f t="shared" si="28"/>
        <v>0</v>
      </c>
      <c r="Y281" s="73">
        <v>0</v>
      </c>
      <c r="Z281" s="74">
        <v>0</v>
      </c>
      <c r="AA281" s="75">
        <f t="shared" si="29"/>
        <v>0</v>
      </c>
    </row>
    <row r="282" spans="1:27" x14ac:dyDescent="0.15">
      <c r="A282">
        <v>2</v>
      </c>
      <c r="B282">
        <v>12</v>
      </c>
      <c r="C282">
        <v>5</v>
      </c>
      <c r="D282">
        <v>4.7</v>
      </c>
      <c r="E282">
        <v>7</v>
      </c>
      <c r="F282" t="s">
        <v>19</v>
      </c>
      <c r="G282">
        <v>1888</v>
      </c>
      <c r="H282">
        <v>5</v>
      </c>
      <c r="I282" t="s">
        <v>108</v>
      </c>
      <c r="J282" s="76">
        <v>0</v>
      </c>
      <c r="K282" s="76">
        <v>0</v>
      </c>
      <c r="L282" s="47">
        <f t="shared" si="24"/>
        <v>0</v>
      </c>
      <c r="M282" s="73">
        <v>4.3</v>
      </c>
      <c r="N282" s="74">
        <v>3.4</v>
      </c>
      <c r="O282" s="75">
        <f t="shared" si="25"/>
        <v>3.8499999999999996</v>
      </c>
      <c r="P282" s="73">
        <v>8.5</v>
      </c>
      <c r="Q282" s="74">
        <v>6.9</v>
      </c>
      <c r="R282" s="75">
        <f t="shared" si="26"/>
        <v>7.7</v>
      </c>
      <c r="S282" s="59">
        <v>9.8000000000000007</v>
      </c>
      <c r="T282" s="59">
        <v>9.6</v>
      </c>
      <c r="U282" s="59">
        <f t="shared" si="27"/>
        <v>9.6999999999999993</v>
      </c>
      <c r="V282" s="73">
        <v>10.199999999999999</v>
      </c>
      <c r="W282" s="74">
        <v>10.7</v>
      </c>
      <c r="X282" s="75">
        <f t="shared" si="28"/>
        <v>10.45</v>
      </c>
      <c r="Y282" s="73">
        <v>11.8</v>
      </c>
      <c r="Z282" s="74">
        <v>11.8</v>
      </c>
      <c r="AA282" s="75">
        <f t="shared" si="29"/>
        <v>11.8</v>
      </c>
    </row>
    <row r="283" spans="1:27" x14ac:dyDescent="0.15">
      <c r="A283">
        <v>2</v>
      </c>
      <c r="B283">
        <v>16</v>
      </c>
      <c r="C283">
        <v>10</v>
      </c>
      <c r="D283">
        <v>8.8000000000000007</v>
      </c>
      <c r="E283">
        <v>1</v>
      </c>
      <c r="F283" t="s">
        <v>13</v>
      </c>
      <c r="G283">
        <v>1818</v>
      </c>
      <c r="H283">
        <v>1</v>
      </c>
      <c r="I283" t="s">
        <v>108</v>
      </c>
      <c r="J283" s="76">
        <v>0</v>
      </c>
      <c r="K283" s="76">
        <v>0</v>
      </c>
      <c r="L283" s="47">
        <f t="shared" si="24"/>
        <v>0</v>
      </c>
      <c r="M283" s="73">
        <v>0</v>
      </c>
      <c r="N283" s="74">
        <v>0</v>
      </c>
      <c r="O283" s="75">
        <f t="shared" si="25"/>
        <v>0</v>
      </c>
      <c r="P283" s="73">
        <v>0</v>
      </c>
      <c r="Q283" s="74">
        <v>0</v>
      </c>
      <c r="R283" s="75">
        <f t="shared" si="26"/>
        <v>0</v>
      </c>
      <c r="S283" s="59">
        <v>0</v>
      </c>
      <c r="T283" s="59">
        <v>0</v>
      </c>
      <c r="U283" s="59">
        <f t="shared" si="27"/>
        <v>0</v>
      </c>
      <c r="V283" s="73">
        <v>0</v>
      </c>
      <c r="W283" s="74">
        <v>0</v>
      </c>
      <c r="X283" s="75">
        <f t="shared" si="28"/>
        <v>0</v>
      </c>
      <c r="Y283" s="73">
        <v>0</v>
      </c>
      <c r="Z283" s="74">
        <v>0</v>
      </c>
      <c r="AA283" s="75">
        <f t="shared" si="29"/>
        <v>0</v>
      </c>
    </row>
    <row r="284" spans="1:27" x14ac:dyDescent="0.15">
      <c r="A284">
        <v>2</v>
      </c>
      <c r="B284">
        <v>16</v>
      </c>
      <c r="C284">
        <v>10</v>
      </c>
      <c r="D284">
        <v>8.8000000000000007</v>
      </c>
      <c r="E284">
        <v>2</v>
      </c>
      <c r="F284" t="s">
        <v>14</v>
      </c>
      <c r="G284">
        <v>1806</v>
      </c>
      <c r="H284">
        <v>1</v>
      </c>
      <c r="I284" t="s">
        <v>108</v>
      </c>
      <c r="J284" s="76">
        <v>0</v>
      </c>
      <c r="K284" s="76">
        <v>0</v>
      </c>
      <c r="L284" s="47">
        <f t="shared" si="24"/>
        <v>0</v>
      </c>
      <c r="M284" s="73">
        <v>0</v>
      </c>
      <c r="N284" s="74">
        <v>0</v>
      </c>
      <c r="O284" s="75">
        <f t="shared" si="25"/>
        <v>0</v>
      </c>
      <c r="P284" s="73">
        <v>0</v>
      </c>
      <c r="Q284" s="74">
        <v>0</v>
      </c>
      <c r="R284" s="75">
        <f t="shared" si="26"/>
        <v>0</v>
      </c>
      <c r="S284" s="59">
        <v>3.8</v>
      </c>
      <c r="T284" s="59">
        <v>2.7</v>
      </c>
      <c r="U284" s="59">
        <f t="shared" si="27"/>
        <v>3.25</v>
      </c>
      <c r="V284" s="73">
        <v>3.3</v>
      </c>
      <c r="W284" s="74">
        <v>2.8</v>
      </c>
      <c r="X284" s="75">
        <f t="shared" si="28"/>
        <v>3.05</v>
      </c>
      <c r="Y284" s="73">
        <v>4</v>
      </c>
      <c r="Z284" s="74">
        <v>3.4</v>
      </c>
      <c r="AA284" s="75">
        <f t="shared" si="29"/>
        <v>3.7</v>
      </c>
    </row>
    <row r="285" spans="1:27" x14ac:dyDescent="0.15">
      <c r="A285">
        <v>2</v>
      </c>
      <c r="B285">
        <v>16</v>
      </c>
      <c r="C285">
        <v>10</v>
      </c>
      <c r="D285">
        <v>8.8000000000000007</v>
      </c>
      <c r="E285">
        <v>3</v>
      </c>
      <c r="F285" t="s">
        <v>15</v>
      </c>
      <c r="G285">
        <v>1803</v>
      </c>
      <c r="H285">
        <v>1</v>
      </c>
      <c r="I285" t="s">
        <v>108</v>
      </c>
      <c r="J285" s="76">
        <v>0</v>
      </c>
      <c r="K285" s="76">
        <v>0</v>
      </c>
      <c r="L285" s="47">
        <f t="shared" si="24"/>
        <v>0</v>
      </c>
      <c r="M285" s="73">
        <v>0</v>
      </c>
      <c r="N285" s="74">
        <v>0</v>
      </c>
      <c r="O285" s="75">
        <f t="shared" si="25"/>
        <v>0</v>
      </c>
      <c r="P285" s="73">
        <v>0</v>
      </c>
      <c r="Q285" s="74">
        <v>0</v>
      </c>
      <c r="R285" s="75">
        <f t="shared" si="26"/>
        <v>0</v>
      </c>
      <c r="S285" s="59">
        <v>0</v>
      </c>
      <c r="T285" s="59">
        <v>0</v>
      </c>
      <c r="U285" s="59">
        <f t="shared" si="27"/>
        <v>0</v>
      </c>
      <c r="V285" s="73">
        <v>0</v>
      </c>
      <c r="W285" s="74">
        <v>0</v>
      </c>
      <c r="X285" s="75">
        <f t="shared" si="28"/>
        <v>0</v>
      </c>
      <c r="Y285" s="73">
        <v>0</v>
      </c>
      <c r="Z285" s="74">
        <v>0</v>
      </c>
      <c r="AA285" s="75">
        <f t="shared" si="29"/>
        <v>0</v>
      </c>
    </row>
    <row r="286" spans="1:27" x14ac:dyDescent="0.15">
      <c r="A286">
        <v>2</v>
      </c>
      <c r="B286">
        <v>16</v>
      </c>
      <c r="C286">
        <v>10</v>
      </c>
      <c r="D286">
        <v>8.8000000000000007</v>
      </c>
      <c r="E286">
        <v>4</v>
      </c>
      <c r="F286" t="s">
        <v>16</v>
      </c>
      <c r="G286">
        <v>1808</v>
      </c>
      <c r="H286">
        <v>1</v>
      </c>
      <c r="I286" t="s">
        <v>108</v>
      </c>
      <c r="J286" s="76">
        <v>0</v>
      </c>
      <c r="K286" s="76">
        <v>0</v>
      </c>
      <c r="L286" s="47">
        <f t="shared" si="24"/>
        <v>0</v>
      </c>
      <c r="M286" s="73">
        <v>6.1</v>
      </c>
      <c r="N286" s="74">
        <v>7.4</v>
      </c>
      <c r="O286" s="75">
        <f t="shared" si="25"/>
        <v>6.75</v>
      </c>
      <c r="P286" s="73">
        <v>10.199999999999999</v>
      </c>
      <c r="Q286" s="74">
        <v>10.7</v>
      </c>
      <c r="R286" s="75">
        <f t="shared" si="26"/>
        <v>10.45</v>
      </c>
      <c r="S286" s="59">
        <v>15</v>
      </c>
      <c r="T286" s="59">
        <v>12.9</v>
      </c>
      <c r="U286" s="59">
        <f t="shared" si="27"/>
        <v>13.95</v>
      </c>
      <c r="V286" s="73">
        <v>18.399999999999999</v>
      </c>
      <c r="W286" s="74">
        <v>13.5</v>
      </c>
      <c r="X286" s="75">
        <f t="shared" si="28"/>
        <v>15.95</v>
      </c>
      <c r="Y286" s="73">
        <v>18.100000000000001</v>
      </c>
      <c r="Z286" s="74">
        <v>13.8</v>
      </c>
      <c r="AA286" s="75">
        <f t="shared" si="29"/>
        <v>15.950000000000001</v>
      </c>
    </row>
    <row r="287" spans="1:27" x14ac:dyDescent="0.15">
      <c r="A287">
        <v>2</v>
      </c>
      <c r="B287">
        <v>16</v>
      </c>
      <c r="C287">
        <v>10</v>
      </c>
      <c r="D287">
        <v>8.8000000000000007</v>
      </c>
      <c r="E287">
        <v>5</v>
      </c>
      <c r="F287" t="s">
        <v>17</v>
      </c>
      <c r="G287">
        <v>1887</v>
      </c>
      <c r="H287">
        <v>1</v>
      </c>
      <c r="I287" t="s">
        <v>108</v>
      </c>
      <c r="J287" s="76">
        <v>0</v>
      </c>
      <c r="K287" s="76">
        <v>0</v>
      </c>
      <c r="L287" s="47">
        <f t="shared" si="24"/>
        <v>0</v>
      </c>
      <c r="M287" s="73">
        <v>6.4</v>
      </c>
      <c r="N287" s="74">
        <v>5.9</v>
      </c>
      <c r="O287" s="75">
        <f t="shared" si="25"/>
        <v>6.15</v>
      </c>
      <c r="P287" s="73">
        <v>8.8000000000000007</v>
      </c>
      <c r="Q287" s="74">
        <v>8.5</v>
      </c>
      <c r="R287" s="75">
        <f t="shared" si="26"/>
        <v>8.65</v>
      </c>
      <c r="S287" s="59">
        <v>9.4</v>
      </c>
      <c r="T287" s="59">
        <v>8.6</v>
      </c>
      <c r="U287" s="59">
        <f t="shared" si="27"/>
        <v>9</v>
      </c>
      <c r="V287" s="73">
        <v>11.4</v>
      </c>
      <c r="W287" s="74">
        <v>8</v>
      </c>
      <c r="X287" s="75">
        <f t="shared" si="28"/>
        <v>9.6999999999999993</v>
      </c>
      <c r="Y287" s="73">
        <v>13.1</v>
      </c>
      <c r="Z287" s="74">
        <v>11.1</v>
      </c>
      <c r="AA287" s="75">
        <f t="shared" si="29"/>
        <v>12.1</v>
      </c>
    </row>
    <row r="288" spans="1:27" x14ac:dyDescent="0.15">
      <c r="A288">
        <v>2</v>
      </c>
      <c r="B288">
        <v>16</v>
      </c>
      <c r="C288">
        <v>10</v>
      </c>
      <c r="D288">
        <v>8.8000000000000007</v>
      </c>
      <c r="E288">
        <v>6</v>
      </c>
      <c r="F288" t="s">
        <v>18</v>
      </c>
      <c r="G288">
        <v>1812</v>
      </c>
      <c r="H288">
        <v>1</v>
      </c>
      <c r="I288" t="s">
        <v>108</v>
      </c>
      <c r="J288" s="76">
        <v>0</v>
      </c>
      <c r="K288" s="76">
        <v>0</v>
      </c>
      <c r="L288" s="47">
        <f t="shared" si="24"/>
        <v>0</v>
      </c>
      <c r="M288" s="73">
        <v>0</v>
      </c>
      <c r="N288" s="74">
        <v>0</v>
      </c>
      <c r="O288" s="75">
        <f t="shared" si="25"/>
        <v>0</v>
      </c>
      <c r="P288" s="73">
        <v>0</v>
      </c>
      <c r="Q288" s="74">
        <v>0</v>
      </c>
      <c r="R288" s="75">
        <f t="shared" si="26"/>
        <v>0</v>
      </c>
      <c r="S288" s="59">
        <v>0</v>
      </c>
      <c r="T288" s="59">
        <v>0</v>
      </c>
      <c r="U288" s="59">
        <f t="shared" si="27"/>
        <v>0</v>
      </c>
      <c r="V288" s="73">
        <v>0</v>
      </c>
      <c r="W288" s="74">
        <v>0</v>
      </c>
      <c r="X288" s="75">
        <f t="shared" si="28"/>
        <v>0</v>
      </c>
      <c r="Y288" s="73">
        <v>2.8</v>
      </c>
      <c r="Z288" s="74">
        <v>3</v>
      </c>
      <c r="AA288" s="75">
        <f t="shared" si="29"/>
        <v>2.9</v>
      </c>
    </row>
    <row r="289" spans="1:27" x14ac:dyDescent="0.15">
      <c r="A289">
        <v>2</v>
      </c>
      <c r="B289">
        <v>16</v>
      </c>
      <c r="C289">
        <v>10</v>
      </c>
      <c r="D289">
        <v>8.8000000000000007</v>
      </c>
      <c r="E289">
        <v>7</v>
      </c>
      <c r="F289" t="s">
        <v>19</v>
      </c>
      <c r="G289">
        <v>1888</v>
      </c>
      <c r="H289">
        <v>1</v>
      </c>
      <c r="I289" t="s">
        <v>108</v>
      </c>
      <c r="J289" s="76">
        <v>0</v>
      </c>
      <c r="K289" s="76">
        <v>0</v>
      </c>
      <c r="L289" s="47">
        <f t="shared" si="24"/>
        <v>0</v>
      </c>
      <c r="M289" s="73">
        <v>4.9000000000000004</v>
      </c>
      <c r="N289" s="74">
        <v>5.0999999999999996</v>
      </c>
      <c r="O289" s="75">
        <f t="shared" si="25"/>
        <v>5</v>
      </c>
      <c r="P289" s="73">
        <v>7.8</v>
      </c>
      <c r="Q289" s="74">
        <v>7.4</v>
      </c>
      <c r="R289" s="75">
        <f t="shared" si="26"/>
        <v>7.6</v>
      </c>
      <c r="S289" s="59">
        <v>8.9</v>
      </c>
      <c r="T289" s="59">
        <v>7.9</v>
      </c>
      <c r="U289" s="59">
        <f t="shared" si="27"/>
        <v>8.4</v>
      </c>
      <c r="V289" s="73">
        <v>9</v>
      </c>
      <c r="W289" s="74">
        <v>8.8000000000000007</v>
      </c>
      <c r="X289" s="75">
        <f t="shared" si="28"/>
        <v>8.9</v>
      </c>
      <c r="Y289" s="73">
        <v>10.8</v>
      </c>
      <c r="Z289" s="74">
        <v>10.5</v>
      </c>
      <c r="AA289" s="75">
        <f t="shared" si="29"/>
        <v>10.65</v>
      </c>
    </row>
    <row r="290" spans="1:27" x14ac:dyDescent="0.15">
      <c r="A290">
        <v>2</v>
      </c>
      <c r="B290">
        <v>16</v>
      </c>
      <c r="C290">
        <v>10</v>
      </c>
      <c r="D290">
        <v>8.8000000000000007</v>
      </c>
      <c r="E290">
        <v>1</v>
      </c>
      <c r="F290" t="s">
        <v>13</v>
      </c>
      <c r="G290">
        <v>1818</v>
      </c>
      <c r="H290">
        <v>2</v>
      </c>
      <c r="I290" t="s">
        <v>108</v>
      </c>
      <c r="J290" s="76">
        <v>0</v>
      </c>
      <c r="K290" s="76">
        <v>0</v>
      </c>
      <c r="L290" s="47">
        <f t="shared" si="24"/>
        <v>0</v>
      </c>
      <c r="M290" s="73">
        <v>0</v>
      </c>
      <c r="N290" s="74">
        <v>0</v>
      </c>
      <c r="O290" s="75">
        <f t="shared" si="25"/>
        <v>0</v>
      </c>
      <c r="P290" s="73">
        <v>0</v>
      </c>
      <c r="Q290" s="74">
        <v>0</v>
      </c>
      <c r="R290" s="75">
        <f t="shared" si="26"/>
        <v>0</v>
      </c>
      <c r="S290" s="59">
        <v>0</v>
      </c>
      <c r="T290" s="59">
        <v>0</v>
      </c>
      <c r="U290" s="59">
        <f t="shared" si="27"/>
        <v>0</v>
      </c>
      <c r="V290" s="73">
        <v>0</v>
      </c>
      <c r="W290" s="74">
        <v>0</v>
      </c>
      <c r="X290" s="75">
        <f t="shared" si="28"/>
        <v>0</v>
      </c>
      <c r="Y290" s="73">
        <v>0</v>
      </c>
      <c r="Z290" s="74">
        <v>0</v>
      </c>
      <c r="AA290" s="75">
        <f t="shared" si="29"/>
        <v>0</v>
      </c>
    </row>
    <row r="291" spans="1:27" x14ac:dyDescent="0.15">
      <c r="A291">
        <v>2</v>
      </c>
      <c r="B291">
        <v>16</v>
      </c>
      <c r="C291">
        <v>10</v>
      </c>
      <c r="D291">
        <v>8.8000000000000007</v>
      </c>
      <c r="E291">
        <v>2</v>
      </c>
      <c r="F291" t="s">
        <v>14</v>
      </c>
      <c r="G291">
        <v>1806</v>
      </c>
      <c r="H291">
        <v>2</v>
      </c>
      <c r="I291" t="s">
        <v>108</v>
      </c>
      <c r="J291" s="76">
        <v>0</v>
      </c>
      <c r="K291" s="76">
        <v>0</v>
      </c>
      <c r="L291" s="47">
        <f t="shared" si="24"/>
        <v>0</v>
      </c>
      <c r="M291" s="73">
        <v>0</v>
      </c>
      <c r="N291" s="74">
        <v>0</v>
      </c>
      <c r="O291" s="75">
        <f t="shared" si="25"/>
        <v>0</v>
      </c>
      <c r="P291" s="73">
        <v>3</v>
      </c>
      <c r="Q291" s="74">
        <v>1.6</v>
      </c>
      <c r="R291" s="75">
        <f t="shared" si="26"/>
        <v>2.2999999999999998</v>
      </c>
      <c r="S291" s="59">
        <v>0</v>
      </c>
      <c r="T291" s="59">
        <v>0</v>
      </c>
      <c r="U291" s="59">
        <f t="shared" si="27"/>
        <v>0</v>
      </c>
      <c r="V291" s="73">
        <v>0</v>
      </c>
      <c r="W291" s="74">
        <v>0</v>
      </c>
      <c r="X291" s="75">
        <f t="shared" si="28"/>
        <v>0</v>
      </c>
      <c r="Y291" s="73">
        <v>2.6</v>
      </c>
      <c r="Z291" s="74">
        <v>1.7</v>
      </c>
      <c r="AA291" s="75">
        <f t="shared" si="29"/>
        <v>2.15</v>
      </c>
    </row>
    <row r="292" spans="1:27" x14ac:dyDescent="0.15">
      <c r="A292">
        <v>2</v>
      </c>
      <c r="B292">
        <v>16</v>
      </c>
      <c r="C292">
        <v>10</v>
      </c>
      <c r="D292">
        <v>8.8000000000000007</v>
      </c>
      <c r="E292">
        <v>3</v>
      </c>
      <c r="F292" t="s">
        <v>15</v>
      </c>
      <c r="G292">
        <v>1803</v>
      </c>
      <c r="H292">
        <v>2</v>
      </c>
      <c r="I292" t="s">
        <v>108</v>
      </c>
      <c r="J292" s="76">
        <v>0</v>
      </c>
      <c r="K292" s="76">
        <v>0</v>
      </c>
      <c r="L292" s="47">
        <f t="shared" si="24"/>
        <v>0</v>
      </c>
      <c r="M292" s="73">
        <v>0</v>
      </c>
      <c r="N292" s="74">
        <v>0</v>
      </c>
      <c r="O292" s="75">
        <f t="shared" si="25"/>
        <v>0</v>
      </c>
      <c r="P292" s="73">
        <v>0</v>
      </c>
      <c r="Q292" s="74">
        <v>0</v>
      </c>
      <c r="R292" s="75">
        <f t="shared" si="26"/>
        <v>0</v>
      </c>
      <c r="S292" s="59">
        <v>0</v>
      </c>
      <c r="T292" s="59">
        <v>0</v>
      </c>
      <c r="U292" s="59">
        <f t="shared" si="27"/>
        <v>0</v>
      </c>
      <c r="V292" s="73">
        <v>0</v>
      </c>
      <c r="W292" s="74">
        <v>0</v>
      </c>
      <c r="X292" s="75">
        <f t="shared" si="28"/>
        <v>0</v>
      </c>
      <c r="Y292" s="73">
        <v>0</v>
      </c>
      <c r="Z292" s="74">
        <v>0</v>
      </c>
      <c r="AA292" s="75">
        <f t="shared" si="29"/>
        <v>0</v>
      </c>
    </row>
    <row r="293" spans="1:27" x14ac:dyDescent="0.15">
      <c r="A293">
        <v>2</v>
      </c>
      <c r="B293">
        <v>16</v>
      </c>
      <c r="C293">
        <v>10</v>
      </c>
      <c r="D293">
        <v>8.8000000000000007</v>
      </c>
      <c r="E293">
        <v>4</v>
      </c>
      <c r="F293" t="s">
        <v>16</v>
      </c>
      <c r="G293">
        <v>1808</v>
      </c>
      <c r="H293">
        <v>2</v>
      </c>
      <c r="I293" t="s">
        <v>108</v>
      </c>
      <c r="J293" s="76">
        <v>0</v>
      </c>
      <c r="K293" s="76">
        <v>0</v>
      </c>
      <c r="L293" s="47">
        <f t="shared" si="24"/>
        <v>0</v>
      </c>
      <c r="M293" s="73">
        <v>4.8</v>
      </c>
      <c r="N293" s="74">
        <v>4.9000000000000004</v>
      </c>
      <c r="O293" s="75">
        <f t="shared" si="25"/>
        <v>4.8499999999999996</v>
      </c>
      <c r="P293" s="73">
        <v>9.9</v>
      </c>
      <c r="Q293" s="74">
        <v>8.6</v>
      </c>
      <c r="R293" s="75">
        <f t="shared" si="26"/>
        <v>9.25</v>
      </c>
      <c r="S293" s="59">
        <v>13.5</v>
      </c>
      <c r="T293" s="59">
        <v>11.7</v>
      </c>
      <c r="U293" s="59">
        <f t="shared" si="27"/>
        <v>12.6</v>
      </c>
      <c r="V293" s="73">
        <v>15.7</v>
      </c>
      <c r="W293" s="74">
        <v>13.7</v>
      </c>
      <c r="X293" s="75">
        <f t="shared" si="28"/>
        <v>14.7</v>
      </c>
      <c r="Y293" s="73">
        <v>18.8</v>
      </c>
      <c r="Z293" s="74">
        <v>14.4</v>
      </c>
      <c r="AA293" s="75">
        <f t="shared" si="29"/>
        <v>16.600000000000001</v>
      </c>
    </row>
    <row r="294" spans="1:27" x14ac:dyDescent="0.15">
      <c r="A294">
        <v>2</v>
      </c>
      <c r="B294">
        <v>16</v>
      </c>
      <c r="C294">
        <v>10</v>
      </c>
      <c r="D294">
        <v>8.8000000000000007</v>
      </c>
      <c r="E294">
        <v>5</v>
      </c>
      <c r="F294" t="s">
        <v>17</v>
      </c>
      <c r="G294">
        <v>1887</v>
      </c>
      <c r="H294">
        <v>2</v>
      </c>
      <c r="I294" t="s">
        <v>108</v>
      </c>
      <c r="J294" s="76">
        <v>0</v>
      </c>
      <c r="K294" s="76">
        <v>0</v>
      </c>
      <c r="L294" s="47">
        <f t="shared" si="24"/>
        <v>0</v>
      </c>
      <c r="M294" s="73">
        <v>5.4</v>
      </c>
      <c r="N294" s="74">
        <v>4.9000000000000004</v>
      </c>
      <c r="O294" s="75">
        <f t="shared" si="25"/>
        <v>5.15</v>
      </c>
      <c r="P294" s="73">
        <v>6.2</v>
      </c>
      <c r="Q294" s="74">
        <v>5.9</v>
      </c>
      <c r="R294" s="75">
        <f t="shared" si="26"/>
        <v>6.0500000000000007</v>
      </c>
      <c r="S294" s="59">
        <v>7.2</v>
      </c>
      <c r="T294" s="59">
        <v>7.1</v>
      </c>
      <c r="U294" s="59">
        <f t="shared" si="27"/>
        <v>7.15</v>
      </c>
      <c r="V294" s="73">
        <v>7.7</v>
      </c>
      <c r="W294" s="74">
        <v>8.4</v>
      </c>
      <c r="X294" s="75">
        <f t="shared" si="28"/>
        <v>8.0500000000000007</v>
      </c>
      <c r="Y294" s="73">
        <v>8.1</v>
      </c>
      <c r="Z294" s="74">
        <v>8.6999999999999993</v>
      </c>
      <c r="AA294" s="75">
        <f t="shared" si="29"/>
        <v>8.3999999999999986</v>
      </c>
    </row>
    <row r="295" spans="1:27" x14ac:dyDescent="0.15">
      <c r="A295">
        <v>2</v>
      </c>
      <c r="B295">
        <v>16</v>
      </c>
      <c r="C295">
        <v>10</v>
      </c>
      <c r="D295">
        <v>8.8000000000000007</v>
      </c>
      <c r="E295">
        <v>6</v>
      </c>
      <c r="F295" t="s">
        <v>18</v>
      </c>
      <c r="G295">
        <v>1812</v>
      </c>
      <c r="H295">
        <v>2</v>
      </c>
      <c r="I295" t="s">
        <v>108</v>
      </c>
      <c r="J295" s="76">
        <v>0</v>
      </c>
      <c r="K295" s="76">
        <v>0</v>
      </c>
      <c r="L295" s="47">
        <f t="shared" si="24"/>
        <v>0</v>
      </c>
      <c r="M295" s="73">
        <v>0</v>
      </c>
      <c r="N295" s="74">
        <v>0</v>
      </c>
      <c r="O295" s="75">
        <f t="shared" si="25"/>
        <v>0</v>
      </c>
      <c r="P295" s="73">
        <v>5.4</v>
      </c>
      <c r="Q295" s="74">
        <v>2.7</v>
      </c>
      <c r="R295" s="75">
        <f t="shared" si="26"/>
        <v>4.0500000000000007</v>
      </c>
      <c r="S295" s="59">
        <v>5.6</v>
      </c>
      <c r="T295" s="59">
        <v>4</v>
      </c>
      <c r="U295" s="59">
        <f t="shared" si="27"/>
        <v>4.8</v>
      </c>
      <c r="V295" s="73">
        <v>5.4</v>
      </c>
      <c r="W295" s="74">
        <v>4.4000000000000004</v>
      </c>
      <c r="X295" s="75">
        <f t="shared" si="28"/>
        <v>4.9000000000000004</v>
      </c>
      <c r="Y295" s="73">
        <v>5.6</v>
      </c>
      <c r="Z295" s="74">
        <v>4.2</v>
      </c>
      <c r="AA295" s="75">
        <f t="shared" si="29"/>
        <v>4.9000000000000004</v>
      </c>
    </row>
    <row r="296" spans="1:27" x14ac:dyDescent="0.15">
      <c r="A296">
        <v>2</v>
      </c>
      <c r="B296">
        <v>16</v>
      </c>
      <c r="C296">
        <v>10</v>
      </c>
      <c r="D296">
        <v>8.8000000000000007</v>
      </c>
      <c r="E296">
        <v>7</v>
      </c>
      <c r="F296" t="s">
        <v>19</v>
      </c>
      <c r="G296">
        <v>1888</v>
      </c>
      <c r="H296">
        <v>2</v>
      </c>
      <c r="I296" t="s">
        <v>108</v>
      </c>
      <c r="J296" s="76">
        <v>0</v>
      </c>
      <c r="K296" s="76">
        <v>0</v>
      </c>
      <c r="L296" s="47">
        <f t="shared" si="24"/>
        <v>0</v>
      </c>
      <c r="M296" s="73">
        <v>5.7</v>
      </c>
      <c r="N296" s="74">
        <v>6.1</v>
      </c>
      <c r="O296" s="75">
        <f t="shared" si="25"/>
        <v>5.9</v>
      </c>
      <c r="P296" s="73">
        <v>8.1</v>
      </c>
      <c r="Q296" s="74">
        <v>7.5</v>
      </c>
      <c r="R296" s="75">
        <f t="shared" si="26"/>
        <v>7.8</v>
      </c>
      <c r="S296" s="59">
        <v>11.1</v>
      </c>
      <c r="T296" s="59">
        <v>9.1999999999999993</v>
      </c>
      <c r="U296" s="59">
        <f t="shared" si="27"/>
        <v>10.149999999999999</v>
      </c>
      <c r="V296" s="73">
        <v>10.7</v>
      </c>
      <c r="W296" s="74">
        <v>11.5</v>
      </c>
      <c r="X296" s="75">
        <f t="shared" si="28"/>
        <v>11.1</v>
      </c>
      <c r="Y296" s="73">
        <v>11.1</v>
      </c>
      <c r="Z296" s="74">
        <v>12.2</v>
      </c>
      <c r="AA296" s="75">
        <f t="shared" si="29"/>
        <v>11.649999999999999</v>
      </c>
    </row>
    <row r="297" spans="1:27" x14ac:dyDescent="0.15">
      <c r="A297">
        <v>2</v>
      </c>
      <c r="B297">
        <v>16</v>
      </c>
      <c r="C297">
        <v>10</v>
      </c>
      <c r="D297">
        <v>8.8000000000000007</v>
      </c>
      <c r="E297">
        <v>1</v>
      </c>
      <c r="F297" t="s">
        <v>13</v>
      </c>
      <c r="G297">
        <v>1818</v>
      </c>
      <c r="H297">
        <v>3</v>
      </c>
      <c r="I297" t="s">
        <v>108</v>
      </c>
      <c r="J297" s="76">
        <v>0</v>
      </c>
      <c r="K297" s="76">
        <v>0</v>
      </c>
      <c r="L297" s="47">
        <f t="shared" si="24"/>
        <v>0</v>
      </c>
      <c r="M297" s="73">
        <v>0</v>
      </c>
      <c r="N297" s="74">
        <v>0</v>
      </c>
      <c r="O297" s="75">
        <f t="shared" si="25"/>
        <v>0</v>
      </c>
      <c r="P297" s="73">
        <v>0</v>
      </c>
      <c r="Q297" s="74">
        <v>0</v>
      </c>
      <c r="R297" s="75">
        <f t="shared" si="26"/>
        <v>0</v>
      </c>
      <c r="S297" s="59">
        <v>0</v>
      </c>
      <c r="T297" s="59">
        <v>0</v>
      </c>
      <c r="U297" s="59">
        <f t="shared" si="27"/>
        <v>0</v>
      </c>
      <c r="V297" s="73">
        <v>0</v>
      </c>
      <c r="W297" s="74">
        <v>0</v>
      </c>
      <c r="X297" s="75">
        <f t="shared" si="28"/>
        <v>0</v>
      </c>
      <c r="Y297" s="73">
        <v>2.9</v>
      </c>
      <c r="Z297" s="74">
        <v>1.9</v>
      </c>
      <c r="AA297" s="75">
        <f t="shared" si="29"/>
        <v>2.4</v>
      </c>
    </row>
    <row r="298" spans="1:27" x14ac:dyDescent="0.15">
      <c r="A298">
        <v>2</v>
      </c>
      <c r="B298">
        <v>16</v>
      </c>
      <c r="C298">
        <v>10</v>
      </c>
      <c r="D298">
        <v>8.8000000000000007</v>
      </c>
      <c r="E298">
        <v>2</v>
      </c>
      <c r="F298" t="s">
        <v>14</v>
      </c>
      <c r="G298">
        <v>1806</v>
      </c>
      <c r="H298">
        <v>3</v>
      </c>
      <c r="I298" t="s">
        <v>108</v>
      </c>
      <c r="J298" s="76">
        <v>0</v>
      </c>
      <c r="K298" s="76">
        <v>0</v>
      </c>
      <c r="L298" s="47">
        <f t="shared" si="24"/>
        <v>0</v>
      </c>
      <c r="M298" s="73">
        <v>0</v>
      </c>
      <c r="N298" s="74">
        <v>0</v>
      </c>
      <c r="O298" s="75">
        <f t="shared" si="25"/>
        <v>0</v>
      </c>
      <c r="P298" s="73">
        <v>6.6</v>
      </c>
      <c r="Q298" s="74">
        <v>5</v>
      </c>
      <c r="R298" s="75">
        <f t="shared" si="26"/>
        <v>5.8</v>
      </c>
      <c r="S298" s="59">
        <v>6</v>
      </c>
      <c r="T298" s="59">
        <v>5.2</v>
      </c>
      <c r="U298" s="59">
        <f t="shared" si="27"/>
        <v>5.6</v>
      </c>
      <c r="V298" s="73">
        <v>5.9</v>
      </c>
      <c r="W298" s="74">
        <v>5.2</v>
      </c>
      <c r="X298" s="75">
        <f t="shared" si="28"/>
        <v>5.5500000000000007</v>
      </c>
      <c r="Y298" s="73">
        <v>6.3</v>
      </c>
      <c r="Z298" s="74">
        <v>5.5</v>
      </c>
      <c r="AA298" s="75">
        <f t="shared" si="29"/>
        <v>5.9</v>
      </c>
    </row>
    <row r="299" spans="1:27" x14ac:dyDescent="0.15">
      <c r="A299">
        <v>2</v>
      </c>
      <c r="B299">
        <v>16</v>
      </c>
      <c r="C299">
        <v>10</v>
      </c>
      <c r="D299">
        <v>8.8000000000000007</v>
      </c>
      <c r="E299">
        <v>3</v>
      </c>
      <c r="F299" t="s">
        <v>15</v>
      </c>
      <c r="G299">
        <v>1803</v>
      </c>
      <c r="H299">
        <v>3</v>
      </c>
      <c r="I299" t="s">
        <v>108</v>
      </c>
      <c r="J299" s="76">
        <v>0</v>
      </c>
      <c r="K299" s="76">
        <v>0</v>
      </c>
      <c r="L299" s="47">
        <f t="shared" si="24"/>
        <v>0</v>
      </c>
      <c r="M299" s="73">
        <v>0</v>
      </c>
      <c r="N299" s="74">
        <v>0</v>
      </c>
      <c r="O299" s="75">
        <f t="shared" si="25"/>
        <v>0</v>
      </c>
      <c r="P299" s="73">
        <v>0</v>
      </c>
      <c r="Q299" s="74">
        <v>0</v>
      </c>
      <c r="R299" s="75">
        <f t="shared" si="26"/>
        <v>0</v>
      </c>
      <c r="S299" s="59">
        <v>0</v>
      </c>
      <c r="T299" s="59">
        <v>0</v>
      </c>
      <c r="U299" s="59">
        <f t="shared" si="27"/>
        <v>0</v>
      </c>
      <c r="V299" s="73">
        <v>0</v>
      </c>
      <c r="W299" s="74">
        <v>0</v>
      </c>
      <c r="X299" s="75">
        <f t="shared" si="28"/>
        <v>0</v>
      </c>
      <c r="Y299" s="73">
        <v>0</v>
      </c>
      <c r="Z299" s="74">
        <v>0</v>
      </c>
      <c r="AA299" s="75">
        <f t="shared" si="29"/>
        <v>0</v>
      </c>
    </row>
    <row r="300" spans="1:27" x14ac:dyDescent="0.15">
      <c r="A300">
        <v>2</v>
      </c>
      <c r="B300">
        <v>16</v>
      </c>
      <c r="C300">
        <v>10</v>
      </c>
      <c r="D300">
        <v>8.8000000000000007</v>
      </c>
      <c r="E300">
        <v>4</v>
      </c>
      <c r="F300" t="s">
        <v>16</v>
      </c>
      <c r="G300">
        <v>1808</v>
      </c>
      <c r="H300">
        <v>3</v>
      </c>
      <c r="I300" t="s">
        <v>108</v>
      </c>
      <c r="J300" s="76">
        <v>0</v>
      </c>
      <c r="K300" s="76">
        <v>0</v>
      </c>
      <c r="L300" s="47">
        <f t="shared" si="24"/>
        <v>0</v>
      </c>
      <c r="M300" s="73">
        <v>5</v>
      </c>
      <c r="N300" s="74">
        <v>5.9</v>
      </c>
      <c r="O300" s="75">
        <f t="shared" si="25"/>
        <v>5.45</v>
      </c>
      <c r="P300" s="73">
        <v>9.6</v>
      </c>
      <c r="Q300" s="74">
        <v>9.6</v>
      </c>
      <c r="R300" s="75">
        <f t="shared" si="26"/>
        <v>9.6</v>
      </c>
      <c r="S300" s="59">
        <v>14.4</v>
      </c>
      <c r="T300" s="59">
        <v>12.6</v>
      </c>
      <c r="U300" s="59">
        <f t="shared" si="27"/>
        <v>13.5</v>
      </c>
      <c r="V300" s="73">
        <v>21.9</v>
      </c>
      <c r="W300" s="74">
        <v>18.100000000000001</v>
      </c>
      <c r="X300" s="75">
        <f t="shared" si="28"/>
        <v>20</v>
      </c>
      <c r="Y300" s="73">
        <v>26.3</v>
      </c>
      <c r="Z300" s="74">
        <v>20.5</v>
      </c>
      <c r="AA300" s="75">
        <f t="shared" si="29"/>
        <v>23.4</v>
      </c>
    </row>
    <row r="301" spans="1:27" x14ac:dyDescent="0.15">
      <c r="A301">
        <v>2</v>
      </c>
      <c r="B301">
        <v>16</v>
      </c>
      <c r="C301">
        <v>10</v>
      </c>
      <c r="D301">
        <v>8.8000000000000007</v>
      </c>
      <c r="E301">
        <v>5</v>
      </c>
      <c r="F301" t="s">
        <v>17</v>
      </c>
      <c r="G301">
        <v>1887</v>
      </c>
      <c r="H301">
        <v>3</v>
      </c>
      <c r="I301" t="s">
        <v>108</v>
      </c>
      <c r="J301" s="76">
        <v>0</v>
      </c>
      <c r="K301" s="76">
        <v>0</v>
      </c>
      <c r="L301" s="47">
        <f t="shared" si="24"/>
        <v>0</v>
      </c>
      <c r="M301" s="73">
        <v>5</v>
      </c>
      <c r="N301" s="74">
        <v>4</v>
      </c>
      <c r="O301" s="75">
        <f t="shared" si="25"/>
        <v>4.5</v>
      </c>
      <c r="P301" s="73">
        <v>7.6</v>
      </c>
      <c r="Q301" s="74">
        <v>4.5999999999999996</v>
      </c>
      <c r="R301" s="75">
        <f t="shared" si="26"/>
        <v>6.1</v>
      </c>
      <c r="S301" s="59">
        <v>9.1</v>
      </c>
      <c r="T301" s="59">
        <v>8.5</v>
      </c>
      <c r="U301" s="59">
        <f t="shared" si="27"/>
        <v>8.8000000000000007</v>
      </c>
      <c r="V301" s="73">
        <v>8.3000000000000007</v>
      </c>
      <c r="W301" s="74">
        <v>8.6999999999999993</v>
      </c>
      <c r="X301" s="75">
        <f t="shared" si="28"/>
        <v>8.5</v>
      </c>
      <c r="Y301" s="73">
        <v>9.1999999999999993</v>
      </c>
      <c r="Z301" s="74">
        <v>9</v>
      </c>
      <c r="AA301" s="75">
        <f t="shared" si="29"/>
        <v>9.1</v>
      </c>
    </row>
    <row r="302" spans="1:27" x14ac:dyDescent="0.15">
      <c r="A302">
        <v>2</v>
      </c>
      <c r="B302">
        <v>16</v>
      </c>
      <c r="C302">
        <v>10</v>
      </c>
      <c r="D302">
        <v>8.8000000000000007</v>
      </c>
      <c r="E302">
        <v>6</v>
      </c>
      <c r="F302" t="s">
        <v>18</v>
      </c>
      <c r="G302">
        <v>1812</v>
      </c>
      <c r="H302">
        <v>3</v>
      </c>
      <c r="I302" t="s">
        <v>108</v>
      </c>
      <c r="J302" s="76">
        <v>0</v>
      </c>
      <c r="K302" s="76">
        <v>0</v>
      </c>
      <c r="L302" s="47">
        <f t="shared" si="24"/>
        <v>0</v>
      </c>
      <c r="M302" s="73">
        <v>2.7</v>
      </c>
      <c r="N302" s="74">
        <v>2.1</v>
      </c>
      <c r="O302" s="75">
        <f t="shared" si="25"/>
        <v>2.4000000000000004</v>
      </c>
      <c r="P302" s="73">
        <v>5</v>
      </c>
      <c r="Q302" s="74">
        <v>4.2</v>
      </c>
      <c r="R302" s="75">
        <f t="shared" si="26"/>
        <v>4.5999999999999996</v>
      </c>
      <c r="S302" s="59">
        <v>5.9</v>
      </c>
      <c r="T302" s="59">
        <v>5</v>
      </c>
      <c r="U302" s="59">
        <f t="shared" si="27"/>
        <v>5.45</v>
      </c>
      <c r="V302" s="73">
        <v>5.9</v>
      </c>
      <c r="W302" s="74">
        <v>5.4</v>
      </c>
      <c r="X302" s="75">
        <f t="shared" si="28"/>
        <v>5.65</v>
      </c>
      <c r="Y302" s="73">
        <v>5.9</v>
      </c>
      <c r="Z302" s="74">
        <v>5.4</v>
      </c>
      <c r="AA302" s="75">
        <f t="shared" si="29"/>
        <v>5.65</v>
      </c>
    </row>
    <row r="303" spans="1:27" x14ac:dyDescent="0.15">
      <c r="A303">
        <v>2</v>
      </c>
      <c r="B303">
        <v>16</v>
      </c>
      <c r="C303">
        <v>10</v>
      </c>
      <c r="D303">
        <v>8.8000000000000007</v>
      </c>
      <c r="E303">
        <v>7</v>
      </c>
      <c r="F303" t="s">
        <v>19</v>
      </c>
      <c r="G303">
        <v>1888</v>
      </c>
      <c r="H303">
        <v>3</v>
      </c>
      <c r="I303" t="s">
        <v>108</v>
      </c>
      <c r="J303" s="76">
        <v>0</v>
      </c>
      <c r="K303" s="76">
        <v>0</v>
      </c>
      <c r="L303" s="47">
        <f t="shared" si="24"/>
        <v>0</v>
      </c>
      <c r="M303" s="73">
        <v>7</v>
      </c>
      <c r="N303" s="74">
        <v>5.7</v>
      </c>
      <c r="O303" s="75">
        <f t="shared" si="25"/>
        <v>6.35</v>
      </c>
      <c r="P303" s="73">
        <v>8.8000000000000007</v>
      </c>
      <c r="Q303" s="74">
        <v>7.8</v>
      </c>
      <c r="R303" s="75">
        <f t="shared" si="26"/>
        <v>8.3000000000000007</v>
      </c>
      <c r="S303" s="59">
        <v>11.4</v>
      </c>
      <c r="T303" s="59">
        <v>9.6999999999999993</v>
      </c>
      <c r="U303" s="59">
        <f t="shared" si="27"/>
        <v>10.55</v>
      </c>
      <c r="V303" s="73">
        <v>13.6</v>
      </c>
      <c r="W303" s="74">
        <v>9.9</v>
      </c>
      <c r="X303" s="75">
        <f t="shared" si="28"/>
        <v>11.75</v>
      </c>
      <c r="Y303" s="73">
        <v>14</v>
      </c>
      <c r="Z303" s="74">
        <v>11.4</v>
      </c>
      <c r="AA303" s="75">
        <f t="shared" si="29"/>
        <v>12.7</v>
      </c>
    </row>
    <row r="304" spans="1:27" x14ac:dyDescent="0.15">
      <c r="A304">
        <v>2</v>
      </c>
      <c r="B304">
        <v>16</v>
      </c>
      <c r="C304">
        <v>10</v>
      </c>
      <c r="D304">
        <v>8.8000000000000007</v>
      </c>
      <c r="E304">
        <v>1</v>
      </c>
      <c r="F304" t="s">
        <v>13</v>
      </c>
      <c r="G304">
        <v>1818</v>
      </c>
      <c r="H304">
        <v>4</v>
      </c>
      <c r="I304" t="s">
        <v>108</v>
      </c>
      <c r="J304" s="76">
        <v>0</v>
      </c>
      <c r="K304" s="76">
        <v>0</v>
      </c>
      <c r="L304" s="47">
        <f t="shared" si="24"/>
        <v>0</v>
      </c>
      <c r="M304" s="73">
        <v>0</v>
      </c>
      <c r="N304" s="74">
        <v>0</v>
      </c>
      <c r="O304" s="75">
        <f t="shared" si="25"/>
        <v>0</v>
      </c>
      <c r="P304" s="73">
        <v>0</v>
      </c>
      <c r="Q304" s="74">
        <v>0</v>
      </c>
      <c r="R304" s="75">
        <f t="shared" si="26"/>
        <v>0</v>
      </c>
      <c r="S304" s="59">
        <v>3.2</v>
      </c>
      <c r="T304" s="59">
        <v>0.9</v>
      </c>
      <c r="U304" s="59">
        <f t="shared" si="27"/>
        <v>2.0500000000000003</v>
      </c>
      <c r="V304" s="73">
        <v>2.2000000000000002</v>
      </c>
      <c r="W304" s="74">
        <v>2.6</v>
      </c>
      <c r="X304" s="75">
        <f t="shared" si="28"/>
        <v>2.4000000000000004</v>
      </c>
      <c r="Y304" s="73">
        <v>2.8</v>
      </c>
      <c r="Z304" s="74">
        <v>2.1</v>
      </c>
      <c r="AA304" s="75">
        <f t="shared" si="29"/>
        <v>2.4500000000000002</v>
      </c>
    </row>
    <row r="305" spans="1:27" x14ac:dyDescent="0.15">
      <c r="A305">
        <v>2</v>
      </c>
      <c r="B305">
        <v>16</v>
      </c>
      <c r="C305">
        <v>10</v>
      </c>
      <c r="D305">
        <v>8.8000000000000007</v>
      </c>
      <c r="E305">
        <v>2</v>
      </c>
      <c r="F305" t="s">
        <v>14</v>
      </c>
      <c r="G305">
        <v>1806</v>
      </c>
      <c r="H305">
        <v>4</v>
      </c>
      <c r="I305" t="s">
        <v>108</v>
      </c>
      <c r="J305" s="76">
        <v>0</v>
      </c>
      <c r="K305" s="76">
        <v>0</v>
      </c>
      <c r="L305" s="47">
        <f t="shared" si="24"/>
        <v>0</v>
      </c>
      <c r="M305" s="73">
        <v>0</v>
      </c>
      <c r="N305" s="74">
        <v>0</v>
      </c>
      <c r="O305" s="75">
        <f t="shared" si="25"/>
        <v>0</v>
      </c>
      <c r="P305" s="73">
        <v>3.1</v>
      </c>
      <c r="Q305" s="74">
        <v>2.8</v>
      </c>
      <c r="R305" s="75">
        <f t="shared" si="26"/>
        <v>2.95</v>
      </c>
      <c r="S305" s="59">
        <v>4.0999999999999996</v>
      </c>
      <c r="T305" s="59">
        <v>2.9</v>
      </c>
      <c r="U305" s="59">
        <f t="shared" si="27"/>
        <v>3.5</v>
      </c>
      <c r="V305" s="73">
        <v>4.9000000000000004</v>
      </c>
      <c r="W305" s="74">
        <v>4.5</v>
      </c>
      <c r="X305" s="75">
        <f t="shared" si="28"/>
        <v>4.7</v>
      </c>
      <c r="Y305" s="73">
        <v>5.3</v>
      </c>
      <c r="Z305" s="74">
        <v>4.5</v>
      </c>
      <c r="AA305" s="75">
        <f t="shared" si="29"/>
        <v>4.9000000000000004</v>
      </c>
    </row>
    <row r="306" spans="1:27" x14ac:dyDescent="0.15">
      <c r="A306">
        <v>2</v>
      </c>
      <c r="B306">
        <v>16</v>
      </c>
      <c r="C306">
        <v>10</v>
      </c>
      <c r="D306">
        <v>8.8000000000000007</v>
      </c>
      <c r="E306">
        <v>3</v>
      </c>
      <c r="F306" t="s">
        <v>15</v>
      </c>
      <c r="G306">
        <v>1803</v>
      </c>
      <c r="H306">
        <v>4</v>
      </c>
      <c r="I306" t="s">
        <v>108</v>
      </c>
      <c r="J306" s="76">
        <v>0</v>
      </c>
      <c r="K306" s="76">
        <v>0</v>
      </c>
      <c r="L306" s="47">
        <f t="shared" si="24"/>
        <v>0</v>
      </c>
      <c r="M306" s="73">
        <v>0</v>
      </c>
      <c r="N306" s="74">
        <v>0</v>
      </c>
      <c r="O306" s="75">
        <f t="shared" si="25"/>
        <v>0</v>
      </c>
      <c r="P306" s="73">
        <v>0</v>
      </c>
      <c r="Q306" s="74">
        <v>0</v>
      </c>
      <c r="R306" s="75">
        <f t="shared" si="26"/>
        <v>0</v>
      </c>
      <c r="S306" s="59">
        <v>2.9</v>
      </c>
      <c r="T306" s="59">
        <v>1.8</v>
      </c>
      <c r="U306" s="59">
        <f t="shared" si="27"/>
        <v>2.35</v>
      </c>
      <c r="V306" s="73">
        <v>1.6</v>
      </c>
      <c r="W306" s="74">
        <v>1.6</v>
      </c>
      <c r="X306" s="75">
        <f t="shared" si="28"/>
        <v>1.6</v>
      </c>
      <c r="Y306" s="73">
        <v>2.1</v>
      </c>
      <c r="Z306" s="74">
        <v>1.9</v>
      </c>
      <c r="AA306" s="75">
        <f t="shared" si="29"/>
        <v>2</v>
      </c>
    </row>
    <row r="307" spans="1:27" x14ac:dyDescent="0.15">
      <c r="A307">
        <v>2</v>
      </c>
      <c r="B307">
        <v>16</v>
      </c>
      <c r="C307">
        <v>10</v>
      </c>
      <c r="D307">
        <v>8.8000000000000007</v>
      </c>
      <c r="E307">
        <v>4</v>
      </c>
      <c r="F307" t="s">
        <v>16</v>
      </c>
      <c r="G307">
        <v>1808</v>
      </c>
      <c r="H307">
        <v>4</v>
      </c>
      <c r="I307" t="s">
        <v>108</v>
      </c>
      <c r="J307" s="76">
        <v>0</v>
      </c>
      <c r="K307" s="76">
        <v>0</v>
      </c>
      <c r="L307" s="47">
        <f t="shared" si="24"/>
        <v>0</v>
      </c>
      <c r="M307" s="73">
        <v>5.9</v>
      </c>
      <c r="N307" s="74">
        <v>3.7</v>
      </c>
      <c r="O307" s="75">
        <f t="shared" si="25"/>
        <v>4.8000000000000007</v>
      </c>
      <c r="P307" s="73">
        <v>9.8000000000000007</v>
      </c>
      <c r="Q307" s="74">
        <v>7.8</v>
      </c>
      <c r="R307" s="75">
        <f t="shared" si="26"/>
        <v>8.8000000000000007</v>
      </c>
      <c r="S307" s="59">
        <v>12.8</v>
      </c>
      <c r="T307" s="59">
        <v>9.9</v>
      </c>
      <c r="U307" s="59">
        <f t="shared" si="27"/>
        <v>11.350000000000001</v>
      </c>
      <c r="V307" s="73">
        <v>20.2</v>
      </c>
      <c r="W307" s="74">
        <v>15.5</v>
      </c>
      <c r="X307" s="75">
        <f t="shared" si="28"/>
        <v>17.850000000000001</v>
      </c>
      <c r="Y307" s="73">
        <v>29</v>
      </c>
      <c r="Z307" s="74">
        <v>18.600000000000001</v>
      </c>
      <c r="AA307" s="75">
        <f t="shared" si="29"/>
        <v>23.8</v>
      </c>
    </row>
    <row r="308" spans="1:27" x14ac:dyDescent="0.15">
      <c r="A308">
        <v>2</v>
      </c>
      <c r="B308">
        <v>16</v>
      </c>
      <c r="C308">
        <v>10</v>
      </c>
      <c r="D308">
        <v>8.8000000000000007</v>
      </c>
      <c r="E308">
        <v>5</v>
      </c>
      <c r="F308" t="s">
        <v>17</v>
      </c>
      <c r="G308">
        <v>1887</v>
      </c>
      <c r="H308">
        <v>4</v>
      </c>
      <c r="I308" t="s">
        <v>108</v>
      </c>
      <c r="J308" s="76">
        <v>0</v>
      </c>
      <c r="K308" s="76">
        <v>0</v>
      </c>
      <c r="L308" s="47">
        <f t="shared" si="24"/>
        <v>0</v>
      </c>
      <c r="M308" s="73">
        <v>5</v>
      </c>
      <c r="N308" s="74">
        <v>4.4000000000000004</v>
      </c>
      <c r="O308" s="75">
        <f t="shared" si="25"/>
        <v>4.7</v>
      </c>
      <c r="P308" s="73">
        <v>8.8000000000000007</v>
      </c>
      <c r="Q308" s="74">
        <v>6</v>
      </c>
      <c r="R308" s="75">
        <f t="shared" si="26"/>
        <v>7.4</v>
      </c>
      <c r="S308" s="59">
        <v>8.9</v>
      </c>
      <c r="T308" s="59">
        <v>7.4</v>
      </c>
      <c r="U308" s="59">
        <f t="shared" si="27"/>
        <v>8.15</v>
      </c>
      <c r="V308" s="73">
        <v>11.6</v>
      </c>
      <c r="W308" s="74">
        <v>9.5</v>
      </c>
      <c r="X308" s="75">
        <f t="shared" si="28"/>
        <v>10.55</v>
      </c>
      <c r="Y308" s="73">
        <v>12.8</v>
      </c>
      <c r="Z308" s="74">
        <v>10.5</v>
      </c>
      <c r="AA308" s="75">
        <f t="shared" si="29"/>
        <v>11.65</v>
      </c>
    </row>
    <row r="309" spans="1:27" x14ac:dyDescent="0.15">
      <c r="A309">
        <v>2</v>
      </c>
      <c r="B309">
        <v>16</v>
      </c>
      <c r="C309">
        <v>10</v>
      </c>
      <c r="D309">
        <v>8.8000000000000007</v>
      </c>
      <c r="E309">
        <v>6</v>
      </c>
      <c r="F309" t="s">
        <v>18</v>
      </c>
      <c r="G309">
        <v>1812</v>
      </c>
      <c r="H309">
        <v>4</v>
      </c>
      <c r="I309" t="s">
        <v>108</v>
      </c>
      <c r="J309" s="76">
        <v>0</v>
      </c>
      <c r="K309" s="76">
        <v>0</v>
      </c>
      <c r="L309" s="47">
        <f t="shared" si="24"/>
        <v>0</v>
      </c>
      <c r="M309" s="73">
        <v>0</v>
      </c>
      <c r="N309" s="74">
        <v>0</v>
      </c>
      <c r="O309" s="75">
        <f t="shared" si="25"/>
        <v>0</v>
      </c>
      <c r="P309" s="73">
        <v>3.9</v>
      </c>
      <c r="Q309" s="74">
        <v>3.4</v>
      </c>
      <c r="R309" s="75">
        <f t="shared" si="26"/>
        <v>3.65</v>
      </c>
      <c r="S309" s="59">
        <v>4.8</v>
      </c>
      <c r="T309" s="59">
        <v>4.0999999999999996</v>
      </c>
      <c r="U309" s="59">
        <f t="shared" si="27"/>
        <v>4.4499999999999993</v>
      </c>
      <c r="V309" s="73">
        <v>6.6</v>
      </c>
      <c r="W309" s="74">
        <v>4.2</v>
      </c>
      <c r="X309" s="75">
        <f t="shared" si="28"/>
        <v>5.4</v>
      </c>
      <c r="Y309" s="73">
        <v>6.9</v>
      </c>
      <c r="Z309" s="74">
        <v>4.7</v>
      </c>
      <c r="AA309" s="75">
        <f t="shared" si="29"/>
        <v>5.8000000000000007</v>
      </c>
    </row>
    <row r="310" spans="1:27" x14ac:dyDescent="0.15">
      <c r="A310">
        <v>2</v>
      </c>
      <c r="B310">
        <v>16</v>
      </c>
      <c r="C310">
        <v>10</v>
      </c>
      <c r="D310">
        <v>8.8000000000000007</v>
      </c>
      <c r="E310">
        <v>7</v>
      </c>
      <c r="F310" t="s">
        <v>19</v>
      </c>
      <c r="G310">
        <v>1888</v>
      </c>
      <c r="H310">
        <v>4</v>
      </c>
      <c r="I310" t="s">
        <v>108</v>
      </c>
      <c r="J310" s="76">
        <v>0</v>
      </c>
      <c r="K310" s="76">
        <v>0</v>
      </c>
      <c r="L310" s="47">
        <f t="shared" si="24"/>
        <v>0</v>
      </c>
      <c r="M310" s="73">
        <v>6.7</v>
      </c>
      <c r="N310" s="74">
        <v>5.7</v>
      </c>
      <c r="O310" s="75">
        <f t="shared" si="25"/>
        <v>6.2</v>
      </c>
      <c r="P310" s="73">
        <v>9.1</v>
      </c>
      <c r="Q310" s="74">
        <v>8.6999999999999993</v>
      </c>
      <c r="R310" s="75">
        <f t="shared" si="26"/>
        <v>8.8999999999999986</v>
      </c>
      <c r="S310" s="59">
        <v>9.4</v>
      </c>
      <c r="T310" s="59">
        <v>7.7</v>
      </c>
      <c r="U310" s="59">
        <f t="shared" si="27"/>
        <v>8.5500000000000007</v>
      </c>
      <c r="V310" s="73">
        <v>9.9</v>
      </c>
      <c r="W310" s="74">
        <v>11.2</v>
      </c>
      <c r="X310" s="75">
        <f t="shared" si="28"/>
        <v>10.55</v>
      </c>
      <c r="Y310" s="73">
        <v>11.8</v>
      </c>
      <c r="Z310" s="74">
        <v>12</v>
      </c>
      <c r="AA310" s="75">
        <f t="shared" si="29"/>
        <v>11.9</v>
      </c>
    </row>
    <row r="311" spans="1:27" x14ac:dyDescent="0.15">
      <c r="A311">
        <v>2</v>
      </c>
      <c r="B311">
        <v>16</v>
      </c>
      <c r="C311">
        <v>10</v>
      </c>
      <c r="D311">
        <v>8.8000000000000007</v>
      </c>
      <c r="E311">
        <v>1</v>
      </c>
      <c r="F311" t="s">
        <v>13</v>
      </c>
      <c r="G311">
        <v>1818</v>
      </c>
      <c r="H311">
        <v>5</v>
      </c>
      <c r="I311" t="s">
        <v>108</v>
      </c>
      <c r="J311" s="76">
        <v>0</v>
      </c>
      <c r="K311" s="76">
        <v>0</v>
      </c>
      <c r="L311" s="47">
        <f t="shared" si="24"/>
        <v>0</v>
      </c>
      <c r="M311" s="73">
        <v>3.7</v>
      </c>
      <c r="N311" s="74">
        <v>2.5</v>
      </c>
      <c r="O311" s="75">
        <f t="shared" si="25"/>
        <v>3.1</v>
      </c>
      <c r="P311" s="73">
        <v>4</v>
      </c>
      <c r="Q311" s="74">
        <v>3.2</v>
      </c>
      <c r="R311" s="75">
        <f t="shared" si="26"/>
        <v>3.6</v>
      </c>
      <c r="S311" s="59">
        <v>4.5</v>
      </c>
      <c r="T311" s="59">
        <v>3.6</v>
      </c>
      <c r="U311" s="59">
        <f t="shared" si="27"/>
        <v>4.05</v>
      </c>
      <c r="V311" s="73">
        <v>3.9</v>
      </c>
      <c r="W311" s="74">
        <v>2.9</v>
      </c>
      <c r="X311" s="75">
        <f t="shared" si="28"/>
        <v>3.4</v>
      </c>
      <c r="Y311" s="73">
        <v>4.0999999999999996</v>
      </c>
      <c r="Z311" s="74">
        <v>2.9</v>
      </c>
      <c r="AA311" s="75">
        <f t="shared" si="29"/>
        <v>3.5</v>
      </c>
    </row>
    <row r="312" spans="1:27" x14ac:dyDescent="0.15">
      <c r="A312">
        <v>2</v>
      </c>
      <c r="B312">
        <v>16</v>
      </c>
      <c r="C312">
        <v>10</v>
      </c>
      <c r="D312">
        <v>8.8000000000000007</v>
      </c>
      <c r="E312">
        <v>2</v>
      </c>
      <c r="F312" t="s">
        <v>14</v>
      </c>
      <c r="G312">
        <v>1806</v>
      </c>
      <c r="H312">
        <v>5</v>
      </c>
      <c r="I312" t="s">
        <v>108</v>
      </c>
      <c r="J312" s="76">
        <v>0</v>
      </c>
      <c r="K312" s="76">
        <v>0</v>
      </c>
      <c r="L312" s="47">
        <f t="shared" si="24"/>
        <v>0</v>
      </c>
      <c r="M312" s="73">
        <v>3.1</v>
      </c>
      <c r="N312" s="74">
        <v>2.5</v>
      </c>
      <c r="O312" s="75">
        <f t="shared" si="25"/>
        <v>2.8</v>
      </c>
      <c r="P312" s="73">
        <v>3.7</v>
      </c>
      <c r="Q312" s="74">
        <v>4.2</v>
      </c>
      <c r="R312" s="75">
        <f t="shared" si="26"/>
        <v>3.95</v>
      </c>
      <c r="S312" s="59">
        <v>5.0999999999999996</v>
      </c>
      <c r="T312" s="59">
        <v>5.6</v>
      </c>
      <c r="U312" s="59">
        <f t="shared" si="27"/>
        <v>5.35</v>
      </c>
      <c r="V312" s="73">
        <v>5.5</v>
      </c>
      <c r="W312" s="74">
        <v>5.4</v>
      </c>
      <c r="X312" s="75">
        <f t="shared" si="28"/>
        <v>5.45</v>
      </c>
      <c r="Y312" s="73">
        <v>6.1</v>
      </c>
      <c r="Z312" s="74">
        <v>5.3</v>
      </c>
      <c r="AA312" s="75">
        <f t="shared" si="29"/>
        <v>5.6999999999999993</v>
      </c>
    </row>
    <row r="313" spans="1:27" x14ac:dyDescent="0.15">
      <c r="A313">
        <v>2</v>
      </c>
      <c r="B313">
        <v>16</v>
      </c>
      <c r="C313">
        <v>10</v>
      </c>
      <c r="D313">
        <v>8.8000000000000007</v>
      </c>
      <c r="E313">
        <v>3</v>
      </c>
      <c r="F313" t="s">
        <v>15</v>
      </c>
      <c r="G313">
        <v>1803</v>
      </c>
      <c r="H313">
        <v>5</v>
      </c>
      <c r="I313" t="s">
        <v>108</v>
      </c>
      <c r="J313" s="76">
        <v>0</v>
      </c>
      <c r="K313" s="76">
        <v>0</v>
      </c>
      <c r="L313" s="47">
        <f t="shared" si="24"/>
        <v>0</v>
      </c>
      <c r="M313" s="73">
        <v>0</v>
      </c>
      <c r="N313" s="74">
        <v>0</v>
      </c>
      <c r="O313" s="75">
        <f t="shared" si="25"/>
        <v>0</v>
      </c>
      <c r="P313" s="73">
        <v>0</v>
      </c>
      <c r="Q313" s="74">
        <v>0</v>
      </c>
      <c r="R313" s="75">
        <f t="shared" si="26"/>
        <v>0</v>
      </c>
      <c r="S313" s="59">
        <v>0</v>
      </c>
      <c r="T313" s="59">
        <v>0</v>
      </c>
      <c r="U313" s="59">
        <f t="shared" si="27"/>
        <v>0</v>
      </c>
      <c r="V313" s="73">
        <v>0</v>
      </c>
      <c r="W313" s="74">
        <v>0</v>
      </c>
      <c r="X313" s="75">
        <f t="shared" si="28"/>
        <v>0</v>
      </c>
      <c r="Y313" s="73">
        <v>0</v>
      </c>
      <c r="Z313" s="74">
        <v>0</v>
      </c>
      <c r="AA313" s="75">
        <f t="shared" si="29"/>
        <v>0</v>
      </c>
    </row>
    <row r="314" spans="1:27" x14ac:dyDescent="0.15">
      <c r="A314">
        <v>2</v>
      </c>
      <c r="B314">
        <v>16</v>
      </c>
      <c r="C314">
        <v>10</v>
      </c>
      <c r="D314">
        <v>8.8000000000000007</v>
      </c>
      <c r="E314">
        <v>4</v>
      </c>
      <c r="F314" t="s">
        <v>16</v>
      </c>
      <c r="G314">
        <v>1808</v>
      </c>
      <c r="H314">
        <v>5</v>
      </c>
      <c r="I314" t="s">
        <v>108</v>
      </c>
      <c r="J314" s="76">
        <v>0</v>
      </c>
      <c r="K314" s="76">
        <v>0</v>
      </c>
      <c r="L314" s="47">
        <f t="shared" si="24"/>
        <v>0</v>
      </c>
      <c r="M314" s="73">
        <v>11.6</v>
      </c>
      <c r="N314" s="74">
        <v>9.5</v>
      </c>
      <c r="O314" s="75">
        <f t="shared" si="25"/>
        <v>10.55</v>
      </c>
      <c r="P314" s="73">
        <v>24.8</v>
      </c>
      <c r="Q314" s="74">
        <v>15.7</v>
      </c>
      <c r="R314" s="75">
        <f t="shared" si="26"/>
        <v>20.25</v>
      </c>
      <c r="S314" s="59">
        <v>40.9</v>
      </c>
      <c r="T314" s="59">
        <v>18.5</v>
      </c>
      <c r="U314" s="59">
        <f t="shared" si="27"/>
        <v>29.7</v>
      </c>
      <c r="V314" s="73">
        <v>51.6</v>
      </c>
      <c r="W314" s="74">
        <v>22</v>
      </c>
      <c r="X314" s="75">
        <f t="shared" si="28"/>
        <v>36.799999999999997</v>
      </c>
      <c r="Y314" s="73">
        <v>62.5</v>
      </c>
      <c r="Z314" s="74">
        <v>23.3</v>
      </c>
      <c r="AA314" s="75">
        <f t="shared" si="29"/>
        <v>42.9</v>
      </c>
    </row>
    <row r="315" spans="1:27" x14ac:dyDescent="0.15">
      <c r="A315">
        <v>2</v>
      </c>
      <c r="B315">
        <v>16</v>
      </c>
      <c r="C315">
        <v>10</v>
      </c>
      <c r="D315">
        <v>8.8000000000000007</v>
      </c>
      <c r="E315">
        <v>5</v>
      </c>
      <c r="F315" t="s">
        <v>17</v>
      </c>
      <c r="G315">
        <v>1887</v>
      </c>
      <c r="H315">
        <v>5</v>
      </c>
      <c r="I315" t="s">
        <v>108</v>
      </c>
      <c r="J315" s="76">
        <v>0</v>
      </c>
      <c r="K315" s="76">
        <v>0</v>
      </c>
      <c r="L315" s="47">
        <f t="shared" si="24"/>
        <v>0</v>
      </c>
      <c r="M315" s="73">
        <v>4.8</v>
      </c>
      <c r="N315" s="74">
        <v>4.8</v>
      </c>
      <c r="O315" s="75">
        <f t="shared" si="25"/>
        <v>4.8</v>
      </c>
      <c r="P315" s="73">
        <v>6.1</v>
      </c>
      <c r="Q315" s="74">
        <v>6.6</v>
      </c>
      <c r="R315" s="75">
        <f t="shared" si="26"/>
        <v>6.35</v>
      </c>
      <c r="S315" s="59">
        <v>6.4</v>
      </c>
      <c r="T315" s="59">
        <v>7.5</v>
      </c>
      <c r="U315" s="59">
        <f t="shared" si="27"/>
        <v>6.95</v>
      </c>
      <c r="V315" s="73">
        <v>7</v>
      </c>
      <c r="W315" s="74">
        <v>7.9</v>
      </c>
      <c r="X315" s="75">
        <f t="shared" si="28"/>
        <v>7.45</v>
      </c>
      <c r="Y315" s="73">
        <v>7.6</v>
      </c>
      <c r="Z315" s="74">
        <v>7.8</v>
      </c>
      <c r="AA315" s="75">
        <f t="shared" si="29"/>
        <v>7.6999999999999993</v>
      </c>
    </row>
    <row r="316" spans="1:27" x14ac:dyDescent="0.15">
      <c r="A316">
        <v>2</v>
      </c>
      <c r="B316">
        <v>16</v>
      </c>
      <c r="C316">
        <v>10</v>
      </c>
      <c r="D316">
        <v>8.8000000000000007</v>
      </c>
      <c r="E316">
        <v>6</v>
      </c>
      <c r="F316" t="s">
        <v>18</v>
      </c>
      <c r="G316">
        <v>1812</v>
      </c>
      <c r="H316">
        <v>5</v>
      </c>
      <c r="I316" t="s">
        <v>108</v>
      </c>
      <c r="J316" s="76">
        <v>0</v>
      </c>
      <c r="K316" s="76">
        <v>0</v>
      </c>
      <c r="L316" s="47">
        <f t="shared" si="24"/>
        <v>0</v>
      </c>
      <c r="M316" s="73">
        <v>5.2</v>
      </c>
      <c r="N316" s="74">
        <v>5.9</v>
      </c>
      <c r="O316" s="75">
        <f t="shared" si="25"/>
        <v>5.5500000000000007</v>
      </c>
      <c r="P316" s="73">
        <v>5.0999999999999996</v>
      </c>
      <c r="Q316" s="74">
        <v>6.1</v>
      </c>
      <c r="R316" s="75">
        <f t="shared" si="26"/>
        <v>5.6</v>
      </c>
      <c r="S316" s="59">
        <v>6.2</v>
      </c>
      <c r="T316" s="59">
        <v>6.2</v>
      </c>
      <c r="U316" s="59">
        <f t="shared" si="27"/>
        <v>6.2</v>
      </c>
      <c r="V316" s="73">
        <v>6.2</v>
      </c>
      <c r="W316" s="74">
        <v>5.7</v>
      </c>
      <c r="X316" s="75">
        <f t="shared" si="28"/>
        <v>5.95</v>
      </c>
      <c r="Y316" s="73">
        <v>5.6</v>
      </c>
      <c r="Z316" s="74">
        <v>5.8</v>
      </c>
      <c r="AA316" s="75">
        <f t="shared" si="29"/>
        <v>5.6999999999999993</v>
      </c>
    </row>
    <row r="317" spans="1:27" x14ac:dyDescent="0.15">
      <c r="A317">
        <v>2</v>
      </c>
      <c r="B317">
        <v>16</v>
      </c>
      <c r="C317">
        <v>10</v>
      </c>
      <c r="D317">
        <v>8.8000000000000007</v>
      </c>
      <c r="E317">
        <v>7</v>
      </c>
      <c r="F317" t="s">
        <v>19</v>
      </c>
      <c r="G317">
        <v>1888</v>
      </c>
      <c r="H317">
        <v>5</v>
      </c>
      <c r="I317" t="s">
        <v>108</v>
      </c>
      <c r="J317" s="76">
        <v>0</v>
      </c>
      <c r="K317" s="76">
        <v>0</v>
      </c>
      <c r="L317" s="47">
        <f t="shared" si="24"/>
        <v>0</v>
      </c>
      <c r="M317" s="73">
        <v>7</v>
      </c>
      <c r="N317" s="74">
        <v>6.5</v>
      </c>
      <c r="O317" s="75">
        <f t="shared" si="25"/>
        <v>6.75</v>
      </c>
      <c r="P317" s="73">
        <v>9.6</v>
      </c>
      <c r="Q317" s="74">
        <v>8.9</v>
      </c>
      <c r="R317" s="75">
        <f t="shared" si="26"/>
        <v>9.25</v>
      </c>
      <c r="S317" s="59">
        <v>10</v>
      </c>
      <c r="T317" s="59">
        <v>9.3000000000000007</v>
      </c>
      <c r="U317" s="59">
        <f t="shared" si="27"/>
        <v>9.65</v>
      </c>
      <c r="V317" s="73">
        <v>12.4</v>
      </c>
      <c r="W317" s="74">
        <v>11.2</v>
      </c>
      <c r="X317" s="75">
        <f t="shared" si="28"/>
        <v>11.8</v>
      </c>
      <c r="Y317" s="73">
        <v>12.6</v>
      </c>
      <c r="Z317" s="74">
        <v>11.5</v>
      </c>
      <c r="AA317" s="75">
        <f t="shared" si="29"/>
        <v>12.05</v>
      </c>
    </row>
    <row r="318" spans="1:27" x14ac:dyDescent="0.15">
      <c r="A318">
        <v>2</v>
      </c>
      <c r="B318">
        <v>15</v>
      </c>
      <c r="C318">
        <v>15</v>
      </c>
      <c r="D318">
        <v>14.4</v>
      </c>
      <c r="E318">
        <v>1</v>
      </c>
      <c r="F318" t="s">
        <v>13</v>
      </c>
      <c r="G318">
        <v>1818</v>
      </c>
      <c r="H318">
        <v>1</v>
      </c>
      <c r="I318" t="s">
        <v>108</v>
      </c>
      <c r="J318" s="76">
        <v>0</v>
      </c>
      <c r="K318" s="76">
        <v>0</v>
      </c>
      <c r="L318" s="47">
        <f t="shared" si="24"/>
        <v>0</v>
      </c>
      <c r="M318" s="73">
        <v>4.9000000000000004</v>
      </c>
      <c r="N318" s="74">
        <v>3.5</v>
      </c>
      <c r="O318" s="75">
        <f t="shared" si="25"/>
        <v>4.2</v>
      </c>
      <c r="P318" s="73">
        <v>3.7</v>
      </c>
      <c r="Q318" s="74">
        <v>3.3</v>
      </c>
      <c r="R318" s="75">
        <f t="shared" si="26"/>
        <v>3.5</v>
      </c>
      <c r="S318" s="59">
        <v>4.2</v>
      </c>
      <c r="T318" s="59">
        <v>2.6</v>
      </c>
      <c r="U318" s="59">
        <f t="shared" si="27"/>
        <v>3.4000000000000004</v>
      </c>
      <c r="V318" s="73">
        <v>3.6</v>
      </c>
      <c r="W318" s="74">
        <v>2.8</v>
      </c>
      <c r="X318" s="75">
        <f t="shared" si="28"/>
        <v>3.2</v>
      </c>
      <c r="Y318" s="73">
        <v>4.5999999999999996</v>
      </c>
      <c r="Z318" s="74">
        <v>3.1</v>
      </c>
      <c r="AA318" s="75">
        <f t="shared" si="29"/>
        <v>3.8499999999999996</v>
      </c>
    </row>
    <row r="319" spans="1:27" x14ac:dyDescent="0.15">
      <c r="A319">
        <v>2</v>
      </c>
      <c r="B319">
        <v>15</v>
      </c>
      <c r="C319">
        <v>15</v>
      </c>
      <c r="D319">
        <v>14.4</v>
      </c>
      <c r="E319">
        <v>2</v>
      </c>
      <c r="F319" t="s">
        <v>14</v>
      </c>
      <c r="G319">
        <v>1806</v>
      </c>
      <c r="H319">
        <v>1</v>
      </c>
      <c r="I319" t="s">
        <v>108</v>
      </c>
      <c r="J319" s="76">
        <v>4.9000000000000004</v>
      </c>
      <c r="K319" s="76">
        <v>3.9</v>
      </c>
      <c r="L319" s="47">
        <f t="shared" si="24"/>
        <v>4.4000000000000004</v>
      </c>
      <c r="M319" s="73">
        <v>6.2</v>
      </c>
      <c r="N319" s="74">
        <v>5.9</v>
      </c>
      <c r="O319" s="75">
        <f t="shared" si="25"/>
        <v>6.0500000000000007</v>
      </c>
      <c r="P319" s="73">
        <v>6.4</v>
      </c>
      <c r="Q319" s="74">
        <v>6.4</v>
      </c>
      <c r="R319" s="75">
        <f t="shared" si="26"/>
        <v>6.4</v>
      </c>
      <c r="S319" s="59">
        <v>6</v>
      </c>
      <c r="T319" s="59">
        <v>6.1</v>
      </c>
      <c r="U319" s="59">
        <f t="shared" si="27"/>
        <v>6.05</v>
      </c>
      <c r="V319" s="73">
        <v>6.2</v>
      </c>
      <c r="W319" s="74">
        <v>5.7</v>
      </c>
      <c r="X319" s="75">
        <f t="shared" si="28"/>
        <v>5.95</v>
      </c>
      <c r="Y319" s="73">
        <v>6.3</v>
      </c>
      <c r="Z319" s="74">
        <v>5.3</v>
      </c>
      <c r="AA319" s="75">
        <f t="shared" si="29"/>
        <v>5.8</v>
      </c>
    </row>
    <row r="320" spans="1:27" x14ac:dyDescent="0.15">
      <c r="A320">
        <v>2</v>
      </c>
      <c r="B320">
        <v>15</v>
      </c>
      <c r="C320">
        <v>15</v>
      </c>
      <c r="D320">
        <v>14.4</v>
      </c>
      <c r="E320">
        <v>3</v>
      </c>
      <c r="F320" t="s">
        <v>15</v>
      </c>
      <c r="G320">
        <v>1803</v>
      </c>
      <c r="H320">
        <v>1</v>
      </c>
      <c r="I320" t="s">
        <v>108</v>
      </c>
      <c r="J320" s="76">
        <v>0</v>
      </c>
      <c r="K320" s="76">
        <v>0</v>
      </c>
      <c r="L320" s="47">
        <f t="shared" si="24"/>
        <v>0</v>
      </c>
      <c r="M320" s="73">
        <v>0</v>
      </c>
      <c r="N320" s="74">
        <v>0</v>
      </c>
      <c r="O320" s="75">
        <f t="shared" si="25"/>
        <v>0</v>
      </c>
      <c r="P320" s="73">
        <v>0</v>
      </c>
      <c r="Q320" s="74">
        <v>0</v>
      </c>
      <c r="R320" s="75">
        <f t="shared" si="26"/>
        <v>0</v>
      </c>
      <c r="S320" s="59">
        <v>0</v>
      </c>
      <c r="T320" s="59">
        <v>0</v>
      </c>
      <c r="U320" s="59">
        <f t="shared" si="27"/>
        <v>0</v>
      </c>
      <c r="V320" s="73">
        <v>0</v>
      </c>
      <c r="W320" s="74">
        <v>0</v>
      </c>
      <c r="X320" s="75">
        <f t="shared" si="28"/>
        <v>0</v>
      </c>
      <c r="Y320" s="73">
        <v>0</v>
      </c>
      <c r="Z320" s="74">
        <v>0</v>
      </c>
      <c r="AA320" s="75">
        <f t="shared" si="29"/>
        <v>0</v>
      </c>
    </row>
    <row r="321" spans="1:27" x14ac:dyDescent="0.15">
      <c r="A321">
        <v>2</v>
      </c>
      <c r="B321">
        <v>15</v>
      </c>
      <c r="C321">
        <v>15</v>
      </c>
      <c r="D321">
        <v>14.4</v>
      </c>
      <c r="E321">
        <v>4</v>
      </c>
      <c r="F321" t="s">
        <v>16</v>
      </c>
      <c r="G321">
        <v>1808</v>
      </c>
      <c r="H321">
        <v>1</v>
      </c>
      <c r="I321" t="s">
        <v>108</v>
      </c>
      <c r="J321" s="76">
        <v>9.6</v>
      </c>
      <c r="K321" s="76">
        <v>8.1999999999999993</v>
      </c>
      <c r="L321" s="47">
        <f t="shared" si="24"/>
        <v>8.8999999999999986</v>
      </c>
      <c r="M321" s="73">
        <v>19.600000000000001</v>
      </c>
      <c r="N321" s="74">
        <v>17.2</v>
      </c>
      <c r="O321" s="75">
        <f t="shared" si="25"/>
        <v>18.399999999999999</v>
      </c>
      <c r="P321" s="73">
        <v>32.9</v>
      </c>
      <c r="Q321" s="74">
        <v>24</v>
      </c>
      <c r="R321" s="75">
        <f t="shared" si="26"/>
        <v>28.45</v>
      </c>
      <c r="S321" s="59">
        <v>59</v>
      </c>
      <c r="T321" s="59">
        <v>29</v>
      </c>
      <c r="U321" s="59">
        <f t="shared" si="27"/>
        <v>44</v>
      </c>
      <c r="V321" s="73">
        <v>81.2</v>
      </c>
      <c r="W321" s="74">
        <v>33.4</v>
      </c>
      <c r="X321" s="75">
        <f t="shared" si="28"/>
        <v>57.3</v>
      </c>
      <c r="Y321" s="73">
        <v>87.8</v>
      </c>
      <c r="Z321" s="74">
        <v>35</v>
      </c>
      <c r="AA321" s="75">
        <f t="shared" si="29"/>
        <v>61.4</v>
      </c>
    </row>
    <row r="322" spans="1:27" x14ac:dyDescent="0.15">
      <c r="A322">
        <v>2</v>
      </c>
      <c r="B322">
        <v>15</v>
      </c>
      <c r="C322">
        <v>15</v>
      </c>
      <c r="D322">
        <v>14.4</v>
      </c>
      <c r="E322">
        <v>5</v>
      </c>
      <c r="F322" t="s">
        <v>17</v>
      </c>
      <c r="G322">
        <v>1887</v>
      </c>
      <c r="H322">
        <v>1</v>
      </c>
      <c r="I322" t="s">
        <v>108</v>
      </c>
      <c r="J322" s="76">
        <v>8.1999999999999993</v>
      </c>
      <c r="K322" s="76">
        <v>6.4</v>
      </c>
      <c r="L322" s="47">
        <f t="shared" si="24"/>
        <v>7.3</v>
      </c>
      <c r="M322" s="73">
        <v>13.4</v>
      </c>
      <c r="N322" s="74">
        <v>11.3</v>
      </c>
      <c r="O322" s="75">
        <f t="shared" si="25"/>
        <v>12.350000000000001</v>
      </c>
      <c r="P322" s="73">
        <v>14.7</v>
      </c>
      <c r="Q322" s="74">
        <v>11.6</v>
      </c>
      <c r="R322" s="75">
        <f t="shared" si="26"/>
        <v>13.149999999999999</v>
      </c>
      <c r="S322" s="59">
        <v>18.8</v>
      </c>
      <c r="T322" s="59">
        <v>13.2</v>
      </c>
      <c r="U322" s="59">
        <f t="shared" si="27"/>
        <v>16</v>
      </c>
      <c r="V322" s="73">
        <v>25.2</v>
      </c>
      <c r="W322" s="74">
        <v>15</v>
      </c>
      <c r="X322" s="75">
        <f t="shared" si="28"/>
        <v>20.100000000000001</v>
      </c>
      <c r="Y322" s="73">
        <v>26.9</v>
      </c>
      <c r="Z322" s="74">
        <v>16.2</v>
      </c>
      <c r="AA322" s="75">
        <f t="shared" si="29"/>
        <v>21.549999999999997</v>
      </c>
    </row>
    <row r="323" spans="1:27" x14ac:dyDescent="0.15">
      <c r="A323">
        <v>2</v>
      </c>
      <c r="B323">
        <v>15</v>
      </c>
      <c r="C323">
        <v>15</v>
      </c>
      <c r="D323">
        <v>14.4</v>
      </c>
      <c r="E323">
        <v>6</v>
      </c>
      <c r="F323" t="s">
        <v>18</v>
      </c>
      <c r="G323">
        <v>1812</v>
      </c>
      <c r="H323">
        <v>1</v>
      </c>
      <c r="I323" t="s">
        <v>108</v>
      </c>
      <c r="J323" s="76">
        <v>5.0999999999999996</v>
      </c>
      <c r="K323" s="76">
        <v>4.8</v>
      </c>
      <c r="L323" s="47">
        <f t="shared" ref="L323:L386" si="30">AVERAGE(J323:K323)</f>
        <v>4.9499999999999993</v>
      </c>
      <c r="M323" s="73">
        <v>7.2</v>
      </c>
      <c r="N323" s="74">
        <v>7.7</v>
      </c>
      <c r="O323" s="75">
        <f t="shared" si="25"/>
        <v>7.45</v>
      </c>
      <c r="P323" s="73">
        <v>8</v>
      </c>
      <c r="Q323" s="74">
        <v>9.3000000000000007</v>
      </c>
      <c r="R323" s="75">
        <f t="shared" ref="R323:R386" si="31">AVERAGE(P323:Q323)</f>
        <v>8.65</v>
      </c>
      <c r="S323" s="59">
        <v>8.6</v>
      </c>
      <c r="T323" s="59">
        <v>8.6999999999999993</v>
      </c>
      <c r="U323" s="59">
        <f t="shared" ref="U323:U386" si="32">AVERAGE(S323:T323)</f>
        <v>8.6499999999999986</v>
      </c>
      <c r="V323" s="73">
        <v>7.7</v>
      </c>
      <c r="W323" s="74">
        <v>9.5</v>
      </c>
      <c r="X323" s="75">
        <f t="shared" ref="X323:X387" si="33">AVERAGE(V323:W323)</f>
        <v>8.6</v>
      </c>
      <c r="Y323" s="73">
        <v>8</v>
      </c>
      <c r="Z323" s="74">
        <v>9.4</v>
      </c>
      <c r="AA323" s="75">
        <f t="shared" ref="AA323:AA386" si="34">AVERAGE(Y323:Z323)</f>
        <v>8.6999999999999993</v>
      </c>
    </row>
    <row r="324" spans="1:27" x14ac:dyDescent="0.15">
      <c r="A324">
        <v>2</v>
      </c>
      <c r="B324">
        <v>15</v>
      </c>
      <c r="C324">
        <v>15</v>
      </c>
      <c r="D324">
        <v>14.4</v>
      </c>
      <c r="E324">
        <v>7</v>
      </c>
      <c r="F324" t="s">
        <v>19</v>
      </c>
      <c r="G324">
        <v>1888</v>
      </c>
      <c r="H324">
        <v>1</v>
      </c>
      <c r="I324" t="s">
        <v>108</v>
      </c>
      <c r="J324" s="76">
        <v>4</v>
      </c>
      <c r="K324" s="76">
        <v>3.7</v>
      </c>
      <c r="L324" s="47">
        <f t="shared" si="30"/>
        <v>3.85</v>
      </c>
      <c r="M324" s="73">
        <v>7.8</v>
      </c>
      <c r="N324" s="74">
        <v>6.3</v>
      </c>
      <c r="O324" s="75">
        <f t="shared" si="25"/>
        <v>7.05</v>
      </c>
      <c r="P324" s="73">
        <v>8.3000000000000007</v>
      </c>
      <c r="Q324" s="74">
        <v>7</v>
      </c>
      <c r="R324" s="75">
        <f t="shared" si="31"/>
        <v>7.65</v>
      </c>
      <c r="S324" s="59">
        <v>8.5</v>
      </c>
      <c r="T324" s="59">
        <v>7.5</v>
      </c>
      <c r="U324" s="59">
        <f t="shared" si="32"/>
        <v>8</v>
      </c>
      <c r="V324" s="73">
        <v>8.4</v>
      </c>
      <c r="W324" s="74">
        <v>6.9</v>
      </c>
      <c r="X324" s="75">
        <f t="shared" si="33"/>
        <v>7.65</v>
      </c>
      <c r="Y324" s="73">
        <v>8.6999999999999993</v>
      </c>
      <c r="Z324" s="74">
        <v>7.1</v>
      </c>
      <c r="AA324" s="75">
        <f t="shared" si="34"/>
        <v>7.8999999999999995</v>
      </c>
    </row>
    <row r="325" spans="1:27" x14ac:dyDescent="0.15">
      <c r="A325">
        <v>2</v>
      </c>
      <c r="B325">
        <v>15</v>
      </c>
      <c r="C325">
        <v>15</v>
      </c>
      <c r="D325">
        <v>14.4</v>
      </c>
      <c r="E325">
        <v>1</v>
      </c>
      <c r="F325" t="s">
        <v>13</v>
      </c>
      <c r="G325">
        <v>1818</v>
      </c>
      <c r="H325">
        <v>2</v>
      </c>
      <c r="I325" t="s">
        <v>108</v>
      </c>
      <c r="J325" s="76">
        <v>1.9</v>
      </c>
      <c r="K325" s="76">
        <v>1.4</v>
      </c>
      <c r="L325" s="47">
        <f t="shared" si="30"/>
        <v>1.65</v>
      </c>
      <c r="M325" s="73">
        <v>2.2999999999999998</v>
      </c>
      <c r="N325" s="74">
        <v>1.5</v>
      </c>
      <c r="O325" s="75">
        <f t="shared" si="25"/>
        <v>1.9</v>
      </c>
      <c r="P325" s="73">
        <v>2.8</v>
      </c>
      <c r="Q325" s="74">
        <v>1.5</v>
      </c>
      <c r="R325" s="75">
        <f t="shared" si="31"/>
        <v>2.15</v>
      </c>
      <c r="S325" s="59">
        <v>2.5</v>
      </c>
      <c r="T325" s="59">
        <v>2.9</v>
      </c>
      <c r="U325" s="59">
        <f t="shared" si="32"/>
        <v>2.7</v>
      </c>
      <c r="V325" s="73">
        <v>2.5</v>
      </c>
      <c r="W325" s="74">
        <v>1.2</v>
      </c>
      <c r="X325" s="75">
        <f t="shared" si="33"/>
        <v>1.85</v>
      </c>
      <c r="Y325" s="73">
        <v>2.5</v>
      </c>
      <c r="Z325" s="74">
        <v>1.5</v>
      </c>
      <c r="AA325" s="75">
        <f t="shared" si="34"/>
        <v>2</v>
      </c>
    </row>
    <row r="326" spans="1:27" x14ac:dyDescent="0.15">
      <c r="A326">
        <v>2</v>
      </c>
      <c r="B326">
        <v>15</v>
      </c>
      <c r="C326">
        <v>15</v>
      </c>
      <c r="D326">
        <v>14.4</v>
      </c>
      <c r="E326">
        <v>2</v>
      </c>
      <c r="F326" t="s">
        <v>14</v>
      </c>
      <c r="G326">
        <v>1806</v>
      </c>
      <c r="H326">
        <v>2</v>
      </c>
      <c r="I326" t="s">
        <v>108</v>
      </c>
      <c r="J326" s="76">
        <v>2.2999999999999998</v>
      </c>
      <c r="K326" s="76">
        <v>2.2000000000000002</v>
      </c>
      <c r="L326" s="47">
        <f t="shared" si="30"/>
        <v>2.25</v>
      </c>
      <c r="M326" s="73">
        <v>4.0999999999999996</v>
      </c>
      <c r="N326" s="74">
        <v>3.6</v>
      </c>
      <c r="O326" s="75">
        <f t="shared" si="25"/>
        <v>3.8499999999999996</v>
      </c>
      <c r="P326" s="73">
        <v>4.2</v>
      </c>
      <c r="Q326" s="74">
        <v>5.4</v>
      </c>
      <c r="R326" s="75">
        <f t="shared" si="31"/>
        <v>4.8000000000000007</v>
      </c>
      <c r="S326" s="59">
        <v>5.2</v>
      </c>
      <c r="T326" s="59">
        <v>5.4</v>
      </c>
      <c r="U326" s="59">
        <f t="shared" si="32"/>
        <v>5.3000000000000007</v>
      </c>
      <c r="V326" s="73">
        <v>4.9000000000000004</v>
      </c>
      <c r="W326" s="74">
        <v>5.5</v>
      </c>
      <c r="X326" s="75">
        <f t="shared" si="33"/>
        <v>5.2</v>
      </c>
      <c r="Y326" s="73">
        <v>5.4</v>
      </c>
      <c r="Z326" s="74">
        <v>5.3</v>
      </c>
      <c r="AA326" s="75">
        <f t="shared" si="34"/>
        <v>5.35</v>
      </c>
    </row>
    <row r="327" spans="1:27" x14ac:dyDescent="0.15">
      <c r="A327">
        <v>2</v>
      </c>
      <c r="B327">
        <v>15</v>
      </c>
      <c r="C327">
        <v>15</v>
      </c>
      <c r="D327">
        <v>14.4</v>
      </c>
      <c r="E327">
        <v>3</v>
      </c>
      <c r="F327" t="s">
        <v>15</v>
      </c>
      <c r="G327">
        <v>1803</v>
      </c>
      <c r="H327">
        <v>2</v>
      </c>
      <c r="I327" t="s">
        <v>108</v>
      </c>
      <c r="J327" s="76">
        <v>0</v>
      </c>
      <c r="K327" s="76">
        <v>0</v>
      </c>
      <c r="L327" s="47">
        <f t="shared" si="30"/>
        <v>0</v>
      </c>
      <c r="M327" s="73">
        <v>0</v>
      </c>
      <c r="N327" s="74">
        <v>0</v>
      </c>
      <c r="O327" s="75">
        <f t="shared" si="25"/>
        <v>0</v>
      </c>
      <c r="P327" s="73">
        <v>0</v>
      </c>
      <c r="Q327" s="74">
        <v>0</v>
      </c>
      <c r="R327" s="75">
        <f t="shared" si="31"/>
        <v>0</v>
      </c>
      <c r="S327" s="59">
        <v>0</v>
      </c>
      <c r="T327" s="59">
        <v>0</v>
      </c>
      <c r="U327" s="59">
        <f t="shared" si="32"/>
        <v>0</v>
      </c>
      <c r="V327" s="73">
        <v>0</v>
      </c>
      <c r="W327" s="74">
        <v>0</v>
      </c>
      <c r="X327" s="75">
        <f t="shared" si="33"/>
        <v>0</v>
      </c>
      <c r="Y327" s="73">
        <v>0</v>
      </c>
      <c r="Z327" s="74">
        <v>0</v>
      </c>
      <c r="AA327" s="75">
        <f t="shared" si="34"/>
        <v>0</v>
      </c>
    </row>
    <row r="328" spans="1:27" x14ac:dyDescent="0.15">
      <c r="A328">
        <v>2</v>
      </c>
      <c r="B328">
        <v>15</v>
      </c>
      <c r="C328">
        <v>15</v>
      </c>
      <c r="D328">
        <v>14.4</v>
      </c>
      <c r="E328">
        <v>4</v>
      </c>
      <c r="F328" t="s">
        <v>16</v>
      </c>
      <c r="G328">
        <v>1808</v>
      </c>
      <c r="H328">
        <v>2</v>
      </c>
      <c r="I328" t="s">
        <v>108</v>
      </c>
      <c r="J328" s="76">
        <v>7.7</v>
      </c>
      <c r="K328" s="76">
        <v>7.5</v>
      </c>
      <c r="L328" s="47">
        <f t="shared" si="30"/>
        <v>7.6</v>
      </c>
      <c r="M328" s="73">
        <v>18.100000000000001</v>
      </c>
      <c r="N328" s="74">
        <v>15.7</v>
      </c>
      <c r="O328" s="75">
        <f t="shared" si="25"/>
        <v>16.899999999999999</v>
      </c>
      <c r="P328" s="73">
        <v>31.9</v>
      </c>
      <c r="Q328" s="74">
        <v>21.1</v>
      </c>
      <c r="R328" s="75">
        <f t="shared" si="31"/>
        <v>26.5</v>
      </c>
      <c r="S328" s="59">
        <v>43</v>
      </c>
      <c r="T328" s="59">
        <v>24.5</v>
      </c>
      <c r="U328" s="59">
        <f t="shared" si="32"/>
        <v>33.75</v>
      </c>
      <c r="V328" s="73">
        <v>56.9</v>
      </c>
      <c r="W328" s="74">
        <v>26.9</v>
      </c>
      <c r="X328" s="75">
        <f t="shared" si="33"/>
        <v>41.9</v>
      </c>
      <c r="Y328" s="73">
        <v>61.6</v>
      </c>
      <c r="Z328" s="74">
        <v>28.8</v>
      </c>
      <c r="AA328" s="75">
        <f t="shared" si="34"/>
        <v>45.2</v>
      </c>
    </row>
    <row r="329" spans="1:27" x14ac:dyDescent="0.15">
      <c r="A329">
        <v>2</v>
      </c>
      <c r="B329">
        <v>15</v>
      </c>
      <c r="C329">
        <v>15</v>
      </c>
      <c r="D329">
        <v>14.4</v>
      </c>
      <c r="E329">
        <v>5</v>
      </c>
      <c r="F329" t="s">
        <v>17</v>
      </c>
      <c r="G329">
        <v>1887</v>
      </c>
      <c r="H329">
        <v>2</v>
      </c>
      <c r="I329" t="s">
        <v>108</v>
      </c>
      <c r="J329" s="76">
        <v>5.9</v>
      </c>
      <c r="K329" s="76">
        <v>6.6</v>
      </c>
      <c r="L329" s="47">
        <f t="shared" si="30"/>
        <v>6.25</v>
      </c>
      <c r="M329" s="73">
        <v>10.4</v>
      </c>
      <c r="N329" s="74">
        <v>10.1</v>
      </c>
      <c r="O329" s="75">
        <f t="shared" si="25"/>
        <v>10.25</v>
      </c>
      <c r="P329" s="73">
        <v>11.1</v>
      </c>
      <c r="Q329" s="74">
        <v>12</v>
      </c>
      <c r="R329" s="75">
        <f t="shared" si="31"/>
        <v>11.55</v>
      </c>
      <c r="S329" s="59">
        <v>11</v>
      </c>
      <c r="T329" s="59">
        <v>11.7</v>
      </c>
      <c r="U329" s="59">
        <f t="shared" si="32"/>
        <v>11.35</v>
      </c>
      <c r="V329" s="73">
        <v>11.6</v>
      </c>
      <c r="W329" s="74">
        <v>11.7</v>
      </c>
      <c r="X329" s="75">
        <f t="shared" si="33"/>
        <v>11.649999999999999</v>
      </c>
      <c r="Y329" s="73">
        <v>11.5</v>
      </c>
      <c r="Z329" s="74">
        <v>13.5</v>
      </c>
      <c r="AA329" s="75">
        <f t="shared" si="34"/>
        <v>12.5</v>
      </c>
    </row>
    <row r="330" spans="1:27" x14ac:dyDescent="0.15">
      <c r="A330">
        <v>2</v>
      </c>
      <c r="B330">
        <v>15</v>
      </c>
      <c r="C330">
        <v>15</v>
      </c>
      <c r="D330">
        <v>14.4</v>
      </c>
      <c r="E330">
        <v>6</v>
      </c>
      <c r="F330" t="s">
        <v>18</v>
      </c>
      <c r="G330">
        <v>1812</v>
      </c>
      <c r="H330">
        <v>2</v>
      </c>
      <c r="I330" t="s">
        <v>108</v>
      </c>
      <c r="J330" s="76">
        <v>6.1</v>
      </c>
      <c r="K330" s="76">
        <v>4.5999999999999996</v>
      </c>
      <c r="L330" s="47">
        <f t="shared" si="30"/>
        <v>5.35</v>
      </c>
      <c r="M330" s="73">
        <v>10.199999999999999</v>
      </c>
      <c r="N330" s="74">
        <v>8.4</v>
      </c>
      <c r="O330" s="75">
        <f t="shared" si="25"/>
        <v>9.3000000000000007</v>
      </c>
      <c r="P330" s="73">
        <v>11.8</v>
      </c>
      <c r="Q330" s="74">
        <v>9.5</v>
      </c>
      <c r="R330" s="75">
        <f t="shared" si="31"/>
        <v>10.65</v>
      </c>
      <c r="S330" s="59">
        <v>12.4</v>
      </c>
      <c r="T330" s="59">
        <v>9.1999999999999993</v>
      </c>
      <c r="U330" s="59">
        <f t="shared" si="32"/>
        <v>10.8</v>
      </c>
      <c r="V330" s="73">
        <v>12.2</v>
      </c>
      <c r="W330" s="74">
        <v>10.1</v>
      </c>
      <c r="X330" s="75">
        <f t="shared" si="33"/>
        <v>11.149999999999999</v>
      </c>
      <c r="Y330" s="73">
        <v>12.5</v>
      </c>
      <c r="Z330" s="74">
        <v>10.6</v>
      </c>
      <c r="AA330" s="75">
        <f t="shared" si="34"/>
        <v>11.55</v>
      </c>
    </row>
    <row r="331" spans="1:27" x14ac:dyDescent="0.15">
      <c r="A331">
        <v>2</v>
      </c>
      <c r="B331">
        <v>15</v>
      </c>
      <c r="C331">
        <v>15</v>
      </c>
      <c r="D331">
        <v>14.4</v>
      </c>
      <c r="E331">
        <v>7</v>
      </c>
      <c r="F331" t="s">
        <v>19</v>
      </c>
      <c r="G331">
        <v>1888</v>
      </c>
      <c r="H331">
        <v>2</v>
      </c>
      <c r="I331" t="s">
        <v>108</v>
      </c>
      <c r="J331" s="76">
        <v>4.4000000000000004</v>
      </c>
      <c r="K331" s="76">
        <v>3.8</v>
      </c>
      <c r="L331" s="47">
        <f t="shared" si="30"/>
        <v>4.0999999999999996</v>
      </c>
      <c r="M331" s="73">
        <v>7.2</v>
      </c>
      <c r="N331" s="74">
        <v>7.1</v>
      </c>
      <c r="O331" s="75">
        <f t="shared" si="25"/>
        <v>7.15</v>
      </c>
      <c r="P331" s="73">
        <v>8.5</v>
      </c>
      <c r="Q331" s="74">
        <v>7.8</v>
      </c>
      <c r="R331" s="75">
        <f t="shared" si="31"/>
        <v>8.15</v>
      </c>
      <c r="S331" s="59">
        <v>8.5</v>
      </c>
      <c r="T331" s="59">
        <v>8.1</v>
      </c>
      <c r="U331" s="59">
        <f t="shared" si="32"/>
        <v>8.3000000000000007</v>
      </c>
      <c r="V331" s="73">
        <v>8.1999999999999993</v>
      </c>
      <c r="W331" s="74">
        <v>7.9</v>
      </c>
      <c r="X331" s="75">
        <f t="shared" si="33"/>
        <v>8.0500000000000007</v>
      </c>
      <c r="Y331" s="73">
        <v>8.1</v>
      </c>
      <c r="Z331" s="74">
        <v>7.8</v>
      </c>
      <c r="AA331" s="75">
        <f t="shared" si="34"/>
        <v>7.9499999999999993</v>
      </c>
    </row>
    <row r="332" spans="1:27" x14ac:dyDescent="0.15">
      <c r="A332">
        <v>2</v>
      </c>
      <c r="B332">
        <v>15</v>
      </c>
      <c r="C332">
        <v>15</v>
      </c>
      <c r="D332">
        <v>14.4</v>
      </c>
      <c r="E332">
        <v>1</v>
      </c>
      <c r="F332" t="s">
        <v>13</v>
      </c>
      <c r="G332">
        <v>1818</v>
      </c>
      <c r="H332">
        <v>3</v>
      </c>
      <c r="I332" t="s">
        <v>108</v>
      </c>
      <c r="J332" s="76">
        <v>0</v>
      </c>
      <c r="K332" s="76">
        <v>0</v>
      </c>
      <c r="L332" s="47">
        <f t="shared" si="30"/>
        <v>0</v>
      </c>
      <c r="M332" s="73">
        <v>1.5</v>
      </c>
      <c r="N332" s="74">
        <v>1.1000000000000001</v>
      </c>
      <c r="O332" s="75">
        <f t="shared" si="25"/>
        <v>1.3</v>
      </c>
      <c r="P332" s="73">
        <v>1.8</v>
      </c>
      <c r="Q332" s="74">
        <v>1.5</v>
      </c>
      <c r="R332" s="75">
        <f t="shared" si="31"/>
        <v>1.65</v>
      </c>
      <c r="S332" s="59">
        <v>2.2999999999999998</v>
      </c>
      <c r="T332" s="59">
        <v>2</v>
      </c>
      <c r="U332" s="59">
        <f t="shared" si="32"/>
        <v>2.15</v>
      </c>
      <c r="V332" s="73">
        <v>1.2</v>
      </c>
      <c r="W332" s="74">
        <v>1.5</v>
      </c>
      <c r="X332" s="75">
        <f t="shared" si="33"/>
        <v>1.35</v>
      </c>
      <c r="Y332" s="73">
        <v>1.3</v>
      </c>
      <c r="Z332" s="74">
        <v>1</v>
      </c>
      <c r="AA332" s="75">
        <f t="shared" si="34"/>
        <v>1.1499999999999999</v>
      </c>
    </row>
    <row r="333" spans="1:27" x14ac:dyDescent="0.15">
      <c r="A333">
        <v>2</v>
      </c>
      <c r="B333">
        <v>15</v>
      </c>
      <c r="C333">
        <v>15</v>
      </c>
      <c r="D333">
        <v>14.4</v>
      </c>
      <c r="E333">
        <v>2</v>
      </c>
      <c r="F333" t="s">
        <v>14</v>
      </c>
      <c r="G333">
        <v>1806</v>
      </c>
      <c r="H333">
        <v>3</v>
      </c>
      <c r="I333" t="s">
        <v>108</v>
      </c>
      <c r="J333" s="76">
        <v>0</v>
      </c>
      <c r="K333" s="76">
        <v>0</v>
      </c>
      <c r="L333" s="47">
        <f t="shared" si="30"/>
        <v>0</v>
      </c>
      <c r="M333" s="73">
        <v>4.3</v>
      </c>
      <c r="N333" s="74">
        <v>4.3</v>
      </c>
      <c r="O333" s="75">
        <f t="shared" si="25"/>
        <v>4.3</v>
      </c>
      <c r="P333" s="73">
        <v>5.0999999999999996</v>
      </c>
      <c r="Q333" s="74">
        <v>4.7</v>
      </c>
      <c r="R333" s="75">
        <f t="shared" si="31"/>
        <v>4.9000000000000004</v>
      </c>
      <c r="S333" s="59">
        <v>5</v>
      </c>
      <c r="T333" s="59">
        <v>5</v>
      </c>
      <c r="U333" s="59">
        <f t="shared" si="32"/>
        <v>5</v>
      </c>
      <c r="V333" s="73">
        <v>4.8</v>
      </c>
      <c r="W333" s="74">
        <v>5.2</v>
      </c>
      <c r="X333" s="75">
        <f t="shared" si="33"/>
        <v>5</v>
      </c>
      <c r="Y333" s="73">
        <v>4.4000000000000004</v>
      </c>
      <c r="Z333" s="74">
        <v>4.7</v>
      </c>
      <c r="AA333" s="75">
        <f t="shared" si="34"/>
        <v>4.5500000000000007</v>
      </c>
    </row>
    <row r="334" spans="1:27" x14ac:dyDescent="0.15">
      <c r="A334">
        <v>2</v>
      </c>
      <c r="B334">
        <v>15</v>
      </c>
      <c r="C334">
        <v>15</v>
      </c>
      <c r="D334">
        <v>14.4</v>
      </c>
      <c r="E334">
        <v>3</v>
      </c>
      <c r="F334" t="s">
        <v>15</v>
      </c>
      <c r="G334">
        <v>1803</v>
      </c>
      <c r="H334">
        <v>3</v>
      </c>
      <c r="I334" t="s">
        <v>108</v>
      </c>
      <c r="J334" s="76">
        <v>0</v>
      </c>
      <c r="K334" s="76">
        <v>0</v>
      </c>
      <c r="L334" s="47">
        <f t="shared" si="30"/>
        <v>0</v>
      </c>
      <c r="M334" s="73">
        <v>0</v>
      </c>
      <c r="N334" s="74">
        <v>0</v>
      </c>
      <c r="O334" s="75">
        <f t="shared" si="25"/>
        <v>0</v>
      </c>
      <c r="P334" s="73">
        <v>0</v>
      </c>
      <c r="Q334" s="74">
        <v>0</v>
      </c>
      <c r="R334" s="75">
        <f t="shared" si="31"/>
        <v>0</v>
      </c>
      <c r="S334" s="59">
        <v>0</v>
      </c>
      <c r="T334" s="59">
        <v>0</v>
      </c>
      <c r="U334" s="59">
        <f t="shared" si="32"/>
        <v>0</v>
      </c>
      <c r="V334" s="73">
        <v>0</v>
      </c>
      <c r="W334" s="74">
        <v>0</v>
      </c>
      <c r="X334" s="75">
        <f t="shared" si="33"/>
        <v>0</v>
      </c>
      <c r="Y334" s="73">
        <v>0</v>
      </c>
      <c r="Z334" s="74">
        <v>0</v>
      </c>
      <c r="AA334" s="75">
        <f t="shared" si="34"/>
        <v>0</v>
      </c>
    </row>
    <row r="335" spans="1:27" x14ac:dyDescent="0.15">
      <c r="A335">
        <v>2</v>
      </c>
      <c r="B335">
        <v>15</v>
      </c>
      <c r="C335">
        <v>15</v>
      </c>
      <c r="D335">
        <v>14.4</v>
      </c>
      <c r="E335">
        <v>4</v>
      </c>
      <c r="F335" t="s">
        <v>16</v>
      </c>
      <c r="G335">
        <v>1808</v>
      </c>
      <c r="H335">
        <v>3</v>
      </c>
      <c r="I335" t="s">
        <v>108</v>
      </c>
      <c r="J335" s="76">
        <v>8.6999999999999993</v>
      </c>
      <c r="K335" s="76">
        <v>6.9</v>
      </c>
      <c r="L335" s="47">
        <f t="shared" si="30"/>
        <v>7.8</v>
      </c>
      <c r="M335" s="73">
        <v>16.100000000000001</v>
      </c>
      <c r="N335" s="74">
        <v>12.9</v>
      </c>
      <c r="O335" s="75">
        <f t="shared" si="25"/>
        <v>14.5</v>
      </c>
      <c r="P335" s="73">
        <v>21.5</v>
      </c>
      <c r="Q335" s="74">
        <v>17.899999999999999</v>
      </c>
      <c r="R335" s="75">
        <f t="shared" si="31"/>
        <v>19.7</v>
      </c>
      <c r="S335" s="59">
        <v>32.9</v>
      </c>
      <c r="T335" s="59">
        <v>23.1</v>
      </c>
      <c r="U335" s="59">
        <f t="shared" si="32"/>
        <v>28</v>
      </c>
      <c r="V335" s="73">
        <v>46.7</v>
      </c>
      <c r="W335" s="74">
        <v>27.2</v>
      </c>
      <c r="X335" s="75">
        <f t="shared" si="33"/>
        <v>36.950000000000003</v>
      </c>
      <c r="Y335" s="73">
        <v>63.6</v>
      </c>
      <c r="Z335" s="74">
        <v>28.5</v>
      </c>
      <c r="AA335" s="75">
        <f t="shared" si="34"/>
        <v>46.05</v>
      </c>
    </row>
    <row r="336" spans="1:27" x14ac:dyDescent="0.15">
      <c r="A336">
        <v>2</v>
      </c>
      <c r="B336">
        <v>15</v>
      </c>
      <c r="C336">
        <v>15</v>
      </c>
      <c r="D336">
        <v>14.4</v>
      </c>
      <c r="E336">
        <v>5</v>
      </c>
      <c r="F336" t="s">
        <v>17</v>
      </c>
      <c r="G336">
        <v>1887</v>
      </c>
      <c r="H336">
        <v>3</v>
      </c>
      <c r="I336" t="s">
        <v>108</v>
      </c>
      <c r="J336" s="76">
        <v>6.9</v>
      </c>
      <c r="K336" s="76">
        <v>6.8</v>
      </c>
      <c r="L336" s="47">
        <f t="shared" si="30"/>
        <v>6.85</v>
      </c>
      <c r="M336" s="73">
        <v>11.6</v>
      </c>
      <c r="N336" s="74">
        <v>11.6</v>
      </c>
      <c r="O336" s="75">
        <f t="shared" si="25"/>
        <v>11.6</v>
      </c>
      <c r="P336" s="73">
        <v>13.7</v>
      </c>
      <c r="Q336" s="74">
        <v>12.3</v>
      </c>
      <c r="R336" s="75">
        <f t="shared" si="31"/>
        <v>13</v>
      </c>
      <c r="S336" s="59">
        <v>20.5</v>
      </c>
      <c r="T336" s="59">
        <v>13.7</v>
      </c>
      <c r="U336" s="59">
        <f t="shared" si="32"/>
        <v>17.100000000000001</v>
      </c>
      <c r="V336" s="73">
        <v>29.9</v>
      </c>
      <c r="W336" s="74">
        <v>15.3</v>
      </c>
      <c r="X336" s="75">
        <f t="shared" si="33"/>
        <v>22.6</v>
      </c>
      <c r="Y336" s="73">
        <v>32.9</v>
      </c>
      <c r="Z336" s="74">
        <v>16.100000000000001</v>
      </c>
      <c r="AA336" s="75">
        <f t="shared" si="34"/>
        <v>24.5</v>
      </c>
    </row>
    <row r="337" spans="1:27" x14ac:dyDescent="0.15">
      <c r="A337">
        <v>2</v>
      </c>
      <c r="B337">
        <v>15</v>
      </c>
      <c r="C337">
        <v>15</v>
      </c>
      <c r="D337">
        <v>14.4</v>
      </c>
      <c r="E337">
        <v>6</v>
      </c>
      <c r="F337" t="s">
        <v>18</v>
      </c>
      <c r="G337">
        <v>1812</v>
      </c>
      <c r="H337">
        <v>3</v>
      </c>
      <c r="I337" t="s">
        <v>108</v>
      </c>
      <c r="J337" s="76">
        <v>5</v>
      </c>
      <c r="K337" s="76">
        <v>5.0999999999999996</v>
      </c>
      <c r="L337" s="47">
        <f t="shared" si="30"/>
        <v>5.05</v>
      </c>
      <c r="M337" s="73">
        <v>8.1999999999999993</v>
      </c>
      <c r="N337" s="74">
        <v>8.1999999999999993</v>
      </c>
      <c r="O337" s="75">
        <f t="shared" si="25"/>
        <v>8.1999999999999993</v>
      </c>
      <c r="P337" s="73">
        <v>11.6</v>
      </c>
      <c r="Q337" s="74">
        <v>10</v>
      </c>
      <c r="R337" s="75">
        <f t="shared" si="31"/>
        <v>10.8</v>
      </c>
      <c r="S337" s="59">
        <v>13.6</v>
      </c>
      <c r="T337" s="59">
        <v>10.3</v>
      </c>
      <c r="U337" s="59">
        <f t="shared" si="32"/>
        <v>11.95</v>
      </c>
      <c r="V337" s="73">
        <v>15.7</v>
      </c>
      <c r="W337" s="74">
        <v>10.8</v>
      </c>
      <c r="X337" s="75">
        <f t="shared" si="33"/>
        <v>13.25</v>
      </c>
      <c r="Y337" s="73">
        <v>16.399999999999999</v>
      </c>
      <c r="Z337" s="74">
        <v>11.1</v>
      </c>
      <c r="AA337" s="75">
        <f t="shared" si="34"/>
        <v>13.75</v>
      </c>
    </row>
    <row r="338" spans="1:27" x14ac:dyDescent="0.15">
      <c r="A338">
        <v>2</v>
      </c>
      <c r="B338">
        <v>15</v>
      </c>
      <c r="C338">
        <v>15</v>
      </c>
      <c r="D338">
        <v>14.4</v>
      </c>
      <c r="E338">
        <v>7</v>
      </c>
      <c r="F338" t="s">
        <v>19</v>
      </c>
      <c r="G338">
        <v>1888</v>
      </c>
      <c r="H338">
        <v>3</v>
      </c>
      <c r="I338" t="s">
        <v>108</v>
      </c>
      <c r="J338" s="76">
        <v>6.3</v>
      </c>
      <c r="K338" s="76">
        <v>5.6</v>
      </c>
      <c r="L338" s="47">
        <f t="shared" si="30"/>
        <v>5.9499999999999993</v>
      </c>
      <c r="M338" s="73">
        <v>9.4</v>
      </c>
      <c r="N338" s="74">
        <v>8.8000000000000007</v>
      </c>
      <c r="O338" s="75">
        <f t="shared" si="25"/>
        <v>9.1000000000000014</v>
      </c>
      <c r="P338" s="73">
        <v>12.3</v>
      </c>
      <c r="Q338" s="74">
        <v>10.4</v>
      </c>
      <c r="R338" s="75">
        <f t="shared" si="31"/>
        <v>11.350000000000001</v>
      </c>
      <c r="S338" s="59">
        <v>12.8</v>
      </c>
      <c r="T338" s="59">
        <v>11.9</v>
      </c>
      <c r="U338" s="59">
        <f t="shared" si="32"/>
        <v>12.350000000000001</v>
      </c>
      <c r="V338" s="73">
        <v>13.9</v>
      </c>
      <c r="W338" s="74">
        <v>13.6</v>
      </c>
      <c r="X338" s="75">
        <f t="shared" si="33"/>
        <v>13.75</v>
      </c>
      <c r="Y338" s="73">
        <v>13.9</v>
      </c>
      <c r="Z338" s="74">
        <v>13.4</v>
      </c>
      <c r="AA338" s="75">
        <f t="shared" si="34"/>
        <v>13.65</v>
      </c>
    </row>
    <row r="339" spans="1:27" x14ac:dyDescent="0.15">
      <c r="A339">
        <v>2</v>
      </c>
      <c r="B339">
        <v>15</v>
      </c>
      <c r="C339">
        <v>15</v>
      </c>
      <c r="D339">
        <v>14.4</v>
      </c>
      <c r="E339">
        <v>1</v>
      </c>
      <c r="F339" t="s">
        <v>13</v>
      </c>
      <c r="G339">
        <v>1818</v>
      </c>
      <c r="H339">
        <v>4</v>
      </c>
      <c r="I339" t="s">
        <v>108</v>
      </c>
      <c r="J339" s="76">
        <v>3.6</v>
      </c>
      <c r="K339" s="76">
        <v>3.6</v>
      </c>
      <c r="L339" s="47">
        <f t="shared" si="30"/>
        <v>3.6</v>
      </c>
      <c r="M339" s="73">
        <v>5.5</v>
      </c>
      <c r="N339" s="74">
        <v>5</v>
      </c>
      <c r="O339" s="75">
        <f t="shared" si="25"/>
        <v>5.25</v>
      </c>
      <c r="P339" s="73">
        <v>4.8</v>
      </c>
      <c r="Q339" s="74">
        <v>4.3</v>
      </c>
      <c r="R339" s="75">
        <f t="shared" si="31"/>
        <v>4.55</v>
      </c>
      <c r="S339" s="59">
        <v>5.6</v>
      </c>
      <c r="T339" s="59">
        <v>5.0999999999999996</v>
      </c>
      <c r="U339" s="59">
        <f t="shared" si="32"/>
        <v>5.35</v>
      </c>
      <c r="V339" s="73">
        <v>5.3</v>
      </c>
      <c r="W339" s="74">
        <v>5.2</v>
      </c>
      <c r="X339" s="75">
        <f t="shared" si="33"/>
        <v>5.25</v>
      </c>
      <c r="Y339" s="73">
        <v>5.8</v>
      </c>
      <c r="Z339" s="74">
        <v>5.6</v>
      </c>
      <c r="AA339" s="75">
        <f t="shared" si="34"/>
        <v>5.6999999999999993</v>
      </c>
    </row>
    <row r="340" spans="1:27" x14ac:dyDescent="0.15">
      <c r="A340">
        <v>2</v>
      </c>
      <c r="B340">
        <v>15</v>
      </c>
      <c r="C340">
        <v>15</v>
      </c>
      <c r="D340">
        <v>14.4</v>
      </c>
      <c r="E340">
        <v>2</v>
      </c>
      <c r="F340" t="s">
        <v>14</v>
      </c>
      <c r="G340">
        <v>1806</v>
      </c>
      <c r="H340">
        <v>4</v>
      </c>
      <c r="I340" t="s">
        <v>108</v>
      </c>
      <c r="J340" s="76">
        <v>0</v>
      </c>
      <c r="K340" s="76">
        <v>0</v>
      </c>
      <c r="L340" s="47">
        <f t="shared" si="30"/>
        <v>0</v>
      </c>
      <c r="M340" s="73">
        <v>5.7</v>
      </c>
      <c r="N340" s="74">
        <v>6.3</v>
      </c>
      <c r="O340" s="75">
        <f t="shared" si="25"/>
        <v>6</v>
      </c>
      <c r="P340" s="73">
        <v>8.4</v>
      </c>
      <c r="Q340" s="74">
        <v>7.4</v>
      </c>
      <c r="R340" s="75">
        <f t="shared" si="31"/>
        <v>7.9</v>
      </c>
      <c r="S340" s="59">
        <v>9</v>
      </c>
      <c r="T340" s="59">
        <v>7.2</v>
      </c>
      <c r="U340" s="59">
        <f t="shared" si="32"/>
        <v>8.1</v>
      </c>
      <c r="V340" s="73">
        <v>9.6999999999999993</v>
      </c>
      <c r="W340" s="74">
        <v>6.8</v>
      </c>
      <c r="X340" s="75">
        <f t="shared" si="33"/>
        <v>8.25</v>
      </c>
      <c r="Y340" s="73">
        <v>9.9</v>
      </c>
      <c r="Z340" s="74">
        <v>7.9</v>
      </c>
      <c r="AA340" s="75">
        <f t="shared" si="34"/>
        <v>8.9</v>
      </c>
    </row>
    <row r="341" spans="1:27" x14ac:dyDescent="0.15">
      <c r="A341">
        <v>2</v>
      </c>
      <c r="B341">
        <v>15</v>
      </c>
      <c r="C341">
        <v>15</v>
      </c>
      <c r="D341">
        <v>14.4</v>
      </c>
      <c r="E341">
        <v>3</v>
      </c>
      <c r="F341" t="s">
        <v>15</v>
      </c>
      <c r="G341">
        <v>1803</v>
      </c>
      <c r="H341">
        <v>4</v>
      </c>
      <c r="I341" t="s">
        <v>108</v>
      </c>
      <c r="J341" s="76">
        <v>0</v>
      </c>
      <c r="K341" s="76">
        <v>0</v>
      </c>
      <c r="L341" s="47">
        <f t="shared" si="30"/>
        <v>0</v>
      </c>
      <c r="M341" s="73">
        <v>0</v>
      </c>
      <c r="N341" s="74">
        <v>0</v>
      </c>
      <c r="O341" s="75">
        <f t="shared" si="25"/>
        <v>0</v>
      </c>
      <c r="P341" s="73">
        <v>0</v>
      </c>
      <c r="Q341" s="74">
        <v>0</v>
      </c>
      <c r="R341" s="75">
        <f t="shared" si="31"/>
        <v>0</v>
      </c>
      <c r="S341" s="59">
        <v>0</v>
      </c>
      <c r="T341" s="59">
        <v>0</v>
      </c>
      <c r="U341" s="59">
        <f t="shared" si="32"/>
        <v>0</v>
      </c>
      <c r="V341" s="73">
        <v>0</v>
      </c>
      <c r="W341" s="74">
        <v>0</v>
      </c>
      <c r="X341" s="75">
        <f t="shared" si="33"/>
        <v>0</v>
      </c>
      <c r="Y341" s="73">
        <v>0</v>
      </c>
      <c r="Z341" s="74">
        <v>0</v>
      </c>
      <c r="AA341" s="75">
        <f t="shared" si="34"/>
        <v>0</v>
      </c>
    </row>
    <row r="342" spans="1:27" x14ac:dyDescent="0.15">
      <c r="A342">
        <v>2</v>
      </c>
      <c r="B342">
        <v>15</v>
      </c>
      <c r="C342">
        <v>15</v>
      </c>
      <c r="D342">
        <v>14.4</v>
      </c>
      <c r="E342">
        <v>4</v>
      </c>
      <c r="F342" t="s">
        <v>16</v>
      </c>
      <c r="G342">
        <v>1808</v>
      </c>
      <c r="H342">
        <v>4</v>
      </c>
      <c r="I342" t="s">
        <v>108</v>
      </c>
      <c r="J342" s="76">
        <v>5.6</v>
      </c>
      <c r="K342" s="76">
        <v>6.5</v>
      </c>
      <c r="L342" s="47">
        <f t="shared" si="30"/>
        <v>6.05</v>
      </c>
      <c r="M342" s="73">
        <v>14.8</v>
      </c>
      <c r="N342" s="74">
        <v>13.5</v>
      </c>
      <c r="O342" s="75">
        <f t="shared" si="25"/>
        <v>14.15</v>
      </c>
      <c r="P342" s="73">
        <v>37.9</v>
      </c>
      <c r="Q342" s="74">
        <v>21.2</v>
      </c>
      <c r="R342" s="75">
        <f t="shared" si="31"/>
        <v>29.549999999999997</v>
      </c>
      <c r="S342" s="59">
        <v>56.2</v>
      </c>
      <c r="T342" s="59">
        <v>22.6</v>
      </c>
      <c r="U342" s="59">
        <f t="shared" si="32"/>
        <v>39.400000000000006</v>
      </c>
      <c r="V342" s="73">
        <v>82.6</v>
      </c>
      <c r="W342" s="74">
        <v>29.1</v>
      </c>
      <c r="X342" s="75">
        <f t="shared" si="33"/>
        <v>55.849999999999994</v>
      </c>
      <c r="Y342" s="73">
        <v>91.9</v>
      </c>
      <c r="Z342" s="74">
        <v>31.4</v>
      </c>
      <c r="AA342" s="75">
        <f t="shared" si="34"/>
        <v>61.650000000000006</v>
      </c>
    </row>
    <row r="343" spans="1:27" x14ac:dyDescent="0.15">
      <c r="A343">
        <v>2</v>
      </c>
      <c r="B343">
        <v>15</v>
      </c>
      <c r="C343">
        <v>15</v>
      </c>
      <c r="D343">
        <v>14.4</v>
      </c>
      <c r="E343">
        <v>5</v>
      </c>
      <c r="F343" t="s">
        <v>17</v>
      </c>
      <c r="G343">
        <v>1887</v>
      </c>
      <c r="H343">
        <v>4</v>
      </c>
      <c r="I343" t="s">
        <v>108</v>
      </c>
      <c r="J343" s="76">
        <v>6.3</v>
      </c>
      <c r="K343" s="76">
        <v>7.6</v>
      </c>
      <c r="L343" s="47">
        <f t="shared" si="30"/>
        <v>6.9499999999999993</v>
      </c>
      <c r="M343" s="73">
        <v>9.9</v>
      </c>
      <c r="N343" s="74">
        <v>11.3</v>
      </c>
      <c r="O343" s="75">
        <f t="shared" si="25"/>
        <v>10.600000000000001</v>
      </c>
      <c r="P343" s="73">
        <v>12.2</v>
      </c>
      <c r="Q343" s="74">
        <v>11.5</v>
      </c>
      <c r="R343" s="75">
        <f t="shared" si="31"/>
        <v>11.85</v>
      </c>
      <c r="S343" s="59">
        <v>12.2</v>
      </c>
      <c r="T343" s="59">
        <v>11.7</v>
      </c>
      <c r="U343" s="59">
        <f t="shared" si="32"/>
        <v>11.95</v>
      </c>
      <c r="V343" s="73">
        <v>13.6</v>
      </c>
      <c r="W343" s="74">
        <v>13.8</v>
      </c>
      <c r="X343" s="75">
        <f t="shared" si="33"/>
        <v>13.7</v>
      </c>
      <c r="Y343" s="73">
        <v>15</v>
      </c>
      <c r="Z343" s="74">
        <v>13.4</v>
      </c>
      <c r="AA343" s="75">
        <f t="shared" si="34"/>
        <v>14.2</v>
      </c>
    </row>
    <row r="344" spans="1:27" x14ac:dyDescent="0.15">
      <c r="A344">
        <v>2</v>
      </c>
      <c r="B344">
        <v>15</v>
      </c>
      <c r="C344">
        <v>15</v>
      </c>
      <c r="D344">
        <v>14.4</v>
      </c>
      <c r="E344">
        <v>6</v>
      </c>
      <c r="F344" t="s">
        <v>18</v>
      </c>
      <c r="G344">
        <v>1812</v>
      </c>
      <c r="H344">
        <v>4</v>
      </c>
      <c r="I344" t="s">
        <v>108</v>
      </c>
      <c r="J344" s="76">
        <v>5.6</v>
      </c>
      <c r="K344" s="76">
        <v>5.0999999999999996</v>
      </c>
      <c r="L344" s="47">
        <f t="shared" si="30"/>
        <v>5.35</v>
      </c>
      <c r="M344" s="73">
        <v>10</v>
      </c>
      <c r="N344" s="74">
        <v>9.1999999999999993</v>
      </c>
      <c r="O344" s="75">
        <f t="shared" si="25"/>
        <v>9.6</v>
      </c>
      <c r="P344" s="73">
        <v>16.2</v>
      </c>
      <c r="Q344" s="74">
        <v>12.7</v>
      </c>
      <c r="R344" s="75">
        <f t="shared" si="31"/>
        <v>14.45</v>
      </c>
      <c r="S344" s="59">
        <v>21.3</v>
      </c>
      <c r="T344" s="59">
        <v>15</v>
      </c>
      <c r="U344" s="59">
        <f t="shared" si="32"/>
        <v>18.149999999999999</v>
      </c>
      <c r="V344" s="73">
        <v>29.5</v>
      </c>
      <c r="W344" s="74">
        <v>16.3</v>
      </c>
      <c r="X344" s="75">
        <f t="shared" si="33"/>
        <v>22.9</v>
      </c>
      <c r="Y344" s="73">
        <v>36.9</v>
      </c>
      <c r="Z344" s="74">
        <v>16.8</v>
      </c>
      <c r="AA344" s="75">
        <f t="shared" si="34"/>
        <v>26.85</v>
      </c>
    </row>
    <row r="345" spans="1:27" x14ac:dyDescent="0.15">
      <c r="A345">
        <v>2</v>
      </c>
      <c r="B345">
        <v>15</v>
      </c>
      <c r="C345">
        <v>15</v>
      </c>
      <c r="D345">
        <v>14.4</v>
      </c>
      <c r="E345">
        <v>7</v>
      </c>
      <c r="F345" t="s">
        <v>19</v>
      </c>
      <c r="G345">
        <v>1888</v>
      </c>
      <c r="H345">
        <v>4</v>
      </c>
      <c r="I345" t="s">
        <v>108</v>
      </c>
      <c r="J345" s="76">
        <v>6.8</v>
      </c>
      <c r="K345" s="76">
        <v>5.5</v>
      </c>
      <c r="L345" s="47">
        <f t="shared" si="30"/>
        <v>6.15</v>
      </c>
      <c r="M345" s="73">
        <v>10.9</v>
      </c>
      <c r="N345" s="74">
        <v>9.6</v>
      </c>
      <c r="O345" s="75">
        <f t="shared" si="25"/>
        <v>10.25</v>
      </c>
      <c r="P345" s="73">
        <v>14.5</v>
      </c>
      <c r="Q345" s="74">
        <v>13</v>
      </c>
      <c r="R345" s="75">
        <f t="shared" si="31"/>
        <v>13.75</v>
      </c>
      <c r="S345" s="59">
        <v>16.8</v>
      </c>
      <c r="T345" s="59">
        <v>14.2</v>
      </c>
      <c r="U345" s="59">
        <f t="shared" si="32"/>
        <v>15.5</v>
      </c>
      <c r="V345" s="73">
        <v>17.2</v>
      </c>
      <c r="W345" s="74">
        <v>16.399999999999999</v>
      </c>
      <c r="X345" s="75">
        <f t="shared" si="33"/>
        <v>16.799999999999997</v>
      </c>
      <c r="Y345" s="73">
        <v>17.2</v>
      </c>
      <c r="Z345" s="74">
        <v>16.600000000000001</v>
      </c>
      <c r="AA345" s="75">
        <f t="shared" si="34"/>
        <v>16.899999999999999</v>
      </c>
    </row>
    <row r="346" spans="1:27" x14ac:dyDescent="0.15">
      <c r="A346">
        <v>2</v>
      </c>
      <c r="B346">
        <v>15</v>
      </c>
      <c r="C346">
        <v>15</v>
      </c>
      <c r="D346">
        <v>14.4</v>
      </c>
      <c r="E346">
        <v>1</v>
      </c>
      <c r="F346" t="s">
        <v>13</v>
      </c>
      <c r="G346">
        <v>1818</v>
      </c>
      <c r="H346">
        <v>5</v>
      </c>
      <c r="I346" t="s">
        <v>108</v>
      </c>
      <c r="J346" s="76">
        <v>0</v>
      </c>
      <c r="K346" s="76">
        <v>0</v>
      </c>
      <c r="L346" s="47">
        <f t="shared" si="30"/>
        <v>0</v>
      </c>
      <c r="M346" s="73">
        <v>4.8</v>
      </c>
      <c r="N346" s="74">
        <v>2.6</v>
      </c>
      <c r="O346" s="75">
        <f t="shared" si="25"/>
        <v>3.7</v>
      </c>
      <c r="P346" s="73">
        <v>0</v>
      </c>
      <c r="Q346" s="74">
        <v>0</v>
      </c>
      <c r="R346" s="75">
        <f t="shared" si="31"/>
        <v>0</v>
      </c>
      <c r="S346" s="59">
        <v>0</v>
      </c>
      <c r="T346" s="59">
        <v>0</v>
      </c>
      <c r="U346" s="59">
        <f t="shared" si="32"/>
        <v>0</v>
      </c>
      <c r="V346" s="73">
        <v>0</v>
      </c>
      <c r="W346" s="74">
        <v>0</v>
      </c>
      <c r="X346" s="75">
        <f t="shared" si="33"/>
        <v>0</v>
      </c>
      <c r="Y346" s="73">
        <v>0</v>
      </c>
      <c r="Z346" s="74">
        <v>0</v>
      </c>
      <c r="AA346" s="75">
        <f t="shared" si="34"/>
        <v>0</v>
      </c>
    </row>
    <row r="347" spans="1:27" x14ac:dyDescent="0.15">
      <c r="A347">
        <v>2</v>
      </c>
      <c r="B347">
        <v>15</v>
      </c>
      <c r="C347">
        <v>15</v>
      </c>
      <c r="D347">
        <v>14.4</v>
      </c>
      <c r="E347">
        <v>2</v>
      </c>
      <c r="F347" t="s">
        <v>14</v>
      </c>
      <c r="G347">
        <v>1806</v>
      </c>
      <c r="H347">
        <v>5</v>
      </c>
      <c r="I347" t="s">
        <v>108</v>
      </c>
      <c r="J347" s="76">
        <v>0</v>
      </c>
      <c r="K347" s="76">
        <v>0</v>
      </c>
      <c r="L347" s="47">
        <f t="shared" si="30"/>
        <v>0</v>
      </c>
      <c r="M347" s="73">
        <v>5.4</v>
      </c>
      <c r="N347" s="74">
        <v>4.7</v>
      </c>
      <c r="O347" s="75">
        <f t="shared" si="25"/>
        <v>5.0500000000000007</v>
      </c>
      <c r="P347" s="73">
        <v>6.6</v>
      </c>
      <c r="Q347" s="74">
        <v>6.2</v>
      </c>
      <c r="R347" s="75">
        <f t="shared" si="31"/>
        <v>6.4</v>
      </c>
      <c r="S347" s="59">
        <v>7.5</v>
      </c>
      <c r="T347" s="59">
        <v>6.8</v>
      </c>
      <c r="U347" s="59">
        <f t="shared" si="32"/>
        <v>7.15</v>
      </c>
      <c r="V347" s="73">
        <v>7.4</v>
      </c>
      <c r="W347" s="74">
        <v>7.7</v>
      </c>
      <c r="X347" s="75">
        <f t="shared" si="33"/>
        <v>7.5500000000000007</v>
      </c>
      <c r="Y347" s="73">
        <v>8.5</v>
      </c>
      <c r="Z347" s="74">
        <v>7.4</v>
      </c>
      <c r="AA347" s="75">
        <f t="shared" si="34"/>
        <v>7.95</v>
      </c>
    </row>
    <row r="348" spans="1:27" x14ac:dyDescent="0.15">
      <c r="A348">
        <v>2</v>
      </c>
      <c r="B348">
        <v>15</v>
      </c>
      <c r="C348">
        <v>15</v>
      </c>
      <c r="D348">
        <v>14.4</v>
      </c>
      <c r="E348">
        <v>3</v>
      </c>
      <c r="F348" t="s">
        <v>15</v>
      </c>
      <c r="G348">
        <v>1803</v>
      </c>
      <c r="H348">
        <v>5</v>
      </c>
      <c r="I348" t="s">
        <v>108</v>
      </c>
      <c r="J348" s="76">
        <v>0</v>
      </c>
      <c r="K348" s="76">
        <v>0</v>
      </c>
      <c r="L348" s="47">
        <f t="shared" si="30"/>
        <v>0</v>
      </c>
      <c r="M348" s="73">
        <v>0</v>
      </c>
      <c r="N348" s="74">
        <v>0</v>
      </c>
      <c r="O348" s="75">
        <f t="shared" si="25"/>
        <v>0</v>
      </c>
      <c r="P348" s="73">
        <v>0</v>
      </c>
      <c r="Q348" s="74">
        <v>0</v>
      </c>
      <c r="R348" s="75">
        <f t="shared" si="31"/>
        <v>0</v>
      </c>
      <c r="S348" s="59">
        <v>0</v>
      </c>
      <c r="T348" s="59">
        <v>0</v>
      </c>
      <c r="U348" s="59">
        <f t="shared" si="32"/>
        <v>0</v>
      </c>
      <c r="V348" s="73">
        <v>0</v>
      </c>
      <c r="W348" s="74">
        <v>0</v>
      </c>
      <c r="X348" s="75">
        <f t="shared" si="33"/>
        <v>0</v>
      </c>
      <c r="Y348" s="73">
        <v>0</v>
      </c>
      <c r="Z348" s="74">
        <v>0</v>
      </c>
      <c r="AA348" s="75">
        <f t="shared" si="34"/>
        <v>0</v>
      </c>
    </row>
    <row r="349" spans="1:27" x14ac:dyDescent="0.15">
      <c r="A349">
        <v>2</v>
      </c>
      <c r="B349">
        <v>15</v>
      </c>
      <c r="C349">
        <v>15</v>
      </c>
      <c r="D349">
        <v>14.4</v>
      </c>
      <c r="E349">
        <v>4</v>
      </c>
      <c r="F349" t="s">
        <v>16</v>
      </c>
      <c r="G349">
        <v>1808</v>
      </c>
      <c r="H349">
        <v>5</v>
      </c>
      <c r="I349" t="s">
        <v>108</v>
      </c>
      <c r="J349" s="76">
        <v>5.7</v>
      </c>
      <c r="K349" s="76">
        <v>5.3</v>
      </c>
      <c r="L349" s="47">
        <f t="shared" si="30"/>
        <v>5.5</v>
      </c>
      <c r="M349" s="73">
        <v>14.5</v>
      </c>
      <c r="N349" s="74">
        <v>13.5</v>
      </c>
      <c r="O349" s="75">
        <f t="shared" si="25"/>
        <v>14</v>
      </c>
      <c r="P349" s="73">
        <v>28.9</v>
      </c>
      <c r="Q349" s="74">
        <v>24.1</v>
      </c>
      <c r="R349" s="75">
        <f t="shared" si="31"/>
        <v>26.5</v>
      </c>
      <c r="S349" s="59">
        <v>49.6</v>
      </c>
      <c r="T349" s="59">
        <v>30.9</v>
      </c>
      <c r="U349" s="59">
        <f t="shared" si="32"/>
        <v>40.25</v>
      </c>
      <c r="V349" s="73">
        <v>68.7</v>
      </c>
      <c r="W349" s="74">
        <v>32.299999999999997</v>
      </c>
      <c r="X349" s="75">
        <f t="shared" si="33"/>
        <v>50.5</v>
      </c>
      <c r="Y349" s="73">
        <v>78.5</v>
      </c>
      <c r="Z349" s="74">
        <v>34.700000000000003</v>
      </c>
      <c r="AA349" s="75">
        <f t="shared" si="34"/>
        <v>56.6</v>
      </c>
    </row>
    <row r="350" spans="1:27" x14ac:dyDescent="0.15">
      <c r="A350">
        <v>2</v>
      </c>
      <c r="B350">
        <v>15</v>
      </c>
      <c r="C350">
        <v>15</v>
      </c>
      <c r="D350">
        <v>14.4</v>
      </c>
      <c r="E350">
        <v>5</v>
      </c>
      <c r="F350" t="s">
        <v>17</v>
      </c>
      <c r="G350">
        <v>1887</v>
      </c>
      <c r="H350">
        <v>5</v>
      </c>
      <c r="I350" t="s">
        <v>108</v>
      </c>
      <c r="J350" s="76">
        <v>6.9</v>
      </c>
      <c r="K350" s="76">
        <v>6.8</v>
      </c>
      <c r="L350" s="47">
        <f t="shared" si="30"/>
        <v>6.85</v>
      </c>
      <c r="M350" s="73">
        <v>11.7</v>
      </c>
      <c r="N350" s="74">
        <v>12.4</v>
      </c>
      <c r="O350" s="75">
        <f t="shared" si="25"/>
        <v>12.05</v>
      </c>
      <c r="P350" s="73">
        <v>16.399999999999999</v>
      </c>
      <c r="Q350" s="74">
        <v>15</v>
      </c>
      <c r="R350" s="75">
        <f t="shared" si="31"/>
        <v>15.7</v>
      </c>
      <c r="S350" s="59">
        <v>30</v>
      </c>
      <c r="T350" s="59">
        <v>17.7</v>
      </c>
      <c r="U350" s="59">
        <f t="shared" si="32"/>
        <v>23.85</v>
      </c>
      <c r="V350" s="73">
        <v>40.200000000000003</v>
      </c>
      <c r="W350" s="74">
        <v>20.3</v>
      </c>
      <c r="X350" s="75">
        <f t="shared" si="33"/>
        <v>30.25</v>
      </c>
      <c r="Y350" s="73">
        <v>45.1</v>
      </c>
      <c r="Z350" s="74">
        <v>21.6</v>
      </c>
      <c r="AA350" s="75">
        <f t="shared" si="34"/>
        <v>33.35</v>
      </c>
    </row>
    <row r="351" spans="1:27" x14ac:dyDescent="0.15">
      <c r="A351">
        <v>2</v>
      </c>
      <c r="B351">
        <v>15</v>
      </c>
      <c r="C351">
        <v>15</v>
      </c>
      <c r="D351">
        <v>14.4</v>
      </c>
      <c r="E351">
        <v>6</v>
      </c>
      <c r="F351" t="s">
        <v>18</v>
      </c>
      <c r="G351">
        <v>1812</v>
      </c>
      <c r="H351">
        <v>5</v>
      </c>
      <c r="I351" t="s">
        <v>108</v>
      </c>
      <c r="J351" s="76">
        <v>5.2</v>
      </c>
      <c r="K351" s="76">
        <v>6.1</v>
      </c>
      <c r="L351" s="47">
        <f t="shared" si="30"/>
        <v>5.65</v>
      </c>
      <c r="M351" s="73">
        <v>11</v>
      </c>
      <c r="N351" s="74">
        <v>8.6</v>
      </c>
      <c r="O351" s="75">
        <f t="shared" si="25"/>
        <v>9.8000000000000007</v>
      </c>
      <c r="P351" s="73">
        <v>16.7</v>
      </c>
      <c r="Q351" s="74">
        <v>13.5</v>
      </c>
      <c r="R351" s="75">
        <f t="shared" si="31"/>
        <v>15.1</v>
      </c>
      <c r="S351" s="59">
        <v>22.8</v>
      </c>
      <c r="T351" s="59">
        <v>19.100000000000001</v>
      </c>
      <c r="U351" s="59">
        <f t="shared" si="32"/>
        <v>20.950000000000003</v>
      </c>
      <c r="V351" s="73">
        <v>32.6</v>
      </c>
      <c r="W351" s="74">
        <v>25</v>
      </c>
      <c r="X351" s="75">
        <f t="shared" si="33"/>
        <v>28.8</v>
      </c>
      <c r="Y351" s="73">
        <v>44.4</v>
      </c>
      <c r="Z351" s="74">
        <v>28.9</v>
      </c>
      <c r="AA351" s="75">
        <f t="shared" si="34"/>
        <v>36.65</v>
      </c>
    </row>
    <row r="352" spans="1:27" x14ac:dyDescent="0.15">
      <c r="A352">
        <v>2</v>
      </c>
      <c r="B352">
        <v>15</v>
      </c>
      <c r="C352">
        <v>15</v>
      </c>
      <c r="D352">
        <v>14.4</v>
      </c>
      <c r="E352">
        <v>7</v>
      </c>
      <c r="F352" t="s">
        <v>19</v>
      </c>
      <c r="G352">
        <v>1888</v>
      </c>
      <c r="H352">
        <v>5</v>
      </c>
      <c r="I352" t="s">
        <v>108</v>
      </c>
      <c r="J352" s="76">
        <v>4.5999999999999996</v>
      </c>
      <c r="K352" s="76">
        <v>3.7</v>
      </c>
      <c r="L352" s="47">
        <f t="shared" si="30"/>
        <v>4.1500000000000004</v>
      </c>
      <c r="M352" s="73">
        <v>7.6</v>
      </c>
      <c r="N352" s="74">
        <v>5.7</v>
      </c>
      <c r="O352" s="75">
        <f t="shared" si="25"/>
        <v>6.65</v>
      </c>
      <c r="P352" s="73">
        <v>9.1</v>
      </c>
      <c r="Q352" s="74">
        <v>8.1999999999999993</v>
      </c>
      <c r="R352" s="75">
        <f t="shared" si="31"/>
        <v>8.6499999999999986</v>
      </c>
      <c r="S352" s="59">
        <v>11.9</v>
      </c>
      <c r="T352" s="59">
        <v>8.8000000000000007</v>
      </c>
      <c r="U352" s="59">
        <f t="shared" si="32"/>
        <v>10.350000000000001</v>
      </c>
      <c r="V352" s="73">
        <v>12.9</v>
      </c>
      <c r="W352" s="74">
        <v>9.6999999999999993</v>
      </c>
      <c r="X352" s="75">
        <f t="shared" si="33"/>
        <v>11.3</v>
      </c>
      <c r="Y352" s="73">
        <v>13.5</v>
      </c>
      <c r="Z352" s="74">
        <v>10.9</v>
      </c>
      <c r="AA352" s="75">
        <f t="shared" si="34"/>
        <v>12.2</v>
      </c>
    </row>
    <row r="353" spans="1:27" x14ac:dyDescent="0.15">
      <c r="A353">
        <v>2</v>
      </c>
      <c r="B353">
        <v>13</v>
      </c>
      <c r="C353">
        <v>20</v>
      </c>
      <c r="D353">
        <v>18.5</v>
      </c>
      <c r="E353">
        <v>1</v>
      </c>
      <c r="F353" t="s">
        <v>13</v>
      </c>
      <c r="G353">
        <v>1818</v>
      </c>
      <c r="H353">
        <v>1</v>
      </c>
      <c r="I353" t="s">
        <v>108</v>
      </c>
      <c r="J353" s="76">
        <v>4.5</v>
      </c>
      <c r="K353" s="76">
        <v>3.1</v>
      </c>
      <c r="L353" s="47">
        <f t="shared" si="30"/>
        <v>3.8</v>
      </c>
      <c r="M353" s="73">
        <v>8.1999999999999993</v>
      </c>
      <c r="N353" s="74">
        <v>4.3</v>
      </c>
      <c r="O353" s="75">
        <f t="shared" si="25"/>
        <v>6.25</v>
      </c>
      <c r="P353" s="73">
        <v>5.3</v>
      </c>
      <c r="Q353" s="74">
        <v>4.0999999999999996</v>
      </c>
      <c r="R353" s="75">
        <f t="shared" si="31"/>
        <v>4.6999999999999993</v>
      </c>
      <c r="S353" s="59">
        <v>8.1</v>
      </c>
      <c r="T353" s="59">
        <v>3.8</v>
      </c>
      <c r="U353" s="59">
        <f t="shared" si="32"/>
        <v>5.9499999999999993</v>
      </c>
      <c r="V353" s="73">
        <v>5.3</v>
      </c>
      <c r="W353" s="74">
        <v>3.7</v>
      </c>
      <c r="X353" s="75">
        <f t="shared" si="33"/>
        <v>4.5</v>
      </c>
      <c r="Y353" s="73">
        <v>5.5</v>
      </c>
      <c r="Z353" s="74">
        <v>4</v>
      </c>
      <c r="AA353" s="75">
        <f t="shared" si="34"/>
        <v>4.75</v>
      </c>
    </row>
    <row r="354" spans="1:27" x14ac:dyDescent="0.15">
      <c r="A354">
        <v>2</v>
      </c>
      <c r="B354">
        <v>13</v>
      </c>
      <c r="C354">
        <v>20</v>
      </c>
      <c r="D354">
        <v>18.5</v>
      </c>
      <c r="E354">
        <v>2</v>
      </c>
      <c r="F354" t="s">
        <v>14</v>
      </c>
      <c r="G354">
        <v>1806</v>
      </c>
      <c r="H354">
        <v>1</v>
      </c>
      <c r="I354" t="s">
        <v>108</v>
      </c>
      <c r="J354" s="76">
        <v>3.3</v>
      </c>
      <c r="K354" s="76">
        <v>3.5</v>
      </c>
      <c r="L354" s="47">
        <f t="shared" si="30"/>
        <v>3.4</v>
      </c>
      <c r="M354" s="73">
        <v>5.3</v>
      </c>
      <c r="N354" s="74">
        <v>4.7</v>
      </c>
      <c r="O354" s="75">
        <f t="shared" si="25"/>
        <v>5</v>
      </c>
      <c r="P354" s="73">
        <v>5.2</v>
      </c>
      <c r="Q354" s="74">
        <v>4</v>
      </c>
      <c r="R354" s="75">
        <f t="shared" si="31"/>
        <v>4.5999999999999996</v>
      </c>
      <c r="S354" s="59">
        <v>4.9000000000000004</v>
      </c>
      <c r="T354" s="59">
        <v>4.2</v>
      </c>
      <c r="U354" s="59">
        <f t="shared" si="32"/>
        <v>4.5500000000000007</v>
      </c>
      <c r="V354" s="73">
        <v>5.0999999999999996</v>
      </c>
      <c r="W354" s="74">
        <v>4.2</v>
      </c>
      <c r="X354" s="75">
        <f t="shared" si="33"/>
        <v>4.6500000000000004</v>
      </c>
      <c r="Y354" s="73">
        <v>4.5</v>
      </c>
      <c r="Z354" s="74">
        <v>4.2</v>
      </c>
      <c r="AA354" s="75">
        <f t="shared" si="34"/>
        <v>4.3499999999999996</v>
      </c>
    </row>
    <row r="355" spans="1:27" x14ac:dyDescent="0.15">
      <c r="A355">
        <v>2</v>
      </c>
      <c r="B355">
        <v>13</v>
      </c>
      <c r="C355">
        <v>20</v>
      </c>
      <c r="D355">
        <v>18.5</v>
      </c>
      <c r="E355">
        <v>3</v>
      </c>
      <c r="F355" t="s">
        <v>15</v>
      </c>
      <c r="G355">
        <v>1803</v>
      </c>
      <c r="H355">
        <v>1</v>
      </c>
      <c r="I355" t="s">
        <v>108</v>
      </c>
      <c r="J355" s="76">
        <v>0</v>
      </c>
      <c r="K355" s="76">
        <v>0</v>
      </c>
      <c r="L355" s="47">
        <f t="shared" si="30"/>
        <v>0</v>
      </c>
      <c r="M355" s="73">
        <v>0</v>
      </c>
      <c r="N355" s="74">
        <v>0</v>
      </c>
      <c r="O355" s="75">
        <f t="shared" si="25"/>
        <v>0</v>
      </c>
      <c r="P355" s="73">
        <v>0</v>
      </c>
      <c r="Q355" s="74">
        <v>0</v>
      </c>
      <c r="R355" s="75">
        <f t="shared" si="31"/>
        <v>0</v>
      </c>
      <c r="S355" s="59">
        <v>0</v>
      </c>
      <c r="T355" s="59">
        <v>0</v>
      </c>
      <c r="U355" s="59">
        <f t="shared" si="32"/>
        <v>0</v>
      </c>
      <c r="V355" s="73">
        <v>0</v>
      </c>
      <c r="W355" s="74">
        <v>0</v>
      </c>
      <c r="X355" s="75">
        <f t="shared" si="33"/>
        <v>0</v>
      </c>
      <c r="Y355" s="73">
        <v>0</v>
      </c>
      <c r="Z355" s="74">
        <v>0</v>
      </c>
      <c r="AA355" s="75">
        <f t="shared" si="34"/>
        <v>0</v>
      </c>
    </row>
    <row r="356" spans="1:27" x14ac:dyDescent="0.15">
      <c r="A356">
        <v>2</v>
      </c>
      <c r="B356">
        <v>13</v>
      </c>
      <c r="C356">
        <v>20</v>
      </c>
      <c r="D356">
        <v>18.5</v>
      </c>
      <c r="E356">
        <v>4</v>
      </c>
      <c r="F356" t="s">
        <v>16</v>
      </c>
      <c r="G356">
        <v>1808</v>
      </c>
      <c r="H356">
        <v>1</v>
      </c>
      <c r="I356" t="s">
        <v>108</v>
      </c>
      <c r="J356" s="76">
        <v>12.9</v>
      </c>
      <c r="K356" s="76">
        <v>12.8</v>
      </c>
      <c r="L356" s="47">
        <f t="shared" si="30"/>
        <v>12.850000000000001</v>
      </c>
      <c r="M356" s="73">
        <v>30.8</v>
      </c>
      <c r="N356" s="74">
        <v>24.1</v>
      </c>
      <c r="O356" s="75">
        <f t="shared" si="25"/>
        <v>27.450000000000003</v>
      </c>
      <c r="P356" s="73">
        <v>72.099999999999994</v>
      </c>
      <c r="Q356" s="74">
        <v>30.3</v>
      </c>
      <c r="R356" s="75">
        <f t="shared" si="31"/>
        <v>51.199999999999996</v>
      </c>
      <c r="S356" s="59">
        <v>98.9</v>
      </c>
      <c r="T356" s="59">
        <v>36.200000000000003</v>
      </c>
      <c r="U356" s="59">
        <f t="shared" si="32"/>
        <v>67.550000000000011</v>
      </c>
      <c r="V356" s="73">
        <v>101.7</v>
      </c>
      <c r="W356" s="74">
        <v>40</v>
      </c>
      <c r="X356" s="75">
        <f t="shared" si="33"/>
        <v>70.849999999999994</v>
      </c>
      <c r="Y356" s="73">
        <v>102.8</v>
      </c>
      <c r="Z356" s="74">
        <v>36.1</v>
      </c>
      <c r="AA356" s="75">
        <f t="shared" si="34"/>
        <v>69.45</v>
      </c>
    </row>
    <row r="357" spans="1:27" x14ac:dyDescent="0.15">
      <c r="A357">
        <v>2</v>
      </c>
      <c r="B357">
        <v>13</v>
      </c>
      <c r="C357">
        <v>20</v>
      </c>
      <c r="D357">
        <v>18.5</v>
      </c>
      <c r="E357">
        <v>5</v>
      </c>
      <c r="F357" t="s">
        <v>17</v>
      </c>
      <c r="G357">
        <v>1887</v>
      </c>
      <c r="H357">
        <v>1</v>
      </c>
      <c r="I357" t="s">
        <v>108</v>
      </c>
      <c r="J357" s="76">
        <v>11</v>
      </c>
      <c r="K357" s="76">
        <v>11.5</v>
      </c>
      <c r="L357" s="47">
        <f t="shared" si="30"/>
        <v>11.25</v>
      </c>
      <c r="M357" s="73">
        <v>19.899999999999999</v>
      </c>
      <c r="N357" s="74">
        <v>16.3</v>
      </c>
      <c r="O357" s="75">
        <f t="shared" si="25"/>
        <v>18.100000000000001</v>
      </c>
      <c r="P357" s="73">
        <v>26</v>
      </c>
      <c r="Q357" s="74">
        <v>18.2</v>
      </c>
      <c r="R357" s="75">
        <f t="shared" si="31"/>
        <v>22.1</v>
      </c>
      <c r="S357" s="59">
        <v>31</v>
      </c>
      <c r="T357" s="59">
        <v>20.2</v>
      </c>
      <c r="U357" s="59">
        <f t="shared" si="32"/>
        <v>25.6</v>
      </c>
      <c r="V357" s="73">
        <v>33.9</v>
      </c>
      <c r="W357" s="74">
        <v>17.899999999999999</v>
      </c>
      <c r="X357" s="75">
        <f t="shared" si="33"/>
        <v>25.9</v>
      </c>
      <c r="Y357" s="73">
        <v>35.9</v>
      </c>
      <c r="Z357" s="74">
        <v>21.4</v>
      </c>
      <c r="AA357" s="75">
        <f t="shared" si="34"/>
        <v>28.65</v>
      </c>
    </row>
    <row r="358" spans="1:27" x14ac:dyDescent="0.15">
      <c r="A358">
        <v>2</v>
      </c>
      <c r="B358">
        <v>13</v>
      </c>
      <c r="C358">
        <v>20</v>
      </c>
      <c r="D358">
        <v>18.5</v>
      </c>
      <c r="E358">
        <v>6</v>
      </c>
      <c r="F358" t="s">
        <v>18</v>
      </c>
      <c r="G358">
        <v>1812</v>
      </c>
      <c r="H358">
        <v>1</v>
      </c>
      <c r="I358" t="s">
        <v>108</v>
      </c>
      <c r="J358" s="76">
        <v>9.8000000000000007</v>
      </c>
      <c r="K358" s="76">
        <v>9.6</v>
      </c>
      <c r="L358" s="47">
        <f t="shared" si="30"/>
        <v>9.6999999999999993</v>
      </c>
      <c r="M358" s="73">
        <v>21.8</v>
      </c>
      <c r="N358" s="74">
        <v>17.600000000000001</v>
      </c>
      <c r="O358" s="75">
        <f t="shared" si="25"/>
        <v>19.700000000000003</v>
      </c>
      <c r="P358" s="73">
        <v>31.7</v>
      </c>
      <c r="Q358" s="74">
        <v>22.7</v>
      </c>
      <c r="R358" s="75">
        <f t="shared" si="31"/>
        <v>27.2</v>
      </c>
      <c r="S358" s="59">
        <v>37.9</v>
      </c>
      <c r="T358" s="59">
        <v>25</v>
      </c>
      <c r="U358" s="59">
        <f t="shared" si="32"/>
        <v>31.45</v>
      </c>
      <c r="V358" s="73">
        <v>51.8</v>
      </c>
      <c r="W358" s="74">
        <v>31.8</v>
      </c>
      <c r="X358" s="75">
        <f t="shared" si="33"/>
        <v>41.8</v>
      </c>
      <c r="Y358" s="73">
        <v>65.2</v>
      </c>
      <c r="Z358" s="74">
        <v>33.200000000000003</v>
      </c>
      <c r="AA358" s="75">
        <f t="shared" si="34"/>
        <v>49.2</v>
      </c>
    </row>
    <row r="359" spans="1:27" x14ac:dyDescent="0.15">
      <c r="A359">
        <v>2</v>
      </c>
      <c r="B359">
        <v>13</v>
      </c>
      <c r="C359">
        <v>20</v>
      </c>
      <c r="D359">
        <v>18.5</v>
      </c>
      <c r="E359">
        <v>7</v>
      </c>
      <c r="F359" t="s">
        <v>19</v>
      </c>
      <c r="G359">
        <v>1888</v>
      </c>
      <c r="H359">
        <v>1</v>
      </c>
      <c r="I359" t="s">
        <v>108</v>
      </c>
      <c r="J359" s="76">
        <v>6.1</v>
      </c>
      <c r="K359" s="76">
        <v>4</v>
      </c>
      <c r="L359" s="47">
        <f t="shared" si="30"/>
        <v>5.05</v>
      </c>
      <c r="M359" s="73">
        <v>6.5</v>
      </c>
      <c r="N359" s="74">
        <v>5</v>
      </c>
      <c r="O359" s="75">
        <f t="shared" si="25"/>
        <v>5.75</v>
      </c>
      <c r="P359" s="73">
        <v>6.2</v>
      </c>
      <c r="Q359" s="74">
        <v>4.7</v>
      </c>
      <c r="R359" s="75">
        <f t="shared" si="31"/>
        <v>5.45</v>
      </c>
      <c r="S359" s="59">
        <v>7.6</v>
      </c>
      <c r="T359" s="59">
        <v>6.1</v>
      </c>
      <c r="U359" s="59">
        <f t="shared" si="32"/>
        <v>6.85</v>
      </c>
      <c r="V359" s="73">
        <v>6.1</v>
      </c>
      <c r="W359" s="74">
        <v>4.4000000000000004</v>
      </c>
      <c r="X359" s="75">
        <f t="shared" si="33"/>
        <v>5.25</v>
      </c>
      <c r="Y359" s="73">
        <v>6.3</v>
      </c>
      <c r="Z359" s="74">
        <v>5.5</v>
      </c>
      <c r="AA359" s="75">
        <f t="shared" si="34"/>
        <v>5.9</v>
      </c>
    </row>
    <row r="360" spans="1:27" x14ac:dyDescent="0.15">
      <c r="A360">
        <v>2</v>
      </c>
      <c r="B360">
        <v>13</v>
      </c>
      <c r="C360">
        <v>20</v>
      </c>
      <c r="D360">
        <v>18.5</v>
      </c>
      <c r="E360">
        <v>1</v>
      </c>
      <c r="F360" t="s">
        <v>13</v>
      </c>
      <c r="G360">
        <v>1818</v>
      </c>
      <c r="H360">
        <v>2</v>
      </c>
      <c r="I360" t="s">
        <v>108</v>
      </c>
      <c r="J360" s="76">
        <v>2.5</v>
      </c>
      <c r="K360" s="76">
        <v>1.5</v>
      </c>
      <c r="L360" s="47">
        <f t="shared" si="30"/>
        <v>2</v>
      </c>
      <c r="M360" s="73">
        <v>3.5</v>
      </c>
      <c r="N360" s="74">
        <v>1.6</v>
      </c>
      <c r="O360" s="75">
        <f t="shared" si="25"/>
        <v>2.5499999999999998</v>
      </c>
      <c r="P360" s="73">
        <v>3.2</v>
      </c>
      <c r="Q360" s="74">
        <v>2.4</v>
      </c>
      <c r="R360" s="75">
        <f t="shared" si="31"/>
        <v>2.8</v>
      </c>
      <c r="S360" s="59">
        <v>4.3</v>
      </c>
      <c r="T360" s="59">
        <v>2.4</v>
      </c>
      <c r="U360" s="59">
        <f t="shared" si="32"/>
        <v>3.3499999999999996</v>
      </c>
      <c r="V360" s="73">
        <v>3.4</v>
      </c>
      <c r="W360" s="74">
        <v>2.1</v>
      </c>
      <c r="X360" s="75">
        <f t="shared" si="33"/>
        <v>2.75</v>
      </c>
      <c r="Y360" s="73">
        <v>3.4</v>
      </c>
      <c r="Z360" s="74">
        <v>1.9</v>
      </c>
      <c r="AA360" s="75">
        <f t="shared" si="34"/>
        <v>2.65</v>
      </c>
    </row>
    <row r="361" spans="1:27" x14ac:dyDescent="0.15">
      <c r="A361">
        <v>2</v>
      </c>
      <c r="B361">
        <v>13</v>
      </c>
      <c r="C361">
        <v>20</v>
      </c>
      <c r="D361">
        <v>18.5</v>
      </c>
      <c r="E361">
        <v>2</v>
      </c>
      <c r="F361" t="s">
        <v>14</v>
      </c>
      <c r="G361">
        <v>1806</v>
      </c>
      <c r="H361">
        <v>2</v>
      </c>
      <c r="I361" t="s">
        <v>108</v>
      </c>
      <c r="J361" s="76">
        <v>5.4</v>
      </c>
      <c r="K361" s="76">
        <v>5.0999999999999996</v>
      </c>
      <c r="L361" s="47">
        <f t="shared" si="30"/>
        <v>5.25</v>
      </c>
      <c r="M361" s="73">
        <v>10.3</v>
      </c>
      <c r="N361" s="74">
        <v>7.8</v>
      </c>
      <c r="O361" s="75">
        <f t="shared" si="25"/>
        <v>9.0500000000000007</v>
      </c>
      <c r="P361" s="73">
        <v>10</v>
      </c>
      <c r="Q361" s="74">
        <v>9.1</v>
      </c>
      <c r="R361" s="75">
        <f t="shared" si="31"/>
        <v>9.5500000000000007</v>
      </c>
      <c r="S361" s="59">
        <v>9.5</v>
      </c>
      <c r="T361" s="59">
        <v>8.6</v>
      </c>
      <c r="U361" s="59">
        <f t="shared" si="32"/>
        <v>9.0500000000000007</v>
      </c>
      <c r="V361" s="73">
        <v>9.6999999999999993</v>
      </c>
      <c r="W361" s="74">
        <v>8.4</v>
      </c>
      <c r="X361" s="75">
        <f t="shared" si="33"/>
        <v>9.0500000000000007</v>
      </c>
      <c r="Y361" s="73">
        <v>9.1999999999999993</v>
      </c>
      <c r="Z361" s="74">
        <v>8.1</v>
      </c>
      <c r="AA361" s="75">
        <f t="shared" si="34"/>
        <v>8.6499999999999986</v>
      </c>
    </row>
    <row r="362" spans="1:27" x14ac:dyDescent="0.15">
      <c r="A362">
        <v>2</v>
      </c>
      <c r="B362">
        <v>13</v>
      </c>
      <c r="C362">
        <v>20</v>
      </c>
      <c r="D362">
        <v>18.5</v>
      </c>
      <c r="E362">
        <v>3</v>
      </c>
      <c r="F362" t="s">
        <v>15</v>
      </c>
      <c r="G362">
        <v>1803</v>
      </c>
      <c r="H362">
        <v>2</v>
      </c>
      <c r="I362" t="s">
        <v>108</v>
      </c>
      <c r="J362" s="76">
        <v>0</v>
      </c>
      <c r="K362" s="76">
        <v>0</v>
      </c>
      <c r="L362" s="47">
        <f t="shared" si="30"/>
        <v>0</v>
      </c>
      <c r="M362" s="73">
        <v>0</v>
      </c>
      <c r="N362" s="74">
        <v>0</v>
      </c>
      <c r="O362" s="75">
        <f t="shared" si="25"/>
        <v>0</v>
      </c>
      <c r="P362" s="73">
        <v>0</v>
      </c>
      <c r="Q362" s="74">
        <v>0</v>
      </c>
      <c r="R362" s="75">
        <f t="shared" si="31"/>
        <v>0</v>
      </c>
      <c r="S362" s="59">
        <v>0</v>
      </c>
      <c r="T362" s="59">
        <v>0</v>
      </c>
      <c r="U362" s="59">
        <f t="shared" si="32"/>
        <v>0</v>
      </c>
      <c r="V362" s="73">
        <v>0</v>
      </c>
      <c r="W362" s="74">
        <v>0</v>
      </c>
      <c r="X362" s="75">
        <f t="shared" si="33"/>
        <v>0</v>
      </c>
      <c r="Y362" s="73">
        <v>0</v>
      </c>
      <c r="Z362" s="74">
        <v>0</v>
      </c>
      <c r="AA362" s="75">
        <f t="shared" si="34"/>
        <v>0</v>
      </c>
    </row>
    <row r="363" spans="1:27" x14ac:dyDescent="0.15">
      <c r="A363">
        <v>2</v>
      </c>
      <c r="B363">
        <v>13</v>
      </c>
      <c r="C363">
        <v>20</v>
      </c>
      <c r="D363">
        <v>18.5</v>
      </c>
      <c r="E363">
        <v>4</v>
      </c>
      <c r="F363" t="s">
        <v>16</v>
      </c>
      <c r="G363">
        <v>1808</v>
      </c>
      <c r="H363">
        <v>2</v>
      </c>
      <c r="I363" t="s">
        <v>108</v>
      </c>
      <c r="J363" s="76">
        <v>9.5</v>
      </c>
      <c r="K363" s="76">
        <v>8.4</v>
      </c>
      <c r="L363" s="47">
        <f t="shared" si="30"/>
        <v>8.9499999999999993</v>
      </c>
      <c r="M363" s="73">
        <v>25.9</v>
      </c>
      <c r="N363" s="74">
        <v>22.2</v>
      </c>
      <c r="O363" s="75">
        <f t="shared" si="25"/>
        <v>24.049999999999997</v>
      </c>
      <c r="P363" s="73">
        <v>52.5</v>
      </c>
      <c r="Q363" s="74">
        <v>29.3</v>
      </c>
      <c r="R363" s="75">
        <f t="shared" si="31"/>
        <v>40.9</v>
      </c>
      <c r="S363" s="59">
        <v>73.099999999999994</v>
      </c>
      <c r="T363" s="59">
        <v>34.700000000000003</v>
      </c>
      <c r="U363" s="59">
        <f t="shared" si="32"/>
        <v>53.9</v>
      </c>
      <c r="V363" s="73">
        <v>97.5</v>
      </c>
      <c r="W363" s="74">
        <v>36.6</v>
      </c>
      <c r="X363" s="75">
        <f t="shared" si="33"/>
        <v>67.05</v>
      </c>
      <c r="Y363" s="73">
        <v>101.5</v>
      </c>
      <c r="Z363" s="74">
        <v>37.1</v>
      </c>
      <c r="AA363" s="75">
        <f t="shared" si="34"/>
        <v>69.3</v>
      </c>
    </row>
    <row r="364" spans="1:27" x14ac:dyDescent="0.15">
      <c r="A364">
        <v>2</v>
      </c>
      <c r="B364">
        <v>13</v>
      </c>
      <c r="C364">
        <v>20</v>
      </c>
      <c r="D364">
        <v>18.5</v>
      </c>
      <c r="E364">
        <v>5</v>
      </c>
      <c r="F364" t="s">
        <v>17</v>
      </c>
      <c r="G364">
        <v>1887</v>
      </c>
      <c r="H364">
        <v>2</v>
      </c>
      <c r="I364" t="s">
        <v>108</v>
      </c>
      <c r="J364" s="76">
        <v>11.9</v>
      </c>
      <c r="K364" s="76">
        <v>11.6</v>
      </c>
      <c r="L364" s="47">
        <f t="shared" si="30"/>
        <v>11.75</v>
      </c>
      <c r="M364" s="73">
        <v>24.2</v>
      </c>
      <c r="N364" s="74">
        <v>18.899999999999999</v>
      </c>
      <c r="O364" s="75">
        <f t="shared" si="25"/>
        <v>21.549999999999997</v>
      </c>
      <c r="P364" s="73">
        <v>33.200000000000003</v>
      </c>
      <c r="Q364" s="74">
        <v>19.8</v>
      </c>
      <c r="R364" s="75">
        <f t="shared" si="31"/>
        <v>26.5</v>
      </c>
      <c r="S364" s="59">
        <v>33.799999999999997</v>
      </c>
      <c r="T364" s="59">
        <v>20.399999999999999</v>
      </c>
      <c r="U364" s="59">
        <f t="shared" si="32"/>
        <v>27.099999999999998</v>
      </c>
      <c r="V364" s="73">
        <v>35</v>
      </c>
      <c r="W364" s="74">
        <v>19.3</v>
      </c>
      <c r="X364" s="75">
        <f t="shared" si="33"/>
        <v>27.15</v>
      </c>
      <c r="Y364" s="73">
        <v>40.299999999999997</v>
      </c>
      <c r="Z364" s="74">
        <v>20.5</v>
      </c>
      <c r="AA364" s="75">
        <f t="shared" si="34"/>
        <v>30.4</v>
      </c>
    </row>
    <row r="365" spans="1:27" x14ac:dyDescent="0.15">
      <c r="A365">
        <v>2</v>
      </c>
      <c r="B365">
        <v>13</v>
      </c>
      <c r="C365">
        <v>20</v>
      </c>
      <c r="D365">
        <v>18.5</v>
      </c>
      <c r="E365">
        <v>6</v>
      </c>
      <c r="F365" t="s">
        <v>18</v>
      </c>
      <c r="G365">
        <v>1812</v>
      </c>
      <c r="H365">
        <v>2</v>
      </c>
      <c r="I365" t="s">
        <v>108</v>
      </c>
      <c r="J365" s="76">
        <v>3.2</v>
      </c>
      <c r="K365" s="76">
        <v>3.3</v>
      </c>
      <c r="L365" s="47">
        <f t="shared" si="30"/>
        <v>3.25</v>
      </c>
      <c r="M365" s="73">
        <v>10.6</v>
      </c>
      <c r="N365" s="74">
        <v>8.6999999999999993</v>
      </c>
      <c r="O365" s="75">
        <f t="shared" si="25"/>
        <v>9.6499999999999986</v>
      </c>
      <c r="P365" s="73">
        <v>23.7</v>
      </c>
      <c r="Q365" s="74">
        <v>13.4</v>
      </c>
      <c r="R365" s="75">
        <f t="shared" si="31"/>
        <v>18.55</v>
      </c>
      <c r="S365" s="59">
        <v>34.6</v>
      </c>
      <c r="T365" s="59">
        <v>20</v>
      </c>
      <c r="U365" s="59">
        <f t="shared" si="32"/>
        <v>27.3</v>
      </c>
      <c r="V365" s="73">
        <v>50.9</v>
      </c>
      <c r="W365" s="74">
        <v>26.1</v>
      </c>
      <c r="X365" s="75">
        <f t="shared" si="33"/>
        <v>38.5</v>
      </c>
      <c r="Y365" s="73">
        <v>58.9</v>
      </c>
      <c r="Z365" s="74">
        <v>28.6</v>
      </c>
      <c r="AA365" s="75">
        <f t="shared" si="34"/>
        <v>43.75</v>
      </c>
    </row>
    <row r="366" spans="1:27" x14ac:dyDescent="0.15">
      <c r="A366">
        <v>2</v>
      </c>
      <c r="B366">
        <v>13</v>
      </c>
      <c r="C366">
        <v>20</v>
      </c>
      <c r="D366">
        <v>18.5</v>
      </c>
      <c r="E366">
        <v>7</v>
      </c>
      <c r="F366" t="s">
        <v>19</v>
      </c>
      <c r="G366">
        <v>1888</v>
      </c>
      <c r="H366">
        <v>2</v>
      </c>
      <c r="I366" t="s">
        <v>108</v>
      </c>
      <c r="J366" s="76">
        <v>6.3</v>
      </c>
      <c r="K366" s="76">
        <v>6.6</v>
      </c>
      <c r="L366" s="47">
        <f t="shared" si="30"/>
        <v>6.4499999999999993</v>
      </c>
      <c r="M366" s="73">
        <v>8.1</v>
      </c>
      <c r="N366" s="74">
        <v>7.4</v>
      </c>
      <c r="O366" s="75">
        <f t="shared" si="25"/>
        <v>7.75</v>
      </c>
      <c r="P366" s="73">
        <v>8.8000000000000007</v>
      </c>
      <c r="Q366" s="74">
        <v>7.3</v>
      </c>
      <c r="R366" s="75">
        <f t="shared" si="31"/>
        <v>8.0500000000000007</v>
      </c>
      <c r="S366" s="59">
        <v>8.6</v>
      </c>
      <c r="T366" s="59">
        <v>7.7</v>
      </c>
      <c r="U366" s="59">
        <f t="shared" si="32"/>
        <v>8.15</v>
      </c>
      <c r="V366" s="73">
        <v>8.8000000000000007</v>
      </c>
      <c r="W366" s="74">
        <v>8.3000000000000007</v>
      </c>
      <c r="X366" s="75">
        <f t="shared" si="33"/>
        <v>8.5500000000000007</v>
      </c>
      <c r="Y366" s="73">
        <v>9</v>
      </c>
      <c r="Z366" s="74">
        <v>5.0999999999999996</v>
      </c>
      <c r="AA366" s="75">
        <f t="shared" si="34"/>
        <v>7.05</v>
      </c>
    </row>
    <row r="367" spans="1:27" x14ac:dyDescent="0.15">
      <c r="A367">
        <v>2</v>
      </c>
      <c r="B367">
        <v>13</v>
      </c>
      <c r="C367">
        <v>20</v>
      </c>
      <c r="D367">
        <v>18.5</v>
      </c>
      <c r="E367">
        <v>1</v>
      </c>
      <c r="F367" t="s">
        <v>13</v>
      </c>
      <c r="G367">
        <v>1818</v>
      </c>
      <c r="H367">
        <v>3</v>
      </c>
      <c r="I367" t="s">
        <v>108</v>
      </c>
      <c r="J367" s="76">
        <v>2.6</v>
      </c>
      <c r="K367" s="76">
        <v>1.9</v>
      </c>
      <c r="L367" s="47">
        <f t="shared" si="30"/>
        <v>2.25</v>
      </c>
      <c r="M367" s="73">
        <v>2.9</v>
      </c>
      <c r="N367" s="74">
        <v>2.2999999999999998</v>
      </c>
      <c r="O367" s="75">
        <f t="shared" si="25"/>
        <v>2.5999999999999996</v>
      </c>
      <c r="P367" s="73">
        <v>3.5</v>
      </c>
      <c r="Q367" s="74">
        <v>2.8</v>
      </c>
      <c r="R367" s="75">
        <f t="shared" si="31"/>
        <v>3.15</v>
      </c>
      <c r="S367" s="59">
        <v>3.6</v>
      </c>
      <c r="T367" s="59">
        <v>2.9</v>
      </c>
      <c r="U367" s="59">
        <f t="shared" si="32"/>
        <v>3.25</v>
      </c>
      <c r="V367" s="73">
        <v>2.9</v>
      </c>
      <c r="W367" s="74">
        <v>2.2000000000000002</v>
      </c>
      <c r="X367" s="75">
        <f t="shared" si="33"/>
        <v>2.5499999999999998</v>
      </c>
      <c r="Y367" s="73">
        <v>2.5</v>
      </c>
      <c r="Z367" s="74">
        <v>2.2000000000000002</v>
      </c>
      <c r="AA367" s="75">
        <f t="shared" si="34"/>
        <v>2.35</v>
      </c>
    </row>
    <row r="368" spans="1:27" x14ac:dyDescent="0.15">
      <c r="A368">
        <v>2</v>
      </c>
      <c r="B368">
        <v>13</v>
      </c>
      <c r="C368">
        <v>20</v>
      </c>
      <c r="D368">
        <v>18.5</v>
      </c>
      <c r="E368">
        <v>2</v>
      </c>
      <c r="F368" t="s">
        <v>14</v>
      </c>
      <c r="G368">
        <v>1806</v>
      </c>
      <c r="H368">
        <v>3</v>
      </c>
      <c r="I368" t="s">
        <v>108</v>
      </c>
      <c r="J368" s="76">
        <v>6.3</v>
      </c>
      <c r="K368" s="76">
        <v>4.9000000000000004</v>
      </c>
      <c r="L368" s="47">
        <f t="shared" si="30"/>
        <v>5.6</v>
      </c>
      <c r="M368" s="73">
        <v>11.1</v>
      </c>
      <c r="N368" s="74">
        <v>10</v>
      </c>
      <c r="O368" s="75">
        <f t="shared" si="25"/>
        <v>10.55</v>
      </c>
      <c r="P368" s="73">
        <v>11.8</v>
      </c>
      <c r="Q368" s="74">
        <v>10.5</v>
      </c>
      <c r="R368" s="75">
        <f t="shared" si="31"/>
        <v>11.15</v>
      </c>
      <c r="S368" s="59">
        <v>12.4</v>
      </c>
      <c r="T368" s="59">
        <v>10.8</v>
      </c>
      <c r="U368" s="59">
        <f t="shared" si="32"/>
        <v>11.600000000000001</v>
      </c>
      <c r="V368" s="73">
        <v>12</v>
      </c>
      <c r="W368" s="74">
        <v>10.9</v>
      </c>
      <c r="X368" s="75">
        <f t="shared" si="33"/>
        <v>11.45</v>
      </c>
      <c r="Y368" s="73">
        <v>11.9</v>
      </c>
      <c r="Z368" s="74">
        <v>11</v>
      </c>
      <c r="AA368" s="75">
        <f t="shared" si="34"/>
        <v>11.45</v>
      </c>
    </row>
    <row r="369" spans="1:27" x14ac:dyDescent="0.15">
      <c r="A369">
        <v>2</v>
      </c>
      <c r="B369">
        <v>13</v>
      </c>
      <c r="C369">
        <v>20</v>
      </c>
      <c r="D369">
        <v>18.5</v>
      </c>
      <c r="E369">
        <v>3</v>
      </c>
      <c r="F369" t="s">
        <v>15</v>
      </c>
      <c r="G369">
        <v>1803</v>
      </c>
      <c r="H369">
        <v>3</v>
      </c>
      <c r="I369" t="s">
        <v>108</v>
      </c>
      <c r="J369" s="76">
        <v>0</v>
      </c>
      <c r="K369" s="76">
        <v>0</v>
      </c>
      <c r="L369" s="47">
        <f t="shared" si="30"/>
        <v>0</v>
      </c>
      <c r="M369" s="73">
        <v>0</v>
      </c>
      <c r="N369" s="74">
        <v>0</v>
      </c>
      <c r="O369" s="75">
        <f t="shared" si="25"/>
        <v>0</v>
      </c>
      <c r="P369" s="73">
        <v>0</v>
      </c>
      <c r="Q369" s="74">
        <v>0</v>
      </c>
      <c r="R369" s="75">
        <f t="shared" si="31"/>
        <v>0</v>
      </c>
      <c r="S369" s="59">
        <v>0</v>
      </c>
      <c r="T369" s="59">
        <v>0</v>
      </c>
      <c r="U369" s="59">
        <f t="shared" si="32"/>
        <v>0</v>
      </c>
      <c r="V369" s="73">
        <v>0.9</v>
      </c>
      <c r="W369" s="74">
        <v>1.2</v>
      </c>
      <c r="X369" s="75">
        <f t="shared" si="33"/>
        <v>1.05</v>
      </c>
      <c r="Y369" s="73">
        <v>0</v>
      </c>
      <c r="Z369" s="74">
        <v>0</v>
      </c>
      <c r="AA369" s="75">
        <f t="shared" si="34"/>
        <v>0</v>
      </c>
    </row>
    <row r="370" spans="1:27" x14ac:dyDescent="0.15">
      <c r="A370">
        <v>2</v>
      </c>
      <c r="B370">
        <v>13</v>
      </c>
      <c r="C370">
        <v>20</v>
      </c>
      <c r="D370">
        <v>18.5</v>
      </c>
      <c r="E370">
        <v>4</v>
      </c>
      <c r="F370" t="s">
        <v>16</v>
      </c>
      <c r="G370">
        <v>1808</v>
      </c>
      <c r="H370">
        <v>3</v>
      </c>
      <c r="I370" t="s">
        <v>108</v>
      </c>
      <c r="J370" s="76">
        <v>14.3</v>
      </c>
      <c r="K370" s="76">
        <v>1.3</v>
      </c>
      <c r="L370" s="47">
        <f t="shared" si="30"/>
        <v>7.8000000000000007</v>
      </c>
      <c r="M370" s="73">
        <v>34.700000000000003</v>
      </c>
      <c r="N370" s="74">
        <v>25.8</v>
      </c>
      <c r="O370" s="75">
        <f t="shared" si="25"/>
        <v>30.25</v>
      </c>
      <c r="P370" s="73">
        <v>64.099999999999994</v>
      </c>
      <c r="Q370" s="74">
        <v>40.700000000000003</v>
      </c>
      <c r="R370" s="75">
        <f t="shared" si="31"/>
        <v>52.4</v>
      </c>
      <c r="S370" s="59">
        <v>82.4</v>
      </c>
      <c r="T370" s="59">
        <v>42.9</v>
      </c>
      <c r="U370" s="59">
        <f t="shared" si="32"/>
        <v>62.650000000000006</v>
      </c>
      <c r="V370" s="73">
        <v>102.5</v>
      </c>
      <c r="W370" s="74">
        <v>47.2</v>
      </c>
      <c r="X370" s="75">
        <f t="shared" si="33"/>
        <v>74.849999999999994</v>
      </c>
      <c r="Y370" s="73">
        <v>109.2</v>
      </c>
      <c r="Z370" s="74">
        <v>47.5</v>
      </c>
      <c r="AA370" s="75">
        <f t="shared" si="34"/>
        <v>78.349999999999994</v>
      </c>
    </row>
    <row r="371" spans="1:27" x14ac:dyDescent="0.15">
      <c r="A371">
        <v>2</v>
      </c>
      <c r="B371">
        <v>13</v>
      </c>
      <c r="C371">
        <v>20</v>
      </c>
      <c r="D371">
        <v>18.5</v>
      </c>
      <c r="E371">
        <v>5</v>
      </c>
      <c r="F371" t="s">
        <v>17</v>
      </c>
      <c r="G371">
        <v>1887</v>
      </c>
      <c r="H371">
        <v>3</v>
      </c>
      <c r="I371" t="s">
        <v>108</v>
      </c>
      <c r="J371" s="76">
        <v>9.4</v>
      </c>
      <c r="K371" s="76">
        <v>9.1999999999999993</v>
      </c>
      <c r="L371" s="47">
        <f t="shared" si="30"/>
        <v>9.3000000000000007</v>
      </c>
      <c r="M371" s="73">
        <v>14.6</v>
      </c>
      <c r="N371" s="74">
        <v>14.1</v>
      </c>
      <c r="O371" s="75">
        <f t="shared" si="25"/>
        <v>14.35</v>
      </c>
      <c r="P371" s="73">
        <v>23.1</v>
      </c>
      <c r="Q371" s="74">
        <v>15.4</v>
      </c>
      <c r="R371" s="75">
        <f t="shared" si="31"/>
        <v>19.25</v>
      </c>
      <c r="S371" s="59">
        <v>23.6</v>
      </c>
      <c r="T371" s="59">
        <v>17.3</v>
      </c>
      <c r="U371" s="59">
        <f t="shared" si="32"/>
        <v>20.450000000000003</v>
      </c>
      <c r="V371" s="73">
        <v>23.2</v>
      </c>
      <c r="W371" s="74">
        <v>15.6</v>
      </c>
      <c r="X371" s="75">
        <f t="shared" si="33"/>
        <v>19.399999999999999</v>
      </c>
      <c r="Y371" s="73">
        <v>22.7</v>
      </c>
      <c r="Z371" s="74">
        <v>16.600000000000001</v>
      </c>
      <c r="AA371" s="75">
        <f t="shared" si="34"/>
        <v>19.649999999999999</v>
      </c>
    </row>
    <row r="372" spans="1:27" x14ac:dyDescent="0.15">
      <c r="A372">
        <v>2</v>
      </c>
      <c r="B372">
        <v>13</v>
      </c>
      <c r="C372">
        <v>20</v>
      </c>
      <c r="D372">
        <v>18.5</v>
      </c>
      <c r="E372">
        <v>6</v>
      </c>
      <c r="F372" t="s">
        <v>18</v>
      </c>
      <c r="G372">
        <v>1812</v>
      </c>
      <c r="H372">
        <v>3</v>
      </c>
      <c r="I372" t="s">
        <v>108</v>
      </c>
      <c r="J372" s="76">
        <v>9.1999999999999993</v>
      </c>
      <c r="K372" s="76">
        <v>8.8000000000000007</v>
      </c>
      <c r="L372" s="47">
        <f t="shared" si="30"/>
        <v>9</v>
      </c>
      <c r="M372" s="73">
        <v>22.5</v>
      </c>
      <c r="N372" s="74">
        <v>17.3</v>
      </c>
      <c r="O372" s="75">
        <f t="shared" si="25"/>
        <v>19.899999999999999</v>
      </c>
      <c r="P372" s="73">
        <v>35.4</v>
      </c>
      <c r="Q372" s="74">
        <v>26.4</v>
      </c>
      <c r="R372" s="75">
        <f t="shared" si="31"/>
        <v>30.9</v>
      </c>
      <c r="S372" s="59">
        <v>44.8</v>
      </c>
      <c r="T372" s="59">
        <v>31.6</v>
      </c>
      <c r="U372" s="59">
        <f t="shared" si="32"/>
        <v>38.200000000000003</v>
      </c>
      <c r="V372" s="73">
        <v>61.2</v>
      </c>
      <c r="W372" s="74">
        <v>37.1</v>
      </c>
      <c r="X372" s="75">
        <f t="shared" si="33"/>
        <v>49.150000000000006</v>
      </c>
      <c r="Y372" s="73">
        <v>78.3</v>
      </c>
      <c r="Z372" s="74">
        <v>39.799999999999997</v>
      </c>
      <c r="AA372" s="75">
        <f t="shared" si="34"/>
        <v>59.05</v>
      </c>
    </row>
    <row r="373" spans="1:27" x14ac:dyDescent="0.15">
      <c r="A373">
        <v>2</v>
      </c>
      <c r="B373">
        <v>13</v>
      </c>
      <c r="C373">
        <v>20</v>
      </c>
      <c r="D373">
        <v>18.5</v>
      </c>
      <c r="E373">
        <v>7</v>
      </c>
      <c r="F373" t="s">
        <v>19</v>
      </c>
      <c r="G373">
        <v>1888</v>
      </c>
      <c r="H373">
        <v>3</v>
      </c>
      <c r="I373" t="s">
        <v>108</v>
      </c>
      <c r="J373" s="76">
        <v>5.9</v>
      </c>
      <c r="K373" s="76">
        <v>5.3</v>
      </c>
      <c r="L373" s="47">
        <f t="shared" si="30"/>
        <v>5.6</v>
      </c>
      <c r="M373" s="73">
        <v>6.7</v>
      </c>
      <c r="N373" s="74">
        <v>6.2</v>
      </c>
      <c r="O373" s="75">
        <f t="shared" si="25"/>
        <v>6.45</v>
      </c>
      <c r="P373" s="73">
        <v>6.9</v>
      </c>
      <c r="Q373" s="74">
        <v>6.8</v>
      </c>
      <c r="R373" s="75">
        <f t="shared" si="31"/>
        <v>6.85</v>
      </c>
      <c r="S373" s="59">
        <v>6.8</v>
      </c>
      <c r="T373" s="59">
        <v>6.8</v>
      </c>
      <c r="U373" s="59">
        <f t="shared" si="32"/>
        <v>6.8</v>
      </c>
      <c r="V373" s="73">
        <v>6.4</v>
      </c>
      <c r="W373" s="74">
        <v>7.4</v>
      </c>
      <c r="X373" s="75">
        <f t="shared" si="33"/>
        <v>6.9</v>
      </c>
      <c r="Y373" s="73">
        <v>6.5</v>
      </c>
      <c r="Z373" s="74">
        <v>7.3</v>
      </c>
      <c r="AA373" s="75">
        <f t="shared" si="34"/>
        <v>6.9</v>
      </c>
    </row>
    <row r="374" spans="1:27" x14ac:dyDescent="0.15">
      <c r="A374">
        <v>2</v>
      </c>
      <c r="B374">
        <v>13</v>
      </c>
      <c r="C374">
        <v>20</v>
      </c>
      <c r="D374">
        <v>18.5</v>
      </c>
      <c r="E374">
        <v>1</v>
      </c>
      <c r="F374" t="s">
        <v>13</v>
      </c>
      <c r="G374">
        <v>1818</v>
      </c>
      <c r="H374">
        <v>4</v>
      </c>
      <c r="I374" t="s">
        <v>108</v>
      </c>
      <c r="J374" s="76">
        <v>3.7</v>
      </c>
      <c r="K374" s="76">
        <v>2.4</v>
      </c>
      <c r="L374" s="47">
        <f t="shared" si="30"/>
        <v>3.05</v>
      </c>
      <c r="M374" s="73">
        <v>4.4000000000000004</v>
      </c>
      <c r="N374" s="74">
        <v>3.4</v>
      </c>
      <c r="O374" s="75">
        <f t="shared" si="25"/>
        <v>3.9000000000000004</v>
      </c>
      <c r="P374" s="73">
        <v>4</v>
      </c>
      <c r="Q374" s="74">
        <v>3.1</v>
      </c>
      <c r="R374" s="75">
        <f t="shared" si="31"/>
        <v>3.55</v>
      </c>
      <c r="S374" s="59">
        <v>4.5</v>
      </c>
      <c r="T374" s="59">
        <v>3.4</v>
      </c>
      <c r="U374" s="59">
        <f t="shared" si="32"/>
        <v>3.95</v>
      </c>
      <c r="V374" s="73">
        <v>3.7</v>
      </c>
      <c r="W374" s="74">
        <v>3.6</v>
      </c>
      <c r="X374" s="75">
        <f t="shared" si="33"/>
        <v>3.6500000000000004</v>
      </c>
      <c r="Y374" s="73">
        <v>4</v>
      </c>
      <c r="Z374" s="74">
        <v>3.6</v>
      </c>
      <c r="AA374" s="75">
        <f t="shared" si="34"/>
        <v>3.8</v>
      </c>
    </row>
    <row r="375" spans="1:27" x14ac:dyDescent="0.15">
      <c r="A375">
        <v>2</v>
      </c>
      <c r="B375">
        <v>13</v>
      </c>
      <c r="C375">
        <v>20</v>
      </c>
      <c r="D375">
        <v>18.5</v>
      </c>
      <c r="E375">
        <v>2</v>
      </c>
      <c r="F375" t="s">
        <v>14</v>
      </c>
      <c r="G375">
        <v>1806</v>
      </c>
      <c r="H375">
        <v>4</v>
      </c>
      <c r="I375" t="s">
        <v>108</v>
      </c>
      <c r="J375" s="76">
        <v>4.8</v>
      </c>
      <c r="K375" s="76">
        <v>4.9000000000000004</v>
      </c>
      <c r="L375" s="47">
        <f t="shared" si="30"/>
        <v>4.8499999999999996</v>
      </c>
      <c r="M375" s="73">
        <v>8.1999999999999993</v>
      </c>
      <c r="N375" s="74">
        <v>8.8000000000000007</v>
      </c>
      <c r="O375" s="75">
        <f t="shared" si="25"/>
        <v>8.5</v>
      </c>
      <c r="P375" s="73">
        <v>8.6999999999999993</v>
      </c>
      <c r="Q375" s="74">
        <v>11</v>
      </c>
      <c r="R375" s="75">
        <f t="shared" si="31"/>
        <v>9.85</v>
      </c>
      <c r="S375" s="59">
        <v>10.5</v>
      </c>
      <c r="T375" s="59">
        <v>11.9</v>
      </c>
      <c r="U375" s="59">
        <f t="shared" si="32"/>
        <v>11.2</v>
      </c>
      <c r="V375" s="73">
        <v>11.4</v>
      </c>
      <c r="W375" s="74">
        <v>11.4</v>
      </c>
      <c r="X375" s="75">
        <f t="shared" si="33"/>
        <v>11.4</v>
      </c>
      <c r="Y375" s="73">
        <v>11.2</v>
      </c>
      <c r="Z375" s="74">
        <v>11.8</v>
      </c>
      <c r="AA375" s="75">
        <f t="shared" si="34"/>
        <v>11.5</v>
      </c>
    </row>
    <row r="376" spans="1:27" x14ac:dyDescent="0.15">
      <c r="A376">
        <v>2</v>
      </c>
      <c r="B376">
        <v>13</v>
      </c>
      <c r="C376">
        <v>20</v>
      </c>
      <c r="D376">
        <v>18.5</v>
      </c>
      <c r="E376">
        <v>3</v>
      </c>
      <c r="F376" t="s">
        <v>15</v>
      </c>
      <c r="G376">
        <v>1803</v>
      </c>
      <c r="H376">
        <v>4</v>
      </c>
      <c r="I376" t="s">
        <v>108</v>
      </c>
      <c r="J376" s="76">
        <v>2.6</v>
      </c>
      <c r="K376" s="76">
        <v>1.7</v>
      </c>
      <c r="L376" s="47">
        <f t="shared" si="30"/>
        <v>2.15</v>
      </c>
      <c r="M376" s="73">
        <v>3</v>
      </c>
      <c r="N376" s="74">
        <v>2.7</v>
      </c>
      <c r="O376" s="75">
        <f t="shared" si="25"/>
        <v>2.85</v>
      </c>
      <c r="P376" s="73">
        <v>2.9</v>
      </c>
      <c r="Q376" s="74">
        <v>2.5</v>
      </c>
      <c r="R376" s="75">
        <f t="shared" si="31"/>
        <v>2.7</v>
      </c>
      <c r="S376" s="59">
        <v>3</v>
      </c>
      <c r="T376" s="59">
        <v>2.6</v>
      </c>
      <c r="U376" s="59">
        <f t="shared" si="32"/>
        <v>2.8</v>
      </c>
      <c r="V376" s="73">
        <v>3</v>
      </c>
      <c r="W376" s="74">
        <v>2.4</v>
      </c>
      <c r="X376" s="75">
        <f t="shared" si="33"/>
        <v>2.7</v>
      </c>
      <c r="Y376" s="73">
        <v>3</v>
      </c>
      <c r="Z376" s="74">
        <v>2.7</v>
      </c>
      <c r="AA376" s="75">
        <f t="shared" si="34"/>
        <v>2.85</v>
      </c>
    </row>
    <row r="377" spans="1:27" x14ac:dyDescent="0.15">
      <c r="A377">
        <v>2</v>
      </c>
      <c r="B377">
        <v>13</v>
      </c>
      <c r="C377">
        <v>20</v>
      </c>
      <c r="D377">
        <v>18.5</v>
      </c>
      <c r="E377">
        <v>4</v>
      </c>
      <c r="F377" t="s">
        <v>16</v>
      </c>
      <c r="G377">
        <v>1808</v>
      </c>
      <c r="H377">
        <v>4</v>
      </c>
      <c r="I377" t="s">
        <v>108</v>
      </c>
      <c r="J377" s="76">
        <v>9.8000000000000007</v>
      </c>
      <c r="K377" s="76">
        <v>9.4</v>
      </c>
      <c r="L377" s="47">
        <f t="shared" si="30"/>
        <v>9.6000000000000014</v>
      </c>
      <c r="M377" s="73">
        <v>29</v>
      </c>
      <c r="N377" s="74">
        <v>20.399999999999999</v>
      </c>
      <c r="O377" s="75">
        <f t="shared" si="25"/>
        <v>24.7</v>
      </c>
      <c r="P377" s="73">
        <v>55.4</v>
      </c>
      <c r="Q377" s="74">
        <v>32.299999999999997</v>
      </c>
      <c r="R377" s="75">
        <f t="shared" si="31"/>
        <v>43.849999999999994</v>
      </c>
      <c r="S377" s="59">
        <v>80.2</v>
      </c>
      <c r="T377" s="59">
        <v>41.5</v>
      </c>
      <c r="U377" s="59">
        <f t="shared" si="32"/>
        <v>60.85</v>
      </c>
      <c r="V377" s="73">
        <v>90.7</v>
      </c>
      <c r="W377" s="74">
        <v>42.1</v>
      </c>
      <c r="X377" s="75">
        <f t="shared" si="33"/>
        <v>66.400000000000006</v>
      </c>
      <c r="Y377" s="73">
        <v>91.5</v>
      </c>
      <c r="Z377" s="74">
        <v>42.9</v>
      </c>
      <c r="AA377" s="75">
        <f t="shared" si="34"/>
        <v>67.2</v>
      </c>
    </row>
    <row r="378" spans="1:27" x14ac:dyDescent="0.15">
      <c r="A378">
        <v>2</v>
      </c>
      <c r="B378">
        <v>13</v>
      </c>
      <c r="C378">
        <v>20</v>
      </c>
      <c r="D378">
        <v>18.5</v>
      </c>
      <c r="E378">
        <v>5</v>
      </c>
      <c r="F378" t="s">
        <v>17</v>
      </c>
      <c r="G378">
        <v>1887</v>
      </c>
      <c r="H378">
        <v>4</v>
      </c>
      <c r="I378" t="s">
        <v>108</v>
      </c>
      <c r="J378" s="76">
        <v>9.4</v>
      </c>
      <c r="K378" s="76">
        <v>7.7</v>
      </c>
      <c r="L378" s="47">
        <f t="shared" si="30"/>
        <v>8.5500000000000007</v>
      </c>
      <c r="M378" s="73">
        <v>13</v>
      </c>
      <c r="N378" s="74">
        <v>11.6</v>
      </c>
      <c r="O378" s="75">
        <f t="shared" si="25"/>
        <v>12.3</v>
      </c>
      <c r="P378" s="73">
        <v>20.2</v>
      </c>
      <c r="Q378" s="74">
        <v>13.6</v>
      </c>
      <c r="R378" s="75">
        <f t="shared" si="31"/>
        <v>16.899999999999999</v>
      </c>
      <c r="S378" s="59">
        <v>19.2</v>
      </c>
      <c r="T378" s="59">
        <v>15.7</v>
      </c>
      <c r="U378" s="59">
        <f t="shared" si="32"/>
        <v>17.45</v>
      </c>
      <c r="V378" s="73">
        <v>21</v>
      </c>
      <c r="W378" s="74">
        <v>14.1</v>
      </c>
      <c r="X378" s="75">
        <f t="shared" si="33"/>
        <v>17.55</v>
      </c>
      <c r="Y378" s="73">
        <v>19.899999999999999</v>
      </c>
      <c r="Z378" s="74">
        <v>13.6</v>
      </c>
      <c r="AA378" s="75">
        <f t="shared" si="34"/>
        <v>16.75</v>
      </c>
    </row>
    <row r="379" spans="1:27" x14ac:dyDescent="0.15">
      <c r="A379">
        <v>2</v>
      </c>
      <c r="B379">
        <v>13</v>
      </c>
      <c r="C379">
        <v>20</v>
      </c>
      <c r="D379">
        <v>18.5</v>
      </c>
      <c r="E379">
        <v>6</v>
      </c>
      <c r="F379" t="s">
        <v>18</v>
      </c>
      <c r="G379">
        <v>1812</v>
      </c>
      <c r="H379">
        <v>4</v>
      </c>
      <c r="I379" t="s">
        <v>108</v>
      </c>
      <c r="J379" s="76">
        <v>10.6</v>
      </c>
      <c r="K379" s="76">
        <v>10</v>
      </c>
      <c r="L379" s="47">
        <f t="shared" si="30"/>
        <v>10.3</v>
      </c>
      <c r="M379" s="73">
        <v>21.6</v>
      </c>
      <c r="N379" s="74">
        <v>14.4</v>
      </c>
      <c r="O379" s="75">
        <f t="shared" si="25"/>
        <v>18</v>
      </c>
      <c r="P379" s="73">
        <v>32.9</v>
      </c>
      <c r="Q379" s="74">
        <v>18.5</v>
      </c>
      <c r="R379" s="75">
        <f t="shared" si="31"/>
        <v>25.7</v>
      </c>
      <c r="S379" s="59">
        <v>36.299999999999997</v>
      </c>
      <c r="T379" s="59">
        <v>22.5</v>
      </c>
      <c r="U379" s="59">
        <f t="shared" si="32"/>
        <v>29.4</v>
      </c>
      <c r="V379" s="73">
        <v>39.4</v>
      </c>
      <c r="W379" s="74">
        <v>26.9</v>
      </c>
      <c r="X379" s="75">
        <f t="shared" si="33"/>
        <v>33.15</v>
      </c>
      <c r="Y379" s="73">
        <v>45.9</v>
      </c>
      <c r="Z379" s="74">
        <v>24.7</v>
      </c>
      <c r="AA379" s="75">
        <f t="shared" si="34"/>
        <v>35.299999999999997</v>
      </c>
    </row>
    <row r="380" spans="1:27" x14ac:dyDescent="0.15">
      <c r="A380">
        <v>2</v>
      </c>
      <c r="B380">
        <v>13</v>
      </c>
      <c r="C380">
        <v>20</v>
      </c>
      <c r="D380">
        <v>18.5</v>
      </c>
      <c r="E380">
        <v>7</v>
      </c>
      <c r="F380" t="s">
        <v>19</v>
      </c>
      <c r="G380">
        <v>1888</v>
      </c>
      <c r="H380">
        <v>4</v>
      </c>
      <c r="I380" t="s">
        <v>108</v>
      </c>
      <c r="J380" s="76">
        <v>6.4</v>
      </c>
      <c r="K380" s="76">
        <v>6.4</v>
      </c>
      <c r="L380" s="47">
        <f t="shared" si="30"/>
        <v>6.4</v>
      </c>
      <c r="M380" s="73">
        <v>9</v>
      </c>
      <c r="N380" s="74">
        <v>9.9</v>
      </c>
      <c r="O380" s="75">
        <f t="shared" si="25"/>
        <v>9.4499999999999993</v>
      </c>
      <c r="P380" s="73">
        <v>11</v>
      </c>
      <c r="Q380" s="74">
        <v>9.4</v>
      </c>
      <c r="R380" s="75">
        <f t="shared" si="31"/>
        <v>10.199999999999999</v>
      </c>
      <c r="S380" s="59">
        <v>11.2</v>
      </c>
      <c r="T380" s="59">
        <v>9.6999999999999993</v>
      </c>
      <c r="U380" s="59">
        <f t="shared" si="32"/>
        <v>10.45</v>
      </c>
      <c r="V380" s="73">
        <v>11.8</v>
      </c>
      <c r="W380" s="74">
        <v>9.6</v>
      </c>
      <c r="X380" s="75">
        <f t="shared" si="33"/>
        <v>10.7</v>
      </c>
      <c r="Y380" s="73">
        <v>11.1</v>
      </c>
      <c r="Z380" s="74">
        <v>9.6</v>
      </c>
      <c r="AA380" s="75">
        <f t="shared" si="34"/>
        <v>10.35</v>
      </c>
    </row>
    <row r="381" spans="1:27" x14ac:dyDescent="0.15">
      <c r="A381">
        <v>2</v>
      </c>
      <c r="B381">
        <v>13</v>
      </c>
      <c r="C381">
        <v>20</v>
      </c>
      <c r="D381">
        <v>18.5</v>
      </c>
      <c r="E381">
        <v>1</v>
      </c>
      <c r="F381" t="s">
        <v>13</v>
      </c>
      <c r="G381">
        <v>1818</v>
      </c>
      <c r="H381">
        <v>5</v>
      </c>
      <c r="I381" t="s">
        <v>108</v>
      </c>
      <c r="J381" s="76">
        <v>3.4</v>
      </c>
      <c r="K381" s="76">
        <v>4.3</v>
      </c>
      <c r="L381" s="47">
        <f t="shared" si="30"/>
        <v>3.8499999999999996</v>
      </c>
      <c r="M381" s="73">
        <v>4.5999999999999996</v>
      </c>
      <c r="N381" s="74">
        <v>4.3</v>
      </c>
      <c r="O381" s="75">
        <f t="shared" si="25"/>
        <v>4.4499999999999993</v>
      </c>
      <c r="P381" s="73">
        <v>5.3</v>
      </c>
      <c r="Q381" s="74">
        <v>4.2</v>
      </c>
      <c r="R381" s="75">
        <f t="shared" si="31"/>
        <v>4.75</v>
      </c>
      <c r="S381" s="59">
        <v>5.5</v>
      </c>
      <c r="T381" s="59">
        <v>5</v>
      </c>
      <c r="U381" s="59">
        <f t="shared" si="32"/>
        <v>5.25</v>
      </c>
      <c r="V381" s="73">
        <v>4.8</v>
      </c>
      <c r="W381" s="74">
        <v>4.5</v>
      </c>
      <c r="X381" s="75">
        <f t="shared" si="33"/>
        <v>4.6500000000000004</v>
      </c>
      <c r="Y381" s="73">
        <v>4.8</v>
      </c>
      <c r="Z381" s="74">
        <v>4.5</v>
      </c>
      <c r="AA381" s="75">
        <f t="shared" si="34"/>
        <v>4.6500000000000004</v>
      </c>
    </row>
    <row r="382" spans="1:27" x14ac:dyDescent="0.15">
      <c r="A382">
        <v>2</v>
      </c>
      <c r="B382">
        <v>13</v>
      </c>
      <c r="C382">
        <v>20</v>
      </c>
      <c r="D382">
        <v>18.5</v>
      </c>
      <c r="E382">
        <v>2</v>
      </c>
      <c r="F382" t="s">
        <v>14</v>
      </c>
      <c r="G382">
        <v>1806</v>
      </c>
      <c r="H382">
        <v>5</v>
      </c>
      <c r="I382" t="s">
        <v>108</v>
      </c>
      <c r="J382" s="76">
        <v>4.3</v>
      </c>
      <c r="K382" s="76">
        <v>3.1</v>
      </c>
      <c r="L382" s="47">
        <f t="shared" si="30"/>
        <v>3.7</v>
      </c>
      <c r="M382" s="73">
        <v>8.5</v>
      </c>
      <c r="N382" s="74">
        <v>8.4</v>
      </c>
      <c r="O382" s="75">
        <f t="shared" si="25"/>
        <v>8.4499999999999993</v>
      </c>
      <c r="P382" s="73">
        <v>11</v>
      </c>
      <c r="Q382" s="74">
        <v>9.3000000000000007</v>
      </c>
      <c r="R382" s="75">
        <f t="shared" si="31"/>
        <v>10.15</v>
      </c>
      <c r="S382" s="59">
        <v>12.7</v>
      </c>
      <c r="T382" s="59">
        <v>10.3</v>
      </c>
      <c r="U382" s="59">
        <f t="shared" si="32"/>
        <v>11.5</v>
      </c>
      <c r="V382" s="73">
        <v>13</v>
      </c>
      <c r="W382" s="74">
        <v>10.9</v>
      </c>
      <c r="X382" s="75">
        <f t="shared" si="33"/>
        <v>11.95</v>
      </c>
      <c r="Y382" s="73">
        <v>12.8</v>
      </c>
      <c r="Z382" s="74">
        <v>11.2</v>
      </c>
      <c r="AA382" s="75">
        <f t="shared" si="34"/>
        <v>12</v>
      </c>
    </row>
    <row r="383" spans="1:27" x14ac:dyDescent="0.15">
      <c r="A383">
        <v>2</v>
      </c>
      <c r="B383">
        <v>13</v>
      </c>
      <c r="C383">
        <v>20</v>
      </c>
      <c r="D383">
        <v>18.5</v>
      </c>
      <c r="E383">
        <v>3</v>
      </c>
      <c r="F383" t="s">
        <v>15</v>
      </c>
      <c r="G383">
        <v>1803</v>
      </c>
      <c r="H383">
        <v>5</v>
      </c>
      <c r="I383" t="s">
        <v>108</v>
      </c>
      <c r="J383" s="76">
        <v>2.1</v>
      </c>
      <c r="K383" s="76">
        <v>2.2000000000000002</v>
      </c>
      <c r="L383" s="47">
        <f t="shared" si="30"/>
        <v>2.1500000000000004</v>
      </c>
      <c r="M383" s="73">
        <v>4.5</v>
      </c>
      <c r="N383" s="74">
        <v>2.8</v>
      </c>
      <c r="O383" s="75">
        <f t="shared" si="25"/>
        <v>3.65</v>
      </c>
      <c r="P383" s="73">
        <v>4.2</v>
      </c>
      <c r="Q383" s="74">
        <v>3.2</v>
      </c>
      <c r="R383" s="75">
        <f t="shared" si="31"/>
        <v>3.7</v>
      </c>
      <c r="S383" s="59">
        <v>4.5</v>
      </c>
      <c r="T383" s="59">
        <v>3</v>
      </c>
      <c r="U383" s="59">
        <f t="shared" si="32"/>
        <v>3.75</v>
      </c>
      <c r="V383" s="73">
        <v>4.3</v>
      </c>
      <c r="W383" s="74">
        <v>2.6</v>
      </c>
      <c r="X383" s="75">
        <f t="shared" si="33"/>
        <v>3.45</v>
      </c>
      <c r="Y383" s="73">
        <v>4.3</v>
      </c>
      <c r="Z383" s="74">
        <v>3.1</v>
      </c>
      <c r="AA383" s="75">
        <f t="shared" si="34"/>
        <v>3.7</v>
      </c>
    </row>
    <row r="384" spans="1:27" x14ac:dyDescent="0.15">
      <c r="A384">
        <v>2</v>
      </c>
      <c r="B384">
        <v>13</v>
      </c>
      <c r="C384">
        <v>20</v>
      </c>
      <c r="D384">
        <v>18.5</v>
      </c>
      <c r="E384">
        <v>4</v>
      </c>
      <c r="F384" t="s">
        <v>16</v>
      </c>
      <c r="G384">
        <v>1808</v>
      </c>
      <c r="H384">
        <v>5</v>
      </c>
      <c r="I384" t="s">
        <v>108</v>
      </c>
      <c r="J384" s="76">
        <v>11.5</v>
      </c>
      <c r="K384" s="76">
        <v>12.4</v>
      </c>
      <c r="L384" s="47">
        <f t="shared" si="30"/>
        <v>11.95</v>
      </c>
      <c r="M384" s="73">
        <v>36.4</v>
      </c>
      <c r="N384" s="74">
        <v>25.2</v>
      </c>
      <c r="O384" s="75">
        <f t="shared" si="25"/>
        <v>30.799999999999997</v>
      </c>
      <c r="P384" s="73">
        <v>70.2</v>
      </c>
      <c r="Q384" s="74">
        <v>35.200000000000003</v>
      </c>
      <c r="R384" s="75">
        <f t="shared" si="31"/>
        <v>52.7</v>
      </c>
      <c r="S384" s="59">
        <v>86.1</v>
      </c>
      <c r="T384" s="59">
        <v>39.1</v>
      </c>
      <c r="U384" s="59">
        <f t="shared" si="32"/>
        <v>62.599999999999994</v>
      </c>
      <c r="V384" s="73">
        <v>91.1</v>
      </c>
      <c r="W384" s="74">
        <v>39.700000000000003</v>
      </c>
      <c r="X384" s="75">
        <f t="shared" si="33"/>
        <v>65.400000000000006</v>
      </c>
      <c r="Y384" s="73">
        <v>90</v>
      </c>
      <c r="Z384" s="74">
        <v>39.200000000000003</v>
      </c>
      <c r="AA384" s="75">
        <f t="shared" si="34"/>
        <v>64.599999999999994</v>
      </c>
    </row>
    <row r="385" spans="1:27" x14ac:dyDescent="0.15">
      <c r="A385">
        <v>2</v>
      </c>
      <c r="B385">
        <v>13</v>
      </c>
      <c r="C385">
        <v>20</v>
      </c>
      <c r="D385">
        <v>18.5</v>
      </c>
      <c r="E385">
        <v>5</v>
      </c>
      <c r="F385" t="s">
        <v>17</v>
      </c>
      <c r="G385">
        <v>1887</v>
      </c>
      <c r="H385">
        <v>5</v>
      </c>
      <c r="I385" t="s">
        <v>108</v>
      </c>
      <c r="J385" s="76">
        <v>9.1999999999999993</v>
      </c>
      <c r="K385" s="76">
        <v>6.3</v>
      </c>
      <c r="L385" s="47">
        <f t="shared" si="30"/>
        <v>7.75</v>
      </c>
      <c r="M385" s="73">
        <v>16.2</v>
      </c>
      <c r="N385" s="74">
        <v>13.7</v>
      </c>
      <c r="O385" s="75">
        <f t="shared" si="25"/>
        <v>14.95</v>
      </c>
      <c r="P385" s="73">
        <v>25.2</v>
      </c>
      <c r="Q385" s="74">
        <v>18.8</v>
      </c>
      <c r="R385" s="75">
        <f t="shared" si="31"/>
        <v>22</v>
      </c>
      <c r="S385" s="59">
        <v>37.4</v>
      </c>
      <c r="T385" s="59">
        <v>28.8</v>
      </c>
      <c r="U385" s="59">
        <f t="shared" si="32"/>
        <v>33.1</v>
      </c>
      <c r="V385" s="73">
        <v>51.5</v>
      </c>
      <c r="W385" s="74">
        <v>25.6</v>
      </c>
      <c r="X385" s="75">
        <f t="shared" si="33"/>
        <v>38.549999999999997</v>
      </c>
      <c r="Y385" s="73">
        <v>65.900000000000006</v>
      </c>
      <c r="Z385" s="74">
        <v>27.9</v>
      </c>
      <c r="AA385" s="75">
        <f t="shared" si="34"/>
        <v>46.900000000000006</v>
      </c>
    </row>
    <row r="386" spans="1:27" x14ac:dyDescent="0.15">
      <c r="A386">
        <v>2</v>
      </c>
      <c r="B386">
        <v>13</v>
      </c>
      <c r="C386">
        <v>20</v>
      </c>
      <c r="D386">
        <v>18.5</v>
      </c>
      <c r="E386">
        <v>6</v>
      </c>
      <c r="F386" t="s">
        <v>18</v>
      </c>
      <c r="G386">
        <v>1812</v>
      </c>
      <c r="H386">
        <v>5</v>
      </c>
      <c r="I386" t="s">
        <v>108</v>
      </c>
      <c r="J386" s="76">
        <v>9.8000000000000007</v>
      </c>
      <c r="K386" s="76">
        <v>10.4</v>
      </c>
      <c r="L386" s="47">
        <f t="shared" si="30"/>
        <v>10.100000000000001</v>
      </c>
      <c r="M386" s="73">
        <v>19.7</v>
      </c>
      <c r="N386" s="74">
        <v>18.3</v>
      </c>
      <c r="O386" s="75">
        <f t="shared" si="25"/>
        <v>19</v>
      </c>
      <c r="P386" s="73">
        <v>25.1</v>
      </c>
      <c r="Q386" s="74">
        <v>23.2</v>
      </c>
      <c r="R386" s="75">
        <f t="shared" si="31"/>
        <v>24.15</v>
      </c>
      <c r="S386" s="59">
        <v>26.9</v>
      </c>
      <c r="T386" s="59">
        <v>25.4</v>
      </c>
      <c r="U386" s="59">
        <f t="shared" si="32"/>
        <v>26.15</v>
      </c>
      <c r="V386" s="73">
        <v>37.200000000000003</v>
      </c>
      <c r="W386" s="74">
        <v>23.2</v>
      </c>
      <c r="X386" s="75">
        <f t="shared" si="33"/>
        <v>30.200000000000003</v>
      </c>
      <c r="Y386" s="73">
        <v>44.8</v>
      </c>
      <c r="Z386" s="74">
        <v>27.3</v>
      </c>
      <c r="AA386" s="75">
        <f t="shared" si="34"/>
        <v>36.049999999999997</v>
      </c>
    </row>
    <row r="387" spans="1:27" x14ac:dyDescent="0.15">
      <c r="A387">
        <v>2</v>
      </c>
      <c r="B387">
        <v>13</v>
      </c>
      <c r="C387">
        <v>20</v>
      </c>
      <c r="D387">
        <v>18.5</v>
      </c>
      <c r="E387">
        <v>7</v>
      </c>
      <c r="F387" t="s">
        <v>19</v>
      </c>
      <c r="G387">
        <v>1888</v>
      </c>
      <c r="H387">
        <v>5</v>
      </c>
      <c r="I387" t="s">
        <v>108</v>
      </c>
      <c r="J387" s="76">
        <v>7.3</v>
      </c>
      <c r="K387" s="76">
        <v>5.7</v>
      </c>
      <c r="L387" s="47">
        <f t="shared" ref="L387:L450" si="35">AVERAGE(J387:K387)</f>
        <v>6.5</v>
      </c>
      <c r="M387" s="73">
        <v>9.6</v>
      </c>
      <c r="N387" s="74">
        <v>8.3000000000000007</v>
      </c>
      <c r="O387" s="75">
        <f t="shared" si="25"/>
        <v>8.9499999999999993</v>
      </c>
      <c r="P387" s="73">
        <v>10.4</v>
      </c>
      <c r="Q387" s="74">
        <v>8.9</v>
      </c>
      <c r="R387" s="75">
        <f t="shared" ref="R387:R450" si="36">AVERAGE(P387:Q387)</f>
        <v>9.65</v>
      </c>
      <c r="S387" s="59">
        <v>11.1</v>
      </c>
      <c r="T387" s="59">
        <v>9</v>
      </c>
      <c r="U387" s="59">
        <f t="shared" ref="U387:U450" si="37">AVERAGE(S387:T387)</f>
        <v>10.050000000000001</v>
      </c>
      <c r="V387" s="73">
        <v>10.8</v>
      </c>
      <c r="W387" s="74">
        <v>9.6999999999999993</v>
      </c>
      <c r="X387" s="75">
        <f t="shared" si="33"/>
        <v>10.25</v>
      </c>
      <c r="Y387" s="73">
        <v>9.9</v>
      </c>
      <c r="Z387" s="74">
        <v>9.1999999999999993</v>
      </c>
      <c r="AA387" s="75">
        <f t="shared" ref="AA387:AA450" si="38">AVERAGE(Y387:Z387)</f>
        <v>9.5500000000000007</v>
      </c>
    </row>
    <row r="388" spans="1:27" x14ac:dyDescent="0.15">
      <c r="A388">
        <v>2</v>
      </c>
      <c r="B388">
        <v>11</v>
      </c>
      <c r="C388">
        <v>25</v>
      </c>
      <c r="D388">
        <v>24.2</v>
      </c>
      <c r="E388">
        <v>1</v>
      </c>
      <c r="F388" t="s">
        <v>13</v>
      </c>
      <c r="G388">
        <v>1818</v>
      </c>
      <c r="H388">
        <v>1</v>
      </c>
      <c r="I388" t="s">
        <v>108</v>
      </c>
      <c r="J388" s="76">
        <v>4.2</v>
      </c>
      <c r="K388" s="76">
        <v>2.9</v>
      </c>
      <c r="L388" s="47">
        <f t="shared" si="35"/>
        <v>3.55</v>
      </c>
      <c r="M388" s="73">
        <v>5.4</v>
      </c>
      <c r="N388" s="74">
        <v>3.4</v>
      </c>
      <c r="O388" s="75">
        <f t="shared" si="25"/>
        <v>4.4000000000000004</v>
      </c>
      <c r="P388" s="73">
        <v>5</v>
      </c>
      <c r="Q388" s="74">
        <v>3.2</v>
      </c>
      <c r="R388" s="75">
        <f t="shared" si="36"/>
        <v>4.0999999999999996</v>
      </c>
      <c r="S388" s="59">
        <v>5.4</v>
      </c>
      <c r="T388" s="59">
        <v>3.4</v>
      </c>
      <c r="U388" s="59">
        <f t="shared" si="37"/>
        <v>4.4000000000000004</v>
      </c>
      <c r="V388" s="73">
        <v>4.3</v>
      </c>
      <c r="W388" s="74">
        <v>3</v>
      </c>
      <c r="X388" s="75">
        <f t="shared" ref="X388:X451" si="39">AVERAGE(V388:W388)</f>
        <v>3.65</v>
      </c>
      <c r="Y388" s="73">
        <v>4.5</v>
      </c>
      <c r="Z388" s="74">
        <v>3.9</v>
      </c>
      <c r="AA388" s="75">
        <f t="shared" si="38"/>
        <v>4.2</v>
      </c>
    </row>
    <row r="389" spans="1:27" x14ac:dyDescent="0.15">
      <c r="A389">
        <v>2</v>
      </c>
      <c r="B389">
        <v>11</v>
      </c>
      <c r="C389">
        <v>25</v>
      </c>
      <c r="D389">
        <v>24.2</v>
      </c>
      <c r="E389">
        <v>2</v>
      </c>
      <c r="F389" t="s">
        <v>14</v>
      </c>
      <c r="G389">
        <v>1806</v>
      </c>
      <c r="H389">
        <v>1</v>
      </c>
      <c r="I389" t="s">
        <v>108</v>
      </c>
      <c r="J389" s="76">
        <v>5.9</v>
      </c>
      <c r="K389" s="76">
        <v>6.8</v>
      </c>
      <c r="L389" s="47">
        <f t="shared" si="35"/>
        <v>6.35</v>
      </c>
      <c r="M389" s="73">
        <v>9.4</v>
      </c>
      <c r="N389" s="74">
        <v>7.6</v>
      </c>
      <c r="O389" s="75">
        <f t="shared" si="25"/>
        <v>8.5</v>
      </c>
      <c r="P389" s="73">
        <v>9</v>
      </c>
      <c r="Q389" s="74">
        <v>9.1999999999999993</v>
      </c>
      <c r="R389" s="75">
        <f t="shared" si="36"/>
        <v>9.1</v>
      </c>
      <c r="S389" s="59">
        <v>8.9</v>
      </c>
      <c r="T389" s="59">
        <v>8.6999999999999993</v>
      </c>
      <c r="U389" s="59">
        <f t="shared" si="37"/>
        <v>8.8000000000000007</v>
      </c>
      <c r="V389" s="73">
        <v>9.1</v>
      </c>
      <c r="W389" s="74">
        <v>8.6</v>
      </c>
      <c r="X389" s="75">
        <f t="shared" si="39"/>
        <v>8.85</v>
      </c>
      <c r="Y389" s="73">
        <v>9</v>
      </c>
      <c r="Z389" s="74">
        <v>8.5</v>
      </c>
      <c r="AA389" s="75">
        <f t="shared" si="38"/>
        <v>8.75</v>
      </c>
    </row>
    <row r="390" spans="1:27" x14ac:dyDescent="0.15">
      <c r="A390">
        <v>2</v>
      </c>
      <c r="B390">
        <v>11</v>
      </c>
      <c r="C390">
        <v>25</v>
      </c>
      <c r="D390">
        <v>24.2</v>
      </c>
      <c r="E390">
        <v>3</v>
      </c>
      <c r="F390" t="s">
        <v>15</v>
      </c>
      <c r="G390">
        <v>1803</v>
      </c>
      <c r="H390">
        <v>1</v>
      </c>
      <c r="I390" t="s">
        <v>108</v>
      </c>
      <c r="J390" s="76">
        <v>2.9</v>
      </c>
      <c r="K390" s="76">
        <v>3.9</v>
      </c>
      <c r="L390" s="47">
        <f t="shared" si="35"/>
        <v>3.4</v>
      </c>
      <c r="M390" s="73">
        <v>3.7</v>
      </c>
      <c r="N390" s="74">
        <v>4.0999999999999996</v>
      </c>
      <c r="O390" s="75">
        <f t="shared" si="25"/>
        <v>3.9</v>
      </c>
      <c r="P390" s="73">
        <v>4.0999999999999996</v>
      </c>
      <c r="Q390" s="74">
        <v>4.3</v>
      </c>
      <c r="R390" s="75">
        <f t="shared" si="36"/>
        <v>4.1999999999999993</v>
      </c>
      <c r="S390" s="59">
        <v>4.7</v>
      </c>
      <c r="T390" s="59">
        <v>4.3</v>
      </c>
      <c r="U390" s="78">
        <f t="shared" si="37"/>
        <v>4.5</v>
      </c>
      <c r="V390" s="74">
        <v>3.6</v>
      </c>
      <c r="W390" s="74">
        <v>3.4</v>
      </c>
      <c r="X390" s="75">
        <f t="shared" si="39"/>
        <v>3.5</v>
      </c>
      <c r="Y390" s="73">
        <v>3.8</v>
      </c>
      <c r="Z390" s="74">
        <v>4.2</v>
      </c>
      <c r="AA390" s="75">
        <f t="shared" si="38"/>
        <v>4</v>
      </c>
    </row>
    <row r="391" spans="1:27" x14ac:dyDescent="0.15">
      <c r="A391">
        <v>2</v>
      </c>
      <c r="B391">
        <v>11</v>
      </c>
      <c r="C391">
        <v>25</v>
      </c>
      <c r="D391">
        <v>24.2</v>
      </c>
      <c r="E391">
        <v>4</v>
      </c>
      <c r="F391" t="s">
        <v>16</v>
      </c>
      <c r="G391">
        <v>1808</v>
      </c>
      <c r="H391">
        <v>1</v>
      </c>
      <c r="I391" t="s">
        <v>108</v>
      </c>
      <c r="J391" s="76">
        <v>15.6</v>
      </c>
      <c r="K391" s="76">
        <v>14.1</v>
      </c>
      <c r="L391" s="47">
        <f t="shared" si="35"/>
        <v>14.85</v>
      </c>
      <c r="M391" s="73">
        <v>46.9</v>
      </c>
      <c r="N391" s="74">
        <v>29.8</v>
      </c>
      <c r="O391" s="75">
        <f t="shared" si="25"/>
        <v>38.35</v>
      </c>
      <c r="P391" s="73">
        <v>71.099999999999994</v>
      </c>
      <c r="Q391" s="74">
        <v>38.200000000000003</v>
      </c>
      <c r="R391" s="75">
        <f t="shared" si="36"/>
        <v>54.65</v>
      </c>
      <c r="S391" s="59">
        <v>76.400000000000006</v>
      </c>
      <c r="T391" s="59">
        <v>39.6</v>
      </c>
      <c r="U391" s="78">
        <f t="shared" si="37"/>
        <v>58</v>
      </c>
      <c r="V391" s="74">
        <v>76.400000000000006</v>
      </c>
      <c r="W391" s="74">
        <v>39.6</v>
      </c>
      <c r="X391" s="75">
        <f t="shared" si="39"/>
        <v>58</v>
      </c>
      <c r="Y391" s="74">
        <v>76.400000000000006</v>
      </c>
      <c r="Z391" s="74">
        <v>39.6</v>
      </c>
      <c r="AA391" s="75">
        <f t="shared" si="38"/>
        <v>58</v>
      </c>
    </row>
    <row r="392" spans="1:27" x14ac:dyDescent="0.15">
      <c r="A392">
        <v>2</v>
      </c>
      <c r="B392">
        <v>11</v>
      </c>
      <c r="C392">
        <v>25</v>
      </c>
      <c r="D392">
        <v>24.2</v>
      </c>
      <c r="E392">
        <v>5</v>
      </c>
      <c r="F392" t="s">
        <v>17</v>
      </c>
      <c r="G392">
        <v>1887</v>
      </c>
      <c r="H392">
        <v>1</v>
      </c>
      <c r="I392" t="s">
        <v>108</v>
      </c>
      <c r="J392" s="76">
        <v>12.1</v>
      </c>
      <c r="K392" s="76">
        <v>9.4</v>
      </c>
      <c r="L392" s="47">
        <f t="shared" si="35"/>
        <v>10.75</v>
      </c>
      <c r="M392" s="73">
        <v>18.399999999999999</v>
      </c>
      <c r="N392" s="74">
        <v>13.2</v>
      </c>
      <c r="O392" s="75">
        <f t="shared" si="25"/>
        <v>15.799999999999999</v>
      </c>
      <c r="P392" s="73">
        <v>19.100000000000001</v>
      </c>
      <c r="Q392" s="74">
        <v>14.6</v>
      </c>
      <c r="R392" s="75">
        <f t="shared" si="36"/>
        <v>16.850000000000001</v>
      </c>
      <c r="S392" s="59">
        <v>19.2</v>
      </c>
      <c r="T392" s="59">
        <v>14.9</v>
      </c>
      <c r="U392" s="78">
        <f t="shared" si="37"/>
        <v>17.05</v>
      </c>
      <c r="V392" s="74">
        <v>18.399999999999999</v>
      </c>
      <c r="W392" s="74">
        <v>15.2</v>
      </c>
      <c r="X392" s="75">
        <f t="shared" si="39"/>
        <v>16.799999999999997</v>
      </c>
      <c r="Y392" s="73">
        <v>19.600000000000001</v>
      </c>
      <c r="Z392" s="74">
        <v>7.9</v>
      </c>
      <c r="AA392" s="75">
        <f t="shared" si="38"/>
        <v>13.75</v>
      </c>
    </row>
    <row r="393" spans="1:27" x14ac:dyDescent="0.15">
      <c r="A393">
        <v>2</v>
      </c>
      <c r="B393">
        <v>11</v>
      </c>
      <c r="C393">
        <v>25</v>
      </c>
      <c r="D393">
        <v>24.2</v>
      </c>
      <c r="E393">
        <v>6</v>
      </c>
      <c r="F393" t="s">
        <v>18</v>
      </c>
      <c r="G393">
        <v>1812</v>
      </c>
      <c r="H393">
        <v>1</v>
      </c>
      <c r="I393" t="s">
        <v>108</v>
      </c>
      <c r="J393" s="76">
        <v>33.799999999999997</v>
      </c>
      <c r="K393" s="76">
        <v>16.7</v>
      </c>
      <c r="L393" s="47">
        <f t="shared" si="35"/>
        <v>25.25</v>
      </c>
      <c r="M393" s="73">
        <v>28.1</v>
      </c>
      <c r="N393" s="74">
        <v>28.5</v>
      </c>
      <c r="O393" s="75">
        <f t="shared" si="25"/>
        <v>28.3</v>
      </c>
      <c r="P393" s="73">
        <v>76.2</v>
      </c>
      <c r="Q393" s="74">
        <v>29</v>
      </c>
      <c r="R393" s="75">
        <f t="shared" si="36"/>
        <v>52.6</v>
      </c>
      <c r="S393" s="73">
        <v>76.2</v>
      </c>
      <c r="T393" s="74">
        <v>29</v>
      </c>
      <c r="U393" s="78">
        <f t="shared" si="37"/>
        <v>52.6</v>
      </c>
      <c r="V393" s="74">
        <v>76.2</v>
      </c>
      <c r="W393" s="74">
        <v>29</v>
      </c>
      <c r="X393" s="75">
        <f t="shared" si="39"/>
        <v>52.6</v>
      </c>
      <c r="Y393" s="73">
        <v>76.2</v>
      </c>
      <c r="Z393" s="74">
        <v>29</v>
      </c>
      <c r="AA393" s="75">
        <f t="shared" si="38"/>
        <v>52.6</v>
      </c>
    </row>
    <row r="394" spans="1:27" x14ac:dyDescent="0.15">
      <c r="A394">
        <v>2</v>
      </c>
      <c r="B394">
        <v>11</v>
      </c>
      <c r="C394">
        <v>25</v>
      </c>
      <c r="D394">
        <v>24.2</v>
      </c>
      <c r="E394">
        <v>7</v>
      </c>
      <c r="F394" t="s">
        <v>19</v>
      </c>
      <c r="G394">
        <v>1888</v>
      </c>
      <c r="H394">
        <v>1</v>
      </c>
      <c r="I394" t="s">
        <v>108</v>
      </c>
      <c r="J394" s="76">
        <v>0</v>
      </c>
      <c r="K394" s="76">
        <v>0</v>
      </c>
      <c r="L394" s="47">
        <f t="shared" si="35"/>
        <v>0</v>
      </c>
      <c r="M394" s="73">
        <v>0</v>
      </c>
      <c r="N394" s="74">
        <v>0</v>
      </c>
      <c r="O394" s="75">
        <f t="shared" si="25"/>
        <v>0</v>
      </c>
      <c r="P394" s="74">
        <v>0</v>
      </c>
      <c r="Q394" s="74">
        <v>0</v>
      </c>
      <c r="R394" s="75">
        <f t="shared" si="36"/>
        <v>0</v>
      </c>
      <c r="S394" s="59">
        <v>0</v>
      </c>
      <c r="T394" s="59">
        <v>0</v>
      </c>
      <c r="U394" s="78">
        <f t="shared" si="37"/>
        <v>0</v>
      </c>
      <c r="V394" s="74">
        <v>0</v>
      </c>
      <c r="W394" s="74">
        <v>0</v>
      </c>
      <c r="X394" s="75">
        <f t="shared" si="39"/>
        <v>0</v>
      </c>
      <c r="Y394" s="73">
        <v>0</v>
      </c>
      <c r="Z394" s="74">
        <v>0</v>
      </c>
      <c r="AA394" s="75">
        <f t="shared" si="38"/>
        <v>0</v>
      </c>
    </row>
    <row r="395" spans="1:27" x14ac:dyDescent="0.15">
      <c r="A395">
        <v>2</v>
      </c>
      <c r="B395">
        <v>11</v>
      </c>
      <c r="C395">
        <v>25</v>
      </c>
      <c r="D395">
        <v>24.2</v>
      </c>
      <c r="E395">
        <v>1</v>
      </c>
      <c r="F395" t="s">
        <v>13</v>
      </c>
      <c r="G395">
        <v>1818</v>
      </c>
      <c r="H395">
        <v>2</v>
      </c>
      <c r="I395" t="s">
        <v>108</v>
      </c>
      <c r="J395" s="76">
        <v>4.2</v>
      </c>
      <c r="K395" s="76">
        <v>3.4</v>
      </c>
      <c r="L395" s="47">
        <f t="shared" si="35"/>
        <v>3.8</v>
      </c>
      <c r="M395" s="73">
        <v>4.7</v>
      </c>
      <c r="N395" s="74">
        <v>3.7</v>
      </c>
      <c r="O395" s="75">
        <f t="shared" si="25"/>
        <v>4.2</v>
      </c>
      <c r="P395" s="74">
        <v>4.8</v>
      </c>
      <c r="Q395" s="74">
        <v>3.8</v>
      </c>
      <c r="R395" s="75">
        <f t="shared" si="36"/>
        <v>4.3</v>
      </c>
      <c r="S395" s="59">
        <v>4.5999999999999996</v>
      </c>
      <c r="T395" s="59">
        <v>3.7</v>
      </c>
      <c r="U395" s="78">
        <f t="shared" si="37"/>
        <v>4.1500000000000004</v>
      </c>
      <c r="V395" s="74">
        <v>4.0999999999999996</v>
      </c>
      <c r="W395" s="74">
        <v>3</v>
      </c>
      <c r="X395" s="75">
        <f t="shared" si="39"/>
        <v>3.55</v>
      </c>
      <c r="Y395" s="73">
        <v>4.3</v>
      </c>
      <c r="Z395" s="74">
        <v>3.4</v>
      </c>
      <c r="AA395" s="75">
        <f t="shared" si="38"/>
        <v>3.8499999999999996</v>
      </c>
    </row>
    <row r="396" spans="1:27" x14ac:dyDescent="0.15">
      <c r="A396">
        <v>2</v>
      </c>
      <c r="B396">
        <v>11</v>
      </c>
      <c r="C396">
        <v>25</v>
      </c>
      <c r="D396">
        <v>24.2</v>
      </c>
      <c r="E396">
        <v>2</v>
      </c>
      <c r="F396" t="s">
        <v>14</v>
      </c>
      <c r="G396">
        <v>1806</v>
      </c>
      <c r="H396">
        <v>2</v>
      </c>
      <c r="I396" t="s">
        <v>108</v>
      </c>
      <c r="J396" s="76">
        <v>12.4</v>
      </c>
      <c r="K396" s="76">
        <v>9.6</v>
      </c>
      <c r="L396" s="47">
        <f t="shared" si="35"/>
        <v>11</v>
      </c>
      <c r="M396" s="73">
        <v>21.4</v>
      </c>
      <c r="N396" s="74">
        <v>11.8</v>
      </c>
      <c r="O396" s="75">
        <f t="shared" si="25"/>
        <v>16.600000000000001</v>
      </c>
      <c r="P396" s="74">
        <v>25.6</v>
      </c>
      <c r="Q396" s="74">
        <v>13.3</v>
      </c>
      <c r="R396" s="75">
        <f t="shared" si="36"/>
        <v>19.450000000000003</v>
      </c>
      <c r="S396" s="59">
        <v>30.9</v>
      </c>
      <c r="T396" s="59">
        <v>17.899999999999999</v>
      </c>
      <c r="U396" s="78">
        <f t="shared" si="37"/>
        <v>24.4</v>
      </c>
      <c r="V396" s="74">
        <v>32.799999999999997</v>
      </c>
      <c r="W396" s="74">
        <v>25.4</v>
      </c>
      <c r="X396" s="75">
        <f t="shared" si="39"/>
        <v>29.099999999999998</v>
      </c>
      <c r="Y396" s="73">
        <v>37.200000000000003</v>
      </c>
      <c r="Z396" s="74">
        <v>28.6</v>
      </c>
      <c r="AA396" s="75">
        <f t="shared" si="38"/>
        <v>32.900000000000006</v>
      </c>
    </row>
    <row r="397" spans="1:27" x14ac:dyDescent="0.15">
      <c r="A397">
        <v>2</v>
      </c>
      <c r="B397">
        <v>11</v>
      </c>
      <c r="C397">
        <v>25</v>
      </c>
      <c r="D397">
        <v>24.2</v>
      </c>
      <c r="E397">
        <v>3</v>
      </c>
      <c r="F397" t="s">
        <v>15</v>
      </c>
      <c r="G397">
        <v>1803</v>
      </c>
      <c r="H397">
        <v>2</v>
      </c>
      <c r="I397" t="s">
        <v>108</v>
      </c>
      <c r="J397" s="76">
        <v>4.4000000000000004</v>
      </c>
      <c r="K397" s="76">
        <v>5.6</v>
      </c>
      <c r="L397" s="47">
        <f t="shared" si="35"/>
        <v>5</v>
      </c>
      <c r="M397" s="73">
        <v>7.7</v>
      </c>
      <c r="N397" s="74">
        <v>8</v>
      </c>
      <c r="O397" s="75">
        <f t="shared" si="25"/>
        <v>7.85</v>
      </c>
      <c r="P397" s="74">
        <v>8.1999999999999993</v>
      </c>
      <c r="Q397" s="74">
        <v>8.8000000000000007</v>
      </c>
      <c r="R397" s="75">
        <f t="shared" si="36"/>
        <v>8.5</v>
      </c>
      <c r="S397" s="59">
        <v>8.5</v>
      </c>
      <c r="T397" s="59">
        <v>8.4</v>
      </c>
      <c r="U397" s="78">
        <f t="shared" si="37"/>
        <v>8.4499999999999993</v>
      </c>
      <c r="V397" s="74">
        <v>8.9</v>
      </c>
      <c r="W397" s="74">
        <v>7.9</v>
      </c>
      <c r="X397" s="75">
        <f t="shared" si="39"/>
        <v>8.4</v>
      </c>
      <c r="Y397" s="73">
        <v>8.6</v>
      </c>
      <c r="Z397" s="74">
        <v>8.5</v>
      </c>
      <c r="AA397" s="75">
        <f t="shared" si="38"/>
        <v>8.5500000000000007</v>
      </c>
    </row>
    <row r="398" spans="1:27" x14ac:dyDescent="0.15">
      <c r="A398">
        <v>2</v>
      </c>
      <c r="B398">
        <v>11</v>
      </c>
      <c r="C398">
        <v>25</v>
      </c>
      <c r="D398">
        <v>24.2</v>
      </c>
      <c r="E398">
        <v>4</v>
      </c>
      <c r="F398" t="s">
        <v>16</v>
      </c>
      <c r="G398">
        <v>1808</v>
      </c>
      <c r="H398">
        <v>2</v>
      </c>
      <c r="I398" t="s">
        <v>108</v>
      </c>
      <c r="J398" s="76">
        <v>21.5</v>
      </c>
      <c r="K398" s="76">
        <v>18.100000000000001</v>
      </c>
      <c r="L398" s="47">
        <f t="shared" si="35"/>
        <v>19.8</v>
      </c>
      <c r="M398" s="73">
        <v>62.6</v>
      </c>
      <c r="N398" s="74">
        <v>37.6</v>
      </c>
      <c r="O398" s="75">
        <f t="shared" si="25"/>
        <v>50.1</v>
      </c>
      <c r="P398" s="74">
        <v>96</v>
      </c>
      <c r="Q398" s="74">
        <v>42.7</v>
      </c>
      <c r="R398" s="75">
        <f t="shared" si="36"/>
        <v>69.349999999999994</v>
      </c>
      <c r="S398" s="59">
        <v>111.5</v>
      </c>
      <c r="T398" s="59">
        <v>46.7</v>
      </c>
      <c r="U398" s="78">
        <f t="shared" si="37"/>
        <v>79.099999999999994</v>
      </c>
      <c r="V398" s="74">
        <v>111.5</v>
      </c>
      <c r="W398" s="74">
        <v>46.7</v>
      </c>
      <c r="X398" s="75">
        <f t="shared" si="39"/>
        <v>79.099999999999994</v>
      </c>
      <c r="Y398" s="74">
        <v>111.5</v>
      </c>
      <c r="Z398" s="74">
        <v>46.7</v>
      </c>
      <c r="AA398" s="75">
        <f t="shared" si="38"/>
        <v>79.099999999999994</v>
      </c>
    </row>
    <row r="399" spans="1:27" x14ac:dyDescent="0.15">
      <c r="A399">
        <v>2</v>
      </c>
      <c r="B399">
        <v>11</v>
      </c>
      <c r="C399">
        <v>25</v>
      </c>
      <c r="D399">
        <v>24.2</v>
      </c>
      <c r="E399">
        <v>5</v>
      </c>
      <c r="F399" t="s">
        <v>17</v>
      </c>
      <c r="G399">
        <v>1887</v>
      </c>
      <c r="H399">
        <v>2</v>
      </c>
      <c r="I399" t="s">
        <v>108</v>
      </c>
      <c r="J399" s="76">
        <v>18.399999999999999</v>
      </c>
      <c r="K399" s="76">
        <v>11.1</v>
      </c>
      <c r="L399" s="47">
        <f t="shared" si="35"/>
        <v>14.75</v>
      </c>
      <c r="M399" s="73">
        <v>25.8</v>
      </c>
      <c r="N399" s="74">
        <v>17.600000000000001</v>
      </c>
      <c r="O399" s="75">
        <f t="shared" si="25"/>
        <v>21.700000000000003</v>
      </c>
      <c r="P399" s="74">
        <v>34.299999999999997</v>
      </c>
      <c r="Q399" s="74">
        <v>21.9</v>
      </c>
      <c r="R399" s="75">
        <f t="shared" si="36"/>
        <v>28.099999999999998</v>
      </c>
      <c r="S399" s="59">
        <v>37.799999999999997</v>
      </c>
      <c r="T399" s="59">
        <v>22.5</v>
      </c>
      <c r="U399" s="78">
        <f t="shared" si="37"/>
        <v>30.15</v>
      </c>
      <c r="V399" s="74">
        <v>47.8</v>
      </c>
      <c r="W399" s="74">
        <v>23.9</v>
      </c>
      <c r="X399" s="75">
        <f t="shared" si="39"/>
        <v>35.849999999999994</v>
      </c>
      <c r="Y399" s="73">
        <v>57.7</v>
      </c>
      <c r="Z399" s="74">
        <v>27.5</v>
      </c>
      <c r="AA399" s="75">
        <f t="shared" si="38"/>
        <v>42.6</v>
      </c>
    </row>
    <row r="400" spans="1:27" x14ac:dyDescent="0.15">
      <c r="A400">
        <v>2</v>
      </c>
      <c r="B400">
        <v>11</v>
      </c>
      <c r="C400">
        <v>25</v>
      </c>
      <c r="D400">
        <v>24.2</v>
      </c>
      <c r="E400">
        <v>6</v>
      </c>
      <c r="F400" t="s">
        <v>18</v>
      </c>
      <c r="G400">
        <v>1812</v>
      </c>
      <c r="H400">
        <v>2</v>
      </c>
      <c r="I400" t="s">
        <v>108</v>
      </c>
      <c r="J400" s="76">
        <v>24.2</v>
      </c>
      <c r="K400" s="76">
        <v>18.2</v>
      </c>
      <c r="L400" s="47">
        <f t="shared" si="35"/>
        <v>21.2</v>
      </c>
      <c r="M400" s="73">
        <v>64.900000000000006</v>
      </c>
      <c r="N400" s="74">
        <v>33.1</v>
      </c>
      <c r="O400" s="75">
        <f t="shared" si="25"/>
        <v>49</v>
      </c>
      <c r="P400" s="74">
        <v>78.7</v>
      </c>
      <c r="Q400" s="74">
        <v>35.4</v>
      </c>
      <c r="R400" s="75">
        <f t="shared" si="36"/>
        <v>57.05</v>
      </c>
      <c r="S400" s="59">
        <v>81.2</v>
      </c>
      <c r="T400" s="59">
        <v>34.700000000000003</v>
      </c>
      <c r="U400" s="78">
        <f t="shared" si="37"/>
        <v>57.95</v>
      </c>
      <c r="V400" s="74">
        <v>81.2</v>
      </c>
      <c r="W400" s="74">
        <v>34.700000000000003</v>
      </c>
      <c r="X400" s="75">
        <f t="shared" si="39"/>
        <v>57.95</v>
      </c>
      <c r="Y400" s="59">
        <v>81.2</v>
      </c>
      <c r="Z400" s="59">
        <v>34.700000000000003</v>
      </c>
      <c r="AA400" s="75">
        <f t="shared" si="38"/>
        <v>57.95</v>
      </c>
    </row>
    <row r="401" spans="1:27" x14ac:dyDescent="0.15">
      <c r="A401">
        <v>2</v>
      </c>
      <c r="B401">
        <v>11</v>
      </c>
      <c r="C401">
        <v>25</v>
      </c>
      <c r="D401">
        <v>24.2</v>
      </c>
      <c r="E401">
        <v>7</v>
      </c>
      <c r="F401" t="s">
        <v>19</v>
      </c>
      <c r="G401">
        <v>1888</v>
      </c>
      <c r="H401">
        <v>2</v>
      </c>
      <c r="I401" t="s">
        <v>108</v>
      </c>
      <c r="J401" s="76">
        <v>0</v>
      </c>
      <c r="K401" s="76">
        <v>0</v>
      </c>
      <c r="L401" s="47">
        <v>0</v>
      </c>
      <c r="M401" s="73">
        <v>0</v>
      </c>
      <c r="N401" s="74">
        <v>0</v>
      </c>
      <c r="O401" s="75">
        <f t="shared" si="25"/>
        <v>0</v>
      </c>
      <c r="P401" s="74">
        <v>0</v>
      </c>
      <c r="Q401" s="74">
        <v>0</v>
      </c>
      <c r="R401" s="75">
        <f t="shared" si="36"/>
        <v>0</v>
      </c>
      <c r="S401" s="59">
        <v>0</v>
      </c>
      <c r="T401" s="59">
        <v>0</v>
      </c>
      <c r="U401" s="78">
        <f t="shared" si="37"/>
        <v>0</v>
      </c>
      <c r="V401" s="74">
        <v>0</v>
      </c>
      <c r="W401" s="74">
        <v>0</v>
      </c>
      <c r="X401" s="75">
        <f t="shared" si="39"/>
        <v>0</v>
      </c>
      <c r="Y401" s="73">
        <v>0</v>
      </c>
      <c r="Z401" s="74">
        <v>0</v>
      </c>
      <c r="AA401" s="75">
        <f t="shared" si="38"/>
        <v>0</v>
      </c>
    </row>
    <row r="402" spans="1:27" x14ac:dyDescent="0.15">
      <c r="A402">
        <v>2</v>
      </c>
      <c r="B402">
        <v>11</v>
      </c>
      <c r="C402">
        <v>25</v>
      </c>
      <c r="D402">
        <v>24.2</v>
      </c>
      <c r="E402">
        <v>1</v>
      </c>
      <c r="F402" t="s">
        <v>13</v>
      </c>
      <c r="G402">
        <v>1818</v>
      </c>
      <c r="H402">
        <v>3</v>
      </c>
      <c r="I402" t="s">
        <v>108</v>
      </c>
      <c r="J402" s="76">
        <v>5.2</v>
      </c>
      <c r="K402" s="76">
        <v>5.2</v>
      </c>
      <c r="L402" s="47">
        <f t="shared" si="35"/>
        <v>5.2</v>
      </c>
      <c r="M402" s="73">
        <v>6.1</v>
      </c>
      <c r="N402" s="74">
        <v>5.4</v>
      </c>
      <c r="O402" s="75">
        <f t="shared" si="25"/>
        <v>5.75</v>
      </c>
      <c r="P402" s="74">
        <v>6.2</v>
      </c>
      <c r="Q402" s="74">
        <v>4.7</v>
      </c>
      <c r="R402" s="75">
        <f t="shared" si="36"/>
        <v>5.45</v>
      </c>
      <c r="S402" s="59">
        <v>5.9</v>
      </c>
      <c r="T402" s="59">
        <v>5.3</v>
      </c>
      <c r="U402" s="78">
        <f t="shared" si="37"/>
        <v>5.6</v>
      </c>
      <c r="V402" s="74">
        <v>6.1</v>
      </c>
      <c r="W402" s="74">
        <v>5.2</v>
      </c>
      <c r="X402" s="75">
        <f t="shared" si="39"/>
        <v>5.65</v>
      </c>
      <c r="Y402" s="73">
        <v>5.8</v>
      </c>
      <c r="Z402" s="74">
        <v>5.5</v>
      </c>
      <c r="AA402" s="75">
        <f t="shared" si="38"/>
        <v>5.65</v>
      </c>
    </row>
    <row r="403" spans="1:27" x14ac:dyDescent="0.15">
      <c r="A403">
        <v>2</v>
      </c>
      <c r="B403">
        <v>11</v>
      </c>
      <c r="C403">
        <v>25</v>
      </c>
      <c r="D403">
        <v>24.2</v>
      </c>
      <c r="E403">
        <v>2</v>
      </c>
      <c r="F403" t="s">
        <v>14</v>
      </c>
      <c r="G403">
        <v>1806</v>
      </c>
      <c r="H403">
        <v>3</v>
      </c>
      <c r="I403" t="s">
        <v>108</v>
      </c>
      <c r="J403" s="76">
        <v>11.1</v>
      </c>
      <c r="K403" s="76">
        <v>9.6999999999999993</v>
      </c>
      <c r="L403" s="47">
        <f t="shared" si="35"/>
        <v>10.399999999999999</v>
      </c>
      <c r="M403" s="73">
        <v>22.7</v>
      </c>
      <c r="N403" s="74">
        <v>15.1</v>
      </c>
      <c r="O403" s="75">
        <f t="shared" si="25"/>
        <v>18.899999999999999</v>
      </c>
      <c r="P403" s="74">
        <v>43.8</v>
      </c>
      <c r="Q403" s="74">
        <v>25.8</v>
      </c>
      <c r="R403" s="75">
        <f t="shared" si="36"/>
        <v>34.799999999999997</v>
      </c>
      <c r="S403" s="59">
        <v>57.5</v>
      </c>
      <c r="T403" s="59">
        <v>28.3</v>
      </c>
      <c r="U403" s="78">
        <f t="shared" si="37"/>
        <v>42.9</v>
      </c>
      <c r="V403" s="74">
        <v>58</v>
      </c>
      <c r="W403" s="74">
        <v>32.9</v>
      </c>
      <c r="X403" s="75">
        <f t="shared" si="39"/>
        <v>45.45</v>
      </c>
      <c r="Y403" s="73">
        <v>63</v>
      </c>
      <c r="Z403" s="74">
        <v>31.8</v>
      </c>
      <c r="AA403" s="75">
        <f t="shared" si="38"/>
        <v>47.4</v>
      </c>
    </row>
    <row r="404" spans="1:27" x14ac:dyDescent="0.15">
      <c r="A404">
        <v>2</v>
      </c>
      <c r="B404">
        <v>11</v>
      </c>
      <c r="C404">
        <v>25</v>
      </c>
      <c r="D404">
        <v>24.2</v>
      </c>
      <c r="E404">
        <v>3</v>
      </c>
      <c r="F404" t="s">
        <v>15</v>
      </c>
      <c r="G404">
        <v>1803</v>
      </c>
      <c r="H404">
        <v>3</v>
      </c>
      <c r="I404" t="s">
        <v>108</v>
      </c>
      <c r="J404" s="76">
        <v>0</v>
      </c>
      <c r="K404" s="76">
        <v>0</v>
      </c>
      <c r="L404" s="47">
        <f t="shared" si="35"/>
        <v>0</v>
      </c>
      <c r="M404" s="73">
        <v>0</v>
      </c>
      <c r="N404" s="74">
        <v>0</v>
      </c>
      <c r="O404" s="75">
        <f t="shared" si="25"/>
        <v>0</v>
      </c>
      <c r="P404" s="74">
        <v>0</v>
      </c>
      <c r="Q404" s="74">
        <v>0</v>
      </c>
      <c r="R404" s="75">
        <f t="shared" si="36"/>
        <v>0</v>
      </c>
      <c r="S404" s="59">
        <v>0</v>
      </c>
      <c r="T404" s="59">
        <v>0</v>
      </c>
      <c r="U404" s="78">
        <f t="shared" si="37"/>
        <v>0</v>
      </c>
      <c r="V404" s="74">
        <v>0</v>
      </c>
      <c r="W404" s="74">
        <v>0</v>
      </c>
      <c r="X404" s="75">
        <f t="shared" si="39"/>
        <v>0</v>
      </c>
      <c r="Y404" s="73">
        <v>0</v>
      </c>
      <c r="Z404" s="74">
        <v>0</v>
      </c>
      <c r="AA404" s="75">
        <f t="shared" si="38"/>
        <v>0</v>
      </c>
    </row>
    <row r="405" spans="1:27" x14ac:dyDescent="0.15">
      <c r="A405">
        <v>2</v>
      </c>
      <c r="B405">
        <v>11</v>
      </c>
      <c r="C405">
        <v>25</v>
      </c>
      <c r="D405">
        <v>24.2</v>
      </c>
      <c r="E405">
        <v>4</v>
      </c>
      <c r="F405" t="s">
        <v>16</v>
      </c>
      <c r="G405">
        <v>1808</v>
      </c>
      <c r="H405">
        <v>3</v>
      </c>
      <c r="I405" t="s">
        <v>108</v>
      </c>
      <c r="J405" s="76">
        <v>20.3</v>
      </c>
      <c r="K405" s="76">
        <v>16.100000000000001</v>
      </c>
      <c r="L405" s="47">
        <f t="shared" si="35"/>
        <v>18.200000000000003</v>
      </c>
      <c r="M405" s="73">
        <v>54.4</v>
      </c>
      <c r="N405" s="74">
        <v>31.9</v>
      </c>
      <c r="O405" s="75">
        <f t="shared" si="25"/>
        <v>43.15</v>
      </c>
      <c r="P405" s="74">
        <v>89.6</v>
      </c>
      <c r="Q405" s="74">
        <v>42.5</v>
      </c>
      <c r="R405" s="75">
        <f t="shared" si="36"/>
        <v>66.05</v>
      </c>
      <c r="S405" s="59">
        <v>113.5</v>
      </c>
      <c r="T405" s="59">
        <v>46.4</v>
      </c>
      <c r="U405" s="78">
        <f t="shared" si="37"/>
        <v>79.95</v>
      </c>
      <c r="V405" s="74">
        <v>113.5</v>
      </c>
      <c r="W405" s="74">
        <v>46.4</v>
      </c>
      <c r="X405" s="75">
        <f t="shared" si="39"/>
        <v>79.95</v>
      </c>
      <c r="Y405" s="59">
        <v>118.9</v>
      </c>
      <c r="Z405" s="59">
        <v>44.9</v>
      </c>
      <c r="AA405" s="75">
        <f t="shared" si="38"/>
        <v>81.900000000000006</v>
      </c>
    </row>
    <row r="406" spans="1:27" x14ac:dyDescent="0.15">
      <c r="A406">
        <v>2</v>
      </c>
      <c r="B406">
        <v>11</v>
      </c>
      <c r="C406">
        <v>25</v>
      </c>
      <c r="D406">
        <v>24.2</v>
      </c>
      <c r="E406">
        <v>5</v>
      </c>
      <c r="F406" t="s">
        <v>17</v>
      </c>
      <c r="G406">
        <v>1887</v>
      </c>
      <c r="H406">
        <v>3</v>
      </c>
      <c r="I406" t="s">
        <v>108</v>
      </c>
      <c r="J406" s="76">
        <v>15.2</v>
      </c>
      <c r="K406" s="76">
        <v>11.6</v>
      </c>
      <c r="L406" s="47">
        <f t="shared" si="35"/>
        <v>13.399999999999999</v>
      </c>
      <c r="M406" s="73">
        <v>32.4</v>
      </c>
      <c r="N406" s="74">
        <v>14.8</v>
      </c>
      <c r="O406" s="75">
        <f t="shared" si="25"/>
        <v>23.6</v>
      </c>
      <c r="P406" s="74">
        <v>32.9</v>
      </c>
      <c r="Q406" s="74">
        <v>15.5</v>
      </c>
      <c r="R406" s="75">
        <f t="shared" si="36"/>
        <v>24.2</v>
      </c>
      <c r="S406" s="59">
        <v>35.4</v>
      </c>
      <c r="T406" s="59">
        <v>17.399999999999999</v>
      </c>
      <c r="U406" s="78">
        <f t="shared" si="37"/>
        <v>26.4</v>
      </c>
      <c r="V406" s="74">
        <v>37.4</v>
      </c>
      <c r="W406" s="74">
        <v>16.7</v>
      </c>
      <c r="X406" s="75">
        <f t="shared" si="39"/>
        <v>27.049999999999997</v>
      </c>
      <c r="Y406" s="73">
        <v>49.1</v>
      </c>
      <c r="Z406" s="74">
        <v>22.9</v>
      </c>
      <c r="AA406" s="75">
        <f t="shared" si="38"/>
        <v>36</v>
      </c>
    </row>
    <row r="407" spans="1:27" x14ac:dyDescent="0.15">
      <c r="A407">
        <v>2</v>
      </c>
      <c r="B407">
        <v>11</v>
      </c>
      <c r="C407">
        <v>25</v>
      </c>
      <c r="D407">
        <v>24.2</v>
      </c>
      <c r="E407">
        <v>6</v>
      </c>
      <c r="F407" t="s">
        <v>18</v>
      </c>
      <c r="G407">
        <v>1812</v>
      </c>
      <c r="H407">
        <v>3</v>
      </c>
      <c r="I407" t="s">
        <v>108</v>
      </c>
      <c r="J407" s="76">
        <v>21.3</v>
      </c>
      <c r="K407" s="76">
        <v>16.899999999999999</v>
      </c>
      <c r="L407" s="47">
        <f t="shared" si="35"/>
        <v>19.100000000000001</v>
      </c>
      <c r="M407" s="73">
        <v>47.1</v>
      </c>
      <c r="N407" s="74">
        <v>29.7</v>
      </c>
      <c r="O407" s="75">
        <f t="shared" si="25"/>
        <v>38.4</v>
      </c>
      <c r="P407" s="74">
        <v>73.900000000000006</v>
      </c>
      <c r="Q407" s="74">
        <v>31.8</v>
      </c>
      <c r="R407" s="75">
        <f t="shared" si="36"/>
        <v>52.85</v>
      </c>
      <c r="S407" s="59">
        <v>100.9</v>
      </c>
      <c r="T407" s="59">
        <v>34</v>
      </c>
      <c r="U407" s="78">
        <f t="shared" si="37"/>
        <v>67.45</v>
      </c>
      <c r="V407" s="74">
        <v>100.9</v>
      </c>
      <c r="W407" s="74">
        <v>34</v>
      </c>
      <c r="X407" s="75">
        <f t="shared" si="39"/>
        <v>67.45</v>
      </c>
      <c r="Y407" s="59">
        <v>100</v>
      </c>
      <c r="Z407" s="59">
        <v>31.7</v>
      </c>
      <c r="AA407" s="75">
        <f t="shared" si="38"/>
        <v>65.849999999999994</v>
      </c>
    </row>
    <row r="408" spans="1:27" x14ac:dyDescent="0.15">
      <c r="A408">
        <v>2</v>
      </c>
      <c r="B408">
        <v>11</v>
      </c>
      <c r="C408">
        <v>25</v>
      </c>
      <c r="D408">
        <v>24.2</v>
      </c>
      <c r="E408">
        <v>7</v>
      </c>
      <c r="F408" t="s">
        <v>19</v>
      </c>
      <c r="G408">
        <v>1888</v>
      </c>
      <c r="H408">
        <v>3</v>
      </c>
      <c r="I408" t="s">
        <v>108</v>
      </c>
      <c r="J408" s="76">
        <v>4.8</v>
      </c>
      <c r="K408" s="76">
        <v>2.9</v>
      </c>
      <c r="L408" s="47">
        <f t="shared" si="35"/>
        <v>3.8499999999999996</v>
      </c>
      <c r="M408" s="73">
        <v>4.2</v>
      </c>
      <c r="N408" s="74">
        <v>3.4</v>
      </c>
      <c r="O408" s="75">
        <f t="shared" si="25"/>
        <v>3.8</v>
      </c>
      <c r="P408" s="74">
        <v>4.5</v>
      </c>
      <c r="Q408" s="74">
        <v>3.5</v>
      </c>
      <c r="R408" s="75">
        <f t="shared" si="36"/>
        <v>4</v>
      </c>
      <c r="S408" s="59">
        <v>4.9000000000000004</v>
      </c>
      <c r="T408" s="59">
        <v>3.5</v>
      </c>
      <c r="U408" s="78">
        <f t="shared" si="37"/>
        <v>4.2</v>
      </c>
      <c r="V408" s="74">
        <v>4.2</v>
      </c>
      <c r="W408" s="74">
        <v>3.4</v>
      </c>
      <c r="X408" s="75">
        <f t="shared" si="39"/>
        <v>3.8</v>
      </c>
      <c r="Y408" s="73">
        <v>5</v>
      </c>
      <c r="Z408" s="74">
        <v>2.9</v>
      </c>
      <c r="AA408" s="75">
        <f t="shared" si="38"/>
        <v>3.95</v>
      </c>
    </row>
    <row r="409" spans="1:27" x14ac:dyDescent="0.15">
      <c r="A409">
        <v>2</v>
      </c>
      <c r="B409">
        <v>11</v>
      </c>
      <c r="C409">
        <v>25</v>
      </c>
      <c r="D409">
        <v>24.2</v>
      </c>
      <c r="E409">
        <v>1</v>
      </c>
      <c r="F409" t="s">
        <v>13</v>
      </c>
      <c r="G409">
        <v>1818</v>
      </c>
      <c r="H409">
        <v>4</v>
      </c>
      <c r="I409" t="s">
        <v>108</v>
      </c>
      <c r="J409" s="76">
        <v>4</v>
      </c>
      <c r="K409" s="76">
        <v>4.0999999999999996</v>
      </c>
      <c r="L409" s="47">
        <f t="shared" si="35"/>
        <v>4.05</v>
      </c>
      <c r="M409" s="73">
        <v>4.2</v>
      </c>
      <c r="N409" s="74">
        <v>3.3</v>
      </c>
      <c r="O409" s="75">
        <f t="shared" si="25"/>
        <v>3.75</v>
      </c>
      <c r="P409" s="74">
        <v>4</v>
      </c>
      <c r="Q409" s="74">
        <v>3.4</v>
      </c>
      <c r="R409" s="75">
        <f t="shared" si="36"/>
        <v>3.7</v>
      </c>
      <c r="S409" s="59">
        <v>3.8</v>
      </c>
      <c r="T409" s="59">
        <v>4.5</v>
      </c>
      <c r="U409" s="78">
        <f t="shared" si="37"/>
        <v>4.1500000000000004</v>
      </c>
      <c r="V409" s="74">
        <v>4.2</v>
      </c>
      <c r="W409" s="74">
        <v>3.7</v>
      </c>
      <c r="X409" s="75">
        <f t="shared" si="39"/>
        <v>3.95</v>
      </c>
      <c r="Y409" s="73">
        <v>4</v>
      </c>
      <c r="Z409" s="74">
        <v>3.7</v>
      </c>
      <c r="AA409" s="75">
        <f t="shared" si="38"/>
        <v>3.85</v>
      </c>
    </row>
    <row r="410" spans="1:27" x14ac:dyDescent="0.15">
      <c r="A410">
        <v>2</v>
      </c>
      <c r="B410">
        <v>11</v>
      </c>
      <c r="C410">
        <v>25</v>
      </c>
      <c r="D410">
        <v>24.2</v>
      </c>
      <c r="E410">
        <v>2</v>
      </c>
      <c r="F410" t="s">
        <v>14</v>
      </c>
      <c r="G410">
        <v>1806</v>
      </c>
      <c r="H410">
        <v>4</v>
      </c>
      <c r="I410" t="s">
        <v>108</v>
      </c>
      <c r="J410" s="76">
        <v>9.6</v>
      </c>
      <c r="K410" s="76">
        <v>10.1</v>
      </c>
      <c r="L410" s="47">
        <f t="shared" si="35"/>
        <v>9.85</v>
      </c>
      <c r="M410" s="73">
        <v>27.1</v>
      </c>
      <c r="N410" s="74">
        <v>23.9</v>
      </c>
      <c r="O410" s="75">
        <f t="shared" si="25"/>
        <v>25.5</v>
      </c>
      <c r="P410" s="74">
        <v>50.3</v>
      </c>
      <c r="Q410" s="74">
        <v>32.700000000000003</v>
      </c>
      <c r="R410" s="75">
        <f t="shared" si="36"/>
        <v>41.5</v>
      </c>
      <c r="S410" s="59">
        <v>67.7</v>
      </c>
      <c r="T410" s="59">
        <v>37.799999999999997</v>
      </c>
      <c r="U410" s="78">
        <f t="shared" si="37"/>
        <v>52.75</v>
      </c>
      <c r="V410" s="74">
        <v>81.900000000000006</v>
      </c>
      <c r="W410" s="74">
        <v>38.4</v>
      </c>
      <c r="X410" s="75">
        <f t="shared" si="39"/>
        <v>60.150000000000006</v>
      </c>
      <c r="Y410" s="73">
        <v>87.1</v>
      </c>
      <c r="Z410" s="74">
        <v>35.6</v>
      </c>
      <c r="AA410" s="75">
        <f t="shared" si="38"/>
        <v>61.349999999999994</v>
      </c>
    </row>
    <row r="411" spans="1:27" x14ac:dyDescent="0.15">
      <c r="A411">
        <v>2</v>
      </c>
      <c r="B411">
        <v>11</v>
      </c>
      <c r="C411">
        <v>25</v>
      </c>
      <c r="D411">
        <v>24.2</v>
      </c>
      <c r="E411">
        <v>3</v>
      </c>
      <c r="F411" t="s">
        <v>15</v>
      </c>
      <c r="G411">
        <v>1803</v>
      </c>
      <c r="H411">
        <v>4</v>
      </c>
      <c r="I411" t="s">
        <v>108</v>
      </c>
      <c r="J411" s="76">
        <v>0</v>
      </c>
      <c r="K411" s="76">
        <v>0</v>
      </c>
      <c r="L411" s="47">
        <f t="shared" si="35"/>
        <v>0</v>
      </c>
      <c r="M411" s="73">
        <v>0</v>
      </c>
      <c r="N411" s="74">
        <v>0</v>
      </c>
      <c r="O411" s="75">
        <f t="shared" si="25"/>
        <v>0</v>
      </c>
      <c r="P411" s="74">
        <v>0</v>
      </c>
      <c r="Q411" s="74">
        <v>0</v>
      </c>
      <c r="R411" s="75">
        <f t="shared" si="36"/>
        <v>0</v>
      </c>
      <c r="S411" s="59">
        <v>0</v>
      </c>
      <c r="T411" s="59">
        <v>0</v>
      </c>
      <c r="U411" s="78">
        <f t="shared" si="37"/>
        <v>0</v>
      </c>
      <c r="V411" s="74">
        <v>0</v>
      </c>
      <c r="W411" s="74">
        <v>0</v>
      </c>
      <c r="X411" s="75">
        <f t="shared" si="39"/>
        <v>0</v>
      </c>
      <c r="Y411" s="73">
        <v>0</v>
      </c>
      <c r="Z411" s="74">
        <v>0</v>
      </c>
      <c r="AA411" s="75">
        <f t="shared" si="38"/>
        <v>0</v>
      </c>
    </row>
    <row r="412" spans="1:27" x14ac:dyDescent="0.15">
      <c r="A412">
        <v>2</v>
      </c>
      <c r="B412">
        <v>11</v>
      </c>
      <c r="C412">
        <v>25</v>
      </c>
      <c r="D412">
        <v>24.2</v>
      </c>
      <c r="E412">
        <v>4</v>
      </c>
      <c r="F412" t="s">
        <v>16</v>
      </c>
      <c r="G412">
        <v>1808</v>
      </c>
      <c r="H412">
        <v>4</v>
      </c>
      <c r="I412" t="s">
        <v>108</v>
      </c>
      <c r="J412" s="76">
        <v>17.899999999999999</v>
      </c>
      <c r="K412" s="76">
        <v>15.9</v>
      </c>
      <c r="L412" s="47">
        <f t="shared" si="35"/>
        <v>16.899999999999999</v>
      </c>
      <c r="M412" s="73">
        <v>54.6</v>
      </c>
      <c r="N412" s="74">
        <v>31.7</v>
      </c>
      <c r="O412" s="75">
        <f t="shared" si="25"/>
        <v>43.15</v>
      </c>
      <c r="P412" s="74">
        <v>88.5</v>
      </c>
      <c r="Q412" s="74">
        <v>40</v>
      </c>
      <c r="R412" s="75">
        <f t="shared" si="36"/>
        <v>64.25</v>
      </c>
      <c r="S412" s="59">
        <v>95.1</v>
      </c>
      <c r="T412" s="59">
        <v>41.4</v>
      </c>
      <c r="U412" s="78">
        <f t="shared" si="37"/>
        <v>68.25</v>
      </c>
      <c r="V412" s="74">
        <v>95.1</v>
      </c>
      <c r="W412" s="74">
        <v>41.4</v>
      </c>
      <c r="X412" s="75">
        <f t="shared" si="39"/>
        <v>68.25</v>
      </c>
      <c r="Y412" s="59">
        <v>95.1</v>
      </c>
      <c r="Z412" s="59">
        <v>41.4</v>
      </c>
      <c r="AA412" s="75">
        <f t="shared" si="38"/>
        <v>68.25</v>
      </c>
    </row>
    <row r="413" spans="1:27" x14ac:dyDescent="0.15">
      <c r="A413">
        <v>2</v>
      </c>
      <c r="B413">
        <v>11</v>
      </c>
      <c r="C413">
        <v>25</v>
      </c>
      <c r="D413">
        <v>24.2</v>
      </c>
      <c r="E413">
        <v>5</v>
      </c>
      <c r="F413" t="s">
        <v>17</v>
      </c>
      <c r="G413">
        <v>1887</v>
      </c>
      <c r="H413">
        <v>4</v>
      </c>
      <c r="I413" t="s">
        <v>108</v>
      </c>
      <c r="J413" s="76">
        <v>19.100000000000001</v>
      </c>
      <c r="K413" s="76">
        <v>14.1</v>
      </c>
      <c r="L413" s="47">
        <f t="shared" si="35"/>
        <v>16.600000000000001</v>
      </c>
      <c r="M413" s="73">
        <v>35.5</v>
      </c>
      <c r="N413" s="74">
        <v>22</v>
      </c>
      <c r="O413" s="75">
        <f t="shared" si="25"/>
        <v>28.75</v>
      </c>
      <c r="P413" s="74">
        <v>48.8</v>
      </c>
      <c r="Q413" s="74">
        <v>28.1</v>
      </c>
      <c r="R413" s="75">
        <f t="shared" si="36"/>
        <v>38.450000000000003</v>
      </c>
      <c r="S413" s="59">
        <v>71.2</v>
      </c>
      <c r="T413" s="59">
        <v>30.3</v>
      </c>
      <c r="U413" s="78">
        <f t="shared" si="37"/>
        <v>50.75</v>
      </c>
      <c r="V413" s="74">
        <v>81.2</v>
      </c>
      <c r="W413" s="74">
        <v>28.6</v>
      </c>
      <c r="X413" s="75">
        <f t="shared" si="39"/>
        <v>54.900000000000006</v>
      </c>
      <c r="Y413" s="73">
        <v>84.6</v>
      </c>
      <c r="Z413" s="74">
        <v>30.1</v>
      </c>
      <c r="AA413" s="75">
        <f t="shared" si="38"/>
        <v>57.349999999999994</v>
      </c>
    </row>
    <row r="414" spans="1:27" x14ac:dyDescent="0.15">
      <c r="A414">
        <v>2</v>
      </c>
      <c r="B414">
        <v>11</v>
      </c>
      <c r="C414">
        <v>25</v>
      </c>
      <c r="D414">
        <v>24.2</v>
      </c>
      <c r="E414">
        <v>6</v>
      </c>
      <c r="F414" t="s">
        <v>18</v>
      </c>
      <c r="G414">
        <v>1812</v>
      </c>
      <c r="H414">
        <v>4</v>
      </c>
      <c r="I414" t="s">
        <v>108</v>
      </c>
      <c r="J414" s="76">
        <v>22.1</v>
      </c>
      <c r="K414" s="76">
        <v>19.100000000000001</v>
      </c>
      <c r="L414" s="47">
        <f t="shared" si="35"/>
        <v>20.6</v>
      </c>
      <c r="M414" s="73">
        <v>62.8</v>
      </c>
      <c r="N414" s="74">
        <v>34.1</v>
      </c>
      <c r="O414" s="75">
        <f t="shared" si="25"/>
        <v>48.45</v>
      </c>
      <c r="P414" s="47">
        <v>93.2</v>
      </c>
      <c r="Q414" s="74">
        <v>37</v>
      </c>
      <c r="R414" s="75">
        <f t="shared" si="36"/>
        <v>65.099999999999994</v>
      </c>
      <c r="S414" s="47">
        <v>93.2</v>
      </c>
      <c r="T414" s="74">
        <v>37</v>
      </c>
      <c r="U414" s="78">
        <f t="shared" si="37"/>
        <v>65.099999999999994</v>
      </c>
      <c r="V414" s="74">
        <v>93.2</v>
      </c>
      <c r="W414" s="74">
        <v>37</v>
      </c>
      <c r="X414" s="75">
        <f t="shared" si="39"/>
        <v>65.099999999999994</v>
      </c>
      <c r="Y414" s="47">
        <v>93.2</v>
      </c>
      <c r="Z414" s="74">
        <v>37</v>
      </c>
      <c r="AA414" s="75">
        <f t="shared" si="38"/>
        <v>65.099999999999994</v>
      </c>
    </row>
    <row r="415" spans="1:27" x14ac:dyDescent="0.15">
      <c r="A415">
        <v>2</v>
      </c>
      <c r="B415">
        <v>11</v>
      </c>
      <c r="C415">
        <v>25</v>
      </c>
      <c r="D415">
        <v>24.2</v>
      </c>
      <c r="E415">
        <v>7</v>
      </c>
      <c r="F415" t="s">
        <v>19</v>
      </c>
      <c r="G415">
        <v>1888</v>
      </c>
      <c r="H415">
        <v>4</v>
      </c>
      <c r="I415" t="s">
        <v>108</v>
      </c>
      <c r="J415" s="76">
        <v>4.5</v>
      </c>
      <c r="K415" s="76">
        <v>3.3</v>
      </c>
      <c r="L415" s="47">
        <f t="shared" si="35"/>
        <v>3.9</v>
      </c>
      <c r="M415" s="73">
        <v>4.7</v>
      </c>
      <c r="N415" s="74">
        <v>3.4</v>
      </c>
      <c r="O415" s="75">
        <f t="shared" si="25"/>
        <v>4.05</v>
      </c>
      <c r="P415" s="74">
        <v>4.4000000000000004</v>
      </c>
      <c r="Q415" s="74">
        <v>3.7</v>
      </c>
      <c r="R415" s="75">
        <f t="shared" si="36"/>
        <v>4.0500000000000007</v>
      </c>
      <c r="S415" s="59">
        <v>5.5</v>
      </c>
      <c r="T415" s="59">
        <v>3.2</v>
      </c>
      <c r="U415" s="78">
        <f t="shared" si="37"/>
        <v>4.3499999999999996</v>
      </c>
      <c r="V415" s="74">
        <v>4.7</v>
      </c>
      <c r="W415" s="74">
        <v>3.1</v>
      </c>
      <c r="X415" s="75">
        <f t="shared" si="39"/>
        <v>3.9000000000000004</v>
      </c>
      <c r="Y415" s="73">
        <v>4.8</v>
      </c>
      <c r="Z415" s="74">
        <v>3.4</v>
      </c>
      <c r="AA415" s="75">
        <f t="shared" si="38"/>
        <v>4.0999999999999996</v>
      </c>
    </row>
    <row r="416" spans="1:27" x14ac:dyDescent="0.15">
      <c r="A416">
        <v>2</v>
      </c>
      <c r="B416">
        <v>11</v>
      </c>
      <c r="C416">
        <v>25</v>
      </c>
      <c r="D416">
        <v>24.2</v>
      </c>
      <c r="E416">
        <v>1</v>
      </c>
      <c r="F416" t="s">
        <v>13</v>
      </c>
      <c r="G416">
        <v>1818</v>
      </c>
      <c r="H416">
        <v>5</v>
      </c>
      <c r="I416" t="s">
        <v>108</v>
      </c>
      <c r="J416" s="76">
        <v>5</v>
      </c>
      <c r="K416" s="76">
        <v>3.2</v>
      </c>
      <c r="L416" s="47">
        <f t="shared" si="35"/>
        <v>4.0999999999999996</v>
      </c>
      <c r="M416" s="73">
        <v>6</v>
      </c>
      <c r="N416" s="74">
        <v>3.7</v>
      </c>
      <c r="O416" s="75">
        <f t="shared" si="25"/>
        <v>4.8499999999999996</v>
      </c>
      <c r="P416" s="74">
        <v>6.2</v>
      </c>
      <c r="Q416" s="74">
        <v>3.4</v>
      </c>
      <c r="R416" s="75">
        <f t="shared" si="36"/>
        <v>4.8</v>
      </c>
      <c r="S416" s="59">
        <v>6.7</v>
      </c>
      <c r="T416" s="59">
        <v>3.8</v>
      </c>
      <c r="U416" s="59">
        <f t="shared" si="37"/>
        <v>5.25</v>
      </c>
      <c r="V416" s="74">
        <v>5</v>
      </c>
      <c r="W416" s="74">
        <v>3.6</v>
      </c>
      <c r="X416" s="75">
        <f t="shared" si="39"/>
        <v>4.3</v>
      </c>
      <c r="Y416" s="73">
        <v>7</v>
      </c>
      <c r="Z416" s="74">
        <v>3.1</v>
      </c>
      <c r="AA416" s="75">
        <f t="shared" si="38"/>
        <v>5.05</v>
      </c>
    </row>
    <row r="417" spans="1:27" x14ac:dyDescent="0.15">
      <c r="A417">
        <v>2</v>
      </c>
      <c r="B417">
        <v>11</v>
      </c>
      <c r="C417">
        <v>25</v>
      </c>
      <c r="D417">
        <v>24.2</v>
      </c>
      <c r="E417">
        <v>2</v>
      </c>
      <c r="F417" t="s">
        <v>14</v>
      </c>
      <c r="G417">
        <v>1806</v>
      </c>
      <c r="H417">
        <v>5</v>
      </c>
      <c r="I417" t="s">
        <v>108</v>
      </c>
      <c r="J417" s="76">
        <v>10.3</v>
      </c>
      <c r="K417" s="76">
        <v>9.3000000000000007</v>
      </c>
      <c r="L417" s="47">
        <f t="shared" si="35"/>
        <v>9.8000000000000007</v>
      </c>
      <c r="M417" s="73">
        <v>24.3</v>
      </c>
      <c r="N417" s="74">
        <v>19.899999999999999</v>
      </c>
      <c r="O417" s="75">
        <f t="shared" si="25"/>
        <v>22.1</v>
      </c>
      <c r="P417" s="74">
        <v>52.4</v>
      </c>
      <c r="Q417" s="74">
        <v>28.6</v>
      </c>
      <c r="R417" s="75">
        <f t="shared" si="36"/>
        <v>40.5</v>
      </c>
      <c r="S417" s="59">
        <v>79.400000000000006</v>
      </c>
      <c r="T417" s="59">
        <v>31.8</v>
      </c>
      <c r="U417" s="59">
        <f t="shared" si="37"/>
        <v>55.6</v>
      </c>
      <c r="V417" s="74">
        <v>85.5</v>
      </c>
      <c r="W417" s="74">
        <v>33.4</v>
      </c>
      <c r="X417" s="75">
        <f t="shared" si="39"/>
        <v>59.45</v>
      </c>
      <c r="Y417" s="73">
        <v>91.3</v>
      </c>
      <c r="Z417" s="74">
        <v>34</v>
      </c>
      <c r="AA417" s="75">
        <f t="shared" si="38"/>
        <v>62.65</v>
      </c>
    </row>
    <row r="418" spans="1:27" x14ac:dyDescent="0.15">
      <c r="A418">
        <v>2</v>
      </c>
      <c r="B418">
        <v>11</v>
      </c>
      <c r="C418">
        <v>25</v>
      </c>
      <c r="D418">
        <v>24.2</v>
      </c>
      <c r="E418">
        <v>3</v>
      </c>
      <c r="F418" t="s">
        <v>15</v>
      </c>
      <c r="G418">
        <v>1803</v>
      </c>
      <c r="H418">
        <v>5</v>
      </c>
      <c r="I418" t="s">
        <v>108</v>
      </c>
      <c r="J418" s="76">
        <v>11</v>
      </c>
      <c r="K418" s="76">
        <v>8.6999999999999993</v>
      </c>
      <c r="L418" s="47">
        <f t="shared" si="35"/>
        <v>9.85</v>
      </c>
      <c r="M418" s="73">
        <v>26.1</v>
      </c>
      <c r="N418" s="74">
        <v>22.9</v>
      </c>
      <c r="O418" s="75">
        <f t="shared" si="25"/>
        <v>24.5</v>
      </c>
      <c r="P418" s="74">
        <v>40.1</v>
      </c>
      <c r="Q418" s="74">
        <v>33.5</v>
      </c>
      <c r="R418" s="75">
        <f t="shared" si="36"/>
        <v>36.799999999999997</v>
      </c>
      <c r="S418" s="59">
        <v>56.3</v>
      </c>
      <c r="T418" s="59">
        <v>33.799999999999997</v>
      </c>
      <c r="U418" s="59">
        <f t="shared" si="37"/>
        <v>45.05</v>
      </c>
      <c r="V418" s="74">
        <v>70.7</v>
      </c>
      <c r="W418" s="74">
        <v>32.799999999999997</v>
      </c>
      <c r="X418" s="75">
        <f t="shared" si="39"/>
        <v>51.75</v>
      </c>
      <c r="Y418" s="73">
        <v>95.1</v>
      </c>
      <c r="Z418" s="74">
        <v>29.5</v>
      </c>
      <c r="AA418" s="75">
        <f t="shared" si="38"/>
        <v>62.3</v>
      </c>
    </row>
    <row r="419" spans="1:27" x14ac:dyDescent="0.15">
      <c r="A419">
        <v>2</v>
      </c>
      <c r="B419">
        <v>11</v>
      </c>
      <c r="C419">
        <v>25</v>
      </c>
      <c r="D419">
        <v>24.2</v>
      </c>
      <c r="E419">
        <v>4</v>
      </c>
      <c r="F419" t="s">
        <v>16</v>
      </c>
      <c r="G419">
        <v>1808</v>
      </c>
      <c r="H419">
        <v>5</v>
      </c>
      <c r="I419" t="s">
        <v>108</v>
      </c>
      <c r="J419" s="76">
        <v>19.5</v>
      </c>
      <c r="K419" s="76">
        <v>15.9</v>
      </c>
      <c r="L419" s="47">
        <f t="shared" si="35"/>
        <v>17.7</v>
      </c>
      <c r="M419" s="73">
        <v>56.4</v>
      </c>
      <c r="N419" s="74">
        <v>33.5</v>
      </c>
      <c r="O419" s="75">
        <f t="shared" si="25"/>
        <v>44.95</v>
      </c>
      <c r="P419" s="74">
        <v>90.2</v>
      </c>
      <c r="Q419" s="74">
        <v>46.1</v>
      </c>
      <c r="R419" s="75">
        <f t="shared" si="36"/>
        <v>68.150000000000006</v>
      </c>
      <c r="S419" s="59">
        <v>103.4</v>
      </c>
      <c r="T419" s="59">
        <v>41.6</v>
      </c>
      <c r="U419" s="59">
        <f t="shared" si="37"/>
        <v>72.5</v>
      </c>
      <c r="V419" s="74">
        <v>113.2</v>
      </c>
      <c r="W419" s="74">
        <v>44</v>
      </c>
      <c r="X419" s="75">
        <f t="shared" si="39"/>
        <v>78.599999999999994</v>
      </c>
      <c r="Y419" s="73">
        <v>113.2</v>
      </c>
      <c r="Z419" s="74">
        <v>44</v>
      </c>
      <c r="AA419" s="75">
        <f t="shared" si="38"/>
        <v>78.599999999999994</v>
      </c>
    </row>
    <row r="420" spans="1:27" x14ac:dyDescent="0.15">
      <c r="A420">
        <v>2</v>
      </c>
      <c r="B420">
        <v>11</v>
      </c>
      <c r="C420">
        <v>25</v>
      </c>
      <c r="D420">
        <v>24.2</v>
      </c>
      <c r="E420">
        <v>5</v>
      </c>
      <c r="F420" t="s">
        <v>17</v>
      </c>
      <c r="G420">
        <v>1887</v>
      </c>
      <c r="H420">
        <v>5</v>
      </c>
      <c r="I420" t="s">
        <v>108</v>
      </c>
      <c r="J420" s="76">
        <v>12.1</v>
      </c>
      <c r="K420" s="76">
        <v>12.3</v>
      </c>
      <c r="L420" s="47">
        <f t="shared" si="35"/>
        <v>12.2</v>
      </c>
      <c r="M420" s="73">
        <v>21.8</v>
      </c>
      <c r="N420" s="74">
        <v>17</v>
      </c>
      <c r="O420" s="75">
        <f t="shared" si="25"/>
        <v>19.399999999999999</v>
      </c>
      <c r="P420" s="74">
        <v>22</v>
      </c>
      <c r="Q420" s="74">
        <v>15.8</v>
      </c>
      <c r="R420" s="75">
        <f t="shared" si="36"/>
        <v>18.899999999999999</v>
      </c>
      <c r="S420" s="59">
        <v>25.4</v>
      </c>
      <c r="T420" s="59">
        <v>18.899999999999999</v>
      </c>
      <c r="U420" s="59">
        <f t="shared" si="37"/>
        <v>22.15</v>
      </c>
      <c r="V420" s="74">
        <v>29.8</v>
      </c>
      <c r="W420" s="74">
        <v>20.100000000000001</v>
      </c>
      <c r="X420" s="75">
        <f t="shared" si="39"/>
        <v>24.950000000000003</v>
      </c>
      <c r="Y420" s="73">
        <v>33.299999999999997</v>
      </c>
      <c r="Z420" s="74">
        <v>25.9</v>
      </c>
      <c r="AA420" s="75">
        <f t="shared" si="38"/>
        <v>29.599999999999998</v>
      </c>
    </row>
    <row r="421" spans="1:27" x14ac:dyDescent="0.15">
      <c r="A421">
        <v>2</v>
      </c>
      <c r="B421">
        <v>11</v>
      </c>
      <c r="C421">
        <v>25</v>
      </c>
      <c r="D421">
        <v>24.2</v>
      </c>
      <c r="E421">
        <v>6</v>
      </c>
      <c r="F421" t="s">
        <v>18</v>
      </c>
      <c r="G421">
        <v>1812</v>
      </c>
      <c r="H421">
        <v>5</v>
      </c>
      <c r="I421" t="s">
        <v>108</v>
      </c>
      <c r="J421" s="76">
        <v>22.5</v>
      </c>
      <c r="K421" s="76">
        <v>15.3</v>
      </c>
      <c r="L421" s="47">
        <f t="shared" si="35"/>
        <v>18.899999999999999</v>
      </c>
      <c r="M421" s="73">
        <v>40</v>
      </c>
      <c r="N421" s="74">
        <v>30.7</v>
      </c>
      <c r="O421" s="75">
        <f t="shared" si="25"/>
        <v>35.35</v>
      </c>
      <c r="P421" s="74">
        <v>66.400000000000006</v>
      </c>
      <c r="Q421" s="74">
        <v>38.700000000000003</v>
      </c>
      <c r="R421" s="75">
        <f t="shared" si="36"/>
        <v>52.550000000000004</v>
      </c>
      <c r="S421" s="59">
        <v>104.4</v>
      </c>
      <c r="T421" s="59">
        <v>41.3</v>
      </c>
      <c r="U421" s="59">
        <f t="shared" si="37"/>
        <v>72.849999999999994</v>
      </c>
      <c r="V421" s="74">
        <v>115.8</v>
      </c>
      <c r="W421" s="74">
        <v>33.700000000000003</v>
      </c>
      <c r="X421" s="75">
        <f t="shared" si="39"/>
        <v>74.75</v>
      </c>
      <c r="Y421" s="73">
        <v>125.3</v>
      </c>
      <c r="Z421" s="74">
        <v>39.6</v>
      </c>
      <c r="AA421" s="75">
        <f t="shared" si="38"/>
        <v>82.45</v>
      </c>
    </row>
    <row r="422" spans="1:27" x14ac:dyDescent="0.15">
      <c r="A422">
        <v>2</v>
      </c>
      <c r="B422">
        <v>11</v>
      </c>
      <c r="C422">
        <v>25</v>
      </c>
      <c r="D422">
        <v>24.2</v>
      </c>
      <c r="E422">
        <v>7</v>
      </c>
      <c r="F422" t="s">
        <v>19</v>
      </c>
      <c r="G422">
        <v>1888</v>
      </c>
      <c r="H422">
        <v>5</v>
      </c>
      <c r="I422" t="s">
        <v>108</v>
      </c>
      <c r="J422" s="76">
        <v>4.5</v>
      </c>
      <c r="K422" s="76">
        <v>3.2</v>
      </c>
      <c r="L422" s="47">
        <f t="shared" si="35"/>
        <v>3.85</v>
      </c>
      <c r="M422" s="73">
        <v>4.4000000000000004</v>
      </c>
      <c r="N422" s="74">
        <v>3.6</v>
      </c>
      <c r="O422" s="75">
        <f t="shared" si="25"/>
        <v>4</v>
      </c>
      <c r="P422" s="74">
        <v>4.2</v>
      </c>
      <c r="Q422" s="74">
        <v>4</v>
      </c>
      <c r="R422" s="75">
        <f t="shared" si="36"/>
        <v>4.0999999999999996</v>
      </c>
      <c r="S422" s="59">
        <v>3.9</v>
      </c>
      <c r="T422" s="59">
        <v>3.6</v>
      </c>
      <c r="U422" s="59">
        <f t="shared" si="37"/>
        <v>3.75</v>
      </c>
      <c r="V422" s="74">
        <v>4</v>
      </c>
      <c r="W422" s="74">
        <v>3.5</v>
      </c>
      <c r="X422" s="75">
        <f t="shared" si="39"/>
        <v>3.75</v>
      </c>
      <c r="Y422" s="73">
        <v>4.5999999999999996</v>
      </c>
      <c r="Z422" s="74">
        <v>3.5</v>
      </c>
      <c r="AA422" s="75">
        <f t="shared" si="38"/>
        <v>4.05</v>
      </c>
    </row>
    <row r="423" spans="1:27" x14ac:dyDescent="0.15">
      <c r="A423">
        <v>2</v>
      </c>
      <c r="B423">
        <v>14</v>
      </c>
      <c r="C423">
        <v>30</v>
      </c>
      <c r="D423">
        <v>27.6</v>
      </c>
      <c r="E423">
        <v>1</v>
      </c>
      <c r="F423" t="s">
        <v>13</v>
      </c>
      <c r="G423">
        <v>1818</v>
      </c>
      <c r="H423">
        <v>1</v>
      </c>
      <c r="I423" t="s">
        <v>108</v>
      </c>
      <c r="J423" s="76">
        <v>4.2</v>
      </c>
      <c r="K423" s="76">
        <v>3.5</v>
      </c>
      <c r="L423" s="47">
        <f t="shared" si="35"/>
        <v>3.85</v>
      </c>
      <c r="M423" s="73">
        <v>4.9000000000000004</v>
      </c>
      <c r="N423" s="74">
        <v>3.8</v>
      </c>
      <c r="O423" s="75">
        <f t="shared" si="25"/>
        <v>4.3499999999999996</v>
      </c>
      <c r="P423" s="74">
        <v>5.0999999999999996</v>
      </c>
      <c r="Q423" s="74">
        <v>3.4</v>
      </c>
      <c r="R423" s="75">
        <f t="shared" si="36"/>
        <v>4.25</v>
      </c>
      <c r="S423" s="59">
        <v>5.2</v>
      </c>
      <c r="T423" s="59">
        <v>3.5</v>
      </c>
      <c r="U423" s="59">
        <f t="shared" si="37"/>
        <v>4.3499999999999996</v>
      </c>
      <c r="V423" s="74">
        <v>4.5</v>
      </c>
      <c r="W423" s="74">
        <v>3</v>
      </c>
      <c r="X423" s="75">
        <f t="shared" si="39"/>
        <v>3.75</v>
      </c>
      <c r="Y423" s="73">
        <v>3.6</v>
      </c>
      <c r="Z423" s="74">
        <v>3.6</v>
      </c>
      <c r="AA423" s="75">
        <f t="shared" si="38"/>
        <v>3.6</v>
      </c>
    </row>
    <row r="424" spans="1:27" x14ac:dyDescent="0.15">
      <c r="A424">
        <v>2</v>
      </c>
      <c r="B424">
        <v>14</v>
      </c>
      <c r="C424">
        <v>30</v>
      </c>
      <c r="D424">
        <v>27.6</v>
      </c>
      <c r="E424">
        <v>2</v>
      </c>
      <c r="F424" t="s">
        <v>14</v>
      </c>
      <c r="G424">
        <v>1806</v>
      </c>
      <c r="H424">
        <v>1</v>
      </c>
      <c r="I424" t="s">
        <v>108</v>
      </c>
      <c r="J424" s="76">
        <v>10</v>
      </c>
      <c r="K424" s="76">
        <v>9.6999999999999993</v>
      </c>
      <c r="L424" s="47">
        <f t="shared" si="35"/>
        <v>9.85</v>
      </c>
      <c r="M424" s="73">
        <v>21.9</v>
      </c>
      <c r="N424" s="74">
        <v>17.100000000000001</v>
      </c>
      <c r="O424" s="75">
        <f t="shared" si="25"/>
        <v>19.5</v>
      </c>
      <c r="P424" s="74">
        <v>52.8</v>
      </c>
      <c r="Q424" s="74">
        <v>23.3</v>
      </c>
      <c r="R424" s="75">
        <f t="shared" si="36"/>
        <v>38.049999999999997</v>
      </c>
      <c r="S424" s="59">
        <v>66.7</v>
      </c>
      <c r="T424" s="59">
        <v>26.2</v>
      </c>
      <c r="U424" s="59">
        <f t="shared" si="37"/>
        <v>46.45</v>
      </c>
      <c r="V424" s="74">
        <v>75.599999999999994</v>
      </c>
      <c r="W424" s="74">
        <v>30.6</v>
      </c>
      <c r="X424" s="75">
        <f t="shared" si="39"/>
        <v>53.099999999999994</v>
      </c>
      <c r="Y424" s="73">
        <v>78.3</v>
      </c>
      <c r="Z424" s="74">
        <v>33.700000000000003</v>
      </c>
      <c r="AA424" s="75">
        <f t="shared" si="38"/>
        <v>56</v>
      </c>
    </row>
    <row r="425" spans="1:27" x14ac:dyDescent="0.15">
      <c r="A425">
        <v>2</v>
      </c>
      <c r="B425">
        <v>14</v>
      </c>
      <c r="C425">
        <v>30</v>
      </c>
      <c r="D425">
        <v>27.6</v>
      </c>
      <c r="E425">
        <v>3</v>
      </c>
      <c r="F425" t="s">
        <v>15</v>
      </c>
      <c r="G425">
        <v>1803</v>
      </c>
      <c r="H425">
        <v>1</v>
      </c>
      <c r="I425" t="s">
        <v>108</v>
      </c>
      <c r="J425" s="76">
        <v>0</v>
      </c>
      <c r="K425" s="76">
        <v>0</v>
      </c>
      <c r="L425" s="47">
        <f t="shared" si="35"/>
        <v>0</v>
      </c>
      <c r="M425" s="73">
        <v>0</v>
      </c>
      <c r="N425" s="74">
        <v>0</v>
      </c>
      <c r="O425" s="75">
        <f t="shared" si="25"/>
        <v>0</v>
      </c>
      <c r="P425" s="74">
        <v>0</v>
      </c>
      <c r="Q425" s="74">
        <v>0</v>
      </c>
      <c r="R425" s="75">
        <f t="shared" si="36"/>
        <v>0</v>
      </c>
      <c r="S425" s="59">
        <v>0</v>
      </c>
      <c r="T425" s="59">
        <v>0</v>
      </c>
      <c r="U425" s="59">
        <f t="shared" si="37"/>
        <v>0</v>
      </c>
      <c r="V425" s="74">
        <v>0</v>
      </c>
      <c r="W425" s="74">
        <v>0</v>
      </c>
      <c r="X425" s="75">
        <f t="shared" si="39"/>
        <v>0</v>
      </c>
      <c r="Y425" s="73">
        <v>0</v>
      </c>
      <c r="Z425" s="74">
        <v>0</v>
      </c>
      <c r="AA425" s="75">
        <f t="shared" si="38"/>
        <v>0</v>
      </c>
    </row>
    <row r="426" spans="1:27" x14ac:dyDescent="0.15">
      <c r="A426">
        <v>2</v>
      </c>
      <c r="B426">
        <v>14</v>
      </c>
      <c r="C426">
        <v>30</v>
      </c>
      <c r="D426">
        <v>27.6</v>
      </c>
      <c r="E426">
        <v>4</v>
      </c>
      <c r="F426" t="s">
        <v>16</v>
      </c>
      <c r="G426">
        <v>1808</v>
      </c>
      <c r="H426">
        <v>1</v>
      </c>
      <c r="I426" t="s">
        <v>108</v>
      </c>
      <c r="J426" s="76">
        <v>20.399999999999999</v>
      </c>
      <c r="K426" s="76">
        <v>17.3</v>
      </c>
      <c r="L426" s="47">
        <f t="shared" si="35"/>
        <v>18.850000000000001</v>
      </c>
      <c r="M426" s="73">
        <v>63.2</v>
      </c>
      <c r="N426" s="74">
        <v>32.799999999999997</v>
      </c>
      <c r="O426" s="75">
        <f t="shared" si="25"/>
        <v>48</v>
      </c>
      <c r="P426" s="74">
        <v>83.3</v>
      </c>
      <c r="Q426" s="74">
        <v>37</v>
      </c>
      <c r="R426" s="75">
        <f t="shared" si="36"/>
        <v>60.15</v>
      </c>
      <c r="S426" s="59">
        <v>85.1</v>
      </c>
      <c r="T426" s="59">
        <v>33</v>
      </c>
      <c r="U426" s="59">
        <f t="shared" si="37"/>
        <v>59.05</v>
      </c>
      <c r="V426" s="74">
        <v>89.1</v>
      </c>
      <c r="W426" s="74">
        <v>37.5</v>
      </c>
      <c r="X426" s="75">
        <f t="shared" si="39"/>
        <v>63.3</v>
      </c>
      <c r="Y426" s="73">
        <v>8.9</v>
      </c>
      <c r="Z426" s="74">
        <v>33.1</v>
      </c>
      <c r="AA426" s="75">
        <f t="shared" si="38"/>
        <v>21</v>
      </c>
    </row>
    <row r="427" spans="1:27" x14ac:dyDescent="0.15">
      <c r="A427">
        <v>2</v>
      </c>
      <c r="B427">
        <v>14</v>
      </c>
      <c r="C427">
        <v>30</v>
      </c>
      <c r="D427">
        <v>27.6</v>
      </c>
      <c r="E427">
        <v>5</v>
      </c>
      <c r="F427" t="s">
        <v>17</v>
      </c>
      <c r="G427">
        <v>1887</v>
      </c>
      <c r="H427">
        <v>1</v>
      </c>
      <c r="I427" t="s">
        <v>108</v>
      </c>
      <c r="J427" s="76">
        <v>18.8</v>
      </c>
      <c r="K427" s="76">
        <v>15</v>
      </c>
      <c r="L427" s="47">
        <f t="shared" si="35"/>
        <v>16.899999999999999</v>
      </c>
      <c r="M427" s="73">
        <v>38.9</v>
      </c>
      <c r="N427" s="74">
        <v>21.4</v>
      </c>
      <c r="O427" s="75">
        <f t="shared" si="25"/>
        <v>30.15</v>
      </c>
      <c r="P427" s="74">
        <v>57.8</v>
      </c>
      <c r="Q427" s="74">
        <v>25.8</v>
      </c>
      <c r="R427" s="75">
        <f t="shared" si="36"/>
        <v>41.8</v>
      </c>
      <c r="S427" s="59">
        <v>63.2</v>
      </c>
      <c r="T427" s="59">
        <v>32.1</v>
      </c>
      <c r="U427" s="59">
        <f t="shared" si="37"/>
        <v>47.650000000000006</v>
      </c>
      <c r="V427" s="74">
        <v>66.2</v>
      </c>
      <c r="W427" s="74">
        <v>27</v>
      </c>
      <c r="X427" s="75">
        <f t="shared" si="39"/>
        <v>46.6</v>
      </c>
      <c r="Y427" s="73">
        <v>72.3</v>
      </c>
      <c r="Z427" s="74">
        <v>29.5</v>
      </c>
      <c r="AA427" s="75">
        <f t="shared" si="38"/>
        <v>50.9</v>
      </c>
    </row>
    <row r="428" spans="1:27" x14ac:dyDescent="0.15">
      <c r="A428">
        <v>2</v>
      </c>
      <c r="B428">
        <v>14</v>
      </c>
      <c r="C428">
        <v>30</v>
      </c>
      <c r="D428">
        <v>27.6</v>
      </c>
      <c r="E428">
        <v>6</v>
      </c>
      <c r="F428" t="s">
        <v>18</v>
      </c>
      <c r="G428">
        <v>1812</v>
      </c>
      <c r="H428">
        <v>1</v>
      </c>
      <c r="I428" t="s">
        <v>108</v>
      </c>
      <c r="J428" s="76">
        <v>42.5</v>
      </c>
      <c r="K428" s="76">
        <v>24.9</v>
      </c>
      <c r="L428" s="47">
        <f t="shared" si="35"/>
        <v>33.700000000000003</v>
      </c>
      <c r="M428" s="73">
        <v>88.4</v>
      </c>
      <c r="N428" s="74">
        <v>35.4</v>
      </c>
      <c r="O428" s="75">
        <f t="shared" si="25"/>
        <v>61.900000000000006</v>
      </c>
      <c r="P428" s="74">
        <v>91.7</v>
      </c>
      <c r="Q428" s="74">
        <v>35.200000000000003</v>
      </c>
      <c r="R428" s="75">
        <f t="shared" si="36"/>
        <v>63.45</v>
      </c>
      <c r="S428" s="74">
        <v>91.7</v>
      </c>
      <c r="T428" s="74">
        <v>35.200000000000003</v>
      </c>
      <c r="U428" s="59">
        <f t="shared" si="37"/>
        <v>63.45</v>
      </c>
      <c r="V428" s="74">
        <v>91.7</v>
      </c>
      <c r="W428" s="74">
        <v>35.200000000000003</v>
      </c>
      <c r="X428" s="75">
        <f t="shared" si="39"/>
        <v>63.45</v>
      </c>
      <c r="Y428" s="74">
        <v>91.7</v>
      </c>
      <c r="Z428" s="74">
        <v>35.200000000000003</v>
      </c>
      <c r="AA428" s="75">
        <f t="shared" si="38"/>
        <v>63.45</v>
      </c>
    </row>
    <row r="429" spans="1:27" x14ac:dyDescent="0.15">
      <c r="A429">
        <v>2</v>
      </c>
      <c r="B429">
        <v>14</v>
      </c>
      <c r="C429">
        <v>30</v>
      </c>
      <c r="D429">
        <v>27.6</v>
      </c>
      <c r="E429">
        <v>7</v>
      </c>
      <c r="F429" t="s">
        <v>19</v>
      </c>
      <c r="G429">
        <v>1888</v>
      </c>
      <c r="H429">
        <v>1</v>
      </c>
      <c r="I429" t="s">
        <v>108</v>
      </c>
      <c r="J429" s="76">
        <v>0</v>
      </c>
      <c r="K429" s="76">
        <v>0</v>
      </c>
      <c r="L429" s="47">
        <f t="shared" si="35"/>
        <v>0</v>
      </c>
      <c r="M429" s="73">
        <v>0</v>
      </c>
      <c r="N429" s="74">
        <v>0</v>
      </c>
      <c r="O429" s="75">
        <f t="shared" si="25"/>
        <v>0</v>
      </c>
      <c r="P429" s="74">
        <v>0</v>
      </c>
      <c r="Q429" s="74">
        <v>0</v>
      </c>
      <c r="R429" s="75">
        <f t="shared" si="36"/>
        <v>0</v>
      </c>
      <c r="S429" s="59">
        <v>0</v>
      </c>
      <c r="T429" s="59">
        <v>0</v>
      </c>
      <c r="U429" s="59">
        <f t="shared" si="37"/>
        <v>0</v>
      </c>
      <c r="V429" s="74">
        <v>0</v>
      </c>
      <c r="W429" s="74">
        <v>0</v>
      </c>
      <c r="X429" s="75">
        <f t="shared" si="39"/>
        <v>0</v>
      </c>
      <c r="Y429" s="74">
        <v>0</v>
      </c>
      <c r="Z429" s="74">
        <v>0</v>
      </c>
      <c r="AA429" s="75">
        <f t="shared" si="38"/>
        <v>0</v>
      </c>
    </row>
    <row r="430" spans="1:27" x14ac:dyDescent="0.15">
      <c r="A430">
        <v>2</v>
      </c>
      <c r="B430">
        <v>14</v>
      </c>
      <c r="C430">
        <v>30</v>
      </c>
      <c r="D430">
        <v>27.6</v>
      </c>
      <c r="E430">
        <v>1</v>
      </c>
      <c r="F430" t="s">
        <v>13</v>
      </c>
      <c r="G430">
        <v>1818</v>
      </c>
      <c r="H430">
        <v>2</v>
      </c>
      <c r="I430" t="s">
        <v>108</v>
      </c>
      <c r="J430" s="76">
        <v>3.8</v>
      </c>
      <c r="K430" s="76">
        <v>2.8</v>
      </c>
      <c r="L430" s="47">
        <f t="shared" si="35"/>
        <v>3.3</v>
      </c>
      <c r="M430" s="73">
        <v>4.2</v>
      </c>
      <c r="N430" s="74">
        <v>4.3</v>
      </c>
      <c r="O430" s="75">
        <f t="shared" si="25"/>
        <v>4.25</v>
      </c>
      <c r="P430" s="74">
        <v>3.6</v>
      </c>
      <c r="Q430" s="74">
        <v>4.7</v>
      </c>
      <c r="R430" s="75">
        <f t="shared" si="36"/>
        <v>4.1500000000000004</v>
      </c>
      <c r="S430" s="59">
        <v>4</v>
      </c>
      <c r="T430" s="59">
        <v>4.9000000000000004</v>
      </c>
      <c r="U430" s="59">
        <f t="shared" si="37"/>
        <v>4.45</v>
      </c>
      <c r="V430" s="74">
        <v>3.3</v>
      </c>
      <c r="W430" s="74">
        <v>3.6</v>
      </c>
      <c r="X430" s="75">
        <f t="shared" si="39"/>
        <v>3.45</v>
      </c>
      <c r="Y430" s="74">
        <v>3.8</v>
      </c>
      <c r="Z430" s="74">
        <v>4.0999999999999996</v>
      </c>
      <c r="AA430" s="75">
        <f t="shared" si="38"/>
        <v>3.9499999999999997</v>
      </c>
    </row>
    <row r="431" spans="1:27" x14ac:dyDescent="0.15">
      <c r="A431">
        <v>2</v>
      </c>
      <c r="B431">
        <v>14</v>
      </c>
      <c r="C431">
        <v>30</v>
      </c>
      <c r="D431">
        <v>27.6</v>
      </c>
      <c r="E431">
        <v>2</v>
      </c>
      <c r="F431" t="s">
        <v>14</v>
      </c>
      <c r="G431">
        <v>1806</v>
      </c>
      <c r="H431">
        <v>2</v>
      </c>
      <c r="I431" t="s">
        <v>108</v>
      </c>
      <c r="J431" s="76">
        <v>10.6</v>
      </c>
      <c r="K431" s="76">
        <v>8.4</v>
      </c>
      <c r="L431" s="47">
        <f t="shared" si="35"/>
        <v>9.5</v>
      </c>
      <c r="M431" s="73">
        <v>42.7</v>
      </c>
      <c r="N431" s="74">
        <v>22.2</v>
      </c>
      <c r="O431" s="75">
        <f t="shared" si="25"/>
        <v>32.450000000000003</v>
      </c>
      <c r="P431" s="74">
        <v>71.7</v>
      </c>
      <c r="Q431" s="74">
        <v>25</v>
      </c>
      <c r="R431" s="75">
        <f t="shared" si="36"/>
        <v>48.35</v>
      </c>
      <c r="S431" s="59">
        <v>73.2</v>
      </c>
      <c r="T431" s="59">
        <v>27.6</v>
      </c>
      <c r="U431" s="59">
        <f t="shared" si="37"/>
        <v>50.400000000000006</v>
      </c>
      <c r="V431" s="59">
        <v>73.2</v>
      </c>
      <c r="W431" s="59">
        <v>27.6</v>
      </c>
      <c r="X431" s="75">
        <f t="shared" si="39"/>
        <v>50.400000000000006</v>
      </c>
      <c r="Y431" s="59">
        <v>73.2</v>
      </c>
      <c r="Z431" s="59">
        <v>27.6</v>
      </c>
      <c r="AA431" s="75">
        <f t="shared" si="38"/>
        <v>50.400000000000006</v>
      </c>
    </row>
    <row r="432" spans="1:27" x14ac:dyDescent="0.15">
      <c r="A432">
        <v>2</v>
      </c>
      <c r="B432">
        <v>14</v>
      </c>
      <c r="C432">
        <v>30</v>
      </c>
      <c r="D432">
        <v>27.6</v>
      </c>
      <c r="E432">
        <v>3</v>
      </c>
      <c r="F432" t="s">
        <v>15</v>
      </c>
      <c r="G432">
        <v>1803</v>
      </c>
      <c r="H432">
        <v>2</v>
      </c>
      <c r="I432" t="s">
        <v>108</v>
      </c>
      <c r="J432" s="76">
        <v>9.3000000000000007</v>
      </c>
      <c r="K432" s="76">
        <v>7.4</v>
      </c>
      <c r="L432" s="47">
        <f t="shared" si="35"/>
        <v>8.3500000000000014</v>
      </c>
      <c r="M432" s="73">
        <v>22.3</v>
      </c>
      <c r="N432" s="74">
        <v>14.9</v>
      </c>
      <c r="O432" s="75">
        <f t="shared" si="25"/>
        <v>18.600000000000001</v>
      </c>
      <c r="P432" s="74">
        <v>33</v>
      </c>
      <c r="Q432" s="74">
        <v>18.399999999999999</v>
      </c>
      <c r="R432" s="75">
        <f t="shared" si="36"/>
        <v>25.7</v>
      </c>
      <c r="S432" s="59">
        <v>40.5</v>
      </c>
      <c r="T432" s="59">
        <v>20.9</v>
      </c>
      <c r="U432" s="59">
        <f t="shared" si="37"/>
        <v>30.7</v>
      </c>
      <c r="V432" s="74">
        <v>59.6</v>
      </c>
      <c r="W432" s="74">
        <v>25.5</v>
      </c>
      <c r="X432" s="75">
        <f t="shared" si="39"/>
        <v>42.55</v>
      </c>
      <c r="Y432" s="73">
        <v>70.3</v>
      </c>
      <c r="Z432" s="74">
        <v>28.3</v>
      </c>
      <c r="AA432" s="75">
        <f t="shared" si="38"/>
        <v>49.3</v>
      </c>
    </row>
    <row r="433" spans="1:27" x14ac:dyDescent="0.15">
      <c r="A433">
        <v>2</v>
      </c>
      <c r="B433">
        <v>14</v>
      </c>
      <c r="C433">
        <v>30</v>
      </c>
      <c r="D433">
        <v>27.6</v>
      </c>
      <c r="E433">
        <v>4</v>
      </c>
      <c r="F433" t="s">
        <v>16</v>
      </c>
      <c r="G433">
        <v>1808</v>
      </c>
      <c r="H433">
        <v>2</v>
      </c>
      <c r="I433" t="s">
        <v>108</v>
      </c>
      <c r="J433" s="76">
        <v>20.5</v>
      </c>
      <c r="K433" s="76">
        <v>17.7</v>
      </c>
      <c r="L433" s="47">
        <f t="shared" si="35"/>
        <v>19.100000000000001</v>
      </c>
      <c r="M433" s="73">
        <v>60.7</v>
      </c>
      <c r="N433" s="74">
        <v>28.1</v>
      </c>
      <c r="O433" s="75">
        <f t="shared" si="25"/>
        <v>44.400000000000006</v>
      </c>
      <c r="P433" s="74">
        <v>87.11</v>
      </c>
      <c r="Q433" s="74">
        <v>32</v>
      </c>
      <c r="R433" s="75">
        <f t="shared" si="36"/>
        <v>59.555</v>
      </c>
      <c r="S433" s="46">
        <v>87.11</v>
      </c>
      <c r="T433" s="46">
        <v>32</v>
      </c>
      <c r="U433" s="59">
        <f t="shared" si="37"/>
        <v>59.555</v>
      </c>
      <c r="V433" s="46">
        <v>87.11</v>
      </c>
      <c r="W433" s="46">
        <v>32</v>
      </c>
      <c r="X433" s="75">
        <f t="shared" si="39"/>
        <v>59.555</v>
      </c>
      <c r="Y433" s="46">
        <v>87.11</v>
      </c>
      <c r="Z433" s="46">
        <v>32</v>
      </c>
      <c r="AA433" s="75">
        <f t="shared" si="38"/>
        <v>59.555</v>
      </c>
    </row>
    <row r="434" spans="1:27" x14ac:dyDescent="0.15">
      <c r="A434">
        <v>2</v>
      </c>
      <c r="B434">
        <v>14</v>
      </c>
      <c r="C434">
        <v>30</v>
      </c>
      <c r="D434">
        <v>27.6</v>
      </c>
      <c r="E434">
        <v>5</v>
      </c>
      <c r="F434" t="s">
        <v>17</v>
      </c>
      <c r="G434">
        <v>1887</v>
      </c>
      <c r="H434">
        <v>2</v>
      </c>
      <c r="I434" t="s">
        <v>108</v>
      </c>
      <c r="J434" s="76">
        <v>28</v>
      </c>
      <c r="K434" s="76">
        <v>19.100000000000001</v>
      </c>
      <c r="L434" s="47">
        <f t="shared" si="35"/>
        <v>23.55</v>
      </c>
      <c r="M434" s="73">
        <v>55</v>
      </c>
      <c r="N434" s="74">
        <v>30.2</v>
      </c>
      <c r="O434" s="75">
        <f t="shared" si="25"/>
        <v>42.6</v>
      </c>
      <c r="P434" s="47">
        <v>71.099999999999994</v>
      </c>
      <c r="Q434" s="47">
        <v>30</v>
      </c>
      <c r="R434" s="75">
        <f t="shared" si="36"/>
        <v>50.55</v>
      </c>
      <c r="S434" s="76">
        <v>71.099999999999994</v>
      </c>
      <c r="T434" s="76">
        <v>30</v>
      </c>
      <c r="U434" s="59">
        <f t="shared" si="37"/>
        <v>50.55</v>
      </c>
      <c r="V434" s="76">
        <v>71.099999999999994</v>
      </c>
      <c r="W434" s="76">
        <v>30</v>
      </c>
      <c r="X434" s="75">
        <f t="shared" si="39"/>
        <v>50.55</v>
      </c>
      <c r="Y434" s="76">
        <v>71.099999999999994</v>
      </c>
      <c r="Z434" s="76">
        <v>30</v>
      </c>
      <c r="AA434" s="75">
        <f t="shared" si="38"/>
        <v>50.55</v>
      </c>
    </row>
    <row r="435" spans="1:27" x14ac:dyDescent="0.15">
      <c r="A435">
        <v>2</v>
      </c>
      <c r="B435">
        <v>14</v>
      </c>
      <c r="C435">
        <v>30</v>
      </c>
      <c r="D435">
        <v>27.6</v>
      </c>
      <c r="E435">
        <v>6</v>
      </c>
      <c r="F435" t="s">
        <v>18</v>
      </c>
      <c r="G435">
        <v>1812</v>
      </c>
      <c r="H435">
        <v>2</v>
      </c>
      <c r="I435" t="s">
        <v>108</v>
      </c>
      <c r="J435" s="76">
        <v>22.4</v>
      </c>
      <c r="K435" s="76">
        <v>19.8</v>
      </c>
      <c r="L435" s="47">
        <f t="shared" si="35"/>
        <v>21.1</v>
      </c>
      <c r="M435" s="73">
        <v>62.9</v>
      </c>
      <c r="N435" s="74">
        <v>33.6</v>
      </c>
      <c r="O435" s="75">
        <f t="shared" si="25"/>
        <v>48.25</v>
      </c>
      <c r="P435" s="74">
        <v>95.3</v>
      </c>
      <c r="Q435" s="74">
        <v>41.9</v>
      </c>
      <c r="R435" s="75">
        <f t="shared" si="36"/>
        <v>68.599999999999994</v>
      </c>
      <c r="S435" s="59">
        <v>113</v>
      </c>
      <c r="T435" s="59">
        <v>45.2</v>
      </c>
      <c r="U435" s="59">
        <f t="shared" si="37"/>
        <v>79.099999999999994</v>
      </c>
      <c r="V435" s="59">
        <v>113</v>
      </c>
      <c r="W435" s="59">
        <v>45.2</v>
      </c>
      <c r="X435" s="75">
        <f t="shared" si="39"/>
        <v>79.099999999999994</v>
      </c>
      <c r="Y435" s="59">
        <v>119.9</v>
      </c>
      <c r="Z435" s="59">
        <v>45.5</v>
      </c>
      <c r="AA435" s="75">
        <f t="shared" si="38"/>
        <v>82.7</v>
      </c>
    </row>
    <row r="436" spans="1:27" x14ac:dyDescent="0.15">
      <c r="A436">
        <v>2</v>
      </c>
      <c r="B436">
        <v>14</v>
      </c>
      <c r="C436">
        <v>30</v>
      </c>
      <c r="D436">
        <v>27.6</v>
      </c>
      <c r="E436">
        <v>7</v>
      </c>
      <c r="F436" t="s">
        <v>19</v>
      </c>
      <c r="G436">
        <v>1888</v>
      </c>
      <c r="H436">
        <v>2</v>
      </c>
      <c r="I436" t="s">
        <v>108</v>
      </c>
      <c r="J436" s="76">
        <v>0</v>
      </c>
      <c r="K436" s="76">
        <v>0</v>
      </c>
      <c r="L436" s="47">
        <f t="shared" si="35"/>
        <v>0</v>
      </c>
      <c r="M436" s="73">
        <v>0</v>
      </c>
      <c r="N436" s="74">
        <v>0</v>
      </c>
      <c r="O436" s="75">
        <f t="shared" si="25"/>
        <v>0</v>
      </c>
      <c r="P436" s="74">
        <v>0</v>
      </c>
      <c r="Q436" s="74">
        <v>0</v>
      </c>
      <c r="R436" s="75">
        <f t="shared" si="36"/>
        <v>0</v>
      </c>
      <c r="S436" s="59">
        <v>0</v>
      </c>
      <c r="T436" s="59">
        <v>0</v>
      </c>
      <c r="U436" s="59">
        <f t="shared" si="37"/>
        <v>0</v>
      </c>
      <c r="V436" s="74">
        <v>0</v>
      </c>
      <c r="W436" s="74">
        <v>0</v>
      </c>
      <c r="X436" s="75">
        <f t="shared" si="39"/>
        <v>0</v>
      </c>
      <c r="Y436" s="73">
        <v>0</v>
      </c>
      <c r="Z436" s="74">
        <v>0</v>
      </c>
      <c r="AA436" s="75">
        <f t="shared" si="38"/>
        <v>0</v>
      </c>
    </row>
    <row r="437" spans="1:27" x14ac:dyDescent="0.15">
      <c r="A437">
        <v>2</v>
      </c>
      <c r="B437">
        <v>14</v>
      </c>
      <c r="C437">
        <v>30</v>
      </c>
      <c r="D437">
        <v>27.6</v>
      </c>
      <c r="E437">
        <v>1</v>
      </c>
      <c r="F437" t="s">
        <v>13</v>
      </c>
      <c r="G437">
        <v>1818</v>
      </c>
      <c r="H437">
        <v>3</v>
      </c>
      <c r="I437" t="s">
        <v>108</v>
      </c>
      <c r="J437" s="76">
        <v>0</v>
      </c>
      <c r="K437" s="76">
        <v>0</v>
      </c>
      <c r="L437" s="47">
        <f t="shared" si="35"/>
        <v>0</v>
      </c>
      <c r="M437" s="73">
        <v>0</v>
      </c>
      <c r="N437" s="74">
        <v>0</v>
      </c>
      <c r="O437" s="75">
        <f t="shared" si="25"/>
        <v>0</v>
      </c>
      <c r="P437" s="74">
        <v>0</v>
      </c>
      <c r="Q437" s="74">
        <v>0</v>
      </c>
      <c r="R437" s="75">
        <f t="shared" si="36"/>
        <v>0</v>
      </c>
      <c r="S437" s="59">
        <v>0</v>
      </c>
      <c r="T437" s="59">
        <v>0</v>
      </c>
      <c r="U437" s="59">
        <f t="shared" si="37"/>
        <v>0</v>
      </c>
      <c r="V437" s="74">
        <v>0</v>
      </c>
      <c r="W437" s="74">
        <v>0</v>
      </c>
      <c r="X437" s="75">
        <f t="shared" si="39"/>
        <v>0</v>
      </c>
      <c r="Y437" s="73">
        <v>0</v>
      </c>
      <c r="Z437" s="74">
        <v>0</v>
      </c>
      <c r="AA437" s="75">
        <f t="shared" si="38"/>
        <v>0</v>
      </c>
    </row>
    <row r="438" spans="1:27" x14ac:dyDescent="0.15">
      <c r="A438">
        <v>2</v>
      </c>
      <c r="B438">
        <v>14</v>
      </c>
      <c r="C438">
        <v>30</v>
      </c>
      <c r="D438">
        <v>27.6</v>
      </c>
      <c r="E438">
        <v>2</v>
      </c>
      <c r="F438" t="s">
        <v>14</v>
      </c>
      <c r="G438">
        <v>1806</v>
      </c>
      <c r="H438">
        <v>3</v>
      </c>
      <c r="I438" t="s">
        <v>108</v>
      </c>
      <c r="J438" s="76">
        <v>10.9</v>
      </c>
      <c r="K438" s="76">
        <v>10.3</v>
      </c>
      <c r="L438" s="47">
        <f t="shared" si="35"/>
        <v>10.600000000000001</v>
      </c>
      <c r="M438" s="73">
        <v>35.299999999999997</v>
      </c>
      <c r="N438" s="74">
        <v>26.2</v>
      </c>
      <c r="O438" s="75">
        <f t="shared" si="25"/>
        <v>30.75</v>
      </c>
      <c r="P438" s="74">
        <v>62.7</v>
      </c>
      <c r="Q438" s="74">
        <v>29.3</v>
      </c>
      <c r="R438" s="75">
        <f t="shared" si="36"/>
        <v>46</v>
      </c>
      <c r="S438" s="59">
        <v>75.599999999999994</v>
      </c>
      <c r="T438" s="59">
        <v>29.6</v>
      </c>
      <c r="U438" s="59">
        <f t="shared" si="37"/>
        <v>52.599999999999994</v>
      </c>
      <c r="V438" s="59">
        <v>75.599999999999994</v>
      </c>
      <c r="W438" s="59">
        <v>29.6</v>
      </c>
      <c r="X438" s="75">
        <f t="shared" si="39"/>
        <v>52.599999999999994</v>
      </c>
      <c r="Y438" s="59">
        <v>75.599999999999994</v>
      </c>
      <c r="Z438" s="59">
        <v>29.6</v>
      </c>
      <c r="AA438" s="75">
        <f t="shared" si="38"/>
        <v>52.599999999999994</v>
      </c>
    </row>
    <row r="439" spans="1:27" x14ac:dyDescent="0.15">
      <c r="A439">
        <v>2</v>
      </c>
      <c r="B439">
        <v>14</v>
      </c>
      <c r="C439">
        <v>30</v>
      </c>
      <c r="D439">
        <v>27.6</v>
      </c>
      <c r="E439">
        <v>3</v>
      </c>
      <c r="F439" t="s">
        <v>15</v>
      </c>
      <c r="G439">
        <v>1803</v>
      </c>
      <c r="H439">
        <v>3</v>
      </c>
      <c r="I439" t="s">
        <v>108</v>
      </c>
      <c r="J439" s="76">
        <v>0</v>
      </c>
      <c r="K439" s="76">
        <v>0</v>
      </c>
      <c r="L439" s="47">
        <f t="shared" si="35"/>
        <v>0</v>
      </c>
      <c r="M439" s="73">
        <v>0</v>
      </c>
      <c r="N439" s="74">
        <v>0</v>
      </c>
      <c r="O439" s="75">
        <f t="shared" si="25"/>
        <v>0</v>
      </c>
      <c r="P439" s="74">
        <v>0</v>
      </c>
      <c r="Q439" s="74">
        <v>0</v>
      </c>
      <c r="R439" s="75">
        <f t="shared" si="36"/>
        <v>0</v>
      </c>
      <c r="S439" s="59">
        <v>0</v>
      </c>
      <c r="T439" s="59">
        <v>0</v>
      </c>
      <c r="U439" s="59">
        <f t="shared" si="37"/>
        <v>0</v>
      </c>
      <c r="V439" s="74">
        <v>0</v>
      </c>
      <c r="W439" s="74">
        <v>0</v>
      </c>
      <c r="X439" s="75">
        <f t="shared" si="39"/>
        <v>0</v>
      </c>
      <c r="Y439" s="73">
        <v>0</v>
      </c>
      <c r="Z439" s="74">
        <v>0</v>
      </c>
      <c r="AA439" s="75">
        <f t="shared" si="38"/>
        <v>0</v>
      </c>
    </row>
    <row r="440" spans="1:27" x14ac:dyDescent="0.15">
      <c r="A440">
        <v>2</v>
      </c>
      <c r="B440">
        <v>14</v>
      </c>
      <c r="C440">
        <v>30</v>
      </c>
      <c r="D440">
        <v>27.6</v>
      </c>
      <c r="E440">
        <v>4</v>
      </c>
      <c r="F440" t="s">
        <v>16</v>
      </c>
      <c r="G440">
        <v>1808</v>
      </c>
      <c r="H440">
        <v>3</v>
      </c>
      <c r="I440" t="s">
        <v>108</v>
      </c>
      <c r="J440" s="76">
        <v>24.3</v>
      </c>
      <c r="K440" s="76">
        <v>18.100000000000001</v>
      </c>
      <c r="L440" s="47">
        <f t="shared" si="35"/>
        <v>21.200000000000003</v>
      </c>
      <c r="M440" s="73">
        <v>58.5</v>
      </c>
      <c r="N440" s="74">
        <v>29.5</v>
      </c>
      <c r="O440" s="75">
        <f t="shared" si="25"/>
        <v>44</v>
      </c>
      <c r="P440" s="74">
        <v>93.3</v>
      </c>
      <c r="Q440" s="74">
        <v>30.7</v>
      </c>
      <c r="R440" s="75">
        <f t="shared" si="36"/>
        <v>62</v>
      </c>
      <c r="S440" s="59">
        <v>95</v>
      </c>
      <c r="T440" s="59">
        <v>30.1</v>
      </c>
      <c r="U440" s="59">
        <f t="shared" si="37"/>
        <v>62.55</v>
      </c>
      <c r="V440" s="59">
        <v>95</v>
      </c>
      <c r="W440" s="59">
        <v>30.1</v>
      </c>
      <c r="X440" s="75">
        <f t="shared" si="39"/>
        <v>62.55</v>
      </c>
      <c r="Y440" s="59">
        <v>95</v>
      </c>
      <c r="Z440" s="59">
        <v>30.7</v>
      </c>
      <c r="AA440" s="75">
        <f t="shared" si="38"/>
        <v>62.85</v>
      </c>
    </row>
    <row r="441" spans="1:27" x14ac:dyDescent="0.15">
      <c r="A441">
        <v>2</v>
      </c>
      <c r="B441">
        <v>14</v>
      </c>
      <c r="C441">
        <v>30</v>
      </c>
      <c r="D441">
        <v>27.6</v>
      </c>
      <c r="E441">
        <v>5</v>
      </c>
      <c r="F441" t="s">
        <v>17</v>
      </c>
      <c r="G441">
        <v>1887</v>
      </c>
      <c r="H441">
        <v>3</v>
      </c>
      <c r="I441" t="s">
        <v>108</v>
      </c>
      <c r="J441" s="76">
        <v>23.4</v>
      </c>
      <c r="K441" s="76">
        <v>25.8</v>
      </c>
      <c r="L441" s="47">
        <f t="shared" si="35"/>
        <v>24.6</v>
      </c>
      <c r="M441" s="73">
        <v>55.5</v>
      </c>
      <c r="N441" s="74">
        <v>30.1</v>
      </c>
      <c r="O441" s="75">
        <f t="shared" si="25"/>
        <v>42.8</v>
      </c>
      <c r="P441" s="74">
        <v>77.3</v>
      </c>
      <c r="Q441" s="74">
        <v>32.700000000000003</v>
      </c>
      <c r="R441" s="75">
        <f t="shared" si="36"/>
        <v>55</v>
      </c>
      <c r="S441" s="59">
        <v>107.1</v>
      </c>
      <c r="T441" s="59">
        <v>35.200000000000003</v>
      </c>
      <c r="U441" s="59">
        <f t="shared" si="37"/>
        <v>71.150000000000006</v>
      </c>
      <c r="V441" s="74">
        <v>108.83</v>
      </c>
      <c r="W441" s="74">
        <v>47.33</v>
      </c>
      <c r="X441" s="75">
        <f t="shared" si="39"/>
        <v>78.08</v>
      </c>
      <c r="Y441" s="73">
        <v>111.2</v>
      </c>
      <c r="Z441" s="74">
        <v>46.7</v>
      </c>
      <c r="AA441" s="75">
        <f t="shared" si="38"/>
        <v>78.95</v>
      </c>
    </row>
    <row r="442" spans="1:27" x14ac:dyDescent="0.15">
      <c r="A442">
        <v>2</v>
      </c>
      <c r="B442">
        <v>14</v>
      </c>
      <c r="C442">
        <v>30</v>
      </c>
      <c r="D442">
        <v>27.6</v>
      </c>
      <c r="E442">
        <v>6</v>
      </c>
      <c r="F442" t="s">
        <v>18</v>
      </c>
      <c r="G442">
        <v>1812</v>
      </c>
      <c r="H442">
        <v>3</v>
      </c>
      <c r="I442" t="s">
        <v>108</v>
      </c>
      <c r="J442" s="76">
        <v>24.5</v>
      </c>
      <c r="K442" s="76">
        <v>18.600000000000001</v>
      </c>
      <c r="L442" s="47">
        <f t="shared" si="35"/>
        <v>21.55</v>
      </c>
      <c r="M442" s="73">
        <v>61.7</v>
      </c>
      <c r="N442" s="74">
        <v>33.5</v>
      </c>
      <c r="O442" s="75">
        <f t="shared" si="25"/>
        <v>47.6</v>
      </c>
      <c r="P442" s="74">
        <v>66.8</v>
      </c>
      <c r="Q442" s="74">
        <v>43.7</v>
      </c>
      <c r="R442" s="75">
        <f t="shared" si="36"/>
        <v>55.25</v>
      </c>
      <c r="S442" s="59">
        <v>102.5</v>
      </c>
      <c r="T442" s="59">
        <v>50.8</v>
      </c>
      <c r="U442" s="59">
        <f t="shared" si="37"/>
        <v>76.650000000000006</v>
      </c>
      <c r="V442" s="59">
        <v>102.5</v>
      </c>
      <c r="W442" s="59">
        <v>50.8</v>
      </c>
      <c r="X442" s="75">
        <f t="shared" si="39"/>
        <v>76.650000000000006</v>
      </c>
      <c r="Y442" s="59">
        <v>111.3</v>
      </c>
      <c r="Z442" s="59">
        <v>50.2</v>
      </c>
      <c r="AA442" s="75">
        <f t="shared" si="38"/>
        <v>80.75</v>
      </c>
    </row>
    <row r="443" spans="1:27" x14ac:dyDescent="0.15">
      <c r="A443">
        <v>2</v>
      </c>
      <c r="B443">
        <v>14</v>
      </c>
      <c r="C443">
        <v>30</v>
      </c>
      <c r="D443">
        <v>27.6</v>
      </c>
      <c r="E443">
        <v>7</v>
      </c>
      <c r="F443" t="s">
        <v>19</v>
      </c>
      <c r="G443">
        <v>1888</v>
      </c>
      <c r="H443">
        <v>3</v>
      </c>
      <c r="I443" t="s">
        <v>108</v>
      </c>
      <c r="J443" s="76">
        <v>0</v>
      </c>
      <c r="K443" s="76">
        <v>0</v>
      </c>
      <c r="L443" s="47">
        <f t="shared" si="35"/>
        <v>0</v>
      </c>
      <c r="M443" s="73">
        <v>0</v>
      </c>
      <c r="N443" s="74">
        <v>0</v>
      </c>
      <c r="O443" s="75">
        <f t="shared" si="25"/>
        <v>0</v>
      </c>
      <c r="P443" s="74">
        <v>0</v>
      </c>
      <c r="Q443" s="74">
        <v>0</v>
      </c>
      <c r="R443" s="75">
        <f t="shared" si="36"/>
        <v>0</v>
      </c>
      <c r="S443" s="59">
        <v>0</v>
      </c>
      <c r="T443" s="59">
        <v>0</v>
      </c>
      <c r="U443" s="59">
        <f t="shared" si="37"/>
        <v>0</v>
      </c>
      <c r="V443" s="74">
        <v>0</v>
      </c>
      <c r="W443" s="74">
        <v>0</v>
      </c>
      <c r="X443" s="75">
        <f t="shared" si="39"/>
        <v>0</v>
      </c>
      <c r="Y443" s="73">
        <v>0</v>
      </c>
      <c r="Z443" s="74">
        <v>0</v>
      </c>
      <c r="AA443" s="75">
        <f t="shared" si="38"/>
        <v>0</v>
      </c>
    </row>
    <row r="444" spans="1:27" x14ac:dyDescent="0.15">
      <c r="A444">
        <v>2</v>
      </c>
      <c r="B444">
        <v>14</v>
      </c>
      <c r="C444">
        <v>30</v>
      </c>
      <c r="D444">
        <v>27.6</v>
      </c>
      <c r="E444">
        <v>1</v>
      </c>
      <c r="F444" t="s">
        <v>13</v>
      </c>
      <c r="G444">
        <v>1818</v>
      </c>
      <c r="H444">
        <v>4</v>
      </c>
      <c r="I444" t="s">
        <v>108</v>
      </c>
      <c r="J444" s="76">
        <v>4.0999999999999996</v>
      </c>
      <c r="K444" s="76">
        <v>4.0999999999999996</v>
      </c>
      <c r="L444" s="47">
        <f t="shared" si="35"/>
        <v>4.0999999999999996</v>
      </c>
      <c r="M444" s="73">
        <v>4.8</v>
      </c>
      <c r="N444" s="74">
        <v>4.0999999999999996</v>
      </c>
      <c r="O444" s="75">
        <f t="shared" si="25"/>
        <v>4.4499999999999993</v>
      </c>
      <c r="P444" s="74">
        <v>3.8</v>
      </c>
      <c r="Q444" s="74">
        <v>3</v>
      </c>
      <c r="R444" s="75">
        <f t="shared" si="36"/>
        <v>3.4</v>
      </c>
      <c r="S444" s="59">
        <v>4.8</v>
      </c>
      <c r="T444" s="59">
        <v>4.4000000000000004</v>
      </c>
      <c r="U444" s="59">
        <f t="shared" si="37"/>
        <v>4.5999999999999996</v>
      </c>
      <c r="V444" s="73">
        <v>3.7</v>
      </c>
      <c r="W444" s="74">
        <v>3.8</v>
      </c>
      <c r="X444" s="75">
        <f t="shared" si="39"/>
        <v>3.75</v>
      </c>
      <c r="Y444" s="73">
        <v>4.2</v>
      </c>
      <c r="Z444" s="74">
        <v>3.3</v>
      </c>
      <c r="AA444" s="75">
        <f t="shared" si="38"/>
        <v>3.75</v>
      </c>
    </row>
    <row r="445" spans="1:27" x14ac:dyDescent="0.15">
      <c r="A445">
        <v>2</v>
      </c>
      <c r="B445">
        <v>14</v>
      </c>
      <c r="C445">
        <v>30</v>
      </c>
      <c r="D445">
        <v>27.6</v>
      </c>
      <c r="E445">
        <v>2</v>
      </c>
      <c r="F445" t="s">
        <v>14</v>
      </c>
      <c r="G445">
        <v>1806</v>
      </c>
      <c r="H445">
        <v>4</v>
      </c>
      <c r="I445" t="s">
        <v>108</v>
      </c>
      <c r="J445" s="76">
        <v>9.6</v>
      </c>
      <c r="K445" s="76">
        <v>8.3000000000000007</v>
      </c>
      <c r="L445" s="47">
        <f t="shared" si="35"/>
        <v>8.9499999999999993</v>
      </c>
      <c r="M445" s="73">
        <v>35.6</v>
      </c>
      <c r="N445" s="74">
        <v>22.4</v>
      </c>
      <c r="O445" s="75">
        <f t="shared" si="25"/>
        <v>29</v>
      </c>
      <c r="P445" s="74">
        <v>75.8</v>
      </c>
      <c r="Q445" s="74">
        <v>33.799999999999997</v>
      </c>
      <c r="R445" s="75">
        <f t="shared" si="36"/>
        <v>54.8</v>
      </c>
      <c r="S445" s="59">
        <v>82.4</v>
      </c>
      <c r="T445" s="59">
        <v>36.299999999999997</v>
      </c>
      <c r="U445" s="59">
        <f t="shared" si="37"/>
        <v>59.35</v>
      </c>
      <c r="V445" s="59">
        <v>82.4</v>
      </c>
      <c r="W445" s="59">
        <v>36.299999999999997</v>
      </c>
      <c r="X445" s="75">
        <f t="shared" si="39"/>
        <v>59.35</v>
      </c>
      <c r="Y445" s="59">
        <v>80.8</v>
      </c>
      <c r="Z445" s="59">
        <v>36.4</v>
      </c>
      <c r="AA445" s="75">
        <f t="shared" si="38"/>
        <v>58.599999999999994</v>
      </c>
    </row>
    <row r="446" spans="1:27" x14ac:dyDescent="0.15">
      <c r="A446">
        <v>2</v>
      </c>
      <c r="B446">
        <v>14</v>
      </c>
      <c r="C446">
        <v>30</v>
      </c>
      <c r="D446">
        <v>27.6</v>
      </c>
      <c r="E446">
        <v>3</v>
      </c>
      <c r="F446" t="s">
        <v>15</v>
      </c>
      <c r="G446">
        <v>1803</v>
      </c>
      <c r="H446">
        <v>4</v>
      </c>
      <c r="I446" t="s">
        <v>108</v>
      </c>
      <c r="J446" s="76">
        <v>5.7</v>
      </c>
      <c r="K446" s="76">
        <v>3.6</v>
      </c>
      <c r="L446" s="47">
        <f t="shared" si="35"/>
        <v>4.6500000000000004</v>
      </c>
      <c r="M446" s="73">
        <v>12.2</v>
      </c>
      <c r="N446" s="74">
        <v>8.4</v>
      </c>
      <c r="O446" s="75">
        <f t="shared" si="25"/>
        <v>10.3</v>
      </c>
      <c r="P446" s="74">
        <v>43.3</v>
      </c>
      <c r="Q446" s="74">
        <v>19.8</v>
      </c>
      <c r="R446" s="75">
        <f t="shared" si="36"/>
        <v>31.549999999999997</v>
      </c>
      <c r="S446" s="59">
        <v>81.7</v>
      </c>
      <c r="T446" s="59">
        <v>28</v>
      </c>
      <c r="U446" s="59">
        <f t="shared" si="37"/>
        <v>54.85</v>
      </c>
      <c r="V446" s="74">
        <v>84.5</v>
      </c>
      <c r="W446" s="74">
        <v>28.4</v>
      </c>
      <c r="X446" s="75">
        <f t="shared" si="39"/>
        <v>56.45</v>
      </c>
      <c r="Y446" s="73">
        <v>85.4</v>
      </c>
      <c r="Z446" s="74">
        <v>30</v>
      </c>
      <c r="AA446" s="75">
        <f t="shared" si="38"/>
        <v>57.7</v>
      </c>
    </row>
    <row r="447" spans="1:27" x14ac:dyDescent="0.15">
      <c r="A447">
        <v>2</v>
      </c>
      <c r="B447">
        <v>14</v>
      </c>
      <c r="C447">
        <v>30</v>
      </c>
      <c r="D447">
        <v>27.6</v>
      </c>
      <c r="E447">
        <v>4</v>
      </c>
      <c r="F447" t="s">
        <v>16</v>
      </c>
      <c r="G447">
        <v>1808</v>
      </c>
      <c r="H447">
        <v>4</v>
      </c>
      <c r="I447" t="s">
        <v>108</v>
      </c>
      <c r="J447" s="76">
        <v>24.4</v>
      </c>
      <c r="K447" s="76">
        <v>18.399999999999999</v>
      </c>
      <c r="L447" s="47">
        <f t="shared" si="35"/>
        <v>21.4</v>
      </c>
      <c r="M447" s="73">
        <v>69.7</v>
      </c>
      <c r="N447" s="74">
        <v>29.2</v>
      </c>
      <c r="O447" s="75">
        <f t="shared" si="25"/>
        <v>49.45</v>
      </c>
      <c r="P447" s="74">
        <v>82.3</v>
      </c>
      <c r="Q447" s="74">
        <v>30</v>
      </c>
      <c r="R447" s="75">
        <f t="shared" si="36"/>
        <v>56.15</v>
      </c>
      <c r="S447" s="74">
        <v>82.3</v>
      </c>
      <c r="T447" s="74">
        <v>30</v>
      </c>
      <c r="U447" s="59">
        <f t="shared" si="37"/>
        <v>56.15</v>
      </c>
      <c r="V447" s="74">
        <v>82.3</v>
      </c>
      <c r="W447" s="74">
        <v>30</v>
      </c>
      <c r="X447" s="75">
        <f t="shared" si="39"/>
        <v>56.15</v>
      </c>
      <c r="Y447" s="74">
        <v>82.3</v>
      </c>
      <c r="Z447" s="74">
        <v>30</v>
      </c>
      <c r="AA447" s="75">
        <f t="shared" si="38"/>
        <v>56.15</v>
      </c>
    </row>
    <row r="448" spans="1:27" x14ac:dyDescent="0.15">
      <c r="A448">
        <v>2</v>
      </c>
      <c r="B448">
        <v>14</v>
      </c>
      <c r="C448">
        <v>30</v>
      </c>
      <c r="D448">
        <v>27.6</v>
      </c>
      <c r="E448">
        <v>5</v>
      </c>
      <c r="F448" t="s">
        <v>17</v>
      </c>
      <c r="G448">
        <v>1887</v>
      </c>
      <c r="H448">
        <v>4</v>
      </c>
      <c r="I448" t="s">
        <v>108</v>
      </c>
      <c r="J448" s="76">
        <v>23.2</v>
      </c>
      <c r="K448" s="76">
        <v>21.3</v>
      </c>
      <c r="L448" s="47">
        <f t="shared" si="35"/>
        <v>22.25</v>
      </c>
      <c r="M448" s="73">
        <v>46.1</v>
      </c>
      <c r="N448" s="74">
        <v>32.6</v>
      </c>
      <c r="O448" s="75">
        <f t="shared" si="25"/>
        <v>39.35</v>
      </c>
      <c r="P448" s="74">
        <v>66.8</v>
      </c>
      <c r="Q448" s="74">
        <v>33.1</v>
      </c>
      <c r="R448" s="75">
        <f t="shared" si="36"/>
        <v>49.95</v>
      </c>
      <c r="S448" s="59">
        <v>91.1</v>
      </c>
      <c r="T448" s="59">
        <v>31.9</v>
      </c>
      <c r="U448" s="59">
        <f t="shared" si="37"/>
        <v>61.5</v>
      </c>
      <c r="V448" s="59">
        <v>91.1</v>
      </c>
      <c r="W448" s="59">
        <v>31.9</v>
      </c>
      <c r="X448" s="75">
        <f t="shared" si="39"/>
        <v>61.5</v>
      </c>
      <c r="Y448" s="59">
        <v>91.1</v>
      </c>
      <c r="Z448" s="59">
        <v>31.9</v>
      </c>
      <c r="AA448" s="75">
        <f t="shared" si="38"/>
        <v>61.5</v>
      </c>
    </row>
    <row r="449" spans="1:27" x14ac:dyDescent="0.15">
      <c r="A449">
        <v>2</v>
      </c>
      <c r="B449">
        <v>14</v>
      </c>
      <c r="C449">
        <v>30</v>
      </c>
      <c r="D449">
        <v>27.6</v>
      </c>
      <c r="E449">
        <v>6</v>
      </c>
      <c r="F449" t="s">
        <v>18</v>
      </c>
      <c r="G449">
        <v>1812</v>
      </c>
      <c r="H449">
        <v>4</v>
      </c>
      <c r="I449" t="s">
        <v>108</v>
      </c>
      <c r="J449" s="76">
        <v>29.8</v>
      </c>
      <c r="K449" s="76">
        <v>23.7</v>
      </c>
      <c r="L449" s="47">
        <f t="shared" si="35"/>
        <v>26.75</v>
      </c>
      <c r="M449" s="73">
        <v>58.5</v>
      </c>
      <c r="N449" s="74">
        <v>41</v>
      </c>
      <c r="O449" s="75">
        <f t="shared" si="25"/>
        <v>49.75</v>
      </c>
      <c r="P449" s="74">
        <v>98.8</v>
      </c>
      <c r="Q449" s="74">
        <v>42.1</v>
      </c>
      <c r="R449" s="75">
        <f t="shared" si="36"/>
        <v>70.45</v>
      </c>
      <c r="S449" s="59">
        <v>107.7</v>
      </c>
      <c r="T449" s="59">
        <v>42.3</v>
      </c>
      <c r="U449" s="59">
        <f t="shared" si="37"/>
        <v>75</v>
      </c>
      <c r="V449" s="59">
        <v>107.7</v>
      </c>
      <c r="W449" s="59">
        <v>42.3</v>
      </c>
      <c r="X449" s="75">
        <f t="shared" si="39"/>
        <v>75</v>
      </c>
      <c r="Y449" s="59">
        <v>107.7</v>
      </c>
      <c r="Z449" s="59">
        <v>42.3</v>
      </c>
      <c r="AA449" s="75">
        <f t="shared" si="38"/>
        <v>75</v>
      </c>
    </row>
    <row r="450" spans="1:27" x14ac:dyDescent="0.15">
      <c r="A450">
        <v>2</v>
      </c>
      <c r="B450">
        <v>14</v>
      </c>
      <c r="C450">
        <v>30</v>
      </c>
      <c r="D450">
        <v>27.6</v>
      </c>
      <c r="E450">
        <v>7</v>
      </c>
      <c r="F450" t="s">
        <v>19</v>
      </c>
      <c r="G450">
        <v>1888</v>
      </c>
      <c r="H450">
        <v>4</v>
      </c>
      <c r="I450" t="s">
        <v>108</v>
      </c>
      <c r="J450" s="76">
        <v>0</v>
      </c>
      <c r="K450" s="76">
        <v>0</v>
      </c>
      <c r="L450" s="47">
        <f t="shared" si="35"/>
        <v>0</v>
      </c>
      <c r="M450" s="73">
        <v>0</v>
      </c>
      <c r="N450" s="74">
        <v>0</v>
      </c>
      <c r="O450" s="75">
        <f t="shared" si="25"/>
        <v>0</v>
      </c>
      <c r="P450" s="74">
        <v>0</v>
      </c>
      <c r="Q450" s="74">
        <v>0</v>
      </c>
      <c r="R450" s="75">
        <f t="shared" si="36"/>
        <v>0</v>
      </c>
      <c r="S450" s="59">
        <v>0</v>
      </c>
      <c r="T450" s="59">
        <v>0</v>
      </c>
      <c r="U450" s="59">
        <f t="shared" si="37"/>
        <v>0</v>
      </c>
      <c r="V450" s="74">
        <v>0</v>
      </c>
      <c r="W450" s="74">
        <v>0</v>
      </c>
      <c r="X450" s="75">
        <f t="shared" si="39"/>
        <v>0</v>
      </c>
      <c r="Y450" s="73">
        <v>0</v>
      </c>
      <c r="Z450" s="74">
        <v>0</v>
      </c>
      <c r="AA450" s="75">
        <f t="shared" si="38"/>
        <v>0</v>
      </c>
    </row>
    <row r="451" spans="1:27" x14ac:dyDescent="0.15">
      <c r="A451">
        <v>2</v>
      </c>
      <c r="B451">
        <v>14</v>
      </c>
      <c r="C451">
        <v>30</v>
      </c>
      <c r="D451">
        <v>27.6</v>
      </c>
      <c r="E451">
        <v>1</v>
      </c>
      <c r="F451" t="s">
        <v>13</v>
      </c>
      <c r="G451">
        <v>1818</v>
      </c>
      <c r="H451">
        <v>5</v>
      </c>
      <c r="I451" t="s">
        <v>108</v>
      </c>
      <c r="J451" s="76">
        <v>4.5999999999999996</v>
      </c>
      <c r="K451" s="76">
        <v>4.0999999999999996</v>
      </c>
      <c r="L451" s="47">
        <f t="shared" ref="L451:L514" si="40">AVERAGE(J451:K451)</f>
        <v>4.3499999999999996</v>
      </c>
      <c r="M451" s="73">
        <v>4.0999999999999996</v>
      </c>
      <c r="N451" s="74">
        <v>3.7</v>
      </c>
      <c r="O451" s="75">
        <f t="shared" si="25"/>
        <v>3.9</v>
      </c>
      <c r="P451" s="74">
        <v>4</v>
      </c>
      <c r="Q451" s="74">
        <v>4.5</v>
      </c>
      <c r="R451" s="75">
        <f t="shared" ref="R451:R515" si="41">AVERAGE(P451:Q451)</f>
        <v>4.25</v>
      </c>
      <c r="S451" s="59">
        <v>4.5</v>
      </c>
      <c r="T451" s="59">
        <v>4</v>
      </c>
      <c r="U451" s="59">
        <f t="shared" ref="U451:U514" si="42">AVERAGE(S451:T451)</f>
        <v>4.25</v>
      </c>
      <c r="V451" s="74">
        <v>3.4</v>
      </c>
      <c r="W451" s="74">
        <v>3.2</v>
      </c>
      <c r="X451" s="75">
        <f t="shared" si="39"/>
        <v>3.3</v>
      </c>
      <c r="Y451" s="73">
        <v>3.5</v>
      </c>
      <c r="Z451" s="74">
        <v>3.1</v>
      </c>
      <c r="AA451" s="75">
        <f t="shared" ref="AA451:AA514" si="43">AVERAGE(Y451:Z451)</f>
        <v>3.3</v>
      </c>
    </row>
    <row r="452" spans="1:27" x14ac:dyDescent="0.15">
      <c r="A452">
        <v>2</v>
      </c>
      <c r="B452">
        <v>14</v>
      </c>
      <c r="C452">
        <v>30</v>
      </c>
      <c r="D452">
        <v>27.6</v>
      </c>
      <c r="E452">
        <v>2</v>
      </c>
      <c r="F452" t="s">
        <v>14</v>
      </c>
      <c r="G452">
        <v>1806</v>
      </c>
      <c r="H452">
        <v>5</v>
      </c>
      <c r="I452" t="s">
        <v>108</v>
      </c>
      <c r="J452" s="76">
        <v>9.1</v>
      </c>
      <c r="K452" s="76">
        <v>6.9</v>
      </c>
      <c r="L452" s="47">
        <f t="shared" si="40"/>
        <v>8</v>
      </c>
      <c r="M452" s="73">
        <v>29.9</v>
      </c>
      <c r="N452" s="74">
        <v>20.7</v>
      </c>
      <c r="O452" s="75">
        <f t="shared" si="25"/>
        <v>25.299999999999997</v>
      </c>
      <c r="P452" s="74">
        <v>63.7</v>
      </c>
      <c r="Q452" s="74">
        <v>33.700000000000003</v>
      </c>
      <c r="R452" s="75">
        <f t="shared" si="41"/>
        <v>48.7</v>
      </c>
      <c r="S452" s="59">
        <v>78.400000000000006</v>
      </c>
      <c r="T452" s="59">
        <v>37</v>
      </c>
      <c r="U452" s="59">
        <f t="shared" si="42"/>
        <v>57.7</v>
      </c>
      <c r="V452" s="59">
        <v>78.400000000000006</v>
      </c>
      <c r="W452" s="59">
        <v>37</v>
      </c>
      <c r="X452" s="75">
        <f t="shared" ref="X452:X515" si="44">AVERAGE(V452:W452)</f>
        <v>57.7</v>
      </c>
      <c r="Y452" s="59">
        <v>78.400000000000006</v>
      </c>
      <c r="Z452" s="59">
        <v>37</v>
      </c>
      <c r="AA452" s="75">
        <f t="shared" si="43"/>
        <v>57.7</v>
      </c>
    </row>
    <row r="453" spans="1:27" x14ac:dyDescent="0.15">
      <c r="A453">
        <v>2</v>
      </c>
      <c r="B453">
        <v>14</v>
      </c>
      <c r="C453">
        <v>30</v>
      </c>
      <c r="D453">
        <v>27.6</v>
      </c>
      <c r="E453">
        <v>3</v>
      </c>
      <c r="F453" t="s">
        <v>15</v>
      </c>
      <c r="G453">
        <v>1803</v>
      </c>
      <c r="H453">
        <v>5</v>
      </c>
      <c r="I453" t="s">
        <v>108</v>
      </c>
      <c r="J453" s="76">
        <v>10.7</v>
      </c>
      <c r="K453" s="76">
        <v>7.4</v>
      </c>
      <c r="L453" s="47">
        <f t="shared" si="40"/>
        <v>9.0500000000000007</v>
      </c>
      <c r="M453" s="73">
        <v>29.1</v>
      </c>
      <c r="N453" s="74">
        <v>23.6</v>
      </c>
      <c r="O453" s="75">
        <f t="shared" si="25"/>
        <v>26.35</v>
      </c>
      <c r="P453" s="74">
        <v>47.8</v>
      </c>
      <c r="Q453" s="74">
        <v>35.5</v>
      </c>
      <c r="R453" s="75">
        <f t="shared" si="41"/>
        <v>41.65</v>
      </c>
      <c r="S453" s="59">
        <v>73.599999999999994</v>
      </c>
      <c r="T453" s="59">
        <v>35.1</v>
      </c>
      <c r="U453" s="59">
        <f t="shared" si="42"/>
        <v>54.349999999999994</v>
      </c>
      <c r="V453" s="73">
        <v>74.8</v>
      </c>
      <c r="W453" s="74">
        <v>35.799999999999997</v>
      </c>
      <c r="X453" s="75">
        <f t="shared" si="44"/>
        <v>55.3</v>
      </c>
      <c r="Y453" s="73">
        <v>81.7</v>
      </c>
      <c r="Z453" s="74">
        <v>36.299999999999997</v>
      </c>
      <c r="AA453" s="75">
        <f t="shared" si="43"/>
        <v>59</v>
      </c>
    </row>
    <row r="454" spans="1:27" x14ac:dyDescent="0.15">
      <c r="A454">
        <v>2</v>
      </c>
      <c r="B454">
        <v>14</v>
      </c>
      <c r="C454">
        <v>30</v>
      </c>
      <c r="D454">
        <v>27.6</v>
      </c>
      <c r="E454">
        <v>4</v>
      </c>
      <c r="F454" t="s">
        <v>16</v>
      </c>
      <c r="G454">
        <v>1808</v>
      </c>
      <c r="H454">
        <v>5</v>
      </c>
      <c r="I454" t="s">
        <v>108</v>
      </c>
      <c r="J454" s="76">
        <v>17.899999999999999</v>
      </c>
      <c r="K454" s="76">
        <v>16.5</v>
      </c>
      <c r="L454" s="47">
        <f t="shared" si="40"/>
        <v>17.2</v>
      </c>
      <c r="M454" s="73">
        <v>59.5</v>
      </c>
      <c r="N454" s="74">
        <v>36.799999999999997</v>
      </c>
      <c r="O454" s="75">
        <f t="shared" si="25"/>
        <v>48.15</v>
      </c>
      <c r="P454" s="74">
        <v>88.7</v>
      </c>
      <c r="Q454" s="74">
        <v>42.1</v>
      </c>
      <c r="R454" s="75">
        <f t="shared" si="41"/>
        <v>65.400000000000006</v>
      </c>
      <c r="S454" s="59">
        <v>88.9</v>
      </c>
      <c r="T454" s="59">
        <v>42.7</v>
      </c>
      <c r="U454" s="59">
        <f t="shared" si="42"/>
        <v>65.800000000000011</v>
      </c>
      <c r="V454" s="59">
        <v>88.9</v>
      </c>
      <c r="W454" s="59">
        <v>42.7</v>
      </c>
      <c r="X454" s="75">
        <f t="shared" si="44"/>
        <v>65.800000000000011</v>
      </c>
      <c r="Y454" s="59">
        <v>88.9</v>
      </c>
      <c r="Z454" s="59">
        <v>42.7</v>
      </c>
      <c r="AA454" s="75">
        <f t="shared" si="43"/>
        <v>65.800000000000011</v>
      </c>
    </row>
    <row r="455" spans="1:27" x14ac:dyDescent="0.15">
      <c r="A455">
        <v>2</v>
      </c>
      <c r="B455">
        <v>14</v>
      </c>
      <c r="C455">
        <v>30</v>
      </c>
      <c r="D455">
        <v>27.6</v>
      </c>
      <c r="E455">
        <v>5</v>
      </c>
      <c r="F455" t="s">
        <v>17</v>
      </c>
      <c r="G455">
        <v>1887</v>
      </c>
      <c r="H455">
        <v>5</v>
      </c>
      <c r="I455" t="s">
        <v>108</v>
      </c>
      <c r="J455" s="76">
        <v>16.899999999999999</v>
      </c>
      <c r="K455" s="76">
        <v>16.3</v>
      </c>
      <c r="L455" s="47">
        <f t="shared" si="40"/>
        <v>16.600000000000001</v>
      </c>
      <c r="M455" s="73">
        <v>38.700000000000003</v>
      </c>
      <c r="N455" s="74">
        <v>20</v>
      </c>
      <c r="O455" s="75">
        <f t="shared" si="25"/>
        <v>29.35</v>
      </c>
      <c r="P455" s="74">
        <v>55.5</v>
      </c>
      <c r="Q455" s="74">
        <v>25.3</v>
      </c>
      <c r="R455" s="75">
        <f t="shared" si="41"/>
        <v>40.4</v>
      </c>
      <c r="S455" s="59">
        <v>77.3</v>
      </c>
      <c r="T455" s="59">
        <v>28.9</v>
      </c>
      <c r="U455" s="59">
        <f t="shared" si="42"/>
        <v>53.099999999999994</v>
      </c>
      <c r="V455" s="74">
        <v>84.8</v>
      </c>
      <c r="W455" s="74">
        <v>36.299999999999997</v>
      </c>
      <c r="X455" s="75">
        <f t="shared" si="44"/>
        <v>60.55</v>
      </c>
      <c r="Y455" s="73">
        <v>88.4</v>
      </c>
      <c r="Z455" s="74">
        <v>40.299999999999997</v>
      </c>
      <c r="AA455" s="75">
        <f t="shared" si="43"/>
        <v>64.349999999999994</v>
      </c>
    </row>
    <row r="456" spans="1:27" x14ac:dyDescent="0.15">
      <c r="A456">
        <v>2</v>
      </c>
      <c r="B456">
        <v>14</v>
      </c>
      <c r="C456">
        <v>30</v>
      </c>
      <c r="D456">
        <v>27.6</v>
      </c>
      <c r="E456">
        <v>6</v>
      </c>
      <c r="F456" t="s">
        <v>18</v>
      </c>
      <c r="G456">
        <v>1812</v>
      </c>
      <c r="H456">
        <v>5</v>
      </c>
      <c r="I456" t="s">
        <v>108</v>
      </c>
      <c r="J456" s="76">
        <v>20.7</v>
      </c>
      <c r="K456" s="76">
        <v>18.100000000000001</v>
      </c>
      <c r="L456" s="47">
        <f t="shared" si="40"/>
        <v>19.399999999999999</v>
      </c>
      <c r="M456" s="73">
        <v>48.2</v>
      </c>
      <c r="N456" s="74">
        <v>35.9</v>
      </c>
      <c r="O456" s="75">
        <f t="shared" si="25"/>
        <v>42.05</v>
      </c>
      <c r="P456" s="74">
        <v>88.9</v>
      </c>
      <c r="Q456" s="74">
        <v>45.2</v>
      </c>
      <c r="R456" s="75">
        <f t="shared" si="41"/>
        <v>67.050000000000011</v>
      </c>
      <c r="S456" s="59">
        <v>128.9</v>
      </c>
      <c r="T456" s="59">
        <v>46.9</v>
      </c>
      <c r="U456" s="59">
        <f t="shared" si="42"/>
        <v>87.9</v>
      </c>
      <c r="V456" s="59">
        <v>128.9</v>
      </c>
      <c r="W456" s="59">
        <v>46.9</v>
      </c>
      <c r="X456" s="75">
        <f t="shared" si="44"/>
        <v>87.9</v>
      </c>
      <c r="Y456" s="59">
        <v>128.9</v>
      </c>
      <c r="Z456" s="59">
        <v>46.9</v>
      </c>
      <c r="AA456" s="75">
        <f t="shared" si="43"/>
        <v>87.9</v>
      </c>
    </row>
    <row r="457" spans="1:27" x14ac:dyDescent="0.15">
      <c r="A457">
        <v>2</v>
      </c>
      <c r="B457">
        <v>14</v>
      </c>
      <c r="C457">
        <v>30</v>
      </c>
      <c r="D457">
        <v>27.6</v>
      </c>
      <c r="E457">
        <v>7</v>
      </c>
      <c r="F457" t="s">
        <v>19</v>
      </c>
      <c r="G457">
        <v>1888</v>
      </c>
      <c r="H457">
        <v>5</v>
      </c>
      <c r="I457" t="s">
        <v>108</v>
      </c>
      <c r="J457" s="76">
        <v>0</v>
      </c>
      <c r="K457" s="76">
        <v>0</v>
      </c>
      <c r="L457" s="47">
        <f t="shared" si="40"/>
        <v>0</v>
      </c>
      <c r="M457" s="73">
        <v>0</v>
      </c>
      <c r="N457" s="74">
        <v>0</v>
      </c>
      <c r="O457" s="75">
        <f t="shared" si="25"/>
        <v>0</v>
      </c>
      <c r="P457" s="74">
        <v>0</v>
      </c>
      <c r="Q457" s="74">
        <v>0</v>
      </c>
      <c r="R457" s="75">
        <f t="shared" si="41"/>
        <v>0</v>
      </c>
      <c r="S457" s="59">
        <v>0</v>
      </c>
      <c r="T457" s="59">
        <v>0</v>
      </c>
      <c r="U457" s="59">
        <f t="shared" si="42"/>
        <v>0</v>
      </c>
      <c r="V457" s="74">
        <v>0</v>
      </c>
      <c r="W457" s="74">
        <v>0</v>
      </c>
      <c r="X457" s="75">
        <f t="shared" si="44"/>
        <v>0</v>
      </c>
      <c r="Y457" s="73">
        <v>0</v>
      </c>
      <c r="Z457" s="74">
        <v>0</v>
      </c>
      <c r="AA457" s="75">
        <f t="shared" si="43"/>
        <v>0</v>
      </c>
    </row>
    <row r="458" spans="1:27" x14ac:dyDescent="0.15">
      <c r="A458">
        <v>2</v>
      </c>
      <c r="B458">
        <v>18</v>
      </c>
      <c r="C458">
        <v>35</v>
      </c>
      <c r="D458">
        <v>33.4</v>
      </c>
      <c r="E458">
        <v>1</v>
      </c>
      <c r="F458" t="s">
        <v>13</v>
      </c>
      <c r="G458">
        <v>1818</v>
      </c>
      <c r="H458">
        <v>1</v>
      </c>
      <c r="I458" t="s">
        <v>108</v>
      </c>
      <c r="J458" s="76">
        <v>0</v>
      </c>
      <c r="K458" s="76">
        <v>0</v>
      </c>
      <c r="L458" s="47">
        <f t="shared" si="40"/>
        <v>0</v>
      </c>
      <c r="M458" s="73">
        <v>0</v>
      </c>
      <c r="N458" s="74">
        <v>0</v>
      </c>
      <c r="O458" s="75">
        <f t="shared" si="25"/>
        <v>0</v>
      </c>
      <c r="P458" s="74">
        <v>0</v>
      </c>
      <c r="Q458" s="74">
        <v>0</v>
      </c>
      <c r="R458" s="75">
        <f t="shared" si="41"/>
        <v>0</v>
      </c>
      <c r="S458" s="59">
        <v>0</v>
      </c>
      <c r="T458" s="59">
        <v>0</v>
      </c>
      <c r="U458" s="59">
        <f t="shared" si="42"/>
        <v>0</v>
      </c>
      <c r="V458" s="74">
        <v>2.5</v>
      </c>
      <c r="W458" s="74">
        <v>1.3</v>
      </c>
      <c r="X458" s="75">
        <f t="shared" si="44"/>
        <v>1.9</v>
      </c>
      <c r="Y458" s="73">
        <v>0</v>
      </c>
      <c r="Z458" s="74">
        <v>0</v>
      </c>
      <c r="AA458" s="75">
        <f t="shared" si="43"/>
        <v>0</v>
      </c>
    </row>
    <row r="459" spans="1:27" x14ac:dyDescent="0.15">
      <c r="A459">
        <v>2</v>
      </c>
      <c r="B459">
        <v>18</v>
      </c>
      <c r="C459">
        <v>35</v>
      </c>
      <c r="D459">
        <v>33.4</v>
      </c>
      <c r="E459">
        <v>2</v>
      </c>
      <c r="F459" t="s">
        <v>14</v>
      </c>
      <c r="G459">
        <v>1806</v>
      </c>
      <c r="H459">
        <v>1</v>
      </c>
      <c r="I459" t="s">
        <v>108</v>
      </c>
      <c r="J459" s="76">
        <v>0</v>
      </c>
      <c r="K459" s="76">
        <v>0</v>
      </c>
      <c r="L459" s="47">
        <f t="shared" si="40"/>
        <v>0</v>
      </c>
      <c r="M459" s="73">
        <v>0</v>
      </c>
      <c r="N459" s="74">
        <v>0</v>
      </c>
      <c r="O459" s="75">
        <f t="shared" si="25"/>
        <v>0</v>
      </c>
      <c r="P459" s="74">
        <v>0</v>
      </c>
      <c r="Q459" s="74">
        <v>0</v>
      </c>
      <c r="R459" s="75">
        <f t="shared" si="41"/>
        <v>0</v>
      </c>
      <c r="S459" s="59">
        <v>5.4</v>
      </c>
      <c r="T459" s="59">
        <v>3.2</v>
      </c>
      <c r="U459" s="59">
        <f t="shared" si="42"/>
        <v>4.3000000000000007</v>
      </c>
      <c r="V459" s="74">
        <v>3.9</v>
      </c>
      <c r="W459" s="74">
        <v>3.1</v>
      </c>
      <c r="X459" s="75">
        <f t="shared" si="44"/>
        <v>3.5</v>
      </c>
      <c r="Y459" s="73">
        <v>0</v>
      </c>
      <c r="Z459" s="74">
        <v>0</v>
      </c>
      <c r="AA459" s="75">
        <f t="shared" si="43"/>
        <v>0</v>
      </c>
    </row>
    <row r="460" spans="1:27" x14ac:dyDescent="0.15">
      <c r="A460">
        <v>2</v>
      </c>
      <c r="B460">
        <v>18</v>
      </c>
      <c r="C460">
        <v>35</v>
      </c>
      <c r="D460">
        <v>33.4</v>
      </c>
      <c r="E460">
        <v>3</v>
      </c>
      <c r="F460" t="s">
        <v>15</v>
      </c>
      <c r="G460">
        <v>1803</v>
      </c>
      <c r="H460">
        <v>1</v>
      </c>
      <c r="I460" t="s">
        <v>108</v>
      </c>
      <c r="J460" s="76">
        <v>0</v>
      </c>
      <c r="K460" s="76">
        <v>0</v>
      </c>
      <c r="L460" s="47">
        <f t="shared" si="40"/>
        <v>0</v>
      </c>
      <c r="M460" s="73">
        <v>4.8</v>
      </c>
      <c r="N460" s="74">
        <v>3.9</v>
      </c>
      <c r="O460" s="75">
        <f t="shared" si="25"/>
        <v>4.3499999999999996</v>
      </c>
      <c r="P460" s="74">
        <v>5</v>
      </c>
      <c r="Q460" s="74">
        <v>4.2</v>
      </c>
      <c r="R460" s="75">
        <f t="shared" si="41"/>
        <v>4.5999999999999996</v>
      </c>
      <c r="S460" s="59">
        <v>3.9</v>
      </c>
      <c r="T460" s="59">
        <v>3.9</v>
      </c>
      <c r="U460" s="59">
        <f t="shared" si="42"/>
        <v>3.9</v>
      </c>
      <c r="V460" s="74">
        <v>4.0999999999999996</v>
      </c>
      <c r="W460" s="74">
        <v>3.8</v>
      </c>
      <c r="X460" s="75">
        <f t="shared" si="44"/>
        <v>3.9499999999999997</v>
      </c>
      <c r="Y460" s="73">
        <v>4.0999999999999996</v>
      </c>
      <c r="Z460" s="74">
        <v>4.4000000000000004</v>
      </c>
      <c r="AA460" s="75">
        <f t="shared" si="43"/>
        <v>4.25</v>
      </c>
    </row>
    <row r="461" spans="1:27" x14ac:dyDescent="0.15">
      <c r="A461">
        <v>2</v>
      </c>
      <c r="B461">
        <v>18</v>
      </c>
      <c r="C461">
        <v>35</v>
      </c>
      <c r="D461">
        <v>33.4</v>
      </c>
      <c r="E461">
        <v>4</v>
      </c>
      <c r="F461" t="s">
        <v>16</v>
      </c>
      <c r="G461">
        <v>1808</v>
      </c>
      <c r="H461">
        <v>1</v>
      </c>
      <c r="I461" t="s">
        <v>108</v>
      </c>
      <c r="J461" s="76">
        <v>0</v>
      </c>
      <c r="K461" s="76">
        <v>0</v>
      </c>
      <c r="L461" s="47">
        <f t="shared" si="40"/>
        <v>0</v>
      </c>
      <c r="M461" s="73">
        <v>0</v>
      </c>
      <c r="N461" s="74">
        <v>0</v>
      </c>
      <c r="O461" s="75">
        <f t="shared" si="25"/>
        <v>0</v>
      </c>
      <c r="P461" s="74">
        <v>0</v>
      </c>
      <c r="Q461" s="74">
        <v>0</v>
      </c>
      <c r="R461" s="75">
        <f t="shared" si="41"/>
        <v>0</v>
      </c>
      <c r="S461" s="59">
        <v>0</v>
      </c>
      <c r="T461" s="59">
        <v>0</v>
      </c>
      <c r="U461" s="59">
        <f t="shared" si="42"/>
        <v>0</v>
      </c>
      <c r="V461" s="74">
        <v>0</v>
      </c>
      <c r="W461" s="74">
        <v>0</v>
      </c>
      <c r="X461" s="75">
        <f t="shared" si="44"/>
        <v>0</v>
      </c>
      <c r="Y461" s="73">
        <v>0</v>
      </c>
      <c r="Z461" s="74">
        <v>0</v>
      </c>
      <c r="AA461" s="75">
        <f t="shared" si="43"/>
        <v>0</v>
      </c>
    </row>
    <row r="462" spans="1:27" x14ac:dyDescent="0.15">
      <c r="A462">
        <v>2</v>
      </c>
      <c r="B462">
        <v>18</v>
      </c>
      <c r="C462">
        <v>35</v>
      </c>
      <c r="D462">
        <v>33.4</v>
      </c>
      <c r="E462">
        <v>5</v>
      </c>
      <c r="F462" t="s">
        <v>17</v>
      </c>
      <c r="G462">
        <v>1887</v>
      </c>
      <c r="H462">
        <v>1</v>
      </c>
      <c r="I462" t="s">
        <v>108</v>
      </c>
      <c r="J462" s="76">
        <v>0</v>
      </c>
      <c r="K462" s="76">
        <v>0</v>
      </c>
      <c r="L462" s="47">
        <f t="shared" si="40"/>
        <v>0</v>
      </c>
      <c r="M462" s="73">
        <v>7.5</v>
      </c>
      <c r="N462" s="74">
        <v>3.2</v>
      </c>
      <c r="O462" s="75">
        <f t="shared" si="25"/>
        <v>5.35</v>
      </c>
      <c r="P462" s="74">
        <v>8.1999999999999993</v>
      </c>
      <c r="Q462" s="74">
        <v>3.6</v>
      </c>
      <c r="R462" s="75">
        <f t="shared" si="41"/>
        <v>5.8999999999999995</v>
      </c>
      <c r="S462" s="59">
        <v>8.1999999999999993</v>
      </c>
      <c r="T462" s="59">
        <v>3.1</v>
      </c>
      <c r="U462" s="59">
        <f t="shared" si="42"/>
        <v>5.6499999999999995</v>
      </c>
      <c r="V462" s="74">
        <v>7.8</v>
      </c>
      <c r="W462" s="74">
        <v>3.2</v>
      </c>
      <c r="X462" s="75">
        <f t="shared" si="44"/>
        <v>5.5</v>
      </c>
      <c r="Y462" s="73">
        <v>8.3000000000000007</v>
      </c>
      <c r="Z462" s="74">
        <v>2.9</v>
      </c>
      <c r="AA462" s="75">
        <f t="shared" si="43"/>
        <v>5.6000000000000005</v>
      </c>
    </row>
    <row r="463" spans="1:27" x14ac:dyDescent="0.15">
      <c r="A463">
        <v>2</v>
      </c>
      <c r="B463">
        <v>18</v>
      </c>
      <c r="C463">
        <v>35</v>
      </c>
      <c r="D463">
        <v>33.4</v>
      </c>
      <c r="E463">
        <v>6</v>
      </c>
      <c r="F463" t="s">
        <v>18</v>
      </c>
      <c r="G463">
        <v>1812</v>
      </c>
      <c r="H463">
        <v>1</v>
      </c>
      <c r="I463" t="s">
        <v>108</v>
      </c>
      <c r="J463" s="76">
        <v>12.7</v>
      </c>
      <c r="K463" s="76">
        <v>13.2</v>
      </c>
      <c r="L463" s="47">
        <f t="shared" si="40"/>
        <v>12.95</v>
      </c>
      <c r="M463" s="73">
        <v>35.200000000000003</v>
      </c>
      <c r="N463" s="74">
        <v>25.9</v>
      </c>
      <c r="O463" s="75">
        <f t="shared" si="25"/>
        <v>30.55</v>
      </c>
      <c r="P463" s="74">
        <v>56.6</v>
      </c>
      <c r="Q463" s="74">
        <v>34.4</v>
      </c>
      <c r="R463" s="75">
        <f t="shared" si="41"/>
        <v>45.5</v>
      </c>
      <c r="S463" s="59">
        <v>88.7</v>
      </c>
      <c r="T463" s="59">
        <v>39.4</v>
      </c>
      <c r="U463" s="59">
        <f t="shared" si="42"/>
        <v>64.05</v>
      </c>
      <c r="V463" s="74">
        <v>84.9</v>
      </c>
      <c r="W463" s="74">
        <v>36</v>
      </c>
      <c r="X463" s="75">
        <f t="shared" si="44"/>
        <v>60.45</v>
      </c>
      <c r="Y463" s="74">
        <v>87.9</v>
      </c>
      <c r="Z463" s="74">
        <v>32.6</v>
      </c>
      <c r="AA463" s="75">
        <f t="shared" si="43"/>
        <v>60.25</v>
      </c>
    </row>
    <row r="464" spans="1:27" x14ac:dyDescent="0.15">
      <c r="A464">
        <v>2</v>
      </c>
      <c r="B464">
        <v>18</v>
      </c>
      <c r="C464">
        <v>35</v>
      </c>
      <c r="D464">
        <v>33.4</v>
      </c>
      <c r="E464">
        <v>7</v>
      </c>
      <c r="F464" t="s">
        <v>19</v>
      </c>
      <c r="G464">
        <v>1888</v>
      </c>
      <c r="H464">
        <v>1</v>
      </c>
      <c r="I464" t="s">
        <v>108</v>
      </c>
      <c r="J464" s="76">
        <v>0</v>
      </c>
      <c r="K464" s="76">
        <v>0</v>
      </c>
      <c r="L464" s="47">
        <f t="shared" si="40"/>
        <v>0</v>
      </c>
      <c r="M464" s="73">
        <v>0</v>
      </c>
      <c r="N464" s="74">
        <v>0</v>
      </c>
      <c r="O464" s="75">
        <f t="shared" si="25"/>
        <v>0</v>
      </c>
      <c r="P464" s="74">
        <v>0</v>
      </c>
      <c r="Q464" s="74">
        <v>0</v>
      </c>
      <c r="R464" s="75">
        <f t="shared" si="41"/>
        <v>0</v>
      </c>
      <c r="S464" s="59">
        <v>0</v>
      </c>
      <c r="T464" s="59">
        <v>0</v>
      </c>
      <c r="U464" s="59">
        <f t="shared" si="42"/>
        <v>0</v>
      </c>
      <c r="V464" s="74">
        <v>0</v>
      </c>
      <c r="W464" s="74">
        <v>0</v>
      </c>
      <c r="X464" s="75">
        <f t="shared" si="44"/>
        <v>0</v>
      </c>
      <c r="Y464" s="74">
        <v>0</v>
      </c>
      <c r="Z464" s="74">
        <v>0</v>
      </c>
      <c r="AA464" s="75">
        <f t="shared" si="43"/>
        <v>0</v>
      </c>
    </row>
    <row r="465" spans="1:27" x14ac:dyDescent="0.15">
      <c r="A465">
        <v>2</v>
      </c>
      <c r="B465">
        <v>18</v>
      </c>
      <c r="C465">
        <v>35</v>
      </c>
      <c r="D465">
        <v>33.4</v>
      </c>
      <c r="E465">
        <v>1</v>
      </c>
      <c r="F465" t="s">
        <v>13</v>
      </c>
      <c r="G465">
        <v>1818</v>
      </c>
      <c r="H465">
        <v>2</v>
      </c>
      <c r="I465" t="s">
        <v>108</v>
      </c>
      <c r="J465" s="76">
        <v>0</v>
      </c>
      <c r="K465" s="76">
        <v>0</v>
      </c>
      <c r="L465" s="47">
        <f t="shared" si="40"/>
        <v>0</v>
      </c>
      <c r="M465" s="73">
        <v>5.5</v>
      </c>
      <c r="N465" s="74">
        <v>2.6</v>
      </c>
      <c r="O465" s="75">
        <f t="shared" si="25"/>
        <v>4.05</v>
      </c>
      <c r="P465" s="74">
        <v>5.2</v>
      </c>
      <c r="Q465" s="74">
        <v>3.4</v>
      </c>
      <c r="R465" s="75">
        <f t="shared" si="41"/>
        <v>4.3</v>
      </c>
      <c r="S465" s="59">
        <v>5.6</v>
      </c>
      <c r="T465" s="59">
        <v>3.5</v>
      </c>
      <c r="U465" s="59">
        <f t="shared" si="42"/>
        <v>4.55</v>
      </c>
      <c r="V465" s="74">
        <v>4.5</v>
      </c>
      <c r="W465" s="74">
        <v>3.7</v>
      </c>
      <c r="X465" s="75">
        <f t="shared" si="44"/>
        <v>4.0999999999999996</v>
      </c>
      <c r="Y465" s="74">
        <v>4.4000000000000004</v>
      </c>
      <c r="Z465" s="74">
        <v>3.5</v>
      </c>
      <c r="AA465" s="75">
        <f t="shared" si="43"/>
        <v>3.95</v>
      </c>
    </row>
    <row r="466" spans="1:27" x14ac:dyDescent="0.15">
      <c r="A466">
        <v>2</v>
      </c>
      <c r="B466">
        <v>18</v>
      </c>
      <c r="C466">
        <v>35</v>
      </c>
      <c r="D466">
        <v>33.4</v>
      </c>
      <c r="E466">
        <v>2</v>
      </c>
      <c r="F466" t="s">
        <v>14</v>
      </c>
      <c r="G466">
        <v>1806</v>
      </c>
      <c r="H466">
        <v>2</v>
      </c>
      <c r="I466" t="s">
        <v>108</v>
      </c>
      <c r="J466" s="76">
        <v>0</v>
      </c>
      <c r="K466" s="76">
        <v>0</v>
      </c>
      <c r="L466" s="47">
        <f t="shared" si="40"/>
        <v>0</v>
      </c>
      <c r="M466" s="73">
        <v>0</v>
      </c>
      <c r="N466" s="74">
        <v>0</v>
      </c>
      <c r="O466" s="75">
        <f t="shared" si="25"/>
        <v>0</v>
      </c>
      <c r="P466" s="74">
        <v>0</v>
      </c>
      <c r="Q466" s="74">
        <v>0</v>
      </c>
      <c r="R466" s="75">
        <f t="shared" si="41"/>
        <v>0</v>
      </c>
      <c r="S466" s="59">
        <v>2.7</v>
      </c>
      <c r="T466" s="59">
        <v>2.5</v>
      </c>
      <c r="U466" s="59">
        <f t="shared" si="42"/>
        <v>2.6</v>
      </c>
      <c r="V466" s="74">
        <v>0</v>
      </c>
      <c r="W466" s="74">
        <v>0</v>
      </c>
      <c r="X466" s="75">
        <f t="shared" si="44"/>
        <v>0</v>
      </c>
      <c r="Y466" s="74">
        <v>0</v>
      </c>
      <c r="Z466" s="74">
        <v>0</v>
      </c>
      <c r="AA466" s="75">
        <f t="shared" si="43"/>
        <v>0</v>
      </c>
    </row>
    <row r="467" spans="1:27" x14ac:dyDescent="0.15">
      <c r="A467">
        <v>2</v>
      </c>
      <c r="B467">
        <v>18</v>
      </c>
      <c r="C467">
        <v>35</v>
      </c>
      <c r="D467">
        <v>33.4</v>
      </c>
      <c r="E467">
        <v>3</v>
      </c>
      <c r="F467" t="s">
        <v>15</v>
      </c>
      <c r="G467">
        <v>1803</v>
      </c>
      <c r="H467">
        <v>2</v>
      </c>
      <c r="I467" t="s">
        <v>108</v>
      </c>
      <c r="J467" s="76">
        <v>0</v>
      </c>
      <c r="K467" s="76">
        <v>0</v>
      </c>
      <c r="L467" s="47">
        <f t="shared" si="40"/>
        <v>0</v>
      </c>
      <c r="M467" s="73">
        <v>0</v>
      </c>
      <c r="N467" s="74">
        <v>0</v>
      </c>
      <c r="O467" s="75">
        <f t="shared" si="25"/>
        <v>0</v>
      </c>
      <c r="P467" s="74">
        <v>0</v>
      </c>
      <c r="Q467" s="74">
        <v>0</v>
      </c>
      <c r="R467" s="75">
        <f t="shared" si="41"/>
        <v>0</v>
      </c>
      <c r="S467" s="59">
        <v>3.4</v>
      </c>
      <c r="T467" s="59">
        <v>1.6</v>
      </c>
      <c r="U467" s="59">
        <f t="shared" si="42"/>
        <v>2.5</v>
      </c>
      <c r="V467" s="74">
        <v>0</v>
      </c>
      <c r="W467" s="74">
        <v>0</v>
      </c>
      <c r="X467" s="75">
        <f t="shared" si="44"/>
        <v>0</v>
      </c>
      <c r="Y467" s="74">
        <v>0</v>
      </c>
      <c r="Z467" s="74">
        <v>0</v>
      </c>
      <c r="AA467" s="75">
        <f t="shared" si="43"/>
        <v>0</v>
      </c>
    </row>
    <row r="468" spans="1:27" x14ac:dyDescent="0.15">
      <c r="A468">
        <v>2</v>
      </c>
      <c r="B468">
        <v>18</v>
      </c>
      <c r="C468">
        <v>35</v>
      </c>
      <c r="D468">
        <v>33.4</v>
      </c>
      <c r="E468">
        <v>4</v>
      </c>
      <c r="F468" t="s">
        <v>16</v>
      </c>
      <c r="G468">
        <v>1808</v>
      </c>
      <c r="H468">
        <v>2</v>
      </c>
      <c r="I468" t="s">
        <v>108</v>
      </c>
      <c r="J468" s="76">
        <v>0</v>
      </c>
      <c r="K468" s="76">
        <v>0</v>
      </c>
      <c r="L468" s="47">
        <f t="shared" si="40"/>
        <v>0</v>
      </c>
      <c r="M468" s="73">
        <v>0</v>
      </c>
      <c r="N468" s="74">
        <v>0</v>
      </c>
      <c r="O468" s="75">
        <f t="shared" si="25"/>
        <v>0</v>
      </c>
      <c r="P468" s="74">
        <v>0</v>
      </c>
      <c r="Q468" s="74">
        <v>0</v>
      </c>
      <c r="R468" s="75">
        <f t="shared" si="41"/>
        <v>0</v>
      </c>
      <c r="S468" s="59">
        <v>2.5</v>
      </c>
      <c r="T468" s="59">
        <v>0.9</v>
      </c>
      <c r="U468" s="59">
        <f t="shared" si="42"/>
        <v>1.7</v>
      </c>
      <c r="V468" s="74">
        <v>0</v>
      </c>
      <c r="W468" s="74">
        <v>0</v>
      </c>
      <c r="X468" s="75">
        <f t="shared" si="44"/>
        <v>0</v>
      </c>
      <c r="Y468" s="74">
        <v>0</v>
      </c>
      <c r="Z468" s="74">
        <v>0</v>
      </c>
      <c r="AA468" s="75">
        <f t="shared" si="43"/>
        <v>0</v>
      </c>
    </row>
    <row r="469" spans="1:27" x14ac:dyDescent="0.15">
      <c r="A469">
        <v>2</v>
      </c>
      <c r="B469">
        <v>18</v>
      </c>
      <c r="C469">
        <v>35</v>
      </c>
      <c r="D469">
        <v>33.4</v>
      </c>
      <c r="E469">
        <v>5</v>
      </c>
      <c r="F469" t="s">
        <v>17</v>
      </c>
      <c r="G469">
        <v>1887</v>
      </c>
      <c r="H469">
        <v>2</v>
      </c>
      <c r="I469" t="s">
        <v>108</v>
      </c>
      <c r="J469" s="76">
        <v>0</v>
      </c>
      <c r="K469" s="76">
        <v>0</v>
      </c>
      <c r="L469" s="47">
        <f t="shared" si="40"/>
        <v>0</v>
      </c>
      <c r="M469" s="73">
        <v>1.1000000000000001</v>
      </c>
      <c r="N469" s="74">
        <v>4.8</v>
      </c>
      <c r="O469" s="75">
        <f t="shared" si="25"/>
        <v>2.95</v>
      </c>
      <c r="P469" s="74">
        <v>10.6</v>
      </c>
      <c r="Q469" s="74">
        <v>4.3</v>
      </c>
      <c r="R469" s="75">
        <f t="shared" si="41"/>
        <v>7.4499999999999993</v>
      </c>
      <c r="S469" s="59">
        <v>11.2</v>
      </c>
      <c r="T469" s="59">
        <v>5.6</v>
      </c>
      <c r="U469" s="59">
        <f t="shared" si="42"/>
        <v>8.3999999999999986</v>
      </c>
      <c r="V469" s="74">
        <v>10.5</v>
      </c>
      <c r="W469" s="74">
        <v>4.9000000000000004</v>
      </c>
      <c r="X469" s="75">
        <f t="shared" si="44"/>
        <v>7.7</v>
      </c>
      <c r="Y469" s="74">
        <v>11.6</v>
      </c>
      <c r="Z469" s="74">
        <v>4.5999999999999996</v>
      </c>
      <c r="AA469" s="75">
        <f t="shared" si="43"/>
        <v>8.1</v>
      </c>
    </row>
    <row r="470" spans="1:27" x14ac:dyDescent="0.15">
      <c r="A470">
        <v>2</v>
      </c>
      <c r="B470">
        <v>18</v>
      </c>
      <c r="C470">
        <v>35</v>
      </c>
      <c r="D470">
        <v>33.4</v>
      </c>
      <c r="E470">
        <v>6</v>
      </c>
      <c r="F470" t="s">
        <v>18</v>
      </c>
      <c r="G470">
        <v>1812</v>
      </c>
      <c r="H470">
        <v>2</v>
      </c>
      <c r="I470" t="s">
        <v>108</v>
      </c>
      <c r="J470" s="76">
        <v>19.8</v>
      </c>
      <c r="K470" s="76">
        <v>16.5</v>
      </c>
      <c r="L470" s="47">
        <f t="shared" si="40"/>
        <v>18.149999999999999</v>
      </c>
      <c r="M470" s="73">
        <v>40.4</v>
      </c>
      <c r="N470" s="74">
        <v>36</v>
      </c>
      <c r="O470" s="75">
        <f t="shared" si="25"/>
        <v>38.200000000000003</v>
      </c>
      <c r="P470" s="74">
        <v>62.3</v>
      </c>
      <c r="Q470" s="74">
        <v>29.4</v>
      </c>
      <c r="R470" s="75">
        <f t="shared" si="41"/>
        <v>45.849999999999994</v>
      </c>
      <c r="S470" s="59">
        <v>74.5</v>
      </c>
      <c r="T470" s="59">
        <v>31.5</v>
      </c>
      <c r="U470" s="59">
        <f t="shared" si="42"/>
        <v>53</v>
      </c>
      <c r="V470" s="59">
        <v>74.5</v>
      </c>
      <c r="W470" s="59">
        <v>31.5</v>
      </c>
      <c r="X470" s="75">
        <f t="shared" si="44"/>
        <v>53</v>
      </c>
      <c r="Y470" s="59">
        <v>74.5</v>
      </c>
      <c r="Z470" s="59">
        <v>31.5</v>
      </c>
      <c r="AA470" s="75">
        <f t="shared" si="43"/>
        <v>53</v>
      </c>
    </row>
    <row r="471" spans="1:27" x14ac:dyDescent="0.15">
      <c r="A471">
        <v>2</v>
      </c>
      <c r="B471">
        <v>18</v>
      </c>
      <c r="C471">
        <v>35</v>
      </c>
      <c r="D471">
        <v>33.4</v>
      </c>
      <c r="E471">
        <v>7</v>
      </c>
      <c r="F471" t="s">
        <v>19</v>
      </c>
      <c r="G471">
        <v>1888</v>
      </c>
      <c r="H471">
        <v>2</v>
      </c>
      <c r="I471" t="s">
        <v>108</v>
      </c>
      <c r="J471" s="76">
        <v>0</v>
      </c>
      <c r="K471" s="76">
        <v>0</v>
      </c>
      <c r="L471" s="47">
        <f t="shared" si="40"/>
        <v>0</v>
      </c>
      <c r="M471" s="73">
        <v>0</v>
      </c>
      <c r="N471" s="74">
        <v>0</v>
      </c>
      <c r="O471" s="75">
        <f t="shared" si="25"/>
        <v>0</v>
      </c>
      <c r="P471" s="74">
        <v>0</v>
      </c>
      <c r="Q471" s="74">
        <v>0</v>
      </c>
      <c r="R471" s="75">
        <f t="shared" si="41"/>
        <v>0</v>
      </c>
      <c r="S471" s="59">
        <v>0</v>
      </c>
      <c r="T471" s="59">
        <v>0</v>
      </c>
      <c r="U471" s="59">
        <f t="shared" si="42"/>
        <v>0</v>
      </c>
      <c r="V471" s="74">
        <v>0</v>
      </c>
      <c r="W471" s="74">
        <v>0</v>
      </c>
      <c r="X471" s="75">
        <f t="shared" si="44"/>
        <v>0</v>
      </c>
      <c r="Y471" s="73">
        <v>0</v>
      </c>
      <c r="Z471" s="74">
        <v>0</v>
      </c>
      <c r="AA471" s="75">
        <f t="shared" si="43"/>
        <v>0</v>
      </c>
    </row>
    <row r="472" spans="1:27" x14ac:dyDescent="0.15">
      <c r="A472">
        <v>2</v>
      </c>
      <c r="B472">
        <v>18</v>
      </c>
      <c r="C472">
        <v>35</v>
      </c>
      <c r="D472">
        <v>33.4</v>
      </c>
      <c r="E472">
        <v>1</v>
      </c>
      <c r="F472" t="s">
        <v>13</v>
      </c>
      <c r="G472">
        <v>1818</v>
      </c>
      <c r="H472">
        <v>3</v>
      </c>
      <c r="I472" t="s">
        <v>108</v>
      </c>
      <c r="J472" s="76">
        <v>0</v>
      </c>
      <c r="K472" s="76">
        <v>0</v>
      </c>
      <c r="L472" s="47">
        <f t="shared" si="40"/>
        <v>0</v>
      </c>
      <c r="M472" s="73">
        <v>0</v>
      </c>
      <c r="N472" s="74">
        <v>0</v>
      </c>
      <c r="O472" s="75">
        <f t="shared" si="25"/>
        <v>0</v>
      </c>
      <c r="P472" s="74">
        <v>0</v>
      </c>
      <c r="Q472" s="74">
        <v>0</v>
      </c>
      <c r="R472" s="75">
        <f t="shared" si="41"/>
        <v>0</v>
      </c>
      <c r="S472" s="59">
        <v>0</v>
      </c>
      <c r="T472" s="59">
        <v>0</v>
      </c>
      <c r="U472" s="59">
        <f t="shared" si="42"/>
        <v>0</v>
      </c>
      <c r="V472" s="74">
        <v>0</v>
      </c>
      <c r="W472" s="74">
        <v>0</v>
      </c>
      <c r="X472" s="75">
        <f t="shared" si="44"/>
        <v>0</v>
      </c>
      <c r="Y472" s="73">
        <v>0</v>
      </c>
      <c r="Z472" s="74">
        <v>0</v>
      </c>
      <c r="AA472" s="75">
        <f t="shared" si="43"/>
        <v>0</v>
      </c>
    </row>
    <row r="473" spans="1:27" x14ac:dyDescent="0.15">
      <c r="A473">
        <v>2</v>
      </c>
      <c r="B473">
        <v>18</v>
      </c>
      <c r="C473">
        <v>35</v>
      </c>
      <c r="D473">
        <v>33.4</v>
      </c>
      <c r="E473">
        <v>2</v>
      </c>
      <c r="F473" t="s">
        <v>14</v>
      </c>
      <c r="G473">
        <v>1806</v>
      </c>
      <c r="H473">
        <v>3</v>
      </c>
      <c r="I473" t="s">
        <v>108</v>
      </c>
      <c r="J473" s="76">
        <v>0</v>
      </c>
      <c r="K473" s="76">
        <v>0</v>
      </c>
      <c r="L473" s="47">
        <f t="shared" si="40"/>
        <v>0</v>
      </c>
      <c r="M473" s="73">
        <v>0</v>
      </c>
      <c r="N473" s="74">
        <v>0</v>
      </c>
      <c r="O473" s="75">
        <f t="shared" si="25"/>
        <v>0</v>
      </c>
      <c r="P473" s="74">
        <v>0</v>
      </c>
      <c r="Q473" s="74">
        <v>0</v>
      </c>
      <c r="R473" s="75">
        <f t="shared" si="41"/>
        <v>0</v>
      </c>
      <c r="S473" s="59">
        <v>0</v>
      </c>
      <c r="T473" s="59">
        <v>0</v>
      </c>
      <c r="U473" s="59">
        <f t="shared" si="42"/>
        <v>0</v>
      </c>
      <c r="V473" s="74">
        <v>0</v>
      </c>
      <c r="W473" s="74">
        <v>0</v>
      </c>
      <c r="X473" s="75">
        <f t="shared" si="44"/>
        <v>0</v>
      </c>
      <c r="Y473" s="73">
        <v>0</v>
      </c>
      <c r="Z473" s="74">
        <v>0</v>
      </c>
      <c r="AA473" s="75">
        <f t="shared" si="43"/>
        <v>0</v>
      </c>
    </row>
    <row r="474" spans="1:27" x14ac:dyDescent="0.15">
      <c r="A474">
        <v>2</v>
      </c>
      <c r="B474">
        <v>18</v>
      </c>
      <c r="C474">
        <v>35</v>
      </c>
      <c r="D474">
        <v>33.4</v>
      </c>
      <c r="E474">
        <v>3</v>
      </c>
      <c r="F474" t="s">
        <v>15</v>
      </c>
      <c r="G474">
        <v>1803</v>
      </c>
      <c r="H474">
        <v>3</v>
      </c>
      <c r="I474" t="s">
        <v>108</v>
      </c>
      <c r="J474" s="76">
        <v>0</v>
      </c>
      <c r="K474" s="76">
        <v>0</v>
      </c>
      <c r="L474" s="47">
        <f t="shared" si="40"/>
        <v>0</v>
      </c>
      <c r="M474" s="73">
        <v>0</v>
      </c>
      <c r="N474" s="74">
        <v>0</v>
      </c>
      <c r="O474" s="75">
        <f t="shared" si="25"/>
        <v>0</v>
      </c>
      <c r="P474" s="74">
        <v>0</v>
      </c>
      <c r="Q474" s="74">
        <v>0</v>
      </c>
      <c r="R474" s="75">
        <f t="shared" si="41"/>
        <v>0</v>
      </c>
      <c r="S474" s="59">
        <v>0</v>
      </c>
      <c r="T474" s="59">
        <v>0</v>
      </c>
      <c r="U474" s="59">
        <f t="shared" si="42"/>
        <v>0</v>
      </c>
      <c r="V474" s="74">
        <v>0</v>
      </c>
      <c r="W474" s="74">
        <v>0</v>
      </c>
      <c r="X474" s="75">
        <f t="shared" si="44"/>
        <v>0</v>
      </c>
      <c r="Y474" s="73">
        <v>0</v>
      </c>
      <c r="Z474" s="74">
        <v>0</v>
      </c>
      <c r="AA474" s="75">
        <f t="shared" si="43"/>
        <v>0</v>
      </c>
    </row>
    <row r="475" spans="1:27" x14ac:dyDescent="0.15">
      <c r="A475">
        <v>2</v>
      </c>
      <c r="B475">
        <v>18</v>
      </c>
      <c r="C475">
        <v>35</v>
      </c>
      <c r="D475">
        <v>33.4</v>
      </c>
      <c r="E475">
        <v>4</v>
      </c>
      <c r="F475" t="s">
        <v>16</v>
      </c>
      <c r="G475">
        <v>1808</v>
      </c>
      <c r="H475">
        <v>3</v>
      </c>
      <c r="I475" t="s">
        <v>108</v>
      </c>
      <c r="J475" s="76">
        <v>0</v>
      </c>
      <c r="K475" s="76">
        <v>0</v>
      </c>
      <c r="L475" s="47">
        <f t="shared" si="40"/>
        <v>0</v>
      </c>
      <c r="M475" s="73">
        <v>0</v>
      </c>
      <c r="N475" s="74">
        <v>0</v>
      </c>
      <c r="O475" s="75">
        <f t="shared" si="25"/>
        <v>0</v>
      </c>
      <c r="P475" s="74">
        <v>0</v>
      </c>
      <c r="Q475" s="74">
        <v>0</v>
      </c>
      <c r="R475" s="75">
        <f t="shared" si="41"/>
        <v>0</v>
      </c>
      <c r="S475" s="59">
        <v>0</v>
      </c>
      <c r="T475" s="59">
        <v>0</v>
      </c>
      <c r="U475" s="59">
        <f t="shared" si="42"/>
        <v>0</v>
      </c>
      <c r="V475" s="74">
        <v>0</v>
      </c>
      <c r="W475" s="74">
        <v>0</v>
      </c>
      <c r="X475" s="75">
        <f t="shared" si="44"/>
        <v>0</v>
      </c>
      <c r="Y475" s="73">
        <v>0</v>
      </c>
      <c r="Z475" s="74">
        <v>0</v>
      </c>
      <c r="AA475" s="75">
        <f t="shared" si="43"/>
        <v>0</v>
      </c>
    </row>
    <row r="476" spans="1:27" x14ac:dyDescent="0.15">
      <c r="A476">
        <v>2</v>
      </c>
      <c r="B476">
        <v>18</v>
      </c>
      <c r="C476">
        <v>35</v>
      </c>
      <c r="D476">
        <v>33.4</v>
      </c>
      <c r="E476">
        <v>5</v>
      </c>
      <c r="F476" t="s">
        <v>17</v>
      </c>
      <c r="G476">
        <v>1887</v>
      </c>
      <c r="H476">
        <v>3</v>
      </c>
      <c r="I476" t="s">
        <v>108</v>
      </c>
      <c r="J476" s="76">
        <v>0</v>
      </c>
      <c r="K476" s="76">
        <v>0</v>
      </c>
      <c r="L476" s="47">
        <f t="shared" si="40"/>
        <v>0</v>
      </c>
      <c r="M476" s="73">
        <v>11.8</v>
      </c>
      <c r="N476" s="74">
        <v>5.9</v>
      </c>
      <c r="O476" s="75">
        <f t="shared" si="25"/>
        <v>8.8500000000000014</v>
      </c>
      <c r="P476" s="74">
        <v>4.4000000000000004</v>
      </c>
      <c r="Q476" s="74">
        <v>3.7</v>
      </c>
      <c r="R476" s="75">
        <f t="shared" si="41"/>
        <v>4.0500000000000007</v>
      </c>
      <c r="S476" s="59">
        <v>4.5</v>
      </c>
      <c r="T476" s="59">
        <v>3.7</v>
      </c>
      <c r="U476" s="59">
        <f t="shared" si="42"/>
        <v>4.0999999999999996</v>
      </c>
      <c r="V476" s="74">
        <v>4.5999999999999996</v>
      </c>
      <c r="W476" s="74">
        <v>3.7</v>
      </c>
      <c r="X476" s="75">
        <f t="shared" si="44"/>
        <v>4.1500000000000004</v>
      </c>
      <c r="Y476" s="73">
        <v>0</v>
      </c>
      <c r="Z476" s="74">
        <v>0</v>
      </c>
      <c r="AA476" s="75">
        <f t="shared" si="43"/>
        <v>0</v>
      </c>
    </row>
    <row r="477" spans="1:27" x14ac:dyDescent="0.15">
      <c r="A477">
        <v>2</v>
      </c>
      <c r="B477">
        <v>18</v>
      </c>
      <c r="C477">
        <v>35</v>
      </c>
      <c r="D477">
        <v>33.4</v>
      </c>
      <c r="E477">
        <v>6</v>
      </c>
      <c r="F477" t="s">
        <v>18</v>
      </c>
      <c r="G477">
        <v>1812</v>
      </c>
      <c r="H477">
        <v>3</v>
      </c>
      <c r="I477" t="s">
        <v>108</v>
      </c>
      <c r="J477" s="76">
        <v>17.399999999999999</v>
      </c>
      <c r="K477" s="76">
        <v>16.2</v>
      </c>
      <c r="L477" s="47">
        <f t="shared" si="40"/>
        <v>16.799999999999997</v>
      </c>
      <c r="M477" s="73">
        <v>51.9</v>
      </c>
      <c r="N477" s="74">
        <v>29.7</v>
      </c>
      <c r="O477" s="75">
        <f t="shared" si="25"/>
        <v>40.799999999999997</v>
      </c>
      <c r="P477" s="74">
        <v>71</v>
      </c>
      <c r="Q477" s="74">
        <v>35.1</v>
      </c>
      <c r="R477" s="75">
        <f t="shared" si="41"/>
        <v>53.05</v>
      </c>
      <c r="S477" s="59">
        <v>76.599999999999994</v>
      </c>
      <c r="T477" s="59">
        <v>35.299999999999997</v>
      </c>
      <c r="U477" s="59">
        <f t="shared" si="42"/>
        <v>55.949999999999996</v>
      </c>
      <c r="V477" s="59">
        <v>76.599999999999994</v>
      </c>
      <c r="W477" s="59">
        <v>35.299999999999997</v>
      </c>
      <c r="X477" s="75">
        <f t="shared" si="44"/>
        <v>55.949999999999996</v>
      </c>
      <c r="Y477" s="59">
        <v>76.599999999999994</v>
      </c>
      <c r="Z477" s="59">
        <v>35.299999999999997</v>
      </c>
      <c r="AA477" s="75">
        <f t="shared" si="43"/>
        <v>55.949999999999996</v>
      </c>
    </row>
    <row r="478" spans="1:27" x14ac:dyDescent="0.15">
      <c r="A478">
        <v>2</v>
      </c>
      <c r="B478">
        <v>18</v>
      </c>
      <c r="C478">
        <v>35</v>
      </c>
      <c r="D478">
        <v>33.4</v>
      </c>
      <c r="E478">
        <v>7</v>
      </c>
      <c r="F478" t="s">
        <v>19</v>
      </c>
      <c r="G478">
        <v>1888</v>
      </c>
      <c r="H478">
        <v>3</v>
      </c>
      <c r="I478" t="s">
        <v>108</v>
      </c>
      <c r="J478" s="76">
        <v>0</v>
      </c>
      <c r="K478" s="76">
        <v>0</v>
      </c>
      <c r="L478" s="47">
        <f t="shared" si="40"/>
        <v>0</v>
      </c>
      <c r="M478" s="73">
        <v>0</v>
      </c>
      <c r="N478" s="74">
        <v>0</v>
      </c>
      <c r="O478" s="75">
        <f t="shared" si="25"/>
        <v>0</v>
      </c>
      <c r="P478" s="74">
        <v>0</v>
      </c>
      <c r="Q478" s="74">
        <v>0</v>
      </c>
      <c r="R478" s="75">
        <f t="shared" si="41"/>
        <v>0</v>
      </c>
      <c r="S478" s="59">
        <v>0</v>
      </c>
      <c r="T478" s="59">
        <v>0</v>
      </c>
      <c r="U478" s="59">
        <f t="shared" si="42"/>
        <v>0</v>
      </c>
      <c r="V478" s="74">
        <v>0</v>
      </c>
      <c r="W478" s="74">
        <v>0</v>
      </c>
      <c r="X478" s="75">
        <f t="shared" si="44"/>
        <v>0</v>
      </c>
      <c r="Y478" s="73">
        <v>0</v>
      </c>
      <c r="Z478" s="74">
        <v>0</v>
      </c>
      <c r="AA478" s="75">
        <f t="shared" si="43"/>
        <v>0</v>
      </c>
    </row>
    <row r="479" spans="1:27" x14ac:dyDescent="0.15">
      <c r="A479">
        <v>2</v>
      </c>
      <c r="B479">
        <v>18</v>
      </c>
      <c r="C479">
        <v>35</v>
      </c>
      <c r="D479">
        <v>33.4</v>
      </c>
      <c r="E479">
        <v>1</v>
      </c>
      <c r="F479" t="s">
        <v>13</v>
      </c>
      <c r="G479">
        <v>1818</v>
      </c>
      <c r="H479">
        <v>4</v>
      </c>
      <c r="I479" t="s">
        <v>108</v>
      </c>
      <c r="J479" s="76">
        <v>0</v>
      </c>
      <c r="K479" s="76">
        <v>0</v>
      </c>
      <c r="L479" s="47">
        <f t="shared" si="40"/>
        <v>0</v>
      </c>
      <c r="M479" s="73">
        <v>0</v>
      </c>
      <c r="N479" s="74">
        <v>0</v>
      </c>
      <c r="O479" s="75">
        <f t="shared" si="25"/>
        <v>0</v>
      </c>
      <c r="P479" s="74">
        <v>0</v>
      </c>
      <c r="Q479" s="74">
        <v>0</v>
      </c>
      <c r="R479" s="75">
        <f t="shared" si="41"/>
        <v>0</v>
      </c>
      <c r="S479" s="79">
        <v>0</v>
      </c>
      <c r="T479" s="79">
        <v>0</v>
      </c>
      <c r="U479" s="59">
        <f t="shared" si="42"/>
        <v>0</v>
      </c>
      <c r="V479" s="74">
        <v>0</v>
      </c>
      <c r="W479" s="74">
        <v>0</v>
      </c>
      <c r="X479" s="75">
        <f t="shared" si="44"/>
        <v>0</v>
      </c>
      <c r="Y479" s="73">
        <v>0</v>
      </c>
      <c r="Z479" s="74">
        <v>0</v>
      </c>
      <c r="AA479" s="75">
        <f t="shared" si="43"/>
        <v>0</v>
      </c>
    </row>
    <row r="480" spans="1:27" x14ac:dyDescent="0.15">
      <c r="A480">
        <v>2</v>
      </c>
      <c r="B480">
        <v>18</v>
      </c>
      <c r="C480">
        <v>35</v>
      </c>
      <c r="D480">
        <v>33.4</v>
      </c>
      <c r="E480">
        <v>2</v>
      </c>
      <c r="F480" t="s">
        <v>14</v>
      </c>
      <c r="G480">
        <v>1806</v>
      </c>
      <c r="H480">
        <v>4</v>
      </c>
      <c r="I480" t="s">
        <v>108</v>
      </c>
      <c r="J480" s="76">
        <v>0</v>
      </c>
      <c r="K480" s="76">
        <v>0</v>
      </c>
      <c r="L480" s="47">
        <f t="shared" si="40"/>
        <v>0</v>
      </c>
      <c r="M480" s="73">
        <v>0</v>
      </c>
      <c r="N480" s="74">
        <v>0</v>
      </c>
      <c r="O480" s="75">
        <f t="shared" si="25"/>
        <v>0</v>
      </c>
      <c r="P480" s="74">
        <v>0</v>
      </c>
      <c r="Q480" s="74">
        <v>0</v>
      </c>
      <c r="R480" s="75">
        <f t="shared" si="41"/>
        <v>0</v>
      </c>
      <c r="S480" s="59">
        <v>0</v>
      </c>
      <c r="T480" s="59">
        <v>0</v>
      </c>
      <c r="U480" s="59">
        <f t="shared" si="42"/>
        <v>0</v>
      </c>
      <c r="V480" s="74">
        <v>0</v>
      </c>
      <c r="W480" s="74">
        <v>0</v>
      </c>
      <c r="X480" s="75">
        <f t="shared" si="44"/>
        <v>0</v>
      </c>
      <c r="Y480" s="73">
        <v>0</v>
      </c>
      <c r="Z480" s="74">
        <v>0</v>
      </c>
      <c r="AA480" s="75">
        <f t="shared" si="43"/>
        <v>0</v>
      </c>
    </row>
    <row r="481" spans="1:28" x14ac:dyDescent="0.15">
      <c r="A481">
        <v>2</v>
      </c>
      <c r="B481">
        <v>18</v>
      </c>
      <c r="C481">
        <v>35</v>
      </c>
      <c r="D481">
        <v>33.4</v>
      </c>
      <c r="E481">
        <v>3</v>
      </c>
      <c r="F481" t="s">
        <v>15</v>
      </c>
      <c r="G481">
        <v>1803</v>
      </c>
      <c r="H481">
        <v>4</v>
      </c>
      <c r="I481" t="s">
        <v>108</v>
      </c>
      <c r="J481" s="76">
        <v>0</v>
      </c>
      <c r="K481" s="76">
        <v>0</v>
      </c>
      <c r="L481" s="47">
        <f t="shared" si="40"/>
        <v>0</v>
      </c>
      <c r="M481" s="73">
        <v>0</v>
      </c>
      <c r="N481" s="74">
        <v>0</v>
      </c>
      <c r="O481" s="75">
        <f t="shared" si="25"/>
        <v>0</v>
      </c>
      <c r="P481" s="74">
        <v>0</v>
      </c>
      <c r="Q481" s="74">
        <v>0</v>
      </c>
      <c r="R481" s="75">
        <f t="shared" si="41"/>
        <v>0</v>
      </c>
      <c r="S481" s="59">
        <v>0</v>
      </c>
      <c r="T481" s="59">
        <v>0</v>
      </c>
      <c r="U481" s="59">
        <f t="shared" si="42"/>
        <v>0</v>
      </c>
      <c r="V481" s="74">
        <v>0</v>
      </c>
      <c r="W481" s="74">
        <v>0</v>
      </c>
      <c r="X481" s="75">
        <f t="shared" si="44"/>
        <v>0</v>
      </c>
      <c r="Y481" s="73">
        <v>0</v>
      </c>
      <c r="Z481" s="74">
        <v>0</v>
      </c>
      <c r="AA481" s="75">
        <f t="shared" si="43"/>
        <v>0</v>
      </c>
    </row>
    <row r="482" spans="1:28" x14ac:dyDescent="0.15">
      <c r="A482">
        <v>2</v>
      </c>
      <c r="B482">
        <v>18</v>
      </c>
      <c r="C482">
        <v>35</v>
      </c>
      <c r="D482">
        <v>33.4</v>
      </c>
      <c r="E482">
        <v>4</v>
      </c>
      <c r="F482" t="s">
        <v>16</v>
      </c>
      <c r="G482">
        <v>1808</v>
      </c>
      <c r="H482">
        <v>4</v>
      </c>
      <c r="I482" t="s">
        <v>108</v>
      </c>
      <c r="J482" s="76">
        <v>0</v>
      </c>
      <c r="K482" s="76">
        <v>0</v>
      </c>
      <c r="L482" s="47">
        <f t="shared" si="40"/>
        <v>0</v>
      </c>
      <c r="M482" s="73">
        <v>0</v>
      </c>
      <c r="N482" s="74">
        <v>0</v>
      </c>
      <c r="O482" s="75">
        <f t="shared" si="25"/>
        <v>0</v>
      </c>
      <c r="P482" s="74">
        <v>0</v>
      </c>
      <c r="Q482" s="74">
        <v>0</v>
      </c>
      <c r="R482" s="75">
        <f t="shared" si="41"/>
        <v>0</v>
      </c>
      <c r="S482" s="59">
        <v>0</v>
      </c>
      <c r="T482" s="59">
        <v>0</v>
      </c>
      <c r="U482" s="59">
        <f t="shared" si="42"/>
        <v>0</v>
      </c>
      <c r="V482" s="74">
        <v>0</v>
      </c>
      <c r="W482" s="74">
        <v>0</v>
      </c>
      <c r="X482" s="75">
        <f t="shared" si="44"/>
        <v>0</v>
      </c>
      <c r="Y482" s="73">
        <v>0</v>
      </c>
      <c r="Z482" s="74">
        <v>0</v>
      </c>
      <c r="AA482" s="75">
        <f t="shared" si="43"/>
        <v>0</v>
      </c>
    </row>
    <row r="483" spans="1:28" x14ac:dyDescent="0.15">
      <c r="A483">
        <v>2</v>
      </c>
      <c r="B483">
        <v>18</v>
      </c>
      <c r="C483">
        <v>35</v>
      </c>
      <c r="D483">
        <v>33.4</v>
      </c>
      <c r="E483">
        <v>5</v>
      </c>
      <c r="F483" t="s">
        <v>17</v>
      </c>
      <c r="G483">
        <v>1887</v>
      </c>
      <c r="H483">
        <v>4</v>
      </c>
      <c r="I483" t="s">
        <v>108</v>
      </c>
      <c r="J483" s="76">
        <v>0</v>
      </c>
      <c r="K483" s="76">
        <v>0</v>
      </c>
      <c r="L483" s="47">
        <f t="shared" si="40"/>
        <v>0</v>
      </c>
      <c r="M483" s="73">
        <v>11.2</v>
      </c>
      <c r="N483" s="74">
        <v>9.6</v>
      </c>
      <c r="O483" s="75">
        <f t="shared" si="25"/>
        <v>10.399999999999999</v>
      </c>
      <c r="P483" s="74">
        <v>10.6</v>
      </c>
      <c r="Q483" s="74">
        <v>8.5</v>
      </c>
      <c r="R483" s="75">
        <f t="shared" si="41"/>
        <v>9.5500000000000007</v>
      </c>
      <c r="S483" s="59">
        <v>11.3</v>
      </c>
      <c r="T483" s="59">
        <v>8.4</v>
      </c>
      <c r="U483" s="59">
        <f t="shared" si="42"/>
        <v>9.8500000000000014</v>
      </c>
      <c r="V483" s="74">
        <v>11.5</v>
      </c>
      <c r="W483" s="74">
        <v>8.3000000000000007</v>
      </c>
      <c r="X483" s="75">
        <f t="shared" si="44"/>
        <v>9.9</v>
      </c>
      <c r="Y483" s="73">
        <v>10.5</v>
      </c>
      <c r="Z483" s="74">
        <v>9.4</v>
      </c>
      <c r="AA483" s="75">
        <f t="shared" si="43"/>
        <v>9.9499999999999993</v>
      </c>
    </row>
    <row r="484" spans="1:28" x14ac:dyDescent="0.15">
      <c r="A484">
        <v>2</v>
      </c>
      <c r="B484">
        <v>18</v>
      </c>
      <c r="C484">
        <v>35</v>
      </c>
      <c r="D484">
        <v>33.4</v>
      </c>
      <c r="E484">
        <v>6</v>
      </c>
      <c r="F484" t="s">
        <v>18</v>
      </c>
      <c r="G484">
        <v>1812</v>
      </c>
      <c r="H484">
        <v>4</v>
      </c>
      <c r="I484" t="s">
        <v>108</v>
      </c>
      <c r="J484" s="76">
        <v>30.3</v>
      </c>
      <c r="K484" s="76">
        <v>20.5</v>
      </c>
      <c r="L484" s="47">
        <f t="shared" si="40"/>
        <v>25.4</v>
      </c>
      <c r="M484" s="73">
        <v>75.5</v>
      </c>
      <c r="N484" s="74">
        <v>32.799999999999997</v>
      </c>
      <c r="O484" s="75">
        <f t="shared" si="25"/>
        <v>54.15</v>
      </c>
      <c r="P484" s="74">
        <v>81</v>
      </c>
      <c r="Q484" s="74">
        <v>32.4</v>
      </c>
      <c r="R484" s="75">
        <f t="shared" si="41"/>
        <v>56.7</v>
      </c>
      <c r="S484" s="74">
        <v>81</v>
      </c>
      <c r="T484" s="74">
        <v>32.4</v>
      </c>
      <c r="U484" s="59">
        <f t="shared" si="42"/>
        <v>56.7</v>
      </c>
      <c r="V484" s="74">
        <v>81</v>
      </c>
      <c r="W484" s="74">
        <v>32.4</v>
      </c>
      <c r="X484" s="75">
        <f t="shared" si="44"/>
        <v>56.7</v>
      </c>
      <c r="Y484" s="74">
        <v>81</v>
      </c>
      <c r="Z484" s="74">
        <v>32.4</v>
      </c>
      <c r="AA484" s="75">
        <f t="shared" si="43"/>
        <v>56.7</v>
      </c>
    </row>
    <row r="485" spans="1:28" x14ac:dyDescent="0.15">
      <c r="A485">
        <v>2</v>
      </c>
      <c r="B485">
        <v>18</v>
      </c>
      <c r="C485">
        <v>35</v>
      </c>
      <c r="D485">
        <v>33.4</v>
      </c>
      <c r="E485">
        <v>7</v>
      </c>
      <c r="F485" t="s">
        <v>19</v>
      </c>
      <c r="G485">
        <v>1888</v>
      </c>
      <c r="H485">
        <v>4</v>
      </c>
      <c r="I485" t="s">
        <v>108</v>
      </c>
      <c r="J485" s="76">
        <v>0</v>
      </c>
      <c r="K485" s="76">
        <v>0</v>
      </c>
      <c r="L485" s="47">
        <f t="shared" si="40"/>
        <v>0</v>
      </c>
      <c r="M485" s="73">
        <v>0</v>
      </c>
      <c r="N485" s="74">
        <v>0</v>
      </c>
      <c r="O485" s="75">
        <f t="shared" si="25"/>
        <v>0</v>
      </c>
      <c r="P485" s="74">
        <v>0</v>
      </c>
      <c r="Q485" s="47">
        <v>0</v>
      </c>
      <c r="R485" s="75">
        <f t="shared" si="41"/>
        <v>0</v>
      </c>
      <c r="S485" s="59">
        <v>0</v>
      </c>
      <c r="T485" s="59">
        <v>0</v>
      </c>
      <c r="U485" s="59">
        <f t="shared" si="42"/>
        <v>0</v>
      </c>
      <c r="V485" s="74">
        <v>0</v>
      </c>
      <c r="W485" s="74">
        <v>0</v>
      </c>
      <c r="X485" s="75">
        <f t="shared" si="44"/>
        <v>0</v>
      </c>
      <c r="Y485" s="74">
        <v>0</v>
      </c>
      <c r="Z485" s="74">
        <v>0</v>
      </c>
      <c r="AA485" s="75">
        <f t="shared" si="43"/>
        <v>0</v>
      </c>
    </row>
    <row r="486" spans="1:28" x14ac:dyDescent="0.15">
      <c r="A486">
        <v>2</v>
      </c>
      <c r="B486">
        <v>18</v>
      </c>
      <c r="C486">
        <v>35</v>
      </c>
      <c r="D486">
        <v>33.4</v>
      </c>
      <c r="E486">
        <v>1</v>
      </c>
      <c r="F486" t="s">
        <v>13</v>
      </c>
      <c r="G486">
        <v>1818</v>
      </c>
      <c r="H486">
        <v>5</v>
      </c>
      <c r="I486" t="s">
        <v>108</v>
      </c>
      <c r="J486" s="76">
        <v>0</v>
      </c>
      <c r="K486" s="76">
        <v>0</v>
      </c>
      <c r="L486" s="47">
        <f t="shared" si="40"/>
        <v>0</v>
      </c>
      <c r="M486" s="73">
        <v>0</v>
      </c>
      <c r="N486" s="74">
        <v>0</v>
      </c>
      <c r="O486" s="75">
        <f t="shared" si="25"/>
        <v>0</v>
      </c>
      <c r="P486" s="74">
        <v>0</v>
      </c>
      <c r="Q486" s="47">
        <v>0</v>
      </c>
      <c r="R486" s="75">
        <f t="shared" si="41"/>
        <v>0</v>
      </c>
      <c r="S486" s="59">
        <v>0</v>
      </c>
      <c r="T486" s="59">
        <v>0</v>
      </c>
      <c r="U486" s="59">
        <f t="shared" si="42"/>
        <v>0</v>
      </c>
      <c r="V486" s="74">
        <v>0</v>
      </c>
      <c r="W486" s="74">
        <v>0</v>
      </c>
      <c r="X486" s="75">
        <f t="shared" si="44"/>
        <v>0</v>
      </c>
      <c r="Y486" s="74">
        <v>0</v>
      </c>
      <c r="Z486" s="74">
        <v>0</v>
      </c>
      <c r="AA486" s="75">
        <f t="shared" si="43"/>
        <v>0</v>
      </c>
    </row>
    <row r="487" spans="1:28" x14ac:dyDescent="0.15">
      <c r="A487">
        <v>2</v>
      </c>
      <c r="B487">
        <v>18</v>
      </c>
      <c r="C487">
        <v>35</v>
      </c>
      <c r="D487">
        <v>33.4</v>
      </c>
      <c r="E487">
        <v>2</v>
      </c>
      <c r="F487" t="s">
        <v>14</v>
      </c>
      <c r="G487">
        <v>1806</v>
      </c>
      <c r="H487">
        <v>5</v>
      </c>
      <c r="I487" t="s">
        <v>108</v>
      </c>
      <c r="J487" s="76">
        <v>0</v>
      </c>
      <c r="K487" s="76">
        <v>0</v>
      </c>
      <c r="L487" s="47">
        <f t="shared" si="40"/>
        <v>0</v>
      </c>
      <c r="M487" s="73">
        <v>0</v>
      </c>
      <c r="N487" s="74">
        <v>0</v>
      </c>
      <c r="O487" s="75">
        <f t="shared" si="25"/>
        <v>0</v>
      </c>
      <c r="P487" s="74">
        <v>0</v>
      </c>
      <c r="Q487" s="47">
        <v>0</v>
      </c>
      <c r="R487" s="75">
        <f t="shared" si="41"/>
        <v>0</v>
      </c>
      <c r="S487" s="59">
        <v>0</v>
      </c>
      <c r="T487" s="59">
        <v>0</v>
      </c>
      <c r="U487" s="59">
        <f t="shared" si="42"/>
        <v>0</v>
      </c>
      <c r="V487" s="74">
        <v>3.6</v>
      </c>
      <c r="W487" s="74">
        <v>5.9</v>
      </c>
      <c r="X487" s="75">
        <f t="shared" si="44"/>
        <v>4.75</v>
      </c>
      <c r="Y487" s="74">
        <v>3.6</v>
      </c>
      <c r="Z487" s="74">
        <v>6.1</v>
      </c>
      <c r="AA487" s="75">
        <f t="shared" si="43"/>
        <v>4.8499999999999996</v>
      </c>
      <c r="AB487" t="s">
        <v>109</v>
      </c>
    </row>
    <row r="488" spans="1:28" x14ac:dyDescent="0.15">
      <c r="A488">
        <v>2</v>
      </c>
      <c r="B488">
        <v>18</v>
      </c>
      <c r="C488">
        <v>35</v>
      </c>
      <c r="D488">
        <v>33.4</v>
      </c>
      <c r="E488">
        <v>3</v>
      </c>
      <c r="F488" t="s">
        <v>15</v>
      </c>
      <c r="G488">
        <v>1803</v>
      </c>
      <c r="H488">
        <v>5</v>
      </c>
      <c r="I488" t="s">
        <v>108</v>
      </c>
      <c r="J488" s="76">
        <v>0</v>
      </c>
      <c r="K488" s="76">
        <v>0</v>
      </c>
      <c r="L488" s="47">
        <f t="shared" si="40"/>
        <v>0</v>
      </c>
      <c r="M488" s="73">
        <v>0</v>
      </c>
      <c r="N488" s="74">
        <v>0</v>
      </c>
      <c r="O488" s="75">
        <f t="shared" si="25"/>
        <v>0</v>
      </c>
      <c r="P488" s="74">
        <v>0</v>
      </c>
      <c r="Q488" s="47">
        <v>0</v>
      </c>
      <c r="R488" s="75">
        <f t="shared" si="41"/>
        <v>0</v>
      </c>
      <c r="S488" s="59">
        <v>0</v>
      </c>
      <c r="T488" s="59">
        <v>0</v>
      </c>
      <c r="U488" s="59">
        <f t="shared" si="42"/>
        <v>0</v>
      </c>
      <c r="V488" s="74">
        <v>0</v>
      </c>
      <c r="W488" s="74">
        <v>0</v>
      </c>
      <c r="X488" s="75">
        <f t="shared" si="44"/>
        <v>0</v>
      </c>
      <c r="Y488" s="74">
        <v>0</v>
      </c>
      <c r="Z488" s="74">
        <v>0</v>
      </c>
      <c r="AA488" s="75">
        <f t="shared" si="43"/>
        <v>0</v>
      </c>
    </row>
    <row r="489" spans="1:28" x14ac:dyDescent="0.15">
      <c r="A489">
        <v>2</v>
      </c>
      <c r="B489">
        <v>18</v>
      </c>
      <c r="C489">
        <v>35</v>
      </c>
      <c r="D489">
        <v>33.4</v>
      </c>
      <c r="E489">
        <v>4</v>
      </c>
      <c r="F489" t="s">
        <v>16</v>
      </c>
      <c r="G489">
        <v>1808</v>
      </c>
      <c r="H489">
        <v>5</v>
      </c>
      <c r="I489" t="s">
        <v>108</v>
      </c>
      <c r="J489" s="76">
        <v>0</v>
      </c>
      <c r="K489" s="76">
        <v>0</v>
      </c>
      <c r="L489" s="47">
        <f t="shared" si="40"/>
        <v>0</v>
      </c>
      <c r="M489" s="73">
        <v>0</v>
      </c>
      <c r="N489" s="74">
        <v>0</v>
      </c>
      <c r="O489" s="75">
        <f t="shared" si="25"/>
        <v>0</v>
      </c>
      <c r="P489" s="74">
        <v>0</v>
      </c>
      <c r="Q489" s="47">
        <v>0</v>
      </c>
      <c r="R489" s="75">
        <f t="shared" si="41"/>
        <v>0</v>
      </c>
      <c r="S489" s="59">
        <v>0</v>
      </c>
      <c r="T489" s="59">
        <v>0</v>
      </c>
      <c r="U489" s="59">
        <f t="shared" si="42"/>
        <v>0</v>
      </c>
      <c r="V489" s="74">
        <v>0</v>
      </c>
      <c r="W489" s="74">
        <v>0</v>
      </c>
      <c r="X489" s="75">
        <f t="shared" si="44"/>
        <v>0</v>
      </c>
      <c r="Y489" s="74">
        <v>0</v>
      </c>
      <c r="Z489" s="74">
        <v>0</v>
      </c>
      <c r="AA489" s="75">
        <f t="shared" si="43"/>
        <v>0</v>
      </c>
    </row>
    <row r="490" spans="1:28" x14ac:dyDescent="0.15">
      <c r="A490">
        <v>2</v>
      </c>
      <c r="B490">
        <v>18</v>
      </c>
      <c r="C490">
        <v>35</v>
      </c>
      <c r="D490">
        <v>33.4</v>
      </c>
      <c r="E490">
        <v>5</v>
      </c>
      <c r="F490" t="s">
        <v>17</v>
      </c>
      <c r="G490">
        <v>1887</v>
      </c>
      <c r="H490">
        <v>5</v>
      </c>
      <c r="I490" t="s">
        <v>108</v>
      </c>
      <c r="J490" s="76">
        <v>0</v>
      </c>
      <c r="K490" s="76">
        <v>0</v>
      </c>
      <c r="L490" s="47">
        <f t="shared" si="40"/>
        <v>0</v>
      </c>
      <c r="M490" s="73">
        <v>0</v>
      </c>
      <c r="N490" s="74">
        <v>0</v>
      </c>
      <c r="O490" s="75">
        <f t="shared" si="25"/>
        <v>0</v>
      </c>
      <c r="P490" s="74">
        <v>0</v>
      </c>
      <c r="Q490" s="47">
        <v>0</v>
      </c>
      <c r="R490" s="75">
        <f t="shared" si="41"/>
        <v>0</v>
      </c>
      <c r="S490" s="59">
        <v>0</v>
      </c>
      <c r="T490" s="59">
        <v>0</v>
      </c>
      <c r="U490" s="59">
        <f t="shared" si="42"/>
        <v>0</v>
      </c>
      <c r="V490" s="74">
        <v>0</v>
      </c>
      <c r="W490" s="74">
        <v>0</v>
      </c>
      <c r="X490" s="75">
        <f t="shared" si="44"/>
        <v>0</v>
      </c>
      <c r="Y490" s="74">
        <v>0</v>
      </c>
      <c r="Z490" s="74">
        <v>0</v>
      </c>
      <c r="AA490" s="75">
        <f t="shared" si="43"/>
        <v>0</v>
      </c>
    </row>
    <row r="491" spans="1:28" x14ac:dyDescent="0.15">
      <c r="A491">
        <v>2</v>
      </c>
      <c r="B491">
        <v>18</v>
      </c>
      <c r="C491">
        <v>35</v>
      </c>
      <c r="D491">
        <v>33.4</v>
      </c>
      <c r="E491">
        <v>6</v>
      </c>
      <c r="F491" t="s">
        <v>18</v>
      </c>
      <c r="G491">
        <v>1812</v>
      </c>
      <c r="H491">
        <v>5</v>
      </c>
      <c r="I491" t="s">
        <v>108</v>
      </c>
      <c r="J491" s="76">
        <v>19.2</v>
      </c>
      <c r="K491" s="76">
        <v>18.2</v>
      </c>
      <c r="L491" s="47">
        <f t="shared" si="40"/>
        <v>18.7</v>
      </c>
      <c r="M491" s="73">
        <v>68.2</v>
      </c>
      <c r="N491" s="74">
        <v>34</v>
      </c>
      <c r="O491" s="75">
        <f t="shared" si="25"/>
        <v>51.1</v>
      </c>
      <c r="P491" s="74">
        <v>70.099999999999994</v>
      </c>
      <c r="Q491" s="74">
        <v>36.4</v>
      </c>
      <c r="R491" s="75">
        <f t="shared" si="41"/>
        <v>53.25</v>
      </c>
      <c r="S491" s="74">
        <v>70.099999999999994</v>
      </c>
      <c r="T491" s="74">
        <v>36.4</v>
      </c>
      <c r="U491" s="59">
        <f t="shared" si="42"/>
        <v>53.25</v>
      </c>
      <c r="V491" s="74">
        <v>70.099999999999994</v>
      </c>
      <c r="W491" s="74">
        <v>36.4</v>
      </c>
      <c r="X491" s="75">
        <f t="shared" si="44"/>
        <v>53.25</v>
      </c>
      <c r="Y491" s="74">
        <v>70.099999999999994</v>
      </c>
      <c r="Z491" s="74">
        <v>36.4</v>
      </c>
      <c r="AA491" s="75">
        <f t="shared" si="43"/>
        <v>53.25</v>
      </c>
    </row>
    <row r="492" spans="1:28" x14ac:dyDescent="0.15">
      <c r="A492">
        <v>2</v>
      </c>
      <c r="B492">
        <v>18</v>
      </c>
      <c r="C492">
        <v>35</v>
      </c>
      <c r="D492">
        <v>33.4</v>
      </c>
      <c r="E492">
        <v>7</v>
      </c>
      <c r="F492" t="s">
        <v>19</v>
      </c>
      <c r="G492">
        <v>1888</v>
      </c>
      <c r="H492">
        <v>5</v>
      </c>
      <c r="I492" t="s">
        <v>108</v>
      </c>
      <c r="J492" s="76">
        <v>0</v>
      </c>
      <c r="K492" s="76">
        <v>0</v>
      </c>
      <c r="L492" s="47">
        <f t="shared" si="40"/>
        <v>0</v>
      </c>
      <c r="M492" s="47">
        <v>0</v>
      </c>
      <c r="N492" s="47">
        <v>0</v>
      </c>
      <c r="O492" s="75">
        <f>AVERAGE(M492:N492)</f>
        <v>0</v>
      </c>
      <c r="P492" s="74">
        <v>0</v>
      </c>
      <c r="Q492" s="47">
        <v>0</v>
      </c>
      <c r="R492" s="75">
        <f t="shared" si="41"/>
        <v>0</v>
      </c>
      <c r="S492" s="59">
        <v>0</v>
      </c>
      <c r="T492" s="59">
        <v>0</v>
      </c>
      <c r="U492" s="59">
        <f t="shared" si="42"/>
        <v>0</v>
      </c>
      <c r="V492" s="74">
        <v>0</v>
      </c>
      <c r="W492" s="74">
        <v>0</v>
      </c>
      <c r="X492" s="75">
        <f t="shared" si="44"/>
        <v>0</v>
      </c>
      <c r="Y492" s="74">
        <v>0</v>
      </c>
      <c r="Z492" s="74">
        <v>0</v>
      </c>
      <c r="AA492" s="75">
        <f t="shared" si="43"/>
        <v>0</v>
      </c>
    </row>
    <row r="493" spans="1:28" x14ac:dyDescent="0.15">
      <c r="A493">
        <v>3</v>
      </c>
      <c r="B493" s="18">
        <v>11</v>
      </c>
      <c r="C493">
        <v>5</v>
      </c>
      <c r="D493" s="60">
        <v>4.1759110629066729</v>
      </c>
      <c r="E493" s="35">
        <v>1</v>
      </c>
      <c r="F493" s="35" t="s">
        <v>13</v>
      </c>
      <c r="G493" s="35">
        <v>1818</v>
      </c>
      <c r="H493">
        <v>1</v>
      </c>
      <c r="I493" t="s">
        <v>108</v>
      </c>
      <c r="J493" s="76">
        <v>0</v>
      </c>
      <c r="K493" s="76">
        <v>0</v>
      </c>
      <c r="L493" s="47">
        <f t="shared" si="40"/>
        <v>0</v>
      </c>
      <c r="M493" s="76">
        <v>0</v>
      </c>
      <c r="N493" s="76">
        <v>0</v>
      </c>
      <c r="O493" s="47">
        <f t="shared" ref="O493:O556" si="45">AVERAGE(M493:N493)</f>
        <v>0</v>
      </c>
      <c r="P493" s="74">
        <v>0</v>
      </c>
      <c r="Q493" s="74">
        <v>0</v>
      </c>
      <c r="R493" s="47">
        <f t="shared" si="41"/>
        <v>0</v>
      </c>
      <c r="S493" s="73">
        <v>0</v>
      </c>
      <c r="T493" s="75">
        <v>0</v>
      </c>
      <c r="U493" s="47">
        <f t="shared" si="42"/>
        <v>0</v>
      </c>
      <c r="V493" s="74">
        <v>0</v>
      </c>
      <c r="W493" s="74">
        <v>0</v>
      </c>
      <c r="X493" s="47">
        <f t="shared" si="44"/>
        <v>0</v>
      </c>
      <c r="Y493" s="74">
        <v>0</v>
      </c>
      <c r="Z493" s="74">
        <v>0</v>
      </c>
      <c r="AA493" s="47">
        <f t="shared" si="43"/>
        <v>0</v>
      </c>
    </row>
    <row r="494" spans="1:28" x14ac:dyDescent="0.15">
      <c r="A494">
        <v>3</v>
      </c>
      <c r="B494" s="18">
        <v>11</v>
      </c>
      <c r="C494">
        <v>5</v>
      </c>
      <c r="D494" s="60">
        <v>4.1759110629066729</v>
      </c>
      <c r="E494" s="35">
        <v>2</v>
      </c>
      <c r="F494" s="35" t="s">
        <v>14</v>
      </c>
      <c r="G494" s="35">
        <v>1806</v>
      </c>
      <c r="H494">
        <v>1</v>
      </c>
      <c r="I494" t="s">
        <v>108</v>
      </c>
      <c r="J494" s="76">
        <v>0</v>
      </c>
      <c r="K494" s="76">
        <v>0</v>
      </c>
      <c r="L494" s="47">
        <f t="shared" si="40"/>
        <v>0</v>
      </c>
      <c r="M494" s="76">
        <v>0</v>
      </c>
      <c r="N494" s="76">
        <v>0</v>
      </c>
      <c r="O494" s="47">
        <f t="shared" si="45"/>
        <v>0</v>
      </c>
      <c r="P494" s="74">
        <v>0</v>
      </c>
      <c r="Q494" s="74">
        <v>0</v>
      </c>
      <c r="R494" s="47">
        <f t="shared" si="41"/>
        <v>0</v>
      </c>
      <c r="S494" s="73">
        <v>0</v>
      </c>
      <c r="T494" s="74">
        <v>0</v>
      </c>
      <c r="U494" s="47">
        <f t="shared" si="42"/>
        <v>0</v>
      </c>
      <c r="V494" s="74">
        <v>0</v>
      </c>
      <c r="W494" s="74">
        <v>0</v>
      </c>
      <c r="X494" s="47">
        <f t="shared" si="44"/>
        <v>0</v>
      </c>
      <c r="Y494" s="74">
        <v>0</v>
      </c>
      <c r="Z494" s="74">
        <v>0</v>
      </c>
      <c r="AA494" s="47">
        <f t="shared" si="43"/>
        <v>0</v>
      </c>
    </row>
    <row r="495" spans="1:28" x14ac:dyDescent="0.15">
      <c r="A495">
        <v>3</v>
      </c>
      <c r="B495" s="18">
        <v>11</v>
      </c>
      <c r="C495">
        <v>5</v>
      </c>
      <c r="D495" s="60">
        <v>4.1759110629066729</v>
      </c>
      <c r="E495" s="35">
        <v>3</v>
      </c>
      <c r="F495" s="35" t="s">
        <v>15</v>
      </c>
      <c r="G495" s="35">
        <v>1803</v>
      </c>
      <c r="H495">
        <v>1</v>
      </c>
      <c r="I495" t="s">
        <v>108</v>
      </c>
      <c r="J495" s="76">
        <v>0</v>
      </c>
      <c r="K495" s="76">
        <v>0</v>
      </c>
      <c r="L495" s="47">
        <f t="shared" si="40"/>
        <v>0</v>
      </c>
      <c r="M495" s="76">
        <v>0</v>
      </c>
      <c r="N495" s="76">
        <v>0</v>
      </c>
      <c r="O495" s="47">
        <f t="shared" si="45"/>
        <v>0</v>
      </c>
      <c r="P495" s="74">
        <v>0</v>
      </c>
      <c r="Q495" s="74">
        <v>0</v>
      </c>
      <c r="R495" s="47">
        <f t="shared" si="41"/>
        <v>0</v>
      </c>
      <c r="S495" s="73">
        <v>0</v>
      </c>
      <c r="T495" s="74">
        <v>0</v>
      </c>
      <c r="U495" s="47">
        <f t="shared" si="42"/>
        <v>0</v>
      </c>
      <c r="V495" s="74">
        <v>0</v>
      </c>
      <c r="W495" s="74">
        <v>0</v>
      </c>
      <c r="X495" s="47">
        <f t="shared" si="44"/>
        <v>0</v>
      </c>
      <c r="Y495" s="74">
        <v>0</v>
      </c>
      <c r="Z495" s="74">
        <v>0</v>
      </c>
      <c r="AA495" s="47">
        <f t="shared" si="43"/>
        <v>0</v>
      </c>
    </row>
    <row r="496" spans="1:28" x14ac:dyDescent="0.15">
      <c r="A496">
        <v>3</v>
      </c>
      <c r="B496" s="18">
        <v>11</v>
      </c>
      <c r="C496">
        <v>5</v>
      </c>
      <c r="D496" s="60">
        <v>4.1759110629066729</v>
      </c>
      <c r="E496" s="35">
        <v>4</v>
      </c>
      <c r="F496" s="35" t="s">
        <v>16</v>
      </c>
      <c r="G496" s="35">
        <v>1808</v>
      </c>
      <c r="H496">
        <v>1</v>
      </c>
      <c r="I496" t="s">
        <v>108</v>
      </c>
      <c r="J496" s="76">
        <v>0</v>
      </c>
      <c r="K496" s="76">
        <v>0</v>
      </c>
      <c r="L496" s="47">
        <f t="shared" si="40"/>
        <v>0</v>
      </c>
      <c r="M496" s="76">
        <v>0</v>
      </c>
      <c r="N496" s="76">
        <v>0</v>
      </c>
      <c r="O496" s="47">
        <f t="shared" si="45"/>
        <v>0</v>
      </c>
      <c r="P496" s="74">
        <v>2.2999999999999998</v>
      </c>
      <c r="Q496" s="74">
        <v>2</v>
      </c>
      <c r="R496" s="47">
        <f t="shared" si="41"/>
        <v>2.15</v>
      </c>
      <c r="S496" s="73">
        <v>3.3</v>
      </c>
      <c r="T496" s="74">
        <v>2.9</v>
      </c>
      <c r="U496" s="47">
        <f t="shared" si="42"/>
        <v>3.0999999999999996</v>
      </c>
      <c r="V496" s="74">
        <v>4</v>
      </c>
      <c r="W496" s="74">
        <v>3.8</v>
      </c>
      <c r="X496" s="47">
        <f t="shared" si="44"/>
        <v>3.9</v>
      </c>
      <c r="Y496" s="74">
        <v>5.5</v>
      </c>
      <c r="Z496" s="74">
        <v>4.2</v>
      </c>
      <c r="AA496" s="47">
        <f t="shared" si="43"/>
        <v>4.8499999999999996</v>
      </c>
    </row>
    <row r="497" spans="1:27" x14ac:dyDescent="0.15">
      <c r="A497">
        <v>3</v>
      </c>
      <c r="B497" s="18">
        <v>11</v>
      </c>
      <c r="C497">
        <v>5</v>
      </c>
      <c r="D497" s="60">
        <v>4.1759110629066729</v>
      </c>
      <c r="E497" s="35">
        <v>5</v>
      </c>
      <c r="F497" s="35" t="s">
        <v>17</v>
      </c>
      <c r="G497" s="35">
        <v>1887</v>
      </c>
      <c r="H497">
        <v>1</v>
      </c>
      <c r="I497" t="s">
        <v>108</v>
      </c>
      <c r="J497" s="76">
        <v>0</v>
      </c>
      <c r="K497" s="76">
        <v>0</v>
      </c>
      <c r="L497" s="47">
        <f t="shared" si="40"/>
        <v>0</v>
      </c>
      <c r="M497" s="76">
        <v>0</v>
      </c>
      <c r="N497" s="76">
        <v>0</v>
      </c>
      <c r="O497" s="47">
        <f t="shared" si="45"/>
        <v>0</v>
      </c>
      <c r="P497" s="74">
        <v>1.1000000000000001</v>
      </c>
      <c r="Q497" s="74">
        <v>2.6</v>
      </c>
      <c r="R497" s="47">
        <f t="shared" si="41"/>
        <v>1.85</v>
      </c>
      <c r="S497" s="73">
        <v>2.2000000000000002</v>
      </c>
      <c r="T497" s="74">
        <v>3.4</v>
      </c>
      <c r="U497" s="47">
        <f t="shared" si="42"/>
        <v>2.8</v>
      </c>
      <c r="V497" s="74">
        <v>3.1</v>
      </c>
      <c r="W497" s="74">
        <v>3.4</v>
      </c>
      <c r="X497" s="47">
        <f t="shared" si="44"/>
        <v>3.25</v>
      </c>
      <c r="Y497" s="74">
        <v>3.8</v>
      </c>
      <c r="Z497" s="74">
        <v>3.5</v>
      </c>
      <c r="AA497" s="47">
        <f t="shared" si="43"/>
        <v>3.65</v>
      </c>
    </row>
    <row r="498" spans="1:27" x14ac:dyDescent="0.15">
      <c r="A498">
        <v>3</v>
      </c>
      <c r="B498" s="18">
        <v>11</v>
      </c>
      <c r="C498">
        <v>5</v>
      </c>
      <c r="D498" s="60">
        <v>4.1759110629066729</v>
      </c>
      <c r="E498" s="35">
        <v>6</v>
      </c>
      <c r="F498" s="35" t="s">
        <v>18</v>
      </c>
      <c r="G498" s="35">
        <v>1812</v>
      </c>
      <c r="H498">
        <v>1</v>
      </c>
      <c r="I498" t="s">
        <v>108</v>
      </c>
      <c r="J498" s="76">
        <v>0</v>
      </c>
      <c r="K498" s="76">
        <v>0</v>
      </c>
      <c r="L498" s="47">
        <f t="shared" si="40"/>
        <v>0</v>
      </c>
      <c r="M498" s="76">
        <v>0</v>
      </c>
      <c r="N498" s="76">
        <v>0</v>
      </c>
      <c r="O498" s="47">
        <f t="shared" si="45"/>
        <v>0</v>
      </c>
      <c r="P498" s="74">
        <v>0</v>
      </c>
      <c r="Q498" s="74">
        <v>0</v>
      </c>
      <c r="R498" s="47">
        <f t="shared" si="41"/>
        <v>0</v>
      </c>
      <c r="S498" s="73">
        <v>0</v>
      </c>
      <c r="T498" s="74">
        <v>0</v>
      </c>
      <c r="U498" s="47">
        <f t="shared" si="42"/>
        <v>0</v>
      </c>
      <c r="V498" s="74">
        <v>0</v>
      </c>
      <c r="W498" s="74">
        <v>0</v>
      </c>
      <c r="X498" s="47">
        <f t="shared" si="44"/>
        <v>0</v>
      </c>
      <c r="Y498" s="74">
        <v>0</v>
      </c>
      <c r="Z498" s="74">
        <v>0</v>
      </c>
      <c r="AA498" s="47">
        <f t="shared" si="43"/>
        <v>0</v>
      </c>
    </row>
    <row r="499" spans="1:27" x14ac:dyDescent="0.15">
      <c r="A499">
        <v>3</v>
      </c>
      <c r="B499" s="18">
        <v>11</v>
      </c>
      <c r="C499">
        <v>5</v>
      </c>
      <c r="D499" s="60">
        <v>4.1759110629066729</v>
      </c>
      <c r="E499" s="35">
        <v>7</v>
      </c>
      <c r="F499" s="35" t="s">
        <v>19</v>
      </c>
      <c r="G499" s="35">
        <v>1888</v>
      </c>
      <c r="H499">
        <v>1</v>
      </c>
      <c r="I499" t="s">
        <v>108</v>
      </c>
      <c r="J499" s="76">
        <v>0</v>
      </c>
      <c r="K499" s="76">
        <v>0</v>
      </c>
      <c r="L499" s="47">
        <f t="shared" si="40"/>
        <v>0</v>
      </c>
      <c r="M499" s="76">
        <v>0</v>
      </c>
      <c r="N499" s="76">
        <v>0</v>
      </c>
      <c r="O499" s="47">
        <f t="shared" si="45"/>
        <v>0</v>
      </c>
      <c r="P499" s="74">
        <v>2.7</v>
      </c>
      <c r="Q499" s="74">
        <v>2.9</v>
      </c>
      <c r="R499" s="47">
        <f t="shared" si="41"/>
        <v>2.8</v>
      </c>
      <c r="S499" s="73">
        <v>4.9000000000000004</v>
      </c>
      <c r="T499" s="74">
        <v>5.6</v>
      </c>
      <c r="U499" s="47">
        <f t="shared" si="42"/>
        <v>5.25</v>
      </c>
      <c r="V499" s="74">
        <v>7.9</v>
      </c>
      <c r="W499" s="74">
        <v>8.5</v>
      </c>
      <c r="X499" s="47">
        <f t="shared" si="44"/>
        <v>8.1999999999999993</v>
      </c>
      <c r="Y499" s="74">
        <v>9.4</v>
      </c>
      <c r="Z499" s="74">
        <v>10.3</v>
      </c>
      <c r="AA499" s="47">
        <f t="shared" si="43"/>
        <v>9.8500000000000014</v>
      </c>
    </row>
    <row r="500" spans="1:27" x14ac:dyDescent="0.15">
      <c r="A500">
        <v>3</v>
      </c>
      <c r="B500" s="18">
        <v>11</v>
      </c>
      <c r="C500">
        <v>5</v>
      </c>
      <c r="D500" s="60">
        <v>4.1759110629066729</v>
      </c>
      <c r="E500">
        <v>1</v>
      </c>
      <c r="F500" t="s">
        <v>13</v>
      </c>
      <c r="G500">
        <v>1818</v>
      </c>
      <c r="H500">
        <v>2</v>
      </c>
      <c r="I500" t="s">
        <v>108</v>
      </c>
      <c r="J500" s="76">
        <v>0</v>
      </c>
      <c r="K500" s="76">
        <v>0</v>
      </c>
      <c r="L500" s="47">
        <f t="shared" si="40"/>
        <v>0</v>
      </c>
      <c r="M500" s="76">
        <v>0</v>
      </c>
      <c r="N500" s="76">
        <v>0</v>
      </c>
      <c r="O500" s="47">
        <f t="shared" si="45"/>
        <v>0</v>
      </c>
      <c r="P500" s="74">
        <v>0</v>
      </c>
      <c r="Q500" s="74">
        <v>0</v>
      </c>
      <c r="R500" s="47">
        <f t="shared" si="41"/>
        <v>0</v>
      </c>
      <c r="S500" s="73">
        <v>0</v>
      </c>
      <c r="T500" s="74">
        <v>0</v>
      </c>
      <c r="U500" s="47">
        <f t="shared" si="42"/>
        <v>0</v>
      </c>
      <c r="V500" s="74">
        <v>0</v>
      </c>
      <c r="W500" s="74">
        <v>0</v>
      </c>
      <c r="X500" s="47">
        <f t="shared" si="44"/>
        <v>0</v>
      </c>
      <c r="Y500" s="74">
        <v>0</v>
      </c>
      <c r="Z500" s="74">
        <v>0</v>
      </c>
      <c r="AA500" s="47">
        <f t="shared" si="43"/>
        <v>0</v>
      </c>
    </row>
    <row r="501" spans="1:27" x14ac:dyDescent="0.15">
      <c r="A501">
        <v>3</v>
      </c>
      <c r="B501" s="18">
        <v>11</v>
      </c>
      <c r="C501">
        <v>5</v>
      </c>
      <c r="D501" s="60">
        <v>4.1759110629066729</v>
      </c>
      <c r="E501">
        <v>2</v>
      </c>
      <c r="F501" t="s">
        <v>14</v>
      </c>
      <c r="G501">
        <v>1806</v>
      </c>
      <c r="H501">
        <v>2</v>
      </c>
      <c r="I501" t="s">
        <v>108</v>
      </c>
      <c r="J501" s="76">
        <v>0</v>
      </c>
      <c r="K501" s="76">
        <v>0</v>
      </c>
      <c r="L501" s="47">
        <f t="shared" si="40"/>
        <v>0</v>
      </c>
      <c r="M501" s="76">
        <v>0</v>
      </c>
      <c r="N501" s="76">
        <v>0</v>
      </c>
      <c r="O501" s="47">
        <f t="shared" si="45"/>
        <v>0</v>
      </c>
      <c r="P501" s="74">
        <v>0</v>
      </c>
      <c r="Q501" s="74">
        <v>0</v>
      </c>
      <c r="R501" s="47">
        <f t="shared" si="41"/>
        <v>0</v>
      </c>
      <c r="S501" s="73">
        <v>0</v>
      </c>
      <c r="T501" s="74">
        <v>0</v>
      </c>
      <c r="U501" s="47">
        <f t="shared" si="42"/>
        <v>0</v>
      </c>
      <c r="V501" s="74">
        <v>0</v>
      </c>
      <c r="W501" s="74">
        <v>0</v>
      </c>
      <c r="X501" s="47">
        <f t="shared" si="44"/>
        <v>0</v>
      </c>
      <c r="Y501" s="74">
        <v>0</v>
      </c>
      <c r="Z501" s="74">
        <v>0</v>
      </c>
      <c r="AA501" s="47">
        <f t="shared" si="43"/>
        <v>0</v>
      </c>
    </row>
    <row r="502" spans="1:27" x14ac:dyDescent="0.15">
      <c r="A502">
        <v>3</v>
      </c>
      <c r="B502" s="18">
        <v>11</v>
      </c>
      <c r="C502">
        <v>5</v>
      </c>
      <c r="D502" s="60">
        <v>4.1759110629066729</v>
      </c>
      <c r="E502">
        <v>3</v>
      </c>
      <c r="F502" t="s">
        <v>15</v>
      </c>
      <c r="G502">
        <v>1803</v>
      </c>
      <c r="H502">
        <v>2</v>
      </c>
      <c r="I502" t="s">
        <v>108</v>
      </c>
      <c r="J502" s="76">
        <v>0</v>
      </c>
      <c r="K502" s="76">
        <v>0</v>
      </c>
      <c r="L502" s="47">
        <f t="shared" si="40"/>
        <v>0</v>
      </c>
      <c r="M502" s="76">
        <v>0</v>
      </c>
      <c r="N502" s="76">
        <v>0</v>
      </c>
      <c r="O502" s="47">
        <f t="shared" si="45"/>
        <v>0</v>
      </c>
      <c r="P502" s="74">
        <v>0</v>
      </c>
      <c r="Q502" s="74">
        <v>0</v>
      </c>
      <c r="R502" s="47">
        <f t="shared" si="41"/>
        <v>0</v>
      </c>
      <c r="S502" s="73">
        <v>0</v>
      </c>
      <c r="T502" s="74">
        <v>0</v>
      </c>
      <c r="U502" s="47">
        <f t="shared" si="42"/>
        <v>0</v>
      </c>
      <c r="V502" s="74">
        <v>0</v>
      </c>
      <c r="W502" s="74">
        <v>0</v>
      </c>
      <c r="X502" s="47">
        <f t="shared" si="44"/>
        <v>0</v>
      </c>
      <c r="Y502" s="74">
        <v>0</v>
      </c>
      <c r="Z502" s="74">
        <v>0</v>
      </c>
      <c r="AA502" s="47">
        <f t="shared" si="43"/>
        <v>0</v>
      </c>
    </row>
    <row r="503" spans="1:27" x14ac:dyDescent="0.15">
      <c r="A503">
        <v>3</v>
      </c>
      <c r="B503" s="18">
        <v>11</v>
      </c>
      <c r="C503">
        <v>5</v>
      </c>
      <c r="D503" s="60">
        <v>4.1759110629066729</v>
      </c>
      <c r="E503">
        <v>4</v>
      </c>
      <c r="F503" t="s">
        <v>16</v>
      </c>
      <c r="G503">
        <v>1808</v>
      </c>
      <c r="H503">
        <v>2</v>
      </c>
      <c r="I503" t="s">
        <v>108</v>
      </c>
      <c r="J503" s="76">
        <v>0</v>
      </c>
      <c r="K503" s="76">
        <v>0</v>
      </c>
      <c r="L503" s="47">
        <f t="shared" si="40"/>
        <v>0</v>
      </c>
      <c r="M503" s="76">
        <v>0</v>
      </c>
      <c r="N503" s="76">
        <v>0</v>
      </c>
      <c r="O503" s="47">
        <f t="shared" si="45"/>
        <v>0</v>
      </c>
      <c r="P503" s="74">
        <v>0</v>
      </c>
      <c r="Q503" s="74">
        <v>0</v>
      </c>
      <c r="R503" s="47">
        <f t="shared" si="41"/>
        <v>0</v>
      </c>
      <c r="S503" s="73">
        <v>0</v>
      </c>
      <c r="T503" s="74">
        <v>0</v>
      </c>
      <c r="U503" s="47">
        <f t="shared" si="42"/>
        <v>0</v>
      </c>
      <c r="V503" s="74">
        <v>0</v>
      </c>
      <c r="W503" s="74">
        <v>0</v>
      </c>
      <c r="X503" s="47">
        <f t="shared" si="44"/>
        <v>0</v>
      </c>
      <c r="Y503" s="74">
        <v>0</v>
      </c>
      <c r="Z503" s="74">
        <v>0</v>
      </c>
      <c r="AA503" s="47">
        <f t="shared" si="43"/>
        <v>0</v>
      </c>
    </row>
    <row r="504" spans="1:27" x14ac:dyDescent="0.15">
      <c r="A504">
        <v>3</v>
      </c>
      <c r="B504" s="18">
        <v>11</v>
      </c>
      <c r="C504">
        <v>5</v>
      </c>
      <c r="D504" s="60">
        <v>4.1759110629066729</v>
      </c>
      <c r="E504">
        <v>5</v>
      </c>
      <c r="F504" t="s">
        <v>17</v>
      </c>
      <c r="G504">
        <v>1887</v>
      </c>
      <c r="H504">
        <v>2</v>
      </c>
      <c r="I504" t="s">
        <v>108</v>
      </c>
      <c r="J504" s="76">
        <v>0</v>
      </c>
      <c r="K504" s="76">
        <v>0</v>
      </c>
      <c r="L504" s="47">
        <f t="shared" si="40"/>
        <v>0</v>
      </c>
      <c r="M504" s="76">
        <v>0</v>
      </c>
      <c r="N504" s="76">
        <v>0</v>
      </c>
      <c r="O504" s="47">
        <f t="shared" si="45"/>
        <v>0</v>
      </c>
      <c r="P504" s="74">
        <v>1.3</v>
      </c>
      <c r="Q504" s="74">
        <v>1.4</v>
      </c>
      <c r="R504" s="47">
        <f t="shared" si="41"/>
        <v>1.35</v>
      </c>
      <c r="S504" s="73">
        <v>1.7</v>
      </c>
      <c r="T504" s="74">
        <v>1.7</v>
      </c>
      <c r="U504" s="47">
        <f t="shared" si="42"/>
        <v>1.7</v>
      </c>
      <c r="V504" s="74">
        <v>2.1</v>
      </c>
      <c r="W504" s="47">
        <v>1.8</v>
      </c>
      <c r="X504" s="47">
        <f t="shared" si="44"/>
        <v>1.9500000000000002</v>
      </c>
      <c r="Y504" s="74">
        <v>2.4</v>
      </c>
      <c r="Z504" s="74">
        <v>1.8</v>
      </c>
      <c r="AA504" s="47">
        <f t="shared" si="43"/>
        <v>2.1</v>
      </c>
    </row>
    <row r="505" spans="1:27" x14ac:dyDescent="0.15">
      <c r="A505">
        <v>3</v>
      </c>
      <c r="B505" s="18">
        <v>11</v>
      </c>
      <c r="C505">
        <v>5</v>
      </c>
      <c r="D505" s="60">
        <v>4.1759110629066729</v>
      </c>
      <c r="E505">
        <v>6</v>
      </c>
      <c r="F505" t="s">
        <v>18</v>
      </c>
      <c r="G505">
        <v>1812</v>
      </c>
      <c r="H505">
        <v>2</v>
      </c>
      <c r="I505" t="s">
        <v>108</v>
      </c>
      <c r="J505" s="76">
        <v>0</v>
      </c>
      <c r="K505" s="76">
        <v>0</v>
      </c>
      <c r="L505" s="47">
        <f t="shared" si="40"/>
        <v>0</v>
      </c>
      <c r="M505" s="76">
        <v>0</v>
      </c>
      <c r="N505" s="76">
        <v>0</v>
      </c>
      <c r="O505" s="47">
        <f t="shared" si="45"/>
        <v>0</v>
      </c>
      <c r="P505" s="74">
        <v>0</v>
      </c>
      <c r="Q505" s="74">
        <v>0</v>
      </c>
      <c r="R505" s="47">
        <f t="shared" si="41"/>
        <v>0</v>
      </c>
      <c r="S505" s="73">
        <v>0</v>
      </c>
      <c r="T505" s="74">
        <v>0</v>
      </c>
      <c r="U505" s="47">
        <f t="shared" si="42"/>
        <v>0</v>
      </c>
      <c r="V505" s="74">
        <v>0</v>
      </c>
      <c r="W505" s="47">
        <v>0</v>
      </c>
      <c r="X505" s="47">
        <f t="shared" si="44"/>
        <v>0</v>
      </c>
      <c r="Y505" s="74">
        <v>0</v>
      </c>
      <c r="Z505" s="74">
        <v>0</v>
      </c>
      <c r="AA505" s="47">
        <f t="shared" si="43"/>
        <v>0</v>
      </c>
    </row>
    <row r="506" spans="1:27" x14ac:dyDescent="0.15">
      <c r="A506">
        <v>3</v>
      </c>
      <c r="B506" s="18">
        <v>11</v>
      </c>
      <c r="C506">
        <v>5</v>
      </c>
      <c r="D506" s="60">
        <v>4.1759110629066729</v>
      </c>
      <c r="E506">
        <v>7</v>
      </c>
      <c r="F506" t="s">
        <v>19</v>
      </c>
      <c r="G506">
        <v>1888</v>
      </c>
      <c r="H506">
        <v>2</v>
      </c>
      <c r="I506" t="s">
        <v>108</v>
      </c>
      <c r="J506" s="76">
        <v>0</v>
      </c>
      <c r="K506" s="76">
        <v>0</v>
      </c>
      <c r="L506" s="47">
        <f t="shared" si="40"/>
        <v>0</v>
      </c>
      <c r="M506" s="76">
        <v>0</v>
      </c>
      <c r="N506" s="76">
        <v>0</v>
      </c>
      <c r="O506" s="47">
        <f t="shared" si="45"/>
        <v>0</v>
      </c>
      <c r="P506" s="74">
        <v>4.5</v>
      </c>
      <c r="Q506" s="74">
        <v>4.2</v>
      </c>
      <c r="R506" s="47">
        <f t="shared" si="41"/>
        <v>4.3499999999999996</v>
      </c>
      <c r="S506" s="73">
        <v>6.2</v>
      </c>
      <c r="T506" s="74">
        <v>5.9</v>
      </c>
      <c r="U506" s="47">
        <f t="shared" si="42"/>
        <v>6.0500000000000007</v>
      </c>
      <c r="V506" s="74">
        <v>8.6999999999999993</v>
      </c>
      <c r="W506" s="47">
        <v>7.7</v>
      </c>
      <c r="X506" s="47">
        <f t="shared" si="44"/>
        <v>8.1999999999999993</v>
      </c>
      <c r="Y506" s="74">
        <v>10.5</v>
      </c>
      <c r="Z506" s="74">
        <v>9.3000000000000007</v>
      </c>
      <c r="AA506" s="47">
        <f t="shared" si="43"/>
        <v>9.9</v>
      </c>
    </row>
    <row r="507" spans="1:27" x14ac:dyDescent="0.15">
      <c r="A507">
        <v>3</v>
      </c>
      <c r="B507" s="18">
        <v>11</v>
      </c>
      <c r="C507">
        <v>5</v>
      </c>
      <c r="D507" s="60">
        <v>4.1759110629066729</v>
      </c>
      <c r="E507">
        <v>1</v>
      </c>
      <c r="F507" t="s">
        <v>13</v>
      </c>
      <c r="G507">
        <v>1818</v>
      </c>
      <c r="H507">
        <v>3</v>
      </c>
      <c r="I507" t="s">
        <v>108</v>
      </c>
      <c r="J507" s="76">
        <v>0</v>
      </c>
      <c r="K507" s="76">
        <v>0</v>
      </c>
      <c r="L507" s="47">
        <f t="shared" si="40"/>
        <v>0</v>
      </c>
      <c r="M507" s="76">
        <v>0</v>
      </c>
      <c r="N507" s="76">
        <v>0</v>
      </c>
      <c r="O507" s="47">
        <f t="shared" si="45"/>
        <v>0</v>
      </c>
      <c r="P507" s="74">
        <v>0</v>
      </c>
      <c r="Q507" s="74">
        <v>0</v>
      </c>
      <c r="R507" s="47">
        <f t="shared" si="41"/>
        <v>0</v>
      </c>
      <c r="S507" s="73">
        <v>0</v>
      </c>
      <c r="T507" s="74">
        <v>0</v>
      </c>
      <c r="U507" s="47">
        <f t="shared" si="42"/>
        <v>0</v>
      </c>
      <c r="V507" s="74">
        <v>0</v>
      </c>
      <c r="W507" s="47">
        <v>0</v>
      </c>
      <c r="X507" s="47">
        <f t="shared" si="44"/>
        <v>0</v>
      </c>
      <c r="Y507" s="74">
        <v>0</v>
      </c>
      <c r="Z507" s="74">
        <v>0</v>
      </c>
      <c r="AA507" s="47">
        <f t="shared" si="43"/>
        <v>0</v>
      </c>
    </row>
    <row r="508" spans="1:27" x14ac:dyDescent="0.15">
      <c r="A508">
        <v>3</v>
      </c>
      <c r="B508" s="18">
        <v>11</v>
      </c>
      <c r="C508">
        <v>5</v>
      </c>
      <c r="D508" s="60">
        <v>4.1759110629066729</v>
      </c>
      <c r="E508">
        <v>2</v>
      </c>
      <c r="F508" t="s">
        <v>14</v>
      </c>
      <c r="G508">
        <v>1806</v>
      </c>
      <c r="H508">
        <v>3</v>
      </c>
      <c r="I508" t="s">
        <v>108</v>
      </c>
      <c r="J508" s="76">
        <v>0</v>
      </c>
      <c r="K508" s="76">
        <v>0</v>
      </c>
      <c r="L508" s="47">
        <f t="shared" si="40"/>
        <v>0</v>
      </c>
      <c r="M508" s="76">
        <v>0</v>
      </c>
      <c r="N508" s="76">
        <v>0</v>
      </c>
      <c r="O508" s="47">
        <f t="shared" si="45"/>
        <v>0</v>
      </c>
      <c r="P508" s="74">
        <v>0</v>
      </c>
      <c r="Q508" s="74">
        <v>0</v>
      </c>
      <c r="R508" s="47">
        <f t="shared" si="41"/>
        <v>0</v>
      </c>
      <c r="S508" s="73">
        <v>0</v>
      </c>
      <c r="T508" s="74">
        <v>0</v>
      </c>
      <c r="U508" s="47">
        <f t="shared" si="42"/>
        <v>0</v>
      </c>
      <c r="V508" s="74">
        <v>0</v>
      </c>
      <c r="W508" s="47">
        <v>0</v>
      </c>
      <c r="X508" s="47">
        <f t="shared" si="44"/>
        <v>0</v>
      </c>
      <c r="Y508" s="74">
        <v>0</v>
      </c>
      <c r="Z508" s="74">
        <v>0</v>
      </c>
      <c r="AA508" s="47">
        <f t="shared" si="43"/>
        <v>0</v>
      </c>
    </row>
    <row r="509" spans="1:27" x14ac:dyDescent="0.15">
      <c r="A509">
        <v>3</v>
      </c>
      <c r="B509" s="18">
        <v>11</v>
      </c>
      <c r="C509">
        <v>5</v>
      </c>
      <c r="D509" s="60">
        <v>4.1759110629066729</v>
      </c>
      <c r="E509">
        <v>3</v>
      </c>
      <c r="F509" t="s">
        <v>15</v>
      </c>
      <c r="G509">
        <v>1803</v>
      </c>
      <c r="H509">
        <v>3</v>
      </c>
      <c r="I509" t="s">
        <v>108</v>
      </c>
      <c r="J509" s="76">
        <v>0</v>
      </c>
      <c r="K509" s="76">
        <v>0</v>
      </c>
      <c r="L509" s="47">
        <f t="shared" si="40"/>
        <v>0</v>
      </c>
      <c r="M509" s="76">
        <v>0</v>
      </c>
      <c r="N509" s="76">
        <v>0</v>
      </c>
      <c r="O509" s="47">
        <f t="shared" si="45"/>
        <v>0</v>
      </c>
      <c r="P509" s="74">
        <v>0</v>
      </c>
      <c r="Q509" s="74">
        <v>0</v>
      </c>
      <c r="R509" s="47">
        <f t="shared" si="41"/>
        <v>0</v>
      </c>
      <c r="S509" s="73">
        <v>0</v>
      </c>
      <c r="T509" s="74">
        <v>0</v>
      </c>
      <c r="U509" s="47">
        <f t="shared" si="42"/>
        <v>0</v>
      </c>
      <c r="V509" s="74">
        <v>0</v>
      </c>
      <c r="W509" s="47">
        <v>0</v>
      </c>
      <c r="X509" s="47">
        <f t="shared" si="44"/>
        <v>0</v>
      </c>
      <c r="Y509" s="74">
        <v>0</v>
      </c>
      <c r="Z509" s="74">
        <v>0</v>
      </c>
      <c r="AA509" s="47">
        <f t="shared" si="43"/>
        <v>0</v>
      </c>
    </row>
    <row r="510" spans="1:27" x14ac:dyDescent="0.15">
      <c r="A510">
        <v>3</v>
      </c>
      <c r="B510" s="18">
        <v>11</v>
      </c>
      <c r="C510">
        <v>5</v>
      </c>
      <c r="D510" s="60">
        <v>4.1759110629066729</v>
      </c>
      <c r="E510">
        <v>4</v>
      </c>
      <c r="F510" t="s">
        <v>16</v>
      </c>
      <c r="G510">
        <v>1808</v>
      </c>
      <c r="H510">
        <v>3</v>
      </c>
      <c r="I510" t="s">
        <v>108</v>
      </c>
      <c r="J510" s="76">
        <v>0</v>
      </c>
      <c r="K510" s="76">
        <v>0</v>
      </c>
      <c r="L510" s="47">
        <f t="shared" si="40"/>
        <v>0</v>
      </c>
      <c r="M510" s="76">
        <v>0</v>
      </c>
      <c r="N510" s="76">
        <v>0</v>
      </c>
      <c r="O510" s="47">
        <f t="shared" si="45"/>
        <v>0</v>
      </c>
      <c r="P510" s="74">
        <v>0</v>
      </c>
      <c r="Q510" s="74">
        <v>0</v>
      </c>
      <c r="R510" s="47">
        <f t="shared" si="41"/>
        <v>0</v>
      </c>
      <c r="S510" s="73">
        <v>0</v>
      </c>
      <c r="T510" s="74">
        <v>0</v>
      </c>
      <c r="U510" s="47">
        <f t="shared" si="42"/>
        <v>0</v>
      </c>
      <c r="V510" s="74">
        <v>0</v>
      </c>
      <c r="W510" s="47">
        <v>0</v>
      </c>
      <c r="X510" s="47">
        <f t="shared" si="44"/>
        <v>0</v>
      </c>
      <c r="Y510" s="74">
        <v>0</v>
      </c>
      <c r="Z510" s="74">
        <v>0</v>
      </c>
      <c r="AA510" s="47">
        <f t="shared" si="43"/>
        <v>0</v>
      </c>
    </row>
    <row r="511" spans="1:27" x14ac:dyDescent="0.15">
      <c r="A511">
        <v>3</v>
      </c>
      <c r="B511" s="18">
        <v>11</v>
      </c>
      <c r="C511">
        <v>5</v>
      </c>
      <c r="D511" s="60">
        <v>4.1759110629066729</v>
      </c>
      <c r="E511">
        <v>5</v>
      </c>
      <c r="F511" t="s">
        <v>17</v>
      </c>
      <c r="G511">
        <v>1887</v>
      </c>
      <c r="H511">
        <v>3</v>
      </c>
      <c r="I511" t="s">
        <v>108</v>
      </c>
      <c r="J511" s="76">
        <v>0</v>
      </c>
      <c r="K511" s="76">
        <v>0</v>
      </c>
      <c r="L511" s="47">
        <f t="shared" si="40"/>
        <v>0</v>
      </c>
      <c r="M511" s="76">
        <v>0</v>
      </c>
      <c r="N511" s="76">
        <v>0</v>
      </c>
      <c r="O511" s="47">
        <f t="shared" si="45"/>
        <v>0</v>
      </c>
      <c r="P511" s="74">
        <v>0</v>
      </c>
      <c r="Q511" s="74">
        <v>0</v>
      </c>
      <c r="R511" s="47">
        <f t="shared" si="41"/>
        <v>0</v>
      </c>
      <c r="S511" s="73">
        <v>0</v>
      </c>
      <c r="T511" s="74">
        <v>0</v>
      </c>
      <c r="U511" s="47">
        <f t="shared" si="42"/>
        <v>0</v>
      </c>
      <c r="V511" s="74">
        <v>0</v>
      </c>
      <c r="W511" s="47">
        <v>0</v>
      </c>
      <c r="X511" s="47">
        <f t="shared" si="44"/>
        <v>0</v>
      </c>
      <c r="Y511" s="74">
        <v>0</v>
      </c>
      <c r="Z511" s="74">
        <v>0</v>
      </c>
      <c r="AA511" s="47">
        <f t="shared" si="43"/>
        <v>0</v>
      </c>
    </row>
    <row r="512" spans="1:27" x14ac:dyDescent="0.15">
      <c r="A512">
        <v>3</v>
      </c>
      <c r="B512" s="18">
        <v>11</v>
      </c>
      <c r="C512">
        <v>5</v>
      </c>
      <c r="D512" s="60">
        <v>4.1759110629066729</v>
      </c>
      <c r="E512">
        <v>6</v>
      </c>
      <c r="F512" t="s">
        <v>18</v>
      </c>
      <c r="G512">
        <v>1812</v>
      </c>
      <c r="H512">
        <v>3</v>
      </c>
      <c r="I512" t="s">
        <v>108</v>
      </c>
      <c r="J512" s="76">
        <v>0</v>
      </c>
      <c r="K512" s="76">
        <v>0</v>
      </c>
      <c r="L512" s="47">
        <f t="shared" si="40"/>
        <v>0</v>
      </c>
      <c r="M512" s="76">
        <v>0</v>
      </c>
      <c r="N512" s="76">
        <v>0</v>
      </c>
      <c r="O512" s="47">
        <f t="shared" si="45"/>
        <v>0</v>
      </c>
      <c r="P512" s="74">
        <v>0</v>
      </c>
      <c r="Q512" s="74">
        <v>0</v>
      </c>
      <c r="R512" s="47">
        <f t="shared" si="41"/>
        <v>0</v>
      </c>
      <c r="S512" s="73">
        <v>0</v>
      </c>
      <c r="T512" s="74">
        <v>0</v>
      </c>
      <c r="U512" s="47">
        <f t="shared" si="42"/>
        <v>0</v>
      </c>
      <c r="V512" s="74">
        <v>0</v>
      </c>
      <c r="W512" s="47">
        <v>0</v>
      </c>
      <c r="X512" s="47">
        <f t="shared" si="44"/>
        <v>0</v>
      </c>
      <c r="Y512" s="74">
        <v>0</v>
      </c>
      <c r="Z512" s="74">
        <v>0</v>
      </c>
      <c r="AA512" s="47">
        <f t="shared" si="43"/>
        <v>0</v>
      </c>
    </row>
    <row r="513" spans="1:27" x14ac:dyDescent="0.15">
      <c r="A513">
        <v>3</v>
      </c>
      <c r="B513" s="18">
        <v>11</v>
      </c>
      <c r="C513">
        <v>5</v>
      </c>
      <c r="D513" s="60">
        <v>4.1759110629066729</v>
      </c>
      <c r="E513">
        <v>7</v>
      </c>
      <c r="F513" t="s">
        <v>19</v>
      </c>
      <c r="G513">
        <v>1888</v>
      </c>
      <c r="H513">
        <v>3</v>
      </c>
      <c r="I513" t="s">
        <v>108</v>
      </c>
      <c r="J513" s="76">
        <v>0</v>
      </c>
      <c r="K513" s="76">
        <v>0</v>
      </c>
      <c r="L513" s="47">
        <f t="shared" si="40"/>
        <v>0</v>
      </c>
      <c r="M513" s="76">
        <v>0</v>
      </c>
      <c r="N513" s="76">
        <v>0</v>
      </c>
      <c r="O513" s="47">
        <f t="shared" si="45"/>
        <v>0</v>
      </c>
      <c r="P513" s="74">
        <v>3.1</v>
      </c>
      <c r="Q513" s="74">
        <v>2.7</v>
      </c>
      <c r="R513" s="47">
        <f t="shared" si="41"/>
        <v>2.9000000000000004</v>
      </c>
      <c r="S513" s="73">
        <v>4.9000000000000004</v>
      </c>
      <c r="T513" s="74">
        <v>4.5999999999999996</v>
      </c>
      <c r="U513" s="47">
        <f t="shared" si="42"/>
        <v>4.75</v>
      </c>
      <c r="V513" s="74">
        <v>7.9</v>
      </c>
      <c r="W513" s="47">
        <v>6.6</v>
      </c>
      <c r="X513" s="47">
        <f t="shared" si="44"/>
        <v>7.25</v>
      </c>
      <c r="Y513" s="74">
        <v>8.5</v>
      </c>
      <c r="Z513" s="74">
        <v>7.8</v>
      </c>
      <c r="AA513" s="47">
        <f t="shared" si="43"/>
        <v>8.15</v>
      </c>
    </row>
    <row r="514" spans="1:27" x14ac:dyDescent="0.15">
      <c r="A514">
        <v>3</v>
      </c>
      <c r="B514" s="18">
        <v>11</v>
      </c>
      <c r="C514">
        <v>5</v>
      </c>
      <c r="D514" s="60">
        <v>4.1759110629066729</v>
      </c>
      <c r="E514">
        <v>1</v>
      </c>
      <c r="F514" t="s">
        <v>13</v>
      </c>
      <c r="G514">
        <v>1818</v>
      </c>
      <c r="H514">
        <v>4</v>
      </c>
      <c r="I514" t="s">
        <v>108</v>
      </c>
      <c r="J514" s="76">
        <v>0</v>
      </c>
      <c r="K514" s="76">
        <v>0</v>
      </c>
      <c r="L514" s="47">
        <f t="shared" si="40"/>
        <v>0</v>
      </c>
      <c r="M514" s="76">
        <v>0</v>
      </c>
      <c r="N514" s="76">
        <v>0</v>
      </c>
      <c r="O514" s="47">
        <f t="shared" si="45"/>
        <v>0</v>
      </c>
      <c r="P514" s="74">
        <v>0</v>
      </c>
      <c r="Q514" s="74">
        <v>0</v>
      </c>
      <c r="R514" s="47">
        <f t="shared" si="41"/>
        <v>0</v>
      </c>
      <c r="S514" s="73">
        <v>0</v>
      </c>
      <c r="T514" s="74">
        <v>0</v>
      </c>
      <c r="U514" s="47">
        <f t="shared" si="42"/>
        <v>0</v>
      </c>
      <c r="V514" s="74">
        <v>0</v>
      </c>
      <c r="W514" s="47">
        <v>0</v>
      </c>
      <c r="X514" s="47">
        <f t="shared" si="44"/>
        <v>0</v>
      </c>
      <c r="Y514" s="74">
        <v>0</v>
      </c>
      <c r="Z514" s="74">
        <v>0</v>
      </c>
      <c r="AA514" s="47">
        <f t="shared" si="43"/>
        <v>0</v>
      </c>
    </row>
    <row r="515" spans="1:27" x14ac:dyDescent="0.15">
      <c r="A515">
        <v>3</v>
      </c>
      <c r="B515" s="18">
        <v>11</v>
      </c>
      <c r="C515">
        <v>5</v>
      </c>
      <c r="D515" s="60">
        <v>4.1759110629066729</v>
      </c>
      <c r="E515">
        <v>2</v>
      </c>
      <c r="F515" t="s">
        <v>14</v>
      </c>
      <c r="G515">
        <v>1806</v>
      </c>
      <c r="H515">
        <v>4</v>
      </c>
      <c r="I515" t="s">
        <v>108</v>
      </c>
      <c r="J515" s="76">
        <v>0</v>
      </c>
      <c r="K515" s="76">
        <v>0</v>
      </c>
      <c r="L515" s="47">
        <f t="shared" ref="L515:L578" si="46">AVERAGE(J515:K515)</f>
        <v>0</v>
      </c>
      <c r="M515" s="76">
        <v>0</v>
      </c>
      <c r="N515" s="76">
        <v>0</v>
      </c>
      <c r="O515" s="47">
        <f t="shared" si="45"/>
        <v>0</v>
      </c>
      <c r="P515" s="74">
        <v>0</v>
      </c>
      <c r="Q515" s="74">
        <v>0</v>
      </c>
      <c r="R515" s="47">
        <f t="shared" si="41"/>
        <v>0</v>
      </c>
      <c r="S515" s="73">
        <v>0</v>
      </c>
      <c r="T515" s="74">
        <v>0</v>
      </c>
      <c r="U515" s="47">
        <f t="shared" ref="U515:U578" si="47">AVERAGE(S515:T515)</f>
        <v>0</v>
      </c>
      <c r="V515" s="74">
        <v>0</v>
      </c>
      <c r="W515" s="47">
        <v>0</v>
      </c>
      <c r="X515" s="47">
        <f t="shared" si="44"/>
        <v>0</v>
      </c>
      <c r="Y515" s="74">
        <v>0</v>
      </c>
      <c r="Z515" s="74">
        <v>0</v>
      </c>
      <c r="AA515" s="47">
        <f t="shared" ref="AA515:AA578" si="48">AVERAGE(Y515:Z515)</f>
        <v>0</v>
      </c>
    </row>
    <row r="516" spans="1:27" x14ac:dyDescent="0.15">
      <c r="A516">
        <v>3</v>
      </c>
      <c r="B516" s="18">
        <v>11</v>
      </c>
      <c r="C516">
        <v>5</v>
      </c>
      <c r="D516" s="60">
        <v>4.1759110629066729</v>
      </c>
      <c r="E516">
        <v>3</v>
      </c>
      <c r="F516" t="s">
        <v>15</v>
      </c>
      <c r="G516">
        <v>1803</v>
      </c>
      <c r="H516">
        <v>4</v>
      </c>
      <c r="I516" t="s">
        <v>108</v>
      </c>
      <c r="J516" s="76">
        <v>0</v>
      </c>
      <c r="K516" s="76">
        <v>0</v>
      </c>
      <c r="L516" s="47">
        <f t="shared" si="46"/>
        <v>0</v>
      </c>
      <c r="M516" s="76">
        <v>0</v>
      </c>
      <c r="N516" s="76">
        <v>0</v>
      </c>
      <c r="O516" s="47">
        <f t="shared" si="45"/>
        <v>0</v>
      </c>
      <c r="P516" s="74">
        <v>0</v>
      </c>
      <c r="Q516" s="74">
        <v>0</v>
      </c>
      <c r="R516" s="47">
        <f>AVERAGE(P516:Q516)</f>
        <v>0</v>
      </c>
      <c r="S516" s="74">
        <v>0</v>
      </c>
      <c r="T516" s="47">
        <v>0</v>
      </c>
      <c r="U516" s="47">
        <f t="shared" si="47"/>
        <v>0</v>
      </c>
      <c r="V516" s="74">
        <v>0</v>
      </c>
      <c r="W516" s="47">
        <v>0</v>
      </c>
      <c r="X516" s="47">
        <f t="shared" ref="X516:X579" si="49">AVERAGE(V516:W516)</f>
        <v>0</v>
      </c>
      <c r="Y516" s="74">
        <v>0</v>
      </c>
      <c r="Z516" s="74">
        <v>0</v>
      </c>
      <c r="AA516" s="47">
        <f t="shared" si="48"/>
        <v>0</v>
      </c>
    </row>
    <row r="517" spans="1:27" x14ac:dyDescent="0.15">
      <c r="A517">
        <v>3</v>
      </c>
      <c r="B517" s="18">
        <v>11</v>
      </c>
      <c r="C517">
        <v>5</v>
      </c>
      <c r="D517" s="60">
        <v>4.1759110629066729</v>
      </c>
      <c r="E517">
        <v>4</v>
      </c>
      <c r="F517" t="s">
        <v>16</v>
      </c>
      <c r="G517">
        <v>1808</v>
      </c>
      <c r="H517">
        <v>4</v>
      </c>
      <c r="I517" t="s">
        <v>108</v>
      </c>
      <c r="J517" s="76">
        <v>0</v>
      </c>
      <c r="K517" s="76">
        <v>0</v>
      </c>
      <c r="L517" s="47">
        <f t="shared" si="46"/>
        <v>0</v>
      </c>
      <c r="M517" s="76">
        <v>0</v>
      </c>
      <c r="N517" s="76">
        <v>0</v>
      </c>
      <c r="O517" s="47">
        <f t="shared" si="45"/>
        <v>0</v>
      </c>
      <c r="P517" s="74">
        <v>0</v>
      </c>
      <c r="Q517" s="74">
        <v>0</v>
      </c>
      <c r="R517" s="47">
        <f>AVERAGE(P517:Q517)</f>
        <v>0</v>
      </c>
      <c r="S517" s="74">
        <v>1.9</v>
      </c>
      <c r="T517" s="74">
        <v>2.2999999999999998</v>
      </c>
      <c r="U517" s="47">
        <f t="shared" si="47"/>
        <v>2.0999999999999996</v>
      </c>
      <c r="V517" s="74">
        <v>3.5</v>
      </c>
      <c r="W517" s="47">
        <v>2.4</v>
      </c>
      <c r="X517" s="47">
        <f t="shared" si="49"/>
        <v>2.95</v>
      </c>
      <c r="Y517" s="74">
        <v>3.8</v>
      </c>
      <c r="Z517" s="74">
        <v>3.3</v>
      </c>
      <c r="AA517" s="47">
        <f t="shared" si="48"/>
        <v>3.55</v>
      </c>
    </row>
    <row r="518" spans="1:27" x14ac:dyDescent="0.15">
      <c r="A518">
        <v>3</v>
      </c>
      <c r="B518" s="18">
        <v>11</v>
      </c>
      <c r="C518">
        <v>5</v>
      </c>
      <c r="D518" s="60">
        <v>4.1759110629066729</v>
      </c>
      <c r="E518">
        <v>5</v>
      </c>
      <c r="F518" t="s">
        <v>17</v>
      </c>
      <c r="G518">
        <v>1887</v>
      </c>
      <c r="H518">
        <v>4</v>
      </c>
      <c r="I518" t="s">
        <v>108</v>
      </c>
      <c r="J518" s="76">
        <v>0</v>
      </c>
      <c r="K518" s="76">
        <v>0</v>
      </c>
      <c r="L518" s="47">
        <f t="shared" si="46"/>
        <v>0</v>
      </c>
      <c r="M518" s="76">
        <v>0</v>
      </c>
      <c r="N518" s="76">
        <v>0</v>
      </c>
      <c r="O518" s="47">
        <f t="shared" si="45"/>
        <v>0</v>
      </c>
      <c r="P518" s="74">
        <v>0</v>
      </c>
      <c r="Q518" s="74">
        <v>0</v>
      </c>
      <c r="R518" s="47">
        <f>AVERAGE(P518:Q518)</f>
        <v>0</v>
      </c>
      <c r="S518" s="74">
        <v>1.4</v>
      </c>
      <c r="T518" s="74">
        <v>1.9</v>
      </c>
      <c r="U518" s="47">
        <f t="shared" si="47"/>
        <v>1.65</v>
      </c>
      <c r="V518" s="74">
        <v>2.1</v>
      </c>
      <c r="W518" s="47">
        <v>2.4</v>
      </c>
      <c r="X518" s="47">
        <f t="shared" si="49"/>
        <v>2.25</v>
      </c>
      <c r="Y518" s="74">
        <v>2</v>
      </c>
      <c r="Z518" s="74">
        <v>2.7</v>
      </c>
      <c r="AA518" s="47">
        <f t="shared" si="48"/>
        <v>2.35</v>
      </c>
    </row>
    <row r="519" spans="1:27" x14ac:dyDescent="0.15">
      <c r="A519">
        <v>3</v>
      </c>
      <c r="B519" s="18">
        <v>11</v>
      </c>
      <c r="C519">
        <v>5</v>
      </c>
      <c r="D519" s="60">
        <v>4.1759110629066729</v>
      </c>
      <c r="E519">
        <v>6</v>
      </c>
      <c r="F519" t="s">
        <v>18</v>
      </c>
      <c r="G519">
        <v>1812</v>
      </c>
      <c r="H519">
        <v>4</v>
      </c>
      <c r="I519" t="s">
        <v>108</v>
      </c>
      <c r="J519" s="76">
        <v>0</v>
      </c>
      <c r="K519" s="76">
        <v>0</v>
      </c>
      <c r="L519" s="47">
        <f t="shared" si="46"/>
        <v>0</v>
      </c>
      <c r="M519" s="76">
        <v>0</v>
      </c>
      <c r="N519" s="76">
        <v>0</v>
      </c>
      <c r="O519" s="47">
        <f t="shared" si="45"/>
        <v>0</v>
      </c>
      <c r="P519" s="74">
        <v>0</v>
      </c>
      <c r="Q519" s="74">
        <v>0</v>
      </c>
      <c r="R519" s="47">
        <f t="shared" ref="R519:R582" si="50">AVERAGE(P519:Q519)</f>
        <v>0</v>
      </c>
      <c r="S519" s="74">
        <v>0</v>
      </c>
      <c r="T519" s="74">
        <v>0</v>
      </c>
      <c r="U519" s="47">
        <f t="shared" si="47"/>
        <v>0</v>
      </c>
      <c r="V519" s="74">
        <v>0</v>
      </c>
      <c r="W519" s="47">
        <v>0</v>
      </c>
      <c r="X519" s="47">
        <f t="shared" si="49"/>
        <v>0</v>
      </c>
      <c r="Y519" s="74">
        <v>0</v>
      </c>
      <c r="Z519" s="74">
        <v>0</v>
      </c>
      <c r="AA519" s="47">
        <f t="shared" si="48"/>
        <v>0</v>
      </c>
    </row>
    <row r="520" spans="1:27" x14ac:dyDescent="0.15">
      <c r="A520">
        <v>3</v>
      </c>
      <c r="B520" s="18">
        <v>11</v>
      </c>
      <c r="C520">
        <v>5</v>
      </c>
      <c r="D520" s="60">
        <v>4.1759110629066729</v>
      </c>
      <c r="E520">
        <v>7</v>
      </c>
      <c r="F520" t="s">
        <v>19</v>
      </c>
      <c r="G520">
        <v>1888</v>
      </c>
      <c r="H520">
        <v>4</v>
      </c>
      <c r="I520" t="s">
        <v>108</v>
      </c>
      <c r="J520" s="76">
        <v>0</v>
      </c>
      <c r="K520" s="76">
        <v>0</v>
      </c>
      <c r="L520" s="47">
        <f t="shared" si="46"/>
        <v>0</v>
      </c>
      <c r="M520" s="76">
        <v>0</v>
      </c>
      <c r="N520" s="76">
        <v>0</v>
      </c>
      <c r="O520" s="47">
        <f t="shared" si="45"/>
        <v>0</v>
      </c>
      <c r="P520" s="74">
        <v>1.6</v>
      </c>
      <c r="Q520" s="74">
        <v>1.8</v>
      </c>
      <c r="R520" s="47">
        <f t="shared" si="50"/>
        <v>1.7000000000000002</v>
      </c>
      <c r="S520" s="74">
        <v>3.2</v>
      </c>
      <c r="T520" s="74">
        <v>3.2</v>
      </c>
      <c r="U520" s="47">
        <f t="shared" si="47"/>
        <v>3.2</v>
      </c>
      <c r="V520" s="74">
        <v>5.5</v>
      </c>
      <c r="W520" s="47">
        <v>5.0999999999999996</v>
      </c>
      <c r="X520" s="47">
        <f t="shared" si="49"/>
        <v>5.3</v>
      </c>
      <c r="Y520" s="74">
        <v>7.3</v>
      </c>
      <c r="Z520" s="74">
        <v>6.4</v>
      </c>
      <c r="AA520" s="47">
        <f t="shared" si="48"/>
        <v>6.85</v>
      </c>
    </row>
    <row r="521" spans="1:27" x14ac:dyDescent="0.15">
      <c r="A521">
        <v>3</v>
      </c>
      <c r="B521" s="18">
        <v>11</v>
      </c>
      <c r="C521">
        <v>5</v>
      </c>
      <c r="D521" s="60">
        <v>4.1759110629066729</v>
      </c>
      <c r="E521">
        <v>1</v>
      </c>
      <c r="F521" t="s">
        <v>13</v>
      </c>
      <c r="G521">
        <v>1818</v>
      </c>
      <c r="H521">
        <v>5</v>
      </c>
      <c r="I521" t="s">
        <v>108</v>
      </c>
      <c r="J521" s="76">
        <v>0</v>
      </c>
      <c r="K521" s="76">
        <v>0</v>
      </c>
      <c r="L521" s="47">
        <f t="shared" si="46"/>
        <v>0</v>
      </c>
      <c r="M521" s="76">
        <v>0</v>
      </c>
      <c r="N521" s="76">
        <v>0</v>
      </c>
      <c r="O521" s="47">
        <f t="shared" si="45"/>
        <v>0</v>
      </c>
      <c r="P521" s="74">
        <v>0</v>
      </c>
      <c r="Q521" s="74">
        <v>0</v>
      </c>
      <c r="R521" s="47">
        <f t="shared" si="50"/>
        <v>0</v>
      </c>
      <c r="S521" s="74">
        <v>0</v>
      </c>
      <c r="T521" s="74">
        <v>0</v>
      </c>
      <c r="U521" s="47">
        <f t="shared" si="47"/>
        <v>0</v>
      </c>
      <c r="V521" s="74">
        <v>0</v>
      </c>
      <c r="W521" s="47">
        <v>0</v>
      </c>
      <c r="X521" s="47">
        <f t="shared" si="49"/>
        <v>0</v>
      </c>
      <c r="Y521" s="74">
        <v>0</v>
      </c>
      <c r="Z521" s="74">
        <v>0</v>
      </c>
      <c r="AA521" s="47">
        <f t="shared" si="48"/>
        <v>0</v>
      </c>
    </row>
    <row r="522" spans="1:27" x14ac:dyDescent="0.15">
      <c r="A522">
        <v>3</v>
      </c>
      <c r="B522" s="18">
        <v>11</v>
      </c>
      <c r="C522">
        <v>5</v>
      </c>
      <c r="D522" s="60">
        <v>4.1759110629066729</v>
      </c>
      <c r="E522">
        <v>2</v>
      </c>
      <c r="F522" t="s">
        <v>14</v>
      </c>
      <c r="G522">
        <v>1806</v>
      </c>
      <c r="H522">
        <v>5</v>
      </c>
      <c r="I522" t="s">
        <v>108</v>
      </c>
      <c r="J522" s="76">
        <v>0</v>
      </c>
      <c r="K522" s="76">
        <v>0</v>
      </c>
      <c r="L522" s="47">
        <f t="shared" si="46"/>
        <v>0</v>
      </c>
      <c r="M522" s="76">
        <v>0</v>
      </c>
      <c r="N522" s="76">
        <v>0</v>
      </c>
      <c r="O522" s="47">
        <f t="shared" si="45"/>
        <v>0</v>
      </c>
      <c r="P522" s="74">
        <v>0</v>
      </c>
      <c r="Q522" s="74">
        <v>0</v>
      </c>
      <c r="R522" s="47">
        <f t="shared" si="50"/>
        <v>0</v>
      </c>
      <c r="S522" s="74">
        <v>0</v>
      </c>
      <c r="T522" s="74">
        <v>0</v>
      </c>
      <c r="U522" s="47">
        <f t="shared" si="47"/>
        <v>0</v>
      </c>
      <c r="V522" s="74">
        <v>0</v>
      </c>
      <c r="W522" s="47">
        <v>0</v>
      </c>
      <c r="X522" s="47">
        <f t="shared" si="49"/>
        <v>0</v>
      </c>
      <c r="Y522" s="74">
        <v>0</v>
      </c>
      <c r="Z522" s="74">
        <v>0</v>
      </c>
      <c r="AA522" s="47">
        <f t="shared" si="48"/>
        <v>0</v>
      </c>
    </row>
    <row r="523" spans="1:27" x14ac:dyDescent="0.15">
      <c r="A523">
        <v>3</v>
      </c>
      <c r="B523" s="18">
        <v>11</v>
      </c>
      <c r="C523">
        <v>5</v>
      </c>
      <c r="D523" s="60">
        <v>4.1759110629066729</v>
      </c>
      <c r="E523">
        <v>3</v>
      </c>
      <c r="F523" t="s">
        <v>15</v>
      </c>
      <c r="G523">
        <v>1803</v>
      </c>
      <c r="H523">
        <v>5</v>
      </c>
      <c r="I523" t="s">
        <v>108</v>
      </c>
      <c r="J523" s="76">
        <v>0</v>
      </c>
      <c r="K523" s="76">
        <v>0</v>
      </c>
      <c r="L523" s="47">
        <f t="shared" si="46"/>
        <v>0</v>
      </c>
      <c r="M523" s="76">
        <v>0</v>
      </c>
      <c r="N523" s="76">
        <v>0</v>
      </c>
      <c r="O523" s="47">
        <f t="shared" si="45"/>
        <v>0</v>
      </c>
      <c r="P523" s="74">
        <v>0</v>
      </c>
      <c r="Q523" s="74">
        <v>0</v>
      </c>
      <c r="R523" s="47">
        <f t="shared" si="50"/>
        <v>0</v>
      </c>
      <c r="S523" s="74">
        <v>0</v>
      </c>
      <c r="T523" s="74">
        <v>0</v>
      </c>
      <c r="U523" s="47">
        <f t="shared" si="47"/>
        <v>0</v>
      </c>
      <c r="V523" s="74">
        <v>0</v>
      </c>
      <c r="W523" s="47">
        <v>0</v>
      </c>
      <c r="X523" s="47">
        <f t="shared" si="49"/>
        <v>0</v>
      </c>
      <c r="Y523" s="74">
        <v>0</v>
      </c>
      <c r="Z523" s="74">
        <v>0</v>
      </c>
      <c r="AA523" s="47">
        <f t="shared" si="48"/>
        <v>0</v>
      </c>
    </row>
    <row r="524" spans="1:27" x14ac:dyDescent="0.15">
      <c r="A524">
        <v>3</v>
      </c>
      <c r="B524" s="18">
        <v>11</v>
      </c>
      <c r="C524">
        <v>5</v>
      </c>
      <c r="D524" s="60">
        <v>4.1759110629066729</v>
      </c>
      <c r="E524">
        <v>4</v>
      </c>
      <c r="F524" t="s">
        <v>16</v>
      </c>
      <c r="G524">
        <v>1808</v>
      </c>
      <c r="H524">
        <v>5</v>
      </c>
      <c r="I524" t="s">
        <v>108</v>
      </c>
      <c r="J524" s="76">
        <v>0</v>
      </c>
      <c r="K524" s="76">
        <v>0</v>
      </c>
      <c r="L524" s="47">
        <f t="shared" si="46"/>
        <v>0</v>
      </c>
      <c r="M524" s="76">
        <v>0</v>
      </c>
      <c r="N524" s="76">
        <v>0</v>
      </c>
      <c r="O524" s="47">
        <f t="shared" si="45"/>
        <v>0</v>
      </c>
      <c r="P524" s="74">
        <v>3</v>
      </c>
      <c r="Q524" s="74">
        <v>2.2000000000000002</v>
      </c>
      <c r="R524" s="47">
        <f t="shared" si="50"/>
        <v>2.6</v>
      </c>
      <c r="S524" s="74">
        <v>3.9</v>
      </c>
      <c r="T524" s="74">
        <v>3.4</v>
      </c>
      <c r="U524" s="47">
        <f t="shared" si="47"/>
        <v>3.65</v>
      </c>
      <c r="V524" s="74">
        <v>5.9</v>
      </c>
      <c r="W524" s="47">
        <v>5.7</v>
      </c>
      <c r="X524" s="47">
        <f t="shared" si="49"/>
        <v>5.8000000000000007</v>
      </c>
      <c r="Y524" s="74">
        <v>6.5</v>
      </c>
      <c r="Z524" s="74">
        <v>5.9</v>
      </c>
      <c r="AA524" s="47">
        <f t="shared" si="48"/>
        <v>6.2</v>
      </c>
    </row>
    <row r="525" spans="1:27" x14ac:dyDescent="0.15">
      <c r="A525">
        <v>3</v>
      </c>
      <c r="B525" s="18">
        <v>11</v>
      </c>
      <c r="C525">
        <v>5</v>
      </c>
      <c r="D525" s="60">
        <v>4.1759110629066729</v>
      </c>
      <c r="E525">
        <v>5</v>
      </c>
      <c r="F525" t="s">
        <v>17</v>
      </c>
      <c r="G525">
        <v>1887</v>
      </c>
      <c r="H525">
        <v>5</v>
      </c>
      <c r="I525" t="s">
        <v>108</v>
      </c>
      <c r="J525" s="76">
        <v>0</v>
      </c>
      <c r="K525" s="76">
        <v>0</v>
      </c>
      <c r="L525" s="47">
        <f t="shared" si="46"/>
        <v>0</v>
      </c>
      <c r="M525" s="76">
        <v>0</v>
      </c>
      <c r="N525" s="76">
        <v>0</v>
      </c>
      <c r="O525" s="47">
        <f t="shared" si="45"/>
        <v>0</v>
      </c>
      <c r="P525" s="74">
        <v>3</v>
      </c>
      <c r="Q525" s="74">
        <v>3</v>
      </c>
      <c r="R525" s="47">
        <f t="shared" si="50"/>
        <v>3</v>
      </c>
      <c r="S525" s="74">
        <v>4.2</v>
      </c>
      <c r="T525" s="74">
        <v>4.9000000000000004</v>
      </c>
      <c r="U525" s="47">
        <f t="shared" si="47"/>
        <v>4.5500000000000007</v>
      </c>
      <c r="V525" s="74">
        <v>5.7</v>
      </c>
      <c r="W525" s="47">
        <v>5.6</v>
      </c>
      <c r="X525" s="47">
        <f t="shared" si="49"/>
        <v>5.65</v>
      </c>
      <c r="Y525" s="74">
        <v>5.9</v>
      </c>
      <c r="Z525" s="74">
        <v>5.6</v>
      </c>
      <c r="AA525" s="47">
        <f t="shared" si="48"/>
        <v>5.75</v>
      </c>
    </row>
    <row r="526" spans="1:27" x14ac:dyDescent="0.15">
      <c r="A526">
        <v>3</v>
      </c>
      <c r="B526" s="18">
        <v>11</v>
      </c>
      <c r="C526">
        <v>5</v>
      </c>
      <c r="D526" s="60">
        <v>4.1759110629066729</v>
      </c>
      <c r="E526">
        <v>6</v>
      </c>
      <c r="F526" t="s">
        <v>18</v>
      </c>
      <c r="G526">
        <v>1812</v>
      </c>
      <c r="H526">
        <v>5</v>
      </c>
      <c r="I526" t="s">
        <v>108</v>
      </c>
      <c r="J526" s="76">
        <v>0</v>
      </c>
      <c r="K526" s="76">
        <v>0</v>
      </c>
      <c r="L526" s="47">
        <f t="shared" si="46"/>
        <v>0</v>
      </c>
      <c r="M526" s="76">
        <v>0</v>
      </c>
      <c r="N526" s="76">
        <v>0</v>
      </c>
      <c r="O526" s="47">
        <f t="shared" si="45"/>
        <v>0</v>
      </c>
      <c r="P526" s="74">
        <v>0</v>
      </c>
      <c r="Q526" s="74">
        <v>0</v>
      </c>
      <c r="R526" s="47">
        <f t="shared" si="50"/>
        <v>0</v>
      </c>
      <c r="S526" s="74">
        <v>0</v>
      </c>
      <c r="T526" s="74">
        <v>0</v>
      </c>
      <c r="U526" s="47">
        <f t="shared" si="47"/>
        <v>0</v>
      </c>
      <c r="V526" s="74">
        <v>0</v>
      </c>
      <c r="W526" s="47">
        <v>0</v>
      </c>
      <c r="X526" s="47">
        <f t="shared" si="49"/>
        <v>0</v>
      </c>
      <c r="Y526" s="74">
        <v>0</v>
      </c>
      <c r="Z526" s="74">
        <v>0</v>
      </c>
      <c r="AA526" s="47">
        <f t="shared" si="48"/>
        <v>0</v>
      </c>
    </row>
    <row r="527" spans="1:27" x14ac:dyDescent="0.15">
      <c r="A527">
        <v>3</v>
      </c>
      <c r="B527" s="18">
        <v>11</v>
      </c>
      <c r="C527">
        <v>5</v>
      </c>
      <c r="D527" s="60">
        <v>4.1759110629066729</v>
      </c>
      <c r="E527">
        <v>7</v>
      </c>
      <c r="F527" t="s">
        <v>19</v>
      </c>
      <c r="G527">
        <v>1888</v>
      </c>
      <c r="H527">
        <v>5</v>
      </c>
      <c r="I527" t="s">
        <v>108</v>
      </c>
      <c r="J527" s="76">
        <v>0</v>
      </c>
      <c r="K527" s="76">
        <v>0</v>
      </c>
      <c r="L527" s="47">
        <f t="shared" si="46"/>
        <v>0</v>
      </c>
      <c r="M527" s="76">
        <v>0</v>
      </c>
      <c r="N527" s="76">
        <v>0</v>
      </c>
      <c r="O527" s="47">
        <f t="shared" si="45"/>
        <v>0</v>
      </c>
      <c r="P527" s="74">
        <v>6.2</v>
      </c>
      <c r="Q527" s="47">
        <v>6.2</v>
      </c>
      <c r="R527" s="47">
        <f t="shared" si="50"/>
        <v>6.2</v>
      </c>
      <c r="S527" s="74">
        <v>9.9</v>
      </c>
      <c r="T527" s="47">
        <v>8.5</v>
      </c>
      <c r="U527" s="47">
        <f t="shared" si="47"/>
        <v>9.1999999999999993</v>
      </c>
      <c r="V527" s="74">
        <v>12.3</v>
      </c>
      <c r="W527" s="47">
        <v>10.199999999999999</v>
      </c>
      <c r="X527" s="47">
        <f t="shared" si="49"/>
        <v>11.25</v>
      </c>
      <c r="Y527" s="74">
        <v>14.8</v>
      </c>
      <c r="Z527" s="74">
        <v>10</v>
      </c>
      <c r="AA527" s="47">
        <f t="shared" si="48"/>
        <v>12.4</v>
      </c>
    </row>
    <row r="528" spans="1:27" x14ac:dyDescent="0.15">
      <c r="A528">
        <v>3</v>
      </c>
      <c r="B528" s="18">
        <v>14</v>
      </c>
      <c r="C528">
        <v>10</v>
      </c>
      <c r="D528" s="60">
        <v>7.7288966318233756</v>
      </c>
      <c r="E528">
        <v>1</v>
      </c>
      <c r="F528" t="s">
        <v>13</v>
      </c>
      <c r="G528">
        <v>1818</v>
      </c>
      <c r="H528">
        <v>1</v>
      </c>
      <c r="I528" t="s">
        <v>108</v>
      </c>
      <c r="J528" s="76">
        <v>0</v>
      </c>
      <c r="K528" s="76">
        <v>0</v>
      </c>
      <c r="L528" s="47">
        <f t="shared" si="46"/>
        <v>0</v>
      </c>
      <c r="M528" s="80">
        <v>0</v>
      </c>
      <c r="N528" s="80">
        <v>0</v>
      </c>
      <c r="O528" s="47">
        <f t="shared" si="45"/>
        <v>0</v>
      </c>
      <c r="P528" s="74">
        <v>2.5</v>
      </c>
      <c r="Q528" s="74">
        <v>2.2000000000000002</v>
      </c>
      <c r="R528" s="47">
        <f t="shared" si="50"/>
        <v>2.35</v>
      </c>
      <c r="S528" s="74">
        <v>2.7</v>
      </c>
      <c r="T528" s="74">
        <v>2.1</v>
      </c>
      <c r="U528" s="47">
        <f t="shared" si="47"/>
        <v>2.4000000000000004</v>
      </c>
      <c r="V528" s="74">
        <v>2.9</v>
      </c>
      <c r="W528" s="47">
        <v>2.4</v>
      </c>
      <c r="X528" s="47">
        <f t="shared" si="49"/>
        <v>2.65</v>
      </c>
      <c r="Y528" s="74">
        <v>2.6</v>
      </c>
      <c r="Z528" s="74">
        <v>2.2000000000000002</v>
      </c>
      <c r="AA528" s="47">
        <f t="shared" si="48"/>
        <v>2.4000000000000004</v>
      </c>
    </row>
    <row r="529" spans="1:27" x14ac:dyDescent="0.15">
      <c r="A529">
        <v>3</v>
      </c>
      <c r="B529" s="18">
        <v>14</v>
      </c>
      <c r="C529">
        <v>10</v>
      </c>
      <c r="D529" s="60">
        <v>7.7288966318233756</v>
      </c>
      <c r="E529">
        <v>2</v>
      </c>
      <c r="F529" t="s">
        <v>14</v>
      </c>
      <c r="G529">
        <v>1806</v>
      </c>
      <c r="H529">
        <v>1</v>
      </c>
      <c r="I529" t="s">
        <v>108</v>
      </c>
      <c r="J529" s="76">
        <v>0</v>
      </c>
      <c r="K529" s="76">
        <v>0</v>
      </c>
      <c r="L529" s="47">
        <f t="shared" si="46"/>
        <v>0</v>
      </c>
      <c r="M529" s="80">
        <v>0</v>
      </c>
      <c r="N529" s="80">
        <v>0</v>
      </c>
      <c r="O529" s="47">
        <f t="shared" si="45"/>
        <v>0</v>
      </c>
      <c r="P529" s="74">
        <v>1.5</v>
      </c>
      <c r="Q529" s="74">
        <v>1.6</v>
      </c>
      <c r="R529" s="47">
        <f t="shared" si="50"/>
        <v>1.55</v>
      </c>
      <c r="S529" s="74">
        <v>1.9</v>
      </c>
      <c r="T529" s="74">
        <v>2.2000000000000002</v>
      </c>
      <c r="U529" s="47">
        <f t="shared" si="47"/>
        <v>2.0499999999999998</v>
      </c>
      <c r="V529" s="74">
        <v>1.9</v>
      </c>
      <c r="W529" s="47">
        <v>2.1</v>
      </c>
      <c r="X529" s="47">
        <f t="shared" si="49"/>
        <v>2</v>
      </c>
      <c r="Y529" s="74">
        <v>2.1</v>
      </c>
      <c r="Z529" s="74">
        <v>2.5</v>
      </c>
      <c r="AA529" s="47">
        <f t="shared" si="48"/>
        <v>2.2999999999999998</v>
      </c>
    </row>
    <row r="530" spans="1:27" x14ac:dyDescent="0.15">
      <c r="A530">
        <v>3</v>
      </c>
      <c r="B530" s="18">
        <v>14</v>
      </c>
      <c r="C530">
        <v>10</v>
      </c>
      <c r="D530" s="60">
        <v>7.7288966318233756</v>
      </c>
      <c r="E530">
        <v>3</v>
      </c>
      <c r="F530" t="s">
        <v>15</v>
      </c>
      <c r="G530">
        <v>1803</v>
      </c>
      <c r="H530">
        <v>1</v>
      </c>
      <c r="I530" t="s">
        <v>108</v>
      </c>
      <c r="J530" s="76">
        <v>0</v>
      </c>
      <c r="K530" s="76">
        <v>0</v>
      </c>
      <c r="L530" s="47">
        <f t="shared" si="46"/>
        <v>0</v>
      </c>
      <c r="M530" s="80">
        <v>0</v>
      </c>
      <c r="N530" s="80">
        <v>0</v>
      </c>
      <c r="O530" s="47">
        <f t="shared" si="45"/>
        <v>0</v>
      </c>
      <c r="P530" s="74">
        <v>0</v>
      </c>
      <c r="Q530" s="74">
        <v>0</v>
      </c>
      <c r="R530" s="47">
        <f t="shared" si="50"/>
        <v>0</v>
      </c>
      <c r="S530" s="74">
        <v>0</v>
      </c>
      <c r="T530" s="74">
        <v>0</v>
      </c>
      <c r="U530" s="47">
        <f t="shared" si="47"/>
        <v>0</v>
      </c>
      <c r="V530" s="74">
        <v>0</v>
      </c>
      <c r="W530" s="47">
        <v>0</v>
      </c>
      <c r="X530" s="47">
        <f t="shared" si="49"/>
        <v>0</v>
      </c>
      <c r="Y530" s="74">
        <v>0</v>
      </c>
      <c r="Z530" s="74">
        <v>0</v>
      </c>
      <c r="AA530" s="47">
        <f t="shared" si="48"/>
        <v>0</v>
      </c>
    </row>
    <row r="531" spans="1:27" x14ac:dyDescent="0.15">
      <c r="A531">
        <v>3</v>
      </c>
      <c r="B531" s="18">
        <v>14</v>
      </c>
      <c r="C531">
        <v>10</v>
      </c>
      <c r="D531" s="60">
        <v>7.7288966318233756</v>
      </c>
      <c r="E531">
        <v>4</v>
      </c>
      <c r="F531" t="s">
        <v>16</v>
      </c>
      <c r="G531">
        <v>1808</v>
      </c>
      <c r="H531">
        <v>1</v>
      </c>
      <c r="I531" t="s">
        <v>108</v>
      </c>
      <c r="J531" s="76">
        <v>0</v>
      </c>
      <c r="K531" s="76">
        <v>0</v>
      </c>
      <c r="L531" s="47">
        <f t="shared" si="46"/>
        <v>0</v>
      </c>
      <c r="M531" s="80">
        <v>1.9</v>
      </c>
      <c r="N531" s="80">
        <v>1.7</v>
      </c>
      <c r="O531" s="47">
        <f t="shared" si="45"/>
        <v>1.7999999999999998</v>
      </c>
      <c r="P531" s="74">
        <v>3.3</v>
      </c>
      <c r="Q531" s="74">
        <v>2.8</v>
      </c>
      <c r="R531" s="47">
        <f t="shared" si="50"/>
        <v>3.05</v>
      </c>
      <c r="S531" s="74">
        <v>5.3</v>
      </c>
      <c r="T531" s="74">
        <v>4.5</v>
      </c>
      <c r="U531" s="47">
        <f t="shared" si="47"/>
        <v>4.9000000000000004</v>
      </c>
      <c r="V531" s="74">
        <v>7.7</v>
      </c>
      <c r="W531" s="47">
        <v>7.7</v>
      </c>
      <c r="X531" s="47">
        <f t="shared" si="49"/>
        <v>7.7</v>
      </c>
      <c r="Y531" s="74">
        <v>10.1</v>
      </c>
      <c r="Z531" s="74">
        <v>8.6999999999999993</v>
      </c>
      <c r="AA531" s="47">
        <f t="shared" si="48"/>
        <v>9.3999999999999986</v>
      </c>
    </row>
    <row r="532" spans="1:27" x14ac:dyDescent="0.15">
      <c r="A532">
        <v>3</v>
      </c>
      <c r="B532" s="18">
        <v>14</v>
      </c>
      <c r="C532">
        <v>10</v>
      </c>
      <c r="D532" s="60">
        <v>7.7288966318233756</v>
      </c>
      <c r="E532">
        <v>5</v>
      </c>
      <c r="F532" t="s">
        <v>17</v>
      </c>
      <c r="G532">
        <v>1887</v>
      </c>
      <c r="H532">
        <v>1</v>
      </c>
      <c r="I532" t="s">
        <v>108</v>
      </c>
      <c r="J532" s="76">
        <v>0</v>
      </c>
      <c r="K532" s="76">
        <v>0</v>
      </c>
      <c r="L532" s="47">
        <f t="shared" si="46"/>
        <v>0</v>
      </c>
      <c r="M532" s="80">
        <v>2.7</v>
      </c>
      <c r="N532" s="80">
        <v>3.1</v>
      </c>
      <c r="O532" s="47">
        <f t="shared" si="45"/>
        <v>2.9000000000000004</v>
      </c>
      <c r="P532" s="74">
        <v>5.2</v>
      </c>
      <c r="Q532" s="74">
        <v>3.9</v>
      </c>
      <c r="R532" s="47">
        <f t="shared" si="50"/>
        <v>4.55</v>
      </c>
      <c r="S532" s="74">
        <v>5.5</v>
      </c>
      <c r="T532" s="74">
        <v>5.7</v>
      </c>
      <c r="U532" s="47">
        <f t="shared" si="47"/>
        <v>5.6</v>
      </c>
      <c r="V532" s="74">
        <v>6.9</v>
      </c>
      <c r="W532" s="47">
        <v>6.4</v>
      </c>
      <c r="X532" s="47">
        <f t="shared" si="49"/>
        <v>6.65</v>
      </c>
      <c r="Y532" s="74">
        <v>7.1</v>
      </c>
      <c r="Z532" s="74">
        <v>6.9</v>
      </c>
      <c r="AA532" s="47">
        <f t="shared" si="48"/>
        <v>7</v>
      </c>
    </row>
    <row r="533" spans="1:27" x14ac:dyDescent="0.15">
      <c r="A533">
        <v>3</v>
      </c>
      <c r="B533" s="18">
        <v>14</v>
      </c>
      <c r="C533">
        <v>10</v>
      </c>
      <c r="D533" s="60">
        <v>7.7288966318233756</v>
      </c>
      <c r="E533">
        <v>6</v>
      </c>
      <c r="F533" t="s">
        <v>18</v>
      </c>
      <c r="G533">
        <v>1812</v>
      </c>
      <c r="H533">
        <v>1</v>
      </c>
      <c r="I533" t="s">
        <v>108</v>
      </c>
      <c r="J533" s="76">
        <v>0</v>
      </c>
      <c r="K533" s="76">
        <v>0</v>
      </c>
      <c r="L533" s="47">
        <f t="shared" si="46"/>
        <v>0</v>
      </c>
      <c r="M533" s="80">
        <v>0</v>
      </c>
      <c r="N533" s="80">
        <v>0</v>
      </c>
      <c r="O533" s="47">
        <f t="shared" si="45"/>
        <v>0</v>
      </c>
      <c r="P533" s="74">
        <v>0</v>
      </c>
      <c r="Q533" s="74">
        <v>0</v>
      </c>
      <c r="R533" s="47">
        <f t="shared" si="50"/>
        <v>0</v>
      </c>
      <c r="S533" s="74">
        <v>0</v>
      </c>
      <c r="T533" s="74">
        <v>0</v>
      </c>
      <c r="U533" s="47">
        <f t="shared" si="47"/>
        <v>0</v>
      </c>
      <c r="V533" s="74">
        <v>0</v>
      </c>
      <c r="W533" s="47">
        <v>0</v>
      </c>
      <c r="X533" s="47">
        <f t="shared" si="49"/>
        <v>0</v>
      </c>
      <c r="Y533" s="74">
        <v>0</v>
      </c>
      <c r="Z533" s="74">
        <v>0</v>
      </c>
      <c r="AA533" s="47">
        <f t="shared" si="48"/>
        <v>0</v>
      </c>
    </row>
    <row r="534" spans="1:27" x14ac:dyDescent="0.15">
      <c r="A534">
        <v>3</v>
      </c>
      <c r="B534" s="18">
        <v>14</v>
      </c>
      <c r="C534">
        <v>10</v>
      </c>
      <c r="D534" s="60">
        <v>7.7288966318233756</v>
      </c>
      <c r="E534">
        <v>7</v>
      </c>
      <c r="F534" t="s">
        <v>19</v>
      </c>
      <c r="G534">
        <v>1888</v>
      </c>
      <c r="H534">
        <v>1</v>
      </c>
      <c r="I534" t="s">
        <v>108</v>
      </c>
      <c r="J534" s="76">
        <v>0</v>
      </c>
      <c r="K534" s="76">
        <v>0</v>
      </c>
      <c r="L534" s="47">
        <f t="shared" si="46"/>
        <v>0</v>
      </c>
      <c r="M534" s="80">
        <v>4.9000000000000004</v>
      </c>
      <c r="N534" s="80">
        <v>3.5</v>
      </c>
      <c r="O534" s="47">
        <f t="shared" si="45"/>
        <v>4.2</v>
      </c>
      <c r="P534" s="74">
        <v>7.4</v>
      </c>
      <c r="Q534" s="74">
        <v>5.8</v>
      </c>
      <c r="R534" s="47">
        <f t="shared" si="50"/>
        <v>6.6</v>
      </c>
      <c r="S534" s="74">
        <v>9.6999999999999993</v>
      </c>
      <c r="T534" s="74">
        <v>8</v>
      </c>
      <c r="U534" s="47">
        <f t="shared" si="47"/>
        <v>8.85</v>
      </c>
      <c r="V534" s="74">
        <v>11.7</v>
      </c>
      <c r="W534" s="47">
        <v>9.1</v>
      </c>
      <c r="X534" s="47">
        <f t="shared" si="49"/>
        <v>10.399999999999999</v>
      </c>
      <c r="Y534" s="74">
        <v>13.4</v>
      </c>
      <c r="Z534" s="74">
        <v>9.5</v>
      </c>
      <c r="AA534" s="47">
        <f t="shared" si="48"/>
        <v>11.45</v>
      </c>
    </row>
    <row r="535" spans="1:27" x14ac:dyDescent="0.15">
      <c r="A535">
        <v>3</v>
      </c>
      <c r="B535" s="18">
        <v>14</v>
      </c>
      <c r="C535">
        <v>10</v>
      </c>
      <c r="D535" s="60">
        <v>7.7288966318233756</v>
      </c>
      <c r="E535">
        <v>1</v>
      </c>
      <c r="F535" t="s">
        <v>13</v>
      </c>
      <c r="G535">
        <v>1818</v>
      </c>
      <c r="H535">
        <v>2</v>
      </c>
      <c r="I535" t="s">
        <v>108</v>
      </c>
      <c r="J535" s="76">
        <v>0</v>
      </c>
      <c r="K535" s="76">
        <v>0</v>
      </c>
      <c r="L535" s="47">
        <f t="shared" si="46"/>
        <v>0</v>
      </c>
      <c r="M535" s="80">
        <v>0</v>
      </c>
      <c r="N535" s="80">
        <v>0</v>
      </c>
      <c r="O535" s="47">
        <f t="shared" si="45"/>
        <v>0</v>
      </c>
      <c r="P535" s="74">
        <v>0</v>
      </c>
      <c r="Q535" s="74">
        <v>0</v>
      </c>
      <c r="R535" s="47">
        <f t="shared" si="50"/>
        <v>0</v>
      </c>
      <c r="S535" s="74">
        <v>0</v>
      </c>
      <c r="T535" s="74">
        <v>0</v>
      </c>
      <c r="U535" s="47">
        <f t="shared" si="47"/>
        <v>0</v>
      </c>
      <c r="V535" s="74">
        <v>0</v>
      </c>
      <c r="W535" s="47">
        <v>0</v>
      </c>
      <c r="X535" s="47">
        <f t="shared" si="49"/>
        <v>0</v>
      </c>
      <c r="Y535" s="74">
        <v>0</v>
      </c>
      <c r="Z535" s="74">
        <v>0</v>
      </c>
      <c r="AA535" s="47">
        <f t="shared" si="48"/>
        <v>0</v>
      </c>
    </row>
    <row r="536" spans="1:27" x14ac:dyDescent="0.15">
      <c r="A536">
        <v>3</v>
      </c>
      <c r="B536" s="18">
        <v>14</v>
      </c>
      <c r="C536">
        <v>10</v>
      </c>
      <c r="D536" s="60">
        <v>7.7288966318233756</v>
      </c>
      <c r="E536">
        <v>2</v>
      </c>
      <c r="F536" t="s">
        <v>14</v>
      </c>
      <c r="G536">
        <v>1806</v>
      </c>
      <c r="H536">
        <v>2</v>
      </c>
      <c r="I536" t="s">
        <v>108</v>
      </c>
      <c r="J536" s="76">
        <v>0</v>
      </c>
      <c r="K536" s="76">
        <v>0</v>
      </c>
      <c r="L536" s="47">
        <f t="shared" si="46"/>
        <v>0</v>
      </c>
      <c r="M536" s="80">
        <v>0</v>
      </c>
      <c r="N536" s="80">
        <v>0</v>
      </c>
      <c r="O536" s="47">
        <f t="shared" si="45"/>
        <v>0</v>
      </c>
      <c r="P536" s="74">
        <v>0</v>
      </c>
      <c r="Q536" s="74">
        <v>0</v>
      </c>
      <c r="R536" s="47">
        <f t="shared" si="50"/>
        <v>0</v>
      </c>
      <c r="S536" s="74">
        <v>0</v>
      </c>
      <c r="T536" s="74">
        <v>0</v>
      </c>
      <c r="U536" s="47">
        <f t="shared" si="47"/>
        <v>0</v>
      </c>
      <c r="V536" s="74">
        <v>0</v>
      </c>
      <c r="W536" s="74">
        <v>0</v>
      </c>
      <c r="X536" s="47">
        <f t="shared" si="49"/>
        <v>0</v>
      </c>
      <c r="Y536" s="74">
        <v>0</v>
      </c>
      <c r="Z536" s="74">
        <v>0</v>
      </c>
      <c r="AA536" s="47">
        <f t="shared" si="48"/>
        <v>0</v>
      </c>
    </row>
    <row r="537" spans="1:27" x14ac:dyDescent="0.15">
      <c r="A537">
        <v>3</v>
      </c>
      <c r="B537" s="18">
        <v>14</v>
      </c>
      <c r="C537">
        <v>10</v>
      </c>
      <c r="D537" s="60">
        <v>7.7288966318233756</v>
      </c>
      <c r="E537">
        <v>3</v>
      </c>
      <c r="F537" t="s">
        <v>15</v>
      </c>
      <c r="G537">
        <v>1803</v>
      </c>
      <c r="H537">
        <v>2</v>
      </c>
      <c r="I537" t="s">
        <v>108</v>
      </c>
      <c r="J537" s="76">
        <v>0</v>
      </c>
      <c r="K537" s="76">
        <v>0</v>
      </c>
      <c r="L537" s="47">
        <f t="shared" si="46"/>
        <v>0</v>
      </c>
      <c r="M537" s="80">
        <v>0</v>
      </c>
      <c r="N537" s="80">
        <v>0</v>
      </c>
      <c r="O537" s="47">
        <f t="shared" si="45"/>
        <v>0</v>
      </c>
      <c r="P537" s="74">
        <v>0</v>
      </c>
      <c r="Q537" s="74">
        <v>0</v>
      </c>
      <c r="R537" s="47">
        <f t="shared" si="50"/>
        <v>0</v>
      </c>
      <c r="S537" s="74">
        <v>0</v>
      </c>
      <c r="T537" s="74">
        <v>0</v>
      </c>
      <c r="U537" s="47">
        <f t="shared" si="47"/>
        <v>0</v>
      </c>
      <c r="V537" s="74">
        <v>0</v>
      </c>
      <c r="W537" s="74">
        <v>0</v>
      </c>
      <c r="X537" s="47">
        <f t="shared" si="49"/>
        <v>0</v>
      </c>
      <c r="Y537" s="74">
        <v>0</v>
      </c>
      <c r="Z537" s="74">
        <v>0</v>
      </c>
      <c r="AA537" s="47">
        <f t="shared" si="48"/>
        <v>0</v>
      </c>
    </row>
    <row r="538" spans="1:27" x14ac:dyDescent="0.15">
      <c r="A538">
        <v>3</v>
      </c>
      <c r="B538" s="18">
        <v>14</v>
      </c>
      <c r="C538">
        <v>10</v>
      </c>
      <c r="D538" s="60">
        <v>7.7288966318233756</v>
      </c>
      <c r="E538">
        <v>4</v>
      </c>
      <c r="F538" t="s">
        <v>16</v>
      </c>
      <c r="G538">
        <v>1808</v>
      </c>
      <c r="H538">
        <v>2</v>
      </c>
      <c r="I538" t="s">
        <v>108</v>
      </c>
      <c r="J538" s="76">
        <v>0</v>
      </c>
      <c r="K538" s="76">
        <v>0</v>
      </c>
      <c r="L538" s="47">
        <f t="shared" si="46"/>
        <v>0</v>
      </c>
      <c r="M538" s="80">
        <v>2.9</v>
      </c>
      <c r="N538" s="80">
        <v>2.8</v>
      </c>
      <c r="O538" s="47">
        <f t="shared" si="45"/>
        <v>2.8499999999999996</v>
      </c>
      <c r="P538" s="74">
        <v>5.8</v>
      </c>
      <c r="Q538" s="74">
        <v>4.9000000000000004</v>
      </c>
      <c r="R538" s="47">
        <f t="shared" si="50"/>
        <v>5.35</v>
      </c>
      <c r="S538" s="74">
        <v>7.9</v>
      </c>
      <c r="T538" s="47">
        <v>7.1</v>
      </c>
      <c r="U538" s="47">
        <f t="shared" si="47"/>
        <v>7.5</v>
      </c>
      <c r="V538" s="74">
        <v>11.4</v>
      </c>
      <c r="W538" s="47">
        <v>9.6</v>
      </c>
      <c r="X538" s="47">
        <f t="shared" si="49"/>
        <v>10.5</v>
      </c>
      <c r="Y538" s="74">
        <v>14.1</v>
      </c>
      <c r="Z538" s="74">
        <v>11.3</v>
      </c>
      <c r="AA538" s="47">
        <f t="shared" si="48"/>
        <v>12.7</v>
      </c>
    </row>
    <row r="539" spans="1:27" x14ac:dyDescent="0.15">
      <c r="A539">
        <v>3</v>
      </c>
      <c r="B539" s="18">
        <v>14</v>
      </c>
      <c r="C539">
        <v>10</v>
      </c>
      <c r="D539" s="60">
        <v>7.7288966318233756</v>
      </c>
      <c r="E539">
        <v>5</v>
      </c>
      <c r="F539" t="s">
        <v>17</v>
      </c>
      <c r="G539">
        <v>1887</v>
      </c>
      <c r="H539">
        <v>2</v>
      </c>
      <c r="I539" t="s">
        <v>108</v>
      </c>
      <c r="J539" s="76">
        <v>0</v>
      </c>
      <c r="K539" s="76">
        <v>0</v>
      </c>
      <c r="L539" s="47">
        <f t="shared" si="46"/>
        <v>0</v>
      </c>
      <c r="M539" s="80">
        <v>2.5</v>
      </c>
      <c r="N539" s="80">
        <v>1.8</v>
      </c>
      <c r="O539" s="47">
        <f t="shared" si="45"/>
        <v>2.15</v>
      </c>
      <c r="P539" s="74">
        <v>4.0999999999999996</v>
      </c>
      <c r="Q539" s="74">
        <v>3.8</v>
      </c>
      <c r="R539" s="47">
        <f t="shared" si="50"/>
        <v>3.9499999999999997</v>
      </c>
      <c r="S539" s="74">
        <v>5.0999999999999996</v>
      </c>
      <c r="T539" s="74">
        <v>4.8</v>
      </c>
      <c r="U539" s="47">
        <f t="shared" si="47"/>
        <v>4.9499999999999993</v>
      </c>
      <c r="V539" s="74">
        <v>5.6</v>
      </c>
      <c r="W539" s="47">
        <v>5.4</v>
      </c>
      <c r="X539" s="47">
        <f t="shared" si="49"/>
        <v>5.5</v>
      </c>
      <c r="Y539" s="74">
        <v>6.2</v>
      </c>
      <c r="Z539" s="74">
        <v>5.7</v>
      </c>
      <c r="AA539" s="47">
        <f t="shared" si="48"/>
        <v>5.95</v>
      </c>
    </row>
    <row r="540" spans="1:27" x14ac:dyDescent="0.15">
      <c r="A540">
        <v>3</v>
      </c>
      <c r="B540" s="18">
        <v>14</v>
      </c>
      <c r="C540">
        <v>10</v>
      </c>
      <c r="D540" s="60">
        <v>7.7288966318233756</v>
      </c>
      <c r="E540">
        <v>6</v>
      </c>
      <c r="F540" t="s">
        <v>18</v>
      </c>
      <c r="G540">
        <v>1812</v>
      </c>
      <c r="H540">
        <v>2</v>
      </c>
      <c r="I540" t="s">
        <v>108</v>
      </c>
      <c r="J540" s="76">
        <v>0</v>
      </c>
      <c r="K540" s="76">
        <v>0</v>
      </c>
      <c r="L540" s="47">
        <f t="shared" si="46"/>
        <v>0</v>
      </c>
      <c r="M540" s="80">
        <v>0</v>
      </c>
      <c r="N540" s="80">
        <v>0</v>
      </c>
      <c r="O540" s="47">
        <f t="shared" si="45"/>
        <v>0</v>
      </c>
      <c r="P540" s="74">
        <v>0</v>
      </c>
      <c r="Q540" s="74">
        <v>0</v>
      </c>
      <c r="R540" s="47">
        <f t="shared" si="50"/>
        <v>0</v>
      </c>
      <c r="S540" s="74">
        <v>0</v>
      </c>
      <c r="T540" s="47">
        <v>0</v>
      </c>
      <c r="U540" s="47">
        <f t="shared" si="47"/>
        <v>0</v>
      </c>
      <c r="V540" s="74">
        <v>0</v>
      </c>
      <c r="W540" s="47">
        <v>0</v>
      </c>
      <c r="X540" s="47">
        <f t="shared" si="49"/>
        <v>0</v>
      </c>
      <c r="Y540" s="74">
        <v>0</v>
      </c>
      <c r="Z540" s="74">
        <v>0</v>
      </c>
      <c r="AA540" s="47">
        <f t="shared" si="48"/>
        <v>0</v>
      </c>
    </row>
    <row r="541" spans="1:27" x14ac:dyDescent="0.15">
      <c r="A541">
        <v>3</v>
      </c>
      <c r="B541" s="18">
        <v>14</v>
      </c>
      <c r="C541">
        <v>10</v>
      </c>
      <c r="D541" s="60">
        <v>7.7288966318233756</v>
      </c>
      <c r="E541">
        <v>7</v>
      </c>
      <c r="F541" t="s">
        <v>19</v>
      </c>
      <c r="G541">
        <v>1888</v>
      </c>
      <c r="H541">
        <v>2</v>
      </c>
      <c r="I541" t="s">
        <v>108</v>
      </c>
      <c r="J541" s="76">
        <v>0</v>
      </c>
      <c r="K541" s="76">
        <v>0</v>
      </c>
      <c r="L541" s="47">
        <f t="shared" si="46"/>
        <v>0</v>
      </c>
      <c r="M541" s="80">
        <v>4</v>
      </c>
      <c r="N541" s="80">
        <v>1.2</v>
      </c>
      <c r="O541" s="47">
        <f t="shared" si="45"/>
        <v>2.6</v>
      </c>
      <c r="P541" s="74">
        <v>7.5</v>
      </c>
      <c r="Q541" s="74">
        <v>6.8</v>
      </c>
      <c r="R541" s="47">
        <f t="shared" si="50"/>
        <v>7.15</v>
      </c>
      <c r="S541" s="74">
        <v>11.1</v>
      </c>
      <c r="T541" s="74">
        <v>9.3000000000000007</v>
      </c>
      <c r="U541" s="47">
        <f t="shared" si="47"/>
        <v>10.199999999999999</v>
      </c>
      <c r="V541" s="74">
        <v>18.7</v>
      </c>
      <c r="W541" s="47">
        <v>11.9</v>
      </c>
      <c r="X541" s="47">
        <f t="shared" si="49"/>
        <v>15.3</v>
      </c>
      <c r="Y541" s="74">
        <v>23.5</v>
      </c>
      <c r="Z541" s="74">
        <v>14.4</v>
      </c>
      <c r="AA541" s="47">
        <f t="shared" si="48"/>
        <v>18.95</v>
      </c>
    </row>
    <row r="542" spans="1:27" x14ac:dyDescent="0.15">
      <c r="A542">
        <v>3</v>
      </c>
      <c r="B542" s="18">
        <v>14</v>
      </c>
      <c r="C542">
        <v>10</v>
      </c>
      <c r="D542" s="60">
        <v>7.7288966318233756</v>
      </c>
      <c r="E542">
        <v>1</v>
      </c>
      <c r="F542" t="s">
        <v>13</v>
      </c>
      <c r="G542">
        <v>1818</v>
      </c>
      <c r="H542">
        <v>3</v>
      </c>
      <c r="I542" t="s">
        <v>108</v>
      </c>
      <c r="J542" s="76">
        <v>0</v>
      </c>
      <c r="K542" s="76">
        <v>0</v>
      </c>
      <c r="L542" s="47">
        <f t="shared" si="46"/>
        <v>0</v>
      </c>
      <c r="M542" s="80">
        <v>0</v>
      </c>
      <c r="N542" s="80">
        <v>0</v>
      </c>
      <c r="O542" s="47">
        <f t="shared" si="45"/>
        <v>0</v>
      </c>
      <c r="P542" s="74">
        <v>0</v>
      </c>
      <c r="Q542" s="74">
        <v>0</v>
      </c>
      <c r="R542" s="47">
        <f t="shared" si="50"/>
        <v>0</v>
      </c>
      <c r="S542" s="74">
        <v>0</v>
      </c>
      <c r="T542" s="74">
        <v>0</v>
      </c>
      <c r="U542" s="47">
        <f t="shared" si="47"/>
        <v>0</v>
      </c>
      <c r="V542" s="74">
        <v>1.8</v>
      </c>
      <c r="W542" s="47">
        <v>2.2000000000000002</v>
      </c>
      <c r="X542" s="47">
        <f t="shared" si="49"/>
        <v>2</v>
      </c>
      <c r="Y542" s="74">
        <v>2.2999999999999998</v>
      </c>
      <c r="Z542" s="74">
        <v>2.4</v>
      </c>
      <c r="AA542" s="47">
        <f t="shared" si="48"/>
        <v>2.3499999999999996</v>
      </c>
    </row>
    <row r="543" spans="1:27" x14ac:dyDescent="0.15">
      <c r="A543">
        <v>3</v>
      </c>
      <c r="B543" s="18">
        <v>14</v>
      </c>
      <c r="C543">
        <v>10</v>
      </c>
      <c r="D543" s="60">
        <v>7.7288966318233756</v>
      </c>
      <c r="E543">
        <v>2</v>
      </c>
      <c r="F543" t="s">
        <v>14</v>
      </c>
      <c r="G543">
        <v>1806</v>
      </c>
      <c r="H543">
        <v>3</v>
      </c>
      <c r="I543" t="s">
        <v>108</v>
      </c>
      <c r="J543" s="76">
        <v>0</v>
      </c>
      <c r="K543" s="76">
        <v>0</v>
      </c>
      <c r="L543" s="47">
        <f t="shared" si="46"/>
        <v>0</v>
      </c>
      <c r="M543" s="80">
        <v>0</v>
      </c>
      <c r="N543" s="80">
        <v>0</v>
      </c>
      <c r="O543" s="47">
        <f t="shared" si="45"/>
        <v>0</v>
      </c>
      <c r="P543" s="74">
        <v>0</v>
      </c>
      <c r="Q543" s="74">
        <v>0</v>
      </c>
      <c r="R543" s="47">
        <f t="shared" si="50"/>
        <v>0</v>
      </c>
      <c r="S543" s="74">
        <v>0</v>
      </c>
      <c r="T543" s="74">
        <v>0</v>
      </c>
      <c r="U543" s="47">
        <f t="shared" si="47"/>
        <v>0</v>
      </c>
      <c r="V543" s="74">
        <v>1.6</v>
      </c>
      <c r="W543" s="47">
        <v>2.5</v>
      </c>
      <c r="X543" s="47">
        <f t="shared" si="49"/>
        <v>2.0499999999999998</v>
      </c>
      <c r="Y543" s="74">
        <v>1.9</v>
      </c>
      <c r="Z543" s="74">
        <v>2.2999999999999998</v>
      </c>
      <c r="AA543" s="47">
        <f t="shared" si="48"/>
        <v>2.0999999999999996</v>
      </c>
    </row>
    <row r="544" spans="1:27" x14ac:dyDescent="0.15">
      <c r="A544">
        <v>3</v>
      </c>
      <c r="B544" s="18">
        <v>14</v>
      </c>
      <c r="C544">
        <v>10</v>
      </c>
      <c r="D544" s="60">
        <v>7.7288966318233756</v>
      </c>
      <c r="E544">
        <v>3</v>
      </c>
      <c r="F544" t="s">
        <v>15</v>
      </c>
      <c r="G544">
        <v>1803</v>
      </c>
      <c r="H544">
        <v>3</v>
      </c>
      <c r="I544" t="s">
        <v>108</v>
      </c>
      <c r="J544" s="76">
        <v>0</v>
      </c>
      <c r="K544" s="76">
        <v>0</v>
      </c>
      <c r="L544" s="47">
        <f t="shared" si="46"/>
        <v>0</v>
      </c>
      <c r="M544" s="80">
        <v>0</v>
      </c>
      <c r="N544" s="80">
        <v>0</v>
      </c>
      <c r="O544" s="47">
        <f t="shared" si="45"/>
        <v>0</v>
      </c>
      <c r="P544" s="74">
        <v>0</v>
      </c>
      <c r="Q544" s="74">
        <v>0</v>
      </c>
      <c r="R544" s="47">
        <f t="shared" si="50"/>
        <v>0</v>
      </c>
      <c r="S544" s="74">
        <v>0</v>
      </c>
      <c r="T544" s="74">
        <v>0</v>
      </c>
      <c r="U544" s="47">
        <f t="shared" si="47"/>
        <v>0</v>
      </c>
      <c r="V544" s="74">
        <v>0</v>
      </c>
      <c r="W544" s="47">
        <v>0</v>
      </c>
      <c r="X544" s="47">
        <f t="shared" si="49"/>
        <v>0</v>
      </c>
      <c r="Y544" s="74">
        <v>0</v>
      </c>
      <c r="Z544" s="74">
        <v>0</v>
      </c>
      <c r="AA544" s="47">
        <f t="shared" si="48"/>
        <v>0</v>
      </c>
    </row>
    <row r="545" spans="1:27" x14ac:dyDescent="0.15">
      <c r="A545">
        <v>3</v>
      </c>
      <c r="B545" s="18">
        <v>14</v>
      </c>
      <c r="C545">
        <v>10</v>
      </c>
      <c r="D545" s="60">
        <v>7.7288966318233756</v>
      </c>
      <c r="E545">
        <v>4</v>
      </c>
      <c r="F545" t="s">
        <v>16</v>
      </c>
      <c r="G545">
        <v>1808</v>
      </c>
      <c r="H545">
        <v>3</v>
      </c>
      <c r="I545" t="s">
        <v>108</v>
      </c>
      <c r="J545" s="76">
        <v>0</v>
      </c>
      <c r="K545" s="76">
        <v>0</v>
      </c>
      <c r="L545" s="47">
        <f t="shared" si="46"/>
        <v>0</v>
      </c>
      <c r="M545" s="80">
        <v>1.6</v>
      </c>
      <c r="N545" s="80">
        <v>2</v>
      </c>
      <c r="O545" s="47">
        <f t="shared" si="45"/>
        <v>1.8</v>
      </c>
      <c r="P545" s="74">
        <v>3.2</v>
      </c>
      <c r="Q545" s="74">
        <v>3.6</v>
      </c>
      <c r="R545" s="47">
        <f t="shared" si="50"/>
        <v>3.4000000000000004</v>
      </c>
      <c r="S545" s="74">
        <v>4.3</v>
      </c>
      <c r="T545" s="74">
        <v>5.0999999999999996</v>
      </c>
      <c r="U545" s="47">
        <f t="shared" si="47"/>
        <v>4.6999999999999993</v>
      </c>
      <c r="V545" s="74">
        <v>7.5</v>
      </c>
      <c r="W545" s="47">
        <v>7.4</v>
      </c>
      <c r="X545" s="47">
        <f t="shared" si="49"/>
        <v>7.45</v>
      </c>
      <c r="Y545" s="74">
        <v>9.4</v>
      </c>
      <c r="Z545" s="74">
        <v>8.6999999999999993</v>
      </c>
      <c r="AA545" s="47">
        <f t="shared" si="48"/>
        <v>9.0500000000000007</v>
      </c>
    </row>
    <row r="546" spans="1:27" x14ac:dyDescent="0.15">
      <c r="A546">
        <v>3</v>
      </c>
      <c r="B546" s="18">
        <v>14</v>
      </c>
      <c r="C546">
        <v>10</v>
      </c>
      <c r="D546" s="60">
        <v>7.7288966318233756</v>
      </c>
      <c r="E546">
        <v>5</v>
      </c>
      <c r="F546" t="s">
        <v>17</v>
      </c>
      <c r="G546">
        <v>1887</v>
      </c>
      <c r="H546">
        <v>3</v>
      </c>
      <c r="I546" t="s">
        <v>108</v>
      </c>
      <c r="J546" s="76">
        <v>0</v>
      </c>
      <c r="K546" s="76">
        <v>0</v>
      </c>
      <c r="L546" s="47">
        <f t="shared" si="46"/>
        <v>0</v>
      </c>
      <c r="M546" s="80">
        <v>1.7</v>
      </c>
      <c r="N546" s="80">
        <v>1.5</v>
      </c>
      <c r="O546" s="47">
        <f t="shared" si="45"/>
        <v>1.6</v>
      </c>
      <c r="P546" s="74">
        <v>2.4</v>
      </c>
      <c r="Q546" s="74">
        <v>2.6</v>
      </c>
      <c r="R546" s="47">
        <f t="shared" si="50"/>
        <v>2.5</v>
      </c>
      <c r="S546" s="74">
        <v>3.8</v>
      </c>
      <c r="T546" s="74">
        <v>2.7</v>
      </c>
      <c r="U546" s="47">
        <f t="shared" si="47"/>
        <v>3.25</v>
      </c>
      <c r="V546" s="74">
        <v>4.4000000000000004</v>
      </c>
      <c r="W546" s="47">
        <v>4</v>
      </c>
      <c r="X546" s="47">
        <f t="shared" si="49"/>
        <v>4.2</v>
      </c>
      <c r="Y546" s="74">
        <v>5.2</v>
      </c>
      <c r="Z546" s="74">
        <v>4.5999999999999996</v>
      </c>
      <c r="AA546" s="47">
        <f t="shared" si="48"/>
        <v>4.9000000000000004</v>
      </c>
    </row>
    <row r="547" spans="1:27" x14ac:dyDescent="0.15">
      <c r="A547">
        <v>3</v>
      </c>
      <c r="B547" s="18">
        <v>14</v>
      </c>
      <c r="C547">
        <v>10</v>
      </c>
      <c r="D547" s="60">
        <v>7.7288966318233756</v>
      </c>
      <c r="E547">
        <v>6</v>
      </c>
      <c r="F547" t="s">
        <v>18</v>
      </c>
      <c r="G547">
        <v>1812</v>
      </c>
      <c r="H547">
        <v>3</v>
      </c>
      <c r="I547" t="s">
        <v>108</v>
      </c>
      <c r="J547" s="76">
        <v>0</v>
      </c>
      <c r="K547" s="76">
        <v>0</v>
      </c>
      <c r="L547" s="47">
        <f t="shared" si="46"/>
        <v>0</v>
      </c>
      <c r="M547" s="80">
        <v>0</v>
      </c>
      <c r="N547" s="80">
        <v>0</v>
      </c>
      <c r="O547" s="47">
        <f t="shared" si="45"/>
        <v>0</v>
      </c>
      <c r="P547" s="74">
        <v>0</v>
      </c>
      <c r="Q547" s="74">
        <v>0</v>
      </c>
      <c r="R547" s="47">
        <f t="shared" si="50"/>
        <v>0</v>
      </c>
      <c r="S547" s="74">
        <v>0</v>
      </c>
      <c r="T547" s="74">
        <v>0</v>
      </c>
      <c r="U547" s="47">
        <f t="shared" si="47"/>
        <v>0</v>
      </c>
      <c r="V547" s="74">
        <v>0</v>
      </c>
      <c r="W547" s="47">
        <v>0</v>
      </c>
      <c r="X547" s="47">
        <f t="shared" si="49"/>
        <v>0</v>
      </c>
      <c r="Y547" s="74">
        <v>0</v>
      </c>
      <c r="Z547" s="74">
        <v>0</v>
      </c>
      <c r="AA547" s="47">
        <f t="shared" si="48"/>
        <v>0</v>
      </c>
    </row>
    <row r="548" spans="1:27" x14ac:dyDescent="0.15">
      <c r="A548">
        <v>3</v>
      </c>
      <c r="B548" s="18">
        <v>14</v>
      </c>
      <c r="C548">
        <v>10</v>
      </c>
      <c r="D548" s="60">
        <v>7.7288966318233756</v>
      </c>
      <c r="E548">
        <v>7</v>
      </c>
      <c r="F548" t="s">
        <v>19</v>
      </c>
      <c r="G548">
        <v>1888</v>
      </c>
      <c r="H548">
        <v>3</v>
      </c>
      <c r="I548" t="s">
        <v>108</v>
      </c>
      <c r="J548" s="76">
        <v>0</v>
      </c>
      <c r="K548" s="76">
        <v>0</v>
      </c>
      <c r="L548" s="47">
        <f t="shared" si="46"/>
        <v>0</v>
      </c>
      <c r="M548" s="80">
        <v>2.6</v>
      </c>
      <c r="N548" s="80">
        <v>1.1000000000000001</v>
      </c>
      <c r="O548" s="47">
        <f t="shared" si="45"/>
        <v>1.85</v>
      </c>
      <c r="P548" s="74">
        <v>5.5</v>
      </c>
      <c r="Q548" s="74">
        <v>5</v>
      </c>
      <c r="R548" s="47">
        <f t="shared" si="50"/>
        <v>5.25</v>
      </c>
      <c r="S548" s="74">
        <v>8.8000000000000007</v>
      </c>
      <c r="T548" s="74">
        <v>7.8</v>
      </c>
      <c r="U548" s="47">
        <f t="shared" si="47"/>
        <v>8.3000000000000007</v>
      </c>
      <c r="V548" s="74">
        <v>12.8</v>
      </c>
      <c r="W548" s="47">
        <v>9.9</v>
      </c>
      <c r="X548" s="47">
        <f t="shared" si="49"/>
        <v>11.350000000000001</v>
      </c>
      <c r="Y548" s="74">
        <v>15.5</v>
      </c>
      <c r="Z548" s="74">
        <v>12.1</v>
      </c>
      <c r="AA548" s="47">
        <f t="shared" si="48"/>
        <v>13.8</v>
      </c>
    </row>
    <row r="549" spans="1:27" x14ac:dyDescent="0.15">
      <c r="A549">
        <v>3</v>
      </c>
      <c r="B549" s="18">
        <v>14</v>
      </c>
      <c r="C549">
        <v>10</v>
      </c>
      <c r="D549" s="60">
        <v>7.7288966318233756</v>
      </c>
      <c r="E549">
        <v>1</v>
      </c>
      <c r="F549" t="s">
        <v>13</v>
      </c>
      <c r="G549">
        <v>1818</v>
      </c>
      <c r="H549">
        <v>4</v>
      </c>
      <c r="I549" t="s">
        <v>108</v>
      </c>
      <c r="J549" s="76">
        <v>0</v>
      </c>
      <c r="K549" s="76">
        <v>0</v>
      </c>
      <c r="L549" s="47">
        <f t="shared" si="46"/>
        <v>0</v>
      </c>
      <c r="M549" s="80">
        <v>0</v>
      </c>
      <c r="N549" s="80">
        <v>0</v>
      </c>
      <c r="O549" s="47">
        <f t="shared" si="45"/>
        <v>0</v>
      </c>
      <c r="P549" s="47">
        <v>1.4</v>
      </c>
      <c r="Q549" s="74">
        <v>1.4</v>
      </c>
      <c r="R549" s="47">
        <f t="shared" si="50"/>
        <v>1.4</v>
      </c>
      <c r="S549" s="74">
        <v>1.4</v>
      </c>
      <c r="T549" s="74">
        <v>2.8</v>
      </c>
      <c r="U549" s="47">
        <f t="shared" si="47"/>
        <v>2.0999999999999996</v>
      </c>
      <c r="V549" s="74">
        <v>2.2999999999999998</v>
      </c>
      <c r="W549" s="47">
        <v>2.5</v>
      </c>
      <c r="X549" s="47">
        <f t="shared" si="49"/>
        <v>2.4</v>
      </c>
      <c r="Y549" s="74">
        <v>2</v>
      </c>
      <c r="Z549" s="74">
        <v>2.6</v>
      </c>
      <c r="AA549" s="47">
        <f t="shared" si="48"/>
        <v>2.2999999999999998</v>
      </c>
    </row>
    <row r="550" spans="1:27" x14ac:dyDescent="0.15">
      <c r="A550">
        <v>3</v>
      </c>
      <c r="B550" s="18">
        <v>14</v>
      </c>
      <c r="C550">
        <v>10</v>
      </c>
      <c r="D550" s="60">
        <v>7.7288966318233756</v>
      </c>
      <c r="E550">
        <v>2</v>
      </c>
      <c r="F550" t="s">
        <v>14</v>
      </c>
      <c r="G550">
        <v>1806</v>
      </c>
      <c r="H550">
        <v>4</v>
      </c>
      <c r="I550" t="s">
        <v>108</v>
      </c>
      <c r="J550" s="76">
        <v>0</v>
      </c>
      <c r="K550" s="76">
        <v>0</v>
      </c>
      <c r="L550" s="47">
        <f t="shared" si="46"/>
        <v>0</v>
      </c>
      <c r="M550" s="80">
        <v>0</v>
      </c>
      <c r="N550" s="80">
        <v>0</v>
      </c>
      <c r="O550" s="47">
        <f t="shared" si="45"/>
        <v>0</v>
      </c>
      <c r="P550" s="47">
        <v>0</v>
      </c>
      <c r="Q550" s="74">
        <v>0</v>
      </c>
      <c r="R550" s="47">
        <f t="shared" si="50"/>
        <v>0</v>
      </c>
      <c r="S550" s="74">
        <v>0</v>
      </c>
      <c r="T550" s="74">
        <v>0</v>
      </c>
      <c r="U550" s="47">
        <f t="shared" si="47"/>
        <v>0</v>
      </c>
      <c r="V550" s="74">
        <v>1.8</v>
      </c>
      <c r="W550" s="47">
        <v>1.5</v>
      </c>
      <c r="X550" s="47">
        <f t="shared" si="49"/>
        <v>1.65</v>
      </c>
      <c r="Y550" s="74">
        <v>1.6</v>
      </c>
      <c r="Z550" s="74">
        <v>1.4</v>
      </c>
      <c r="AA550" s="47">
        <f t="shared" si="48"/>
        <v>1.5</v>
      </c>
    </row>
    <row r="551" spans="1:27" x14ac:dyDescent="0.15">
      <c r="A551">
        <v>3</v>
      </c>
      <c r="B551" s="18">
        <v>14</v>
      </c>
      <c r="C551">
        <v>10</v>
      </c>
      <c r="D551" s="60">
        <v>7.7288966318233756</v>
      </c>
      <c r="E551">
        <v>3</v>
      </c>
      <c r="F551" t="s">
        <v>15</v>
      </c>
      <c r="G551">
        <v>1803</v>
      </c>
      <c r="H551">
        <v>4</v>
      </c>
      <c r="I551" t="s">
        <v>108</v>
      </c>
      <c r="J551" s="76">
        <v>0</v>
      </c>
      <c r="K551" s="76">
        <v>0</v>
      </c>
      <c r="L551" s="47">
        <f t="shared" si="46"/>
        <v>0</v>
      </c>
      <c r="M551" s="80">
        <v>0</v>
      </c>
      <c r="N551" s="80">
        <v>0</v>
      </c>
      <c r="O551" s="47">
        <f t="shared" si="45"/>
        <v>0</v>
      </c>
      <c r="P551" s="47">
        <v>0</v>
      </c>
      <c r="Q551" s="74">
        <v>0</v>
      </c>
      <c r="R551" s="47">
        <f t="shared" si="50"/>
        <v>0</v>
      </c>
      <c r="S551" s="74">
        <v>0</v>
      </c>
      <c r="T551" s="74">
        <v>0</v>
      </c>
      <c r="U551" s="47">
        <f t="shared" si="47"/>
        <v>0</v>
      </c>
      <c r="V551" s="74">
        <v>0</v>
      </c>
      <c r="W551" s="47">
        <v>0</v>
      </c>
      <c r="X551" s="47">
        <f t="shared" si="49"/>
        <v>0</v>
      </c>
      <c r="Y551" s="74">
        <v>0</v>
      </c>
      <c r="Z551" s="74">
        <v>0</v>
      </c>
      <c r="AA551" s="47">
        <f t="shared" si="48"/>
        <v>0</v>
      </c>
    </row>
    <row r="552" spans="1:27" x14ac:dyDescent="0.15">
      <c r="A552">
        <v>3</v>
      </c>
      <c r="B552" s="18">
        <v>14</v>
      </c>
      <c r="C552">
        <v>10</v>
      </c>
      <c r="D552" s="60">
        <v>7.7288966318233756</v>
      </c>
      <c r="E552">
        <v>4</v>
      </c>
      <c r="F552" t="s">
        <v>16</v>
      </c>
      <c r="G552">
        <v>1808</v>
      </c>
      <c r="H552">
        <v>4</v>
      </c>
      <c r="I552" t="s">
        <v>108</v>
      </c>
      <c r="J552" s="76">
        <v>0</v>
      </c>
      <c r="K552" s="76">
        <v>0</v>
      </c>
      <c r="L552" s="47">
        <f t="shared" si="46"/>
        <v>0</v>
      </c>
      <c r="M552" s="80">
        <v>0</v>
      </c>
      <c r="N552" s="80">
        <v>0</v>
      </c>
      <c r="O552" s="47">
        <f t="shared" si="45"/>
        <v>0</v>
      </c>
      <c r="P552" s="47">
        <v>3.5</v>
      </c>
      <c r="Q552" s="74">
        <v>3.5</v>
      </c>
      <c r="R552" s="47">
        <f t="shared" si="50"/>
        <v>3.5</v>
      </c>
      <c r="S552" s="74">
        <v>5.6</v>
      </c>
      <c r="T552" s="74">
        <v>5</v>
      </c>
      <c r="U552" s="47">
        <f t="shared" si="47"/>
        <v>5.3</v>
      </c>
      <c r="V552" s="74">
        <v>8</v>
      </c>
      <c r="W552" s="47">
        <v>8</v>
      </c>
      <c r="X552" s="47">
        <f t="shared" si="49"/>
        <v>8</v>
      </c>
      <c r="Y552" s="74">
        <v>9.6999999999999993</v>
      </c>
      <c r="Z552" s="74">
        <v>8.5</v>
      </c>
      <c r="AA552" s="47">
        <f t="shared" si="48"/>
        <v>9.1</v>
      </c>
    </row>
    <row r="553" spans="1:27" x14ac:dyDescent="0.15">
      <c r="A553">
        <v>3</v>
      </c>
      <c r="B553" s="18">
        <v>14</v>
      </c>
      <c r="C553">
        <v>10</v>
      </c>
      <c r="D553" s="60">
        <v>7.7288966318233756</v>
      </c>
      <c r="E553">
        <v>5</v>
      </c>
      <c r="F553" t="s">
        <v>17</v>
      </c>
      <c r="G553">
        <v>1887</v>
      </c>
      <c r="H553">
        <v>4</v>
      </c>
      <c r="I553" t="s">
        <v>108</v>
      </c>
      <c r="J553" s="76">
        <v>0</v>
      </c>
      <c r="K553" s="76">
        <v>0</v>
      </c>
      <c r="L553" s="47">
        <f t="shared" si="46"/>
        <v>0</v>
      </c>
      <c r="M553" s="80">
        <v>0</v>
      </c>
      <c r="N553" s="80">
        <v>0</v>
      </c>
      <c r="O553" s="47">
        <f t="shared" si="45"/>
        <v>0</v>
      </c>
      <c r="P553" s="47">
        <v>2.8</v>
      </c>
      <c r="Q553" s="74">
        <v>2</v>
      </c>
      <c r="R553" s="47">
        <f t="shared" si="50"/>
        <v>2.4</v>
      </c>
      <c r="S553" s="74">
        <v>3.5</v>
      </c>
      <c r="T553" s="74">
        <v>3</v>
      </c>
      <c r="U553" s="47">
        <f t="shared" si="47"/>
        <v>3.25</v>
      </c>
      <c r="V553" s="74">
        <v>4.2</v>
      </c>
      <c r="W553" s="47">
        <v>3.8</v>
      </c>
      <c r="X553" s="47">
        <f t="shared" si="49"/>
        <v>4</v>
      </c>
      <c r="Y553" s="74">
        <v>4.5</v>
      </c>
      <c r="Z553" s="74">
        <v>3.5</v>
      </c>
      <c r="AA553" s="47">
        <f t="shared" si="48"/>
        <v>4</v>
      </c>
    </row>
    <row r="554" spans="1:27" x14ac:dyDescent="0.15">
      <c r="A554">
        <v>3</v>
      </c>
      <c r="B554" s="18">
        <v>14</v>
      </c>
      <c r="C554">
        <v>10</v>
      </c>
      <c r="D554" s="60">
        <v>7.7288966318233756</v>
      </c>
      <c r="E554">
        <v>6</v>
      </c>
      <c r="F554" t="s">
        <v>18</v>
      </c>
      <c r="G554">
        <v>1812</v>
      </c>
      <c r="H554">
        <v>4</v>
      </c>
      <c r="I554" t="s">
        <v>108</v>
      </c>
      <c r="J554" s="76">
        <v>0</v>
      </c>
      <c r="K554" s="76">
        <v>0</v>
      </c>
      <c r="L554" s="47">
        <f t="shared" si="46"/>
        <v>0</v>
      </c>
      <c r="M554" s="80">
        <v>0</v>
      </c>
      <c r="N554" s="80">
        <v>0</v>
      </c>
      <c r="O554" s="47">
        <f t="shared" si="45"/>
        <v>0</v>
      </c>
      <c r="P554" s="47">
        <v>0</v>
      </c>
      <c r="Q554" s="74">
        <v>0</v>
      </c>
      <c r="R554" s="47">
        <f t="shared" si="50"/>
        <v>0</v>
      </c>
      <c r="S554" s="74">
        <v>0</v>
      </c>
      <c r="T554" s="74">
        <v>0</v>
      </c>
      <c r="U554" s="47">
        <f t="shared" si="47"/>
        <v>0</v>
      </c>
      <c r="V554" s="74">
        <v>0</v>
      </c>
      <c r="W554" s="47">
        <v>0</v>
      </c>
      <c r="X554" s="47">
        <f t="shared" si="49"/>
        <v>0</v>
      </c>
      <c r="Y554" s="74">
        <v>0</v>
      </c>
      <c r="Z554" s="74">
        <v>0</v>
      </c>
      <c r="AA554" s="47">
        <f t="shared" si="48"/>
        <v>0</v>
      </c>
    </row>
    <row r="555" spans="1:27" x14ac:dyDescent="0.15">
      <c r="A555">
        <v>3</v>
      </c>
      <c r="B555" s="18">
        <v>14</v>
      </c>
      <c r="C555">
        <v>10</v>
      </c>
      <c r="D555" s="60">
        <v>7.7288966318233756</v>
      </c>
      <c r="E555">
        <v>7</v>
      </c>
      <c r="F555" t="s">
        <v>19</v>
      </c>
      <c r="G555">
        <v>1888</v>
      </c>
      <c r="H555">
        <v>4</v>
      </c>
      <c r="I555" t="s">
        <v>108</v>
      </c>
      <c r="J555" s="76">
        <v>0</v>
      </c>
      <c r="K555" s="76">
        <v>0</v>
      </c>
      <c r="L555" s="47">
        <f t="shared" si="46"/>
        <v>0</v>
      </c>
      <c r="M555" s="80">
        <v>0</v>
      </c>
      <c r="N555" s="80">
        <v>0</v>
      </c>
      <c r="O555" s="47">
        <f t="shared" si="45"/>
        <v>0</v>
      </c>
      <c r="P555" s="47">
        <v>3.6</v>
      </c>
      <c r="Q555" s="74">
        <v>3.4</v>
      </c>
      <c r="R555" s="47">
        <f t="shared" si="50"/>
        <v>3.5</v>
      </c>
      <c r="S555" s="74">
        <v>6.6</v>
      </c>
      <c r="T555" s="74">
        <v>6.4</v>
      </c>
      <c r="U555" s="47">
        <f t="shared" si="47"/>
        <v>6.5</v>
      </c>
      <c r="V555" s="74">
        <v>9.8000000000000007</v>
      </c>
      <c r="W555" s="47">
        <v>8.6999999999999993</v>
      </c>
      <c r="X555" s="47">
        <f t="shared" si="49"/>
        <v>9.25</v>
      </c>
      <c r="Y555" s="74">
        <v>11.3</v>
      </c>
      <c r="Z555" s="74">
        <v>10</v>
      </c>
      <c r="AA555" s="47">
        <f t="shared" si="48"/>
        <v>10.65</v>
      </c>
    </row>
    <row r="556" spans="1:27" x14ac:dyDescent="0.15">
      <c r="A556">
        <v>3</v>
      </c>
      <c r="B556" s="18">
        <v>14</v>
      </c>
      <c r="C556">
        <v>10</v>
      </c>
      <c r="D556" s="60">
        <v>7.7288966318233756</v>
      </c>
      <c r="E556">
        <v>1</v>
      </c>
      <c r="F556" t="s">
        <v>13</v>
      </c>
      <c r="G556">
        <v>1818</v>
      </c>
      <c r="H556">
        <v>5</v>
      </c>
      <c r="I556" t="s">
        <v>108</v>
      </c>
      <c r="J556" s="76">
        <v>0</v>
      </c>
      <c r="K556" s="76">
        <v>0</v>
      </c>
      <c r="L556" s="47">
        <f t="shared" si="46"/>
        <v>0</v>
      </c>
      <c r="M556" s="80">
        <v>0</v>
      </c>
      <c r="N556" s="80">
        <v>0</v>
      </c>
      <c r="O556" s="47">
        <f t="shared" si="45"/>
        <v>0</v>
      </c>
      <c r="P556" s="47">
        <v>0</v>
      </c>
      <c r="Q556" s="74">
        <v>0</v>
      </c>
      <c r="R556" s="47">
        <f t="shared" si="50"/>
        <v>0</v>
      </c>
      <c r="S556" s="74">
        <v>0</v>
      </c>
      <c r="T556" s="74">
        <v>0</v>
      </c>
      <c r="U556" s="47">
        <f t="shared" si="47"/>
        <v>0</v>
      </c>
      <c r="V556" s="74">
        <v>0</v>
      </c>
      <c r="W556" s="47">
        <v>0</v>
      </c>
      <c r="X556" s="47">
        <f t="shared" si="49"/>
        <v>0</v>
      </c>
      <c r="Y556" s="74">
        <v>0</v>
      </c>
      <c r="Z556" s="74">
        <v>0</v>
      </c>
      <c r="AA556" s="47">
        <f t="shared" si="48"/>
        <v>0</v>
      </c>
    </row>
    <row r="557" spans="1:27" x14ac:dyDescent="0.15">
      <c r="A557">
        <v>3</v>
      </c>
      <c r="B557" s="18">
        <v>14</v>
      </c>
      <c r="C557">
        <v>10</v>
      </c>
      <c r="D557" s="60">
        <v>7.7288966318233756</v>
      </c>
      <c r="E557">
        <v>2</v>
      </c>
      <c r="F557" t="s">
        <v>14</v>
      </c>
      <c r="G557">
        <v>1806</v>
      </c>
      <c r="H557">
        <v>5</v>
      </c>
      <c r="I557" t="s">
        <v>108</v>
      </c>
      <c r="J557" s="76">
        <v>0</v>
      </c>
      <c r="K557" s="76">
        <v>0</v>
      </c>
      <c r="L557" s="47">
        <f t="shared" si="46"/>
        <v>0</v>
      </c>
      <c r="M557" s="80">
        <v>0</v>
      </c>
      <c r="N557" s="80">
        <v>0</v>
      </c>
      <c r="O557" s="47">
        <f t="shared" ref="O557:O620" si="51">AVERAGE(M557:N557)</f>
        <v>0</v>
      </c>
      <c r="P557" s="47">
        <v>0</v>
      </c>
      <c r="Q557" s="74">
        <v>0</v>
      </c>
      <c r="R557" s="47">
        <f t="shared" si="50"/>
        <v>0</v>
      </c>
      <c r="S557" s="74">
        <v>0</v>
      </c>
      <c r="T557" s="74">
        <v>0</v>
      </c>
      <c r="U557" s="47">
        <f t="shared" si="47"/>
        <v>0</v>
      </c>
      <c r="V557" s="74">
        <v>0</v>
      </c>
      <c r="W557" s="74">
        <v>0</v>
      </c>
      <c r="X557" s="47">
        <f t="shared" si="49"/>
        <v>0</v>
      </c>
      <c r="Y557" s="74">
        <v>0</v>
      </c>
      <c r="Z557" s="74">
        <v>0</v>
      </c>
      <c r="AA557" s="47">
        <f t="shared" si="48"/>
        <v>0</v>
      </c>
    </row>
    <row r="558" spans="1:27" x14ac:dyDescent="0.15">
      <c r="A558">
        <v>3</v>
      </c>
      <c r="B558" s="18">
        <v>14</v>
      </c>
      <c r="C558">
        <v>10</v>
      </c>
      <c r="D558" s="60">
        <v>7.7288966318233756</v>
      </c>
      <c r="E558">
        <v>3</v>
      </c>
      <c r="F558" t="s">
        <v>15</v>
      </c>
      <c r="G558">
        <v>1803</v>
      </c>
      <c r="H558">
        <v>5</v>
      </c>
      <c r="I558" t="s">
        <v>108</v>
      </c>
      <c r="J558" s="76">
        <v>0</v>
      </c>
      <c r="K558" s="76">
        <v>0</v>
      </c>
      <c r="L558" s="47">
        <f t="shared" si="46"/>
        <v>0</v>
      </c>
      <c r="M558" s="80">
        <v>0</v>
      </c>
      <c r="N558" s="80">
        <v>0</v>
      </c>
      <c r="O558" s="47">
        <f t="shared" si="51"/>
        <v>0</v>
      </c>
      <c r="P558" s="47">
        <v>0</v>
      </c>
      <c r="Q558" s="74">
        <v>0</v>
      </c>
      <c r="R558" s="47">
        <f t="shared" si="50"/>
        <v>0</v>
      </c>
      <c r="S558" s="74">
        <v>0</v>
      </c>
      <c r="T558" s="74">
        <v>0</v>
      </c>
      <c r="U558" s="47">
        <f t="shared" si="47"/>
        <v>0</v>
      </c>
      <c r="V558" s="74">
        <v>0</v>
      </c>
      <c r="W558" s="74">
        <v>0</v>
      </c>
      <c r="X558" s="47">
        <f t="shared" si="49"/>
        <v>0</v>
      </c>
      <c r="Y558" s="74">
        <v>0</v>
      </c>
      <c r="Z558" s="47">
        <v>0</v>
      </c>
      <c r="AA558" s="47">
        <f t="shared" si="48"/>
        <v>0</v>
      </c>
    </row>
    <row r="559" spans="1:27" x14ac:dyDescent="0.15">
      <c r="A559">
        <v>3</v>
      </c>
      <c r="B559" s="18">
        <v>14</v>
      </c>
      <c r="C559">
        <v>10</v>
      </c>
      <c r="D559" s="60">
        <v>7.7288966318233756</v>
      </c>
      <c r="E559">
        <v>4</v>
      </c>
      <c r="F559" t="s">
        <v>16</v>
      </c>
      <c r="G559">
        <v>1808</v>
      </c>
      <c r="H559">
        <v>5</v>
      </c>
      <c r="I559" t="s">
        <v>108</v>
      </c>
      <c r="J559" s="76">
        <v>0</v>
      </c>
      <c r="K559" s="76">
        <v>0</v>
      </c>
      <c r="L559" s="47">
        <f t="shared" si="46"/>
        <v>0</v>
      </c>
      <c r="M559" s="80">
        <v>0</v>
      </c>
      <c r="N559" s="80">
        <v>0</v>
      </c>
      <c r="O559" s="47">
        <f t="shared" si="51"/>
        <v>0</v>
      </c>
      <c r="P559" s="47">
        <v>3.8</v>
      </c>
      <c r="Q559" s="74">
        <v>3</v>
      </c>
      <c r="R559" s="47">
        <f t="shared" si="50"/>
        <v>3.4</v>
      </c>
      <c r="S559" s="74">
        <v>7.6</v>
      </c>
      <c r="T559" s="74">
        <v>6.5</v>
      </c>
      <c r="U559" s="47">
        <f t="shared" si="47"/>
        <v>7.05</v>
      </c>
      <c r="V559" s="74">
        <v>14.4</v>
      </c>
      <c r="W559" s="47">
        <v>9</v>
      </c>
      <c r="X559" s="47">
        <f t="shared" si="49"/>
        <v>11.7</v>
      </c>
      <c r="Y559" s="74">
        <v>21.8</v>
      </c>
      <c r="Z559" s="74">
        <v>10.3</v>
      </c>
      <c r="AA559" s="47">
        <f t="shared" si="48"/>
        <v>16.05</v>
      </c>
    </row>
    <row r="560" spans="1:27" x14ac:dyDescent="0.15">
      <c r="A560">
        <v>3</v>
      </c>
      <c r="B560" s="18">
        <v>14</v>
      </c>
      <c r="C560">
        <v>10</v>
      </c>
      <c r="D560" s="60">
        <v>7.7288966318233756</v>
      </c>
      <c r="E560">
        <v>5</v>
      </c>
      <c r="F560" t="s">
        <v>17</v>
      </c>
      <c r="G560">
        <v>1887</v>
      </c>
      <c r="H560">
        <v>5</v>
      </c>
      <c r="I560" t="s">
        <v>108</v>
      </c>
      <c r="J560" s="76">
        <v>0</v>
      </c>
      <c r="K560" s="76">
        <v>0</v>
      </c>
      <c r="L560" s="47">
        <f t="shared" si="46"/>
        <v>0</v>
      </c>
      <c r="M560" s="80">
        <v>0</v>
      </c>
      <c r="N560" s="80">
        <v>0</v>
      </c>
      <c r="O560" s="47">
        <f t="shared" si="51"/>
        <v>0</v>
      </c>
      <c r="P560" s="47">
        <v>0</v>
      </c>
      <c r="Q560" s="74">
        <v>0</v>
      </c>
      <c r="R560" s="47">
        <f t="shared" si="50"/>
        <v>0</v>
      </c>
      <c r="S560" s="74">
        <v>0</v>
      </c>
      <c r="T560" s="74">
        <v>0</v>
      </c>
      <c r="U560" s="47">
        <f t="shared" si="47"/>
        <v>0</v>
      </c>
      <c r="V560" s="74">
        <v>2.9</v>
      </c>
      <c r="W560" s="47">
        <v>2.2000000000000002</v>
      </c>
      <c r="X560" s="47">
        <f t="shared" si="49"/>
        <v>2.5499999999999998</v>
      </c>
      <c r="Y560" s="74">
        <v>2.2999999999999998</v>
      </c>
      <c r="Z560" s="74">
        <v>2.2999999999999998</v>
      </c>
      <c r="AA560" s="47">
        <f t="shared" si="48"/>
        <v>2.2999999999999998</v>
      </c>
    </row>
    <row r="561" spans="1:27" x14ac:dyDescent="0.15">
      <c r="A561">
        <v>3</v>
      </c>
      <c r="B561" s="18">
        <v>14</v>
      </c>
      <c r="C561">
        <v>10</v>
      </c>
      <c r="D561" s="60">
        <v>7.7288966318233756</v>
      </c>
      <c r="E561">
        <v>6</v>
      </c>
      <c r="F561" t="s">
        <v>18</v>
      </c>
      <c r="G561">
        <v>1812</v>
      </c>
      <c r="H561">
        <v>5</v>
      </c>
      <c r="I561" t="s">
        <v>108</v>
      </c>
      <c r="J561" s="76">
        <v>0</v>
      </c>
      <c r="K561" s="76">
        <v>0</v>
      </c>
      <c r="L561" s="47">
        <f t="shared" si="46"/>
        <v>0</v>
      </c>
      <c r="M561" s="80">
        <v>0</v>
      </c>
      <c r="N561" s="80">
        <v>0</v>
      </c>
      <c r="O561" s="47">
        <f t="shared" si="51"/>
        <v>0</v>
      </c>
      <c r="P561" s="47">
        <v>0</v>
      </c>
      <c r="Q561" s="74">
        <v>0</v>
      </c>
      <c r="R561" s="47">
        <f t="shared" si="50"/>
        <v>0</v>
      </c>
      <c r="S561" s="74">
        <v>0</v>
      </c>
      <c r="T561" s="74">
        <v>0</v>
      </c>
      <c r="U561" s="47">
        <f t="shared" si="47"/>
        <v>0</v>
      </c>
      <c r="V561" s="74">
        <v>0</v>
      </c>
      <c r="W561" s="47">
        <v>0</v>
      </c>
      <c r="X561" s="47">
        <f t="shared" si="49"/>
        <v>0</v>
      </c>
      <c r="Y561" s="74">
        <v>0</v>
      </c>
      <c r="Z561" s="74">
        <v>0</v>
      </c>
      <c r="AA561" s="47">
        <f t="shared" si="48"/>
        <v>0</v>
      </c>
    </row>
    <row r="562" spans="1:27" x14ac:dyDescent="0.15">
      <c r="A562">
        <v>3</v>
      </c>
      <c r="B562" s="18">
        <v>14</v>
      </c>
      <c r="C562">
        <v>10</v>
      </c>
      <c r="D562" s="60">
        <v>7.7288966318233756</v>
      </c>
      <c r="E562">
        <v>7</v>
      </c>
      <c r="F562" t="s">
        <v>19</v>
      </c>
      <c r="G562">
        <v>1888</v>
      </c>
      <c r="H562">
        <v>5</v>
      </c>
      <c r="I562" t="s">
        <v>108</v>
      </c>
      <c r="J562" s="76">
        <v>0</v>
      </c>
      <c r="K562" s="76">
        <v>0</v>
      </c>
      <c r="L562" s="47">
        <f t="shared" si="46"/>
        <v>0</v>
      </c>
      <c r="M562" s="80">
        <v>3.9</v>
      </c>
      <c r="N562" s="80">
        <v>3.2</v>
      </c>
      <c r="O562" s="47">
        <f t="shared" si="51"/>
        <v>3.55</v>
      </c>
      <c r="P562" s="47">
        <v>6.7</v>
      </c>
      <c r="Q562" s="74">
        <v>6.7</v>
      </c>
      <c r="R562" s="47">
        <f t="shared" si="50"/>
        <v>6.7</v>
      </c>
      <c r="S562" s="74">
        <v>9.5</v>
      </c>
      <c r="T562" s="47">
        <v>8.6999999999999993</v>
      </c>
      <c r="U562" s="47">
        <f t="shared" si="47"/>
        <v>9.1</v>
      </c>
      <c r="V562" s="74">
        <v>13.7</v>
      </c>
      <c r="W562" s="47">
        <v>10.7</v>
      </c>
      <c r="X562" s="47">
        <f t="shared" si="49"/>
        <v>12.2</v>
      </c>
      <c r="Y562" s="74">
        <v>18.2</v>
      </c>
      <c r="Z562" s="74">
        <v>11.5</v>
      </c>
      <c r="AA562" s="47">
        <f t="shared" si="48"/>
        <v>14.85</v>
      </c>
    </row>
    <row r="563" spans="1:27" x14ac:dyDescent="0.15">
      <c r="A563">
        <v>3</v>
      </c>
      <c r="B563" s="18">
        <v>18</v>
      </c>
      <c r="C563">
        <v>15</v>
      </c>
      <c r="D563" s="60">
        <v>14.184004643064522</v>
      </c>
      <c r="E563">
        <v>1</v>
      </c>
      <c r="F563" t="s">
        <v>13</v>
      </c>
      <c r="G563">
        <v>1818</v>
      </c>
      <c r="H563">
        <v>1</v>
      </c>
      <c r="I563" t="s">
        <v>108</v>
      </c>
      <c r="J563" s="76">
        <v>3</v>
      </c>
      <c r="K563" s="76">
        <v>2.4</v>
      </c>
      <c r="L563" s="47">
        <f t="shared" si="46"/>
        <v>2.7</v>
      </c>
      <c r="M563" s="80">
        <v>3</v>
      </c>
      <c r="N563" s="80">
        <v>4</v>
      </c>
      <c r="O563" s="47">
        <f t="shared" si="51"/>
        <v>3.5</v>
      </c>
      <c r="P563" s="47">
        <v>3.5</v>
      </c>
      <c r="Q563" s="74">
        <v>4</v>
      </c>
      <c r="R563" s="47">
        <f t="shared" si="50"/>
        <v>3.75</v>
      </c>
      <c r="S563" s="74">
        <v>3.3</v>
      </c>
      <c r="T563" s="74">
        <v>3.7</v>
      </c>
      <c r="U563" s="47">
        <f t="shared" si="47"/>
        <v>3.5</v>
      </c>
      <c r="V563" s="74">
        <v>3.5</v>
      </c>
      <c r="W563" s="47">
        <v>4.0999999999999996</v>
      </c>
      <c r="X563" s="47">
        <f t="shared" si="49"/>
        <v>3.8</v>
      </c>
      <c r="Y563" s="74">
        <v>3.8</v>
      </c>
      <c r="Z563" s="74">
        <v>4.2</v>
      </c>
      <c r="AA563" s="47">
        <f t="shared" si="48"/>
        <v>4</v>
      </c>
    </row>
    <row r="564" spans="1:27" x14ac:dyDescent="0.15">
      <c r="A564">
        <v>3</v>
      </c>
      <c r="B564" s="18">
        <v>18</v>
      </c>
      <c r="C564">
        <v>15</v>
      </c>
      <c r="D564" s="60">
        <v>14.184004643064522</v>
      </c>
      <c r="E564">
        <v>2</v>
      </c>
      <c r="F564" t="s">
        <v>14</v>
      </c>
      <c r="G564">
        <v>1806</v>
      </c>
      <c r="H564">
        <v>1</v>
      </c>
      <c r="I564" t="s">
        <v>108</v>
      </c>
      <c r="J564" s="76">
        <v>0</v>
      </c>
      <c r="K564" s="76">
        <v>0</v>
      </c>
      <c r="L564" s="47">
        <f t="shared" si="46"/>
        <v>0</v>
      </c>
      <c r="M564" s="80">
        <v>0</v>
      </c>
      <c r="N564" s="80">
        <v>0</v>
      </c>
      <c r="O564" s="47">
        <f t="shared" si="51"/>
        <v>0</v>
      </c>
      <c r="P564" s="47">
        <v>2.1</v>
      </c>
      <c r="Q564" s="74">
        <v>1.4</v>
      </c>
      <c r="R564" s="47">
        <f t="shared" si="50"/>
        <v>1.75</v>
      </c>
      <c r="S564" s="74">
        <v>2.2999999999999998</v>
      </c>
      <c r="T564" s="74">
        <v>1.9</v>
      </c>
      <c r="U564" s="47">
        <f t="shared" si="47"/>
        <v>2.0999999999999996</v>
      </c>
      <c r="V564" s="74">
        <v>2.7</v>
      </c>
      <c r="W564" s="47">
        <v>1.8</v>
      </c>
      <c r="X564" s="47">
        <f t="shared" si="49"/>
        <v>2.25</v>
      </c>
      <c r="Y564" s="74">
        <v>2.2000000000000002</v>
      </c>
      <c r="Z564" s="74">
        <v>1.7</v>
      </c>
      <c r="AA564" s="47">
        <f t="shared" si="48"/>
        <v>1.9500000000000002</v>
      </c>
    </row>
    <row r="565" spans="1:27" x14ac:dyDescent="0.15">
      <c r="A565">
        <v>3</v>
      </c>
      <c r="B565" s="18">
        <v>18</v>
      </c>
      <c r="C565">
        <v>15</v>
      </c>
      <c r="D565" s="60">
        <v>14.184004643064522</v>
      </c>
      <c r="E565">
        <v>3</v>
      </c>
      <c r="F565" t="s">
        <v>15</v>
      </c>
      <c r="G565">
        <v>1803</v>
      </c>
      <c r="H565">
        <v>1</v>
      </c>
      <c r="I565" t="s">
        <v>108</v>
      </c>
      <c r="J565" s="76">
        <v>0</v>
      </c>
      <c r="K565" s="76">
        <v>0</v>
      </c>
      <c r="L565" s="47">
        <f t="shared" si="46"/>
        <v>0</v>
      </c>
      <c r="M565" s="80">
        <v>0</v>
      </c>
      <c r="N565" s="80">
        <v>0</v>
      </c>
      <c r="O565" s="47">
        <f t="shared" si="51"/>
        <v>0</v>
      </c>
      <c r="P565" s="47">
        <v>1.3</v>
      </c>
      <c r="Q565" s="74">
        <v>1.2</v>
      </c>
      <c r="R565" s="47">
        <f t="shared" si="50"/>
        <v>1.25</v>
      </c>
      <c r="S565" s="74">
        <v>1.6</v>
      </c>
      <c r="T565" s="74">
        <v>1.4</v>
      </c>
      <c r="U565" s="47">
        <f t="shared" si="47"/>
        <v>1.5</v>
      </c>
      <c r="V565" s="74">
        <v>0</v>
      </c>
      <c r="W565" s="47">
        <v>0</v>
      </c>
      <c r="X565" s="47">
        <f t="shared" si="49"/>
        <v>0</v>
      </c>
      <c r="Y565" s="74">
        <v>0</v>
      </c>
      <c r="Z565" s="74">
        <v>0</v>
      </c>
      <c r="AA565" s="47">
        <f t="shared" si="48"/>
        <v>0</v>
      </c>
    </row>
    <row r="566" spans="1:27" x14ac:dyDescent="0.15">
      <c r="A566">
        <v>3</v>
      </c>
      <c r="B566" s="18">
        <v>18</v>
      </c>
      <c r="C566">
        <v>15</v>
      </c>
      <c r="D566" s="60">
        <v>14.184004643064522</v>
      </c>
      <c r="E566">
        <v>4</v>
      </c>
      <c r="F566" t="s">
        <v>16</v>
      </c>
      <c r="G566">
        <v>1808</v>
      </c>
      <c r="H566">
        <v>1</v>
      </c>
      <c r="I566" t="s">
        <v>108</v>
      </c>
      <c r="J566" s="76">
        <v>5.7</v>
      </c>
      <c r="K566" s="76">
        <v>5.2</v>
      </c>
      <c r="L566" s="47">
        <f t="shared" si="46"/>
        <v>5.45</v>
      </c>
      <c r="M566" s="80">
        <v>11.2</v>
      </c>
      <c r="N566" s="80">
        <v>10</v>
      </c>
      <c r="O566" s="47">
        <f t="shared" si="51"/>
        <v>10.6</v>
      </c>
      <c r="P566" s="47">
        <v>16.7</v>
      </c>
      <c r="Q566" s="74">
        <v>13.9</v>
      </c>
      <c r="R566" s="47">
        <f t="shared" si="50"/>
        <v>15.3</v>
      </c>
      <c r="S566" s="74">
        <v>2.9</v>
      </c>
      <c r="T566" s="74">
        <v>17.3</v>
      </c>
      <c r="U566" s="47">
        <f t="shared" si="47"/>
        <v>10.1</v>
      </c>
      <c r="V566" s="74">
        <v>30.6</v>
      </c>
      <c r="W566" s="47">
        <v>23.6</v>
      </c>
      <c r="X566" s="47">
        <f t="shared" si="49"/>
        <v>27.1</v>
      </c>
      <c r="Y566" s="74">
        <v>42.4</v>
      </c>
      <c r="Z566" s="74">
        <v>25.7</v>
      </c>
      <c r="AA566" s="47">
        <f t="shared" si="48"/>
        <v>34.049999999999997</v>
      </c>
    </row>
    <row r="567" spans="1:27" x14ac:dyDescent="0.15">
      <c r="A567">
        <v>3</v>
      </c>
      <c r="B567" s="18">
        <v>18</v>
      </c>
      <c r="C567">
        <v>15</v>
      </c>
      <c r="D567" s="60">
        <v>14.184004643064522</v>
      </c>
      <c r="E567">
        <v>5</v>
      </c>
      <c r="F567" t="s">
        <v>17</v>
      </c>
      <c r="G567">
        <v>1887</v>
      </c>
      <c r="H567">
        <v>1</v>
      </c>
      <c r="I567" t="s">
        <v>108</v>
      </c>
      <c r="J567" s="76">
        <v>6.7</v>
      </c>
      <c r="K567" s="76">
        <v>5.9</v>
      </c>
      <c r="L567" s="47">
        <f t="shared" si="46"/>
        <v>6.3000000000000007</v>
      </c>
      <c r="M567" s="80">
        <v>15.2</v>
      </c>
      <c r="N567" s="80">
        <v>10.7</v>
      </c>
      <c r="O567" s="47">
        <f t="shared" si="51"/>
        <v>12.95</v>
      </c>
      <c r="P567" s="47">
        <v>22.7</v>
      </c>
      <c r="Q567" s="74">
        <v>14.5</v>
      </c>
      <c r="R567" s="47">
        <f t="shared" si="50"/>
        <v>18.600000000000001</v>
      </c>
      <c r="S567" s="74">
        <v>25.7</v>
      </c>
      <c r="T567" s="74">
        <v>14.3</v>
      </c>
      <c r="U567" s="47">
        <f t="shared" si="47"/>
        <v>20</v>
      </c>
      <c r="V567" s="74">
        <v>25</v>
      </c>
      <c r="W567" s="47">
        <v>15.3</v>
      </c>
      <c r="X567" s="47">
        <f t="shared" si="49"/>
        <v>20.149999999999999</v>
      </c>
      <c r="Y567" s="74">
        <v>24.8</v>
      </c>
      <c r="Z567" s="74">
        <v>14.4</v>
      </c>
      <c r="AA567" s="47">
        <f t="shared" si="48"/>
        <v>19.600000000000001</v>
      </c>
    </row>
    <row r="568" spans="1:27" x14ac:dyDescent="0.15">
      <c r="A568">
        <v>3</v>
      </c>
      <c r="B568" s="18">
        <v>18</v>
      </c>
      <c r="C568">
        <v>15</v>
      </c>
      <c r="D568" s="60">
        <v>14.184004643064522</v>
      </c>
      <c r="E568">
        <v>6</v>
      </c>
      <c r="F568" t="s">
        <v>18</v>
      </c>
      <c r="G568">
        <v>1812</v>
      </c>
      <c r="H568">
        <v>1</v>
      </c>
      <c r="I568" t="s">
        <v>108</v>
      </c>
      <c r="J568" s="76">
        <v>0</v>
      </c>
      <c r="K568" s="76">
        <v>0</v>
      </c>
      <c r="L568" s="47">
        <f t="shared" si="46"/>
        <v>0</v>
      </c>
      <c r="M568" s="80">
        <v>5.3</v>
      </c>
      <c r="N568" s="80">
        <v>4.5</v>
      </c>
      <c r="O568" s="47">
        <f t="shared" si="51"/>
        <v>4.9000000000000004</v>
      </c>
      <c r="P568" s="47">
        <v>8.3000000000000007</v>
      </c>
      <c r="Q568" s="74">
        <v>6.9</v>
      </c>
      <c r="R568" s="47">
        <f t="shared" si="50"/>
        <v>7.6000000000000005</v>
      </c>
      <c r="S568" s="74">
        <v>10.1</v>
      </c>
      <c r="T568" s="74">
        <v>7.7</v>
      </c>
      <c r="U568" s="47">
        <f t="shared" si="47"/>
        <v>8.9</v>
      </c>
      <c r="V568" s="74">
        <v>11.8</v>
      </c>
      <c r="W568" s="47">
        <v>8</v>
      </c>
      <c r="X568" s="47">
        <f t="shared" si="49"/>
        <v>9.9</v>
      </c>
      <c r="Y568" s="74">
        <v>11.2</v>
      </c>
      <c r="Z568" s="74">
        <v>7.9</v>
      </c>
      <c r="AA568" s="47">
        <f t="shared" si="48"/>
        <v>9.5500000000000007</v>
      </c>
    </row>
    <row r="569" spans="1:27" x14ac:dyDescent="0.15">
      <c r="A569">
        <v>3</v>
      </c>
      <c r="B569" s="18">
        <v>18</v>
      </c>
      <c r="C569">
        <v>15</v>
      </c>
      <c r="D569" s="60">
        <v>14.184004643064522</v>
      </c>
      <c r="E569">
        <v>7</v>
      </c>
      <c r="F569" t="s">
        <v>19</v>
      </c>
      <c r="G569">
        <v>1888</v>
      </c>
      <c r="H569">
        <v>1</v>
      </c>
      <c r="I569" t="s">
        <v>108</v>
      </c>
      <c r="J569" s="76">
        <v>0</v>
      </c>
      <c r="K569" s="76">
        <v>0</v>
      </c>
      <c r="L569" s="47">
        <f t="shared" si="46"/>
        <v>0</v>
      </c>
      <c r="M569" s="80">
        <v>0</v>
      </c>
      <c r="N569" s="80">
        <v>0</v>
      </c>
      <c r="O569" s="47">
        <f t="shared" si="51"/>
        <v>0</v>
      </c>
      <c r="P569" s="47">
        <v>0</v>
      </c>
      <c r="Q569" s="74">
        <v>0</v>
      </c>
      <c r="R569" s="47">
        <f t="shared" si="50"/>
        <v>0</v>
      </c>
      <c r="S569" s="74">
        <v>0</v>
      </c>
      <c r="T569" s="74">
        <v>0</v>
      </c>
      <c r="U569" s="47">
        <f t="shared" si="47"/>
        <v>0</v>
      </c>
      <c r="V569" s="74">
        <v>0</v>
      </c>
      <c r="W569" s="47">
        <v>0</v>
      </c>
      <c r="X569" s="47">
        <f t="shared" si="49"/>
        <v>0</v>
      </c>
      <c r="Y569" s="74">
        <v>0</v>
      </c>
      <c r="Z569" s="74">
        <v>0</v>
      </c>
      <c r="AA569" s="47">
        <f t="shared" si="48"/>
        <v>0</v>
      </c>
    </row>
    <row r="570" spans="1:27" x14ac:dyDescent="0.15">
      <c r="A570">
        <v>3</v>
      </c>
      <c r="B570" s="18">
        <v>18</v>
      </c>
      <c r="C570">
        <v>15</v>
      </c>
      <c r="D570" s="60">
        <v>14.184004643064522</v>
      </c>
      <c r="E570">
        <v>1</v>
      </c>
      <c r="F570" t="s">
        <v>13</v>
      </c>
      <c r="G570">
        <v>1818</v>
      </c>
      <c r="H570">
        <v>2</v>
      </c>
      <c r="I570" t="s">
        <v>108</v>
      </c>
      <c r="J570" s="76">
        <v>1.9</v>
      </c>
      <c r="K570" s="76">
        <v>1.2</v>
      </c>
      <c r="L570" s="47">
        <f t="shared" si="46"/>
        <v>1.5499999999999998</v>
      </c>
      <c r="M570" s="80">
        <v>2.2000000000000002</v>
      </c>
      <c r="N570" s="80">
        <v>2.7</v>
      </c>
      <c r="O570" s="47">
        <f t="shared" si="51"/>
        <v>2.4500000000000002</v>
      </c>
      <c r="P570" s="47">
        <v>2.5</v>
      </c>
      <c r="Q570" s="74">
        <v>3</v>
      </c>
      <c r="R570" s="47">
        <f t="shared" si="50"/>
        <v>2.75</v>
      </c>
      <c r="S570" s="74">
        <v>2.6</v>
      </c>
      <c r="T570" s="74">
        <v>2.8</v>
      </c>
      <c r="U570" s="47">
        <f t="shared" si="47"/>
        <v>2.7</v>
      </c>
      <c r="V570" s="74">
        <v>2.7</v>
      </c>
      <c r="W570" s="47">
        <v>2.4</v>
      </c>
      <c r="X570" s="47">
        <f t="shared" si="49"/>
        <v>2.5499999999999998</v>
      </c>
      <c r="Y570" s="74">
        <v>2.9</v>
      </c>
      <c r="Z570" s="74">
        <v>2.2999999999999998</v>
      </c>
      <c r="AA570" s="47">
        <f t="shared" si="48"/>
        <v>2.5999999999999996</v>
      </c>
    </row>
    <row r="571" spans="1:27" x14ac:dyDescent="0.15">
      <c r="A571">
        <v>3</v>
      </c>
      <c r="B571" s="18">
        <v>18</v>
      </c>
      <c r="C571">
        <v>15</v>
      </c>
      <c r="D571" s="60">
        <v>14.184004643064522</v>
      </c>
      <c r="E571">
        <v>2</v>
      </c>
      <c r="F571" t="s">
        <v>14</v>
      </c>
      <c r="G571">
        <v>1806</v>
      </c>
      <c r="H571">
        <v>2</v>
      </c>
      <c r="I571" t="s">
        <v>108</v>
      </c>
      <c r="J571" s="76">
        <v>2.2000000000000002</v>
      </c>
      <c r="K571" s="76">
        <v>1.9</v>
      </c>
      <c r="L571" s="47">
        <f t="shared" si="46"/>
        <v>2.0499999999999998</v>
      </c>
      <c r="M571" s="80">
        <v>3.2</v>
      </c>
      <c r="N571" s="80">
        <v>3.3</v>
      </c>
      <c r="O571" s="47">
        <f t="shared" si="51"/>
        <v>3.25</v>
      </c>
      <c r="P571" s="47">
        <v>3.3</v>
      </c>
      <c r="Q571" s="74">
        <v>3</v>
      </c>
      <c r="R571" s="47">
        <f t="shared" si="50"/>
        <v>3.15</v>
      </c>
      <c r="S571" s="74">
        <v>3.1</v>
      </c>
      <c r="T571" s="74">
        <v>2.5</v>
      </c>
      <c r="U571" s="47">
        <f t="shared" si="47"/>
        <v>2.8</v>
      </c>
      <c r="V571" s="74">
        <v>3</v>
      </c>
      <c r="W571" s="47">
        <v>2.8</v>
      </c>
      <c r="X571" s="47">
        <f t="shared" si="49"/>
        <v>2.9</v>
      </c>
      <c r="Y571" s="74">
        <v>3.1</v>
      </c>
      <c r="Z571" s="74">
        <v>2.7</v>
      </c>
      <c r="AA571" s="47">
        <f t="shared" si="48"/>
        <v>2.9000000000000004</v>
      </c>
    </row>
    <row r="572" spans="1:27" x14ac:dyDescent="0.15">
      <c r="A572">
        <v>3</v>
      </c>
      <c r="B572" s="18">
        <v>18</v>
      </c>
      <c r="C572">
        <v>15</v>
      </c>
      <c r="D572" s="60">
        <v>14.184004643064522</v>
      </c>
      <c r="E572">
        <v>3</v>
      </c>
      <c r="F572" t="s">
        <v>15</v>
      </c>
      <c r="G572">
        <v>1803</v>
      </c>
      <c r="H572">
        <v>2</v>
      </c>
      <c r="I572" t="s">
        <v>108</v>
      </c>
      <c r="J572" s="76">
        <v>0</v>
      </c>
      <c r="K572" s="76">
        <v>0</v>
      </c>
      <c r="L572" s="47">
        <f t="shared" si="46"/>
        <v>0</v>
      </c>
      <c r="M572" s="80">
        <v>0</v>
      </c>
      <c r="N572" s="80">
        <v>0</v>
      </c>
      <c r="O572" s="47">
        <f t="shared" si="51"/>
        <v>0</v>
      </c>
      <c r="P572" s="47">
        <v>0</v>
      </c>
      <c r="Q572" s="74">
        <v>0</v>
      </c>
      <c r="R572" s="47">
        <f t="shared" si="50"/>
        <v>0</v>
      </c>
      <c r="S572" s="74">
        <v>0</v>
      </c>
      <c r="T572" s="74">
        <v>0</v>
      </c>
      <c r="U572" s="47">
        <f t="shared" si="47"/>
        <v>0</v>
      </c>
      <c r="V572" s="74">
        <v>0</v>
      </c>
      <c r="W572" s="47">
        <v>0</v>
      </c>
      <c r="X572" s="47">
        <f t="shared" si="49"/>
        <v>0</v>
      </c>
      <c r="Y572" s="74">
        <v>0</v>
      </c>
      <c r="Z572" s="74">
        <v>0</v>
      </c>
      <c r="AA572" s="47">
        <f t="shared" si="48"/>
        <v>0</v>
      </c>
    </row>
    <row r="573" spans="1:27" x14ac:dyDescent="0.15">
      <c r="A573">
        <v>3</v>
      </c>
      <c r="B573" s="18">
        <v>18</v>
      </c>
      <c r="C573">
        <v>15</v>
      </c>
      <c r="D573" s="60">
        <v>14.184004643064522</v>
      </c>
      <c r="E573">
        <v>4</v>
      </c>
      <c r="F573" t="s">
        <v>16</v>
      </c>
      <c r="G573">
        <v>1808</v>
      </c>
      <c r="H573">
        <v>2</v>
      </c>
      <c r="I573" t="s">
        <v>108</v>
      </c>
      <c r="J573" s="76">
        <v>5.7</v>
      </c>
      <c r="K573" s="76">
        <v>5.2</v>
      </c>
      <c r="L573" s="47">
        <f t="shared" si="46"/>
        <v>5.45</v>
      </c>
      <c r="M573" s="80">
        <v>23.1</v>
      </c>
      <c r="N573" s="80">
        <v>13.1</v>
      </c>
      <c r="O573" s="47">
        <f t="shared" si="51"/>
        <v>18.100000000000001</v>
      </c>
      <c r="P573" s="47">
        <v>37.4</v>
      </c>
      <c r="Q573" s="74">
        <v>19.8</v>
      </c>
      <c r="R573" s="47">
        <f t="shared" si="50"/>
        <v>28.6</v>
      </c>
      <c r="S573" s="74">
        <v>45.3</v>
      </c>
      <c r="T573" s="74">
        <v>25.7</v>
      </c>
      <c r="U573" s="47">
        <f t="shared" si="47"/>
        <v>35.5</v>
      </c>
      <c r="V573" s="74">
        <v>54.3</v>
      </c>
      <c r="W573" s="47">
        <v>29.1</v>
      </c>
      <c r="X573" s="47">
        <f t="shared" si="49"/>
        <v>41.7</v>
      </c>
      <c r="Y573" s="74">
        <v>60</v>
      </c>
      <c r="Z573" s="74">
        <v>30.6</v>
      </c>
      <c r="AA573" s="47">
        <f t="shared" si="48"/>
        <v>45.3</v>
      </c>
    </row>
    <row r="574" spans="1:27" x14ac:dyDescent="0.15">
      <c r="A574">
        <v>3</v>
      </c>
      <c r="B574" s="18">
        <v>18</v>
      </c>
      <c r="C574">
        <v>15</v>
      </c>
      <c r="D574" s="60">
        <v>14.184004643064522</v>
      </c>
      <c r="E574">
        <v>5</v>
      </c>
      <c r="F574" t="s">
        <v>17</v>
      </c>
      <c r="G574">
        <v>1887</v>
      </c>
      <c r="H574">
        <v>2</v>
      </c>
      <c r="I574" t="s">
        <v>108</v>
      </c>
      <c r="J574" s="76">
        <v>6</v>
      </c>
      <c r="K574" s="76">
        <v>5.6</v>
      </c>
      <c r="L574" s="47">
        <f t="shared" si="46"/>
        <v>5.8</v>
      </c>
      <c r="M574" s="80">
        <v>12.5</v>
      </c>
      <c r="N574" s="80">
        <v>8.6999999999999993</v>
      </c>
      <c r="O574" s="47">
        <f t="shared" si="51"/>
        <v>10.6</v>
      </c>
      <c r="P574" s="47">
        <v>15.9</v>
      </c>
      <c r="Q574" s="74">
        <v>10.6</v>
      </c>
      <c r="R574" s="47">
        <f t="shared" si="50"/>
        <v>13.25</v>
      </c>
      <c r="S574" s="74">
        <v>18.100000000000001</v>
      </c>
      <c r="T574" s="74">
        <v>11.5</v>
      </c>
      <c r="U574" s="47">
        <f t="shared" si="47"/>
        <v>14.8</v>
      </c>
      <c r="V574" s="74">
        <v>20.399999999999999</v>
      </c>
      <c r="W574" s="47">
        <v>13.2</v>
      </c>
      <c r="X574" s="47">
        <f t="shared" si="49"/>
        <v>16.799999999999997</v>
      </c>
      <c r="Y574" s="47">
        <v>20.7</v>
      </c>
      <c r="Z574" s="47">
        <v>12.8</v>
      </c>
      <c r="AA574" s="47">
        <f t="shared" si="48"/>
        <v>16.75</v>
      </c>
    </row>
    <row r="575" spans="1:27" x14ac:dyDescent="0.15">
      <c r="A575">
        <v>3</v>
      </c>
      <c r="B575" s="18">
        <v>18</v>
      </c>
      <c r="C575">
        <v>15</v>
      </c>
      <c r="D575" s="60">
        <v>14.184004643064522</v>
      </c>
      <c r="E575">
        <v>6</v>
      </c>
      <c r="F575" t="s">
        <v>18</v>
      </c>
      <c r="G575">
        <v>1812</v>
      </c>
      <c r="H575">
        <v>2</v>
      </c>
      <c r="I575" t="s">
        <v>108</v>
      </c>
      <c r="J575" s="76">
        <v>1.4</v>
      </c>
      <c r="K575" s="76">
        <v>1.6</v>
      </c>
      <c r="L575" s="47">
        <f t="shared" si="46"/>
        <v>1.5</v>
      </c>
      <c r="M575" s="80">
        <v>7.5</v>
      </c>
      <c r="N575" s="80">
        <v>4.4000000000000004</v>
      </c>
      <c r="O575" s="47">
        <f t="shared" si="51"/>
        <v>5.95</v>
      </c>
      <c r="P575" s="47">
        <v>7.2</v>
      </c>
      <c r="Q575" s="74">
        <v>6.3</v>
      </c>
      <c r="R575" s="47">
        <f t="shared" si="50"/>
        <v>6.75</v>
      </c>
      <c r="S575" s="74">
        <v>7.9</v>
      </c>
      <c r="T575" s="74">
        <v>6.3</v>
      </c>
      <c r="U575" s="47">
        <f t="shared" si="47"/>
        <v>7.1</v>
      </c>
      <c r="V575" s="74">
        <v>7.7</v>
      </c>
      <c r="W575" s="47">
        <v>6.3</v>
      </c>
      <c r="X575" s="47">
        <f t="shared" si="49"/>
        <v>7</v>
      </c>
      <c r="Y575" s="47">
        <v>8.3000000000000007</v>
      </c>
      <c r="Z575">
        <v>6</v>
      </c>
      <c r="AA575" s="47">
        <f t="shared" si="48"/>
        <v>7.15</v>
      </c>
    </row>
    <row r="576" spans="1:27" x14ac:dyDescent="0.15">
      <c r="A576">
        <v>3</v>
      </c>
      <c r="B576" s="18">
        <v>18</v>
      </c>
      <c r="C576">
        <v>15</v>
      </c>
      <c r="D576" s="60">
        <v>14.184004643064522</v>
      </c>
      <c r="E576">
        <v>7</v>
      </c>
      <c r="F576" t="s">
        <v>19</v>
      </c>
      <c r="G576">
        <v>1888</v>
      </c>
      <c r="H576">
        <v>2</v>
      </c>
      <c r="I576" t="s">
        <v>108</v>
      </c>
      <c r="J576" s="76">
        <v>0</v>
      </c>
      <c r="K576" s="76">
        <v>0</v>
      </c>
      <c r="L576" s="47">
        <f t="shared" si="46"/>
        <v>0</v>
      </c>
      <c r="M576" s="80">
        <v>5</v>
      </c>
      <c r="N576" s="80">
        <v>3.6</v>
      </c>
      <c r="O576" s="47">
        <f t="shared" si="51"/>
        <v>4.3</v>
      </c>
      <c r="P576" s="47">
        <v>8.6999999999999993</v>
      </c>
      <c r="Q576" s="74">
        <v>5.7</v>
      </c>
      <c r="R576" s="47">
        <f t="shared" si="50"/>
        <v>7.1999999999999993</v>
      </c>
      <c r="S576" s="74">
        <v>11</v>
      </c>
      <c r="T576" s="74">
        <v>7.7</v>
      </c>
      <c r="U576" s="47">
        <f t="shared" si="47"/>
        <v>9.35</v>
      </c>
      <c r="V576" s="74">
        <v>12.2</v>
      </c>
      <c r="W576" s="47">
        <v>8.1999999999999993</v>
      </c>
      <c r="X576" s="47">
        <f t="shared" si="49"/>
        <v>10.199999999999999</v>
      </c>
      <c r="Y576" s="47">
        <v>12.9</v>
      </c>
      <c r="Z576">
        <v>7.9</v>
      </c>
      <c r="AA576" s="47">
        <f t="shared" si="48"/>
        <v>10.4</v>
      </c>
    </row>
    <row r="577" spans="1:27" x14ac:dyDescent="0.15">
      <c r="A577">
        <v>3</v>
      </c>
      <c r="B577" s="18">
        <v>18</v>
      </c>
      <c r="C577">
        <v>15</v>
      </c>
      <c r="D577" s="60">
        <v>14.184004643064522</v>
      </c>
      <c r="E577">
        <v>1</v>
      </c>
      <c r="F577" t="s">
        <v>13</v>
      </c>
      <c r="G577">
        <v>1818</v>
      </c>
      <c r="H577">
        <v>3</v>
      </c>
      <c r="I577" t="s">
        <v>108</v>
      </c>
      <c r="J577" s="76">
        <v>2.6</v>
      </c>
      <c r="K577" s="76">
        <v>1.5</v>
      </c>
      <c r="L577" s="47">
        <f t="shared" si="46"/>
        <v>2.0499999999999998</v>
      </c>
      <c r="M577" s="80">
        <v>3.5</v>
      </c>
      <c r="N577" s="80">
        <v>3.5</v>
      </c>
      <c r="O577" s="47">
        <f t="shared" si="51"/>
        <v>3.5</v>
      </c>
      <c r="P577" s="47">
        <v>3.9</v>
      </c>
      <c r="Q577" s="74">
        <v>3.2</v>
      </c>
      <c r="R577" s="47">
        <f t="shared" si="50"/>
        <v>3.55</v>
      </c>
      <c r="S577" s="74">
        <v>3.7</v>
      </c>
      <c r="T577" s="74">
        <v>3.4</v>
      </c>
      <c r="U577" s="47">
        <f t="shared" si="47"/>
        <v>3.55</v>
      </c>
      <c r="V577" s="74">
        <v>3.2</v>
      </c>
      <c r="W577" s="47">
        <v>3.4</v>
      </c>
      <c r="X577" s="47">
        <f t="shared" si="49"/>
        <v>3.3</v>
      </c>
      <c r="Y577" s="47">
        <v>2.9</v>
      </c>
      <c r="Z577" s="47">
        <v>3.6</v>
      </c>
      <c r="AA577" s="47">
        <f t="shared" si="48"/>
        <v>3.25</v>
      </c>
    </row>
    <row r="578" spans="1:27" x14ac:dyDescent="0.15">
      <c r="A578">
        <v>3</v>
      </c>
      <c r="B578" s="18">
        <v>18</v>
      </c>
      <c r="C578">
        <v>15</v>
      </c>
      <c r="D578" s="60">
        <v>14.184004643064522</v>
      </c>
      <c r="E578">
        <v>2</v>
      </c>
      <c r="F578" t="s">
        <v>14</v>
      </c>
      <c r="G578">
        <v>1806</v>
      </c>
      <c r="H578">
        <v>3</v>
      </c>
      <c r="I578" t="s">
        <v>108</v>
      </c>
      <c r="J578" s="76">
        <v>0</v>
      </c>
      <c r="K578" s="76">
        <v>0</v>
      </c>
      <c r="L578" s="47">
        <f t="shared" si="46"/>
        <v>0</v>
      </c>
      <c r="M578" s="80">
        <v>3</v>
      </c>
      <c r="N578" s="80">
        <v>2.2000000000000002</v>
      </c>
      <c r="O578" s="47">
        <f t="shared" si="51"/>
        <v>2.6</v>
      </c>
      <c r="P578" s="47">
        <v>2.8</v>
      </c>
      <c r="Q578" s="74">
        <v>2.2000000000000002</v>
      </c>
      <c r="R578" s="47">
        <f t="shared" si="50"/>
        <v>2.5</v>
      </c>
      <c r="S578" s="74">
        <v>2.8</v>
      </c>
      <c r="T578" s="74">
        <v>1.8</v>
      </c>
      <c r="U578" s="47">
        <f t="shared" si="47"/>
        <v>2.2999999999999998</v>
      </c>
      <c r="V578" s="74">
        <v>3.5</v>
      </c>
      <c r="W578" s="47">
        <v>2</v>
      </c>
      <c r="X578" s="47">
        <f t="shared" si="49"/>
        <v>2.75</v>
      </c>
      <c r="Y578" s="47">
        <v>3.1</v>
      </c>
      <c r="Z578" s="47">
        <v>2.2000000000000002</v>
      </c>
      <c r="AA578" s="47">
        <f t="shared" si="48"/>
        <v>2.6500000000000004</v>
      </c>
    </row>
    <row r="579" spans="1:27" x14ac:dyDescent="0.15">
      <c r="A579">
        <v>3</v>
      </c>
      <c r="B579" s="18">
        <v>18</v>
      </c>
      <c r="C579">
        <v>15</v>
      </c>
      <c r="D579" s="60">
        <v>14.184004643064522</v>
      </c>
      <c r="E579">
        <v>3</v>
      </c>
      <c r="F579" t="s">
        <v>15</v>
      </c>
      <c r="G579">
        <v>1803</v>
      </c>
      <c r="H579">
        <v>3</v>
      </c>
      <c r="I579" t="s">
        <v>108</v>
      </c>
      <c r="J579" s="76">
        <v>0</v>
      </c>
      <c r="K579" s="76">
        <v>0</v>
      </c>
      <c r="L579" s="47">
        <f t="shared" ref="L579:L642" si="52">AVERAGE(J579:K579)</f>
        <v>0</v>
      </c>
      <c r="M579" s="80">
        <v>2.6</v>
      </c>
      <c r="N579" s="80">
        <v>1.7</v>
      </c>
      <c r="O579" s="47">
        <f t="shared" si="51"/>
        <v>2.15</v>
      </c>
      <c r="P579" s="47">
        <v>2.4</v>
      </c>
      <c r="Q579" s="74">
        <v>1.8</v>
      </c>
      <c r="R579" s="47">
        <f t="shared" si="50"/>
        <v>2.1</v>
      </c>
      <c r="S579" s="74">
        <v>2.5</v>
      </c>
      <c r="T579" s="74">
        <v>1.8</v>
      </c>
      <c r="U579" s="47">
        <f t="shared" ref="U579:U642" si="53">AVERAGE(S579:T579)</f>
        <v>2.15</v>
      </c>
      <c r="V579" s="74">
        <v>2.2000000000000002</v>
      </c>
      <c r="W579" s="47">
        <v>1.5</v>
      </c>
      <c r="X579" s="47">
        <f t="shared" si="49"/>
        <v>1.85</v>
      </c>
      <c r="Y579" s="47">
        <v>2.8</v>
      </c>
      <c r="Z579" s="47">
        <v>1.9</v>
      </c>
      <c r="AA579" s="47">
        <f t="shared" ref="AA579:AA642" si="54">AVERAGE(Y579:Z579)</f>
        <v>2.3499999999999996</v>
      </c>
    </row>
    <row r="580" spans="1:27" x14ac:dyDescent="0.15">
      <c r="A580">
        <v>3</v>
      </c>
      <c r="B580" s="18">
        <v>18</v>
      </c>
      <c r="C580">
        <v>15</v>
      </c>
      <c r="D580" s="60">
        <v>14.184004643064522</v>
      </c>
      <c r="E580">
        <v>4</v>
      </c>
      <c r="F580" t="s">
        <v>16</v>
      </c>
      <c r="G580">
        <v>1808</v>
      </c>
      <c r="H580">
        <v>3</v>
      </c>
      <c r="I580" t="s">
        <v>108</v>
      </c>
      <c r="J580" s="76">
        <v>3.5</v>
      </c>
      <c r="K580" s="76">
        <v>3.7</v>
      </c>
      <c r="L580" s="47">
        <f t="shared" si="52"/>
        <v>3.6</v>
      </c>
      <c r="M580" s="80">
        <v>11.7</v>
      </c>
      <c r="N580" s="80">
        <v>10.6</v>
      </c>
      <c r="O580" s="47">
        <f t="shared" si="51"/>
        <v>11.149999999999999</v>
      </c>
      <c r="P580" s="47">
        <v>25</v>
      </c>
      <c r="Q580" s="74">
        <v>17</v>
      </c>
      <c r="R580" s="47">
        <f t="shared" si="50"/>
        <v>21</v>
      </c>
      <c r="S580" s="74">
        <v>36.4</v>
      </c>
      <c r="T580" s="74">
        <v>22.2</v>
      </c>
      <c r="U580" s="47">
        <f t="shared" si="53"/>
        <v>29.299999999999997</v>
      </c>
      <c r="V580" s="74">
        <v>45.9</v>
      </c>
      <c r="W580" s="47">
        <v>25.5</v>
      </c>
      <c r="X580" s="47">
        <f t="shared" ref="X580:X643" si="55">AVERAGE(V580:W580)</f>
        <v>35.700000000000003</v>
      </c>
      <c r="Y580" s="47">
        <v>48.3</v>
      </c>
      <c r="Z580" s="47">
        <v>27</v>
      </c>
      <c r="AA580" s="47">
        <f t="shared" si="54"/>
        <v>37.65</v>
      </c>
    </row>
    <row r="581" spans="1:27" x14ac:dyDescent="0.15">
      <c r="A581">
        <v>3</v>
      </c>
      <c r="B581" s="18">
        <v>18</v>
      </c>
      <c r="C581">
        <v>15</v>
      </c>
      <c r="D581" s="60">
        <v>14.184004643064522</v>
      </c>
      <c r="E581">
        <v>5</v>
      </c>
      <c r="F581" t="s">
        <v>17</v>
      </c>
      <c r="G581">
        <v>1887</v>
      </c>
      <c r="H581">
        <v>3</v>
      </c>
      <c r="I581" t="s">
        <v>108</v>
      </c>
      <c r="J581" s="76">
        <v>4.0999999999999996</v>
      </c>
      <c r="K581" s="76">
        <v>2.9</v>
      </c>
      <c r="L581" s="47">
        <f t="shared" si="52"/>
        <v>3.5</v>
      </c>
      <c r="M581" s="80">
        <v>10.1</v>
      </c>
      <c r="N581" s="80">
        <v>6.7</v>
      </c>
      <c r="O581" s="47">
        <f t="shared" si="51"/>
        <v>8.4</v>
      </c>
      <c r="P581" s="47">
        <v>14.4</v>
      </c>
      <c r="Q581" s="74">
        <v>10.5</v>
      </c>
      <c r="R581" s="47">
        <f t="shared" si="50"/>
        <v>12.45</v>
      </c>
      <c r="S581" s="74">
        <v>22.7</v>
      </c>
      <c r="T581" s="74">
        <v>11.1</v>
      </c>
      <c r="U581" s="47">
        <f t="shared" si="53"/>
        <v>16.899999999999999</v>
      </c>
      <c r="V581" s="74">
        <v>29</v>
      </c>
      <c r="W581" s="47">
        <v>13.9</v>
      </c>
      <c r="X581" s="47">
        <f t="shared" si="55"/>
        <v>21.45</v>
      </c>
      <c r="Y581" s="47">
        <v>34.1</v>
      </c>
      <c r="Z581" s="47">
        <v>14.5</v>
      </c>
      <c r="AA581" s="47">
        <f t="shared" si="54"/>
        <v>24.3</v>
      </c>
    </row>
    <row r="582" spans="1:27" x14ac:dyDescent="0.15">
      <c r="A582">
        <v>3</v>
      </c>
      <c r="B582" s="18">
        <v>18</v>
      </c>
      <c r="C582">
        <v>15</v>
      </c>
      <c r="D582" s="60">
        <v>14.184004643064522</v>
      </c>
      <c r="E582">
        <v>6</v>
      </c>
      <c r="F582" t="s">
        <v>18</v>
      </c>
      <c r="G582">
        <v>1812</v>
      </c>
      <c r="H582">
        <v>3</v>
      </c>
      <c r="I582" t="s">
        <v>108</v>
      </c>
      <c r="J582" s="76">
        <v>0</v>
      </c>
      <c r="K582" s="76">
        <v>0</v>
      </c>
      <c r="L582" s="47">
        <f t="shared" si="52"/>
        <v>0</v>
      </c>
      <c r="M582" s="80">
        <v>5.3</v>
      </c>
      <c r="N582" s="80">
        <v>3.8</v>
      </c>
      <c r="O582" s="47">
        <f t="shared" si="51"/>
        <v>4.55</v>
      </c>
      <c r="P582" s="47">
        <v>8</v>
      </c>
      <c r="Q582" s="74">
        <v>6.7</v>
      </c>
      <c r="R582" s="47">
        <f t="shared" si="50"/>
        <v>7.35</v>
      </c>
      <c r="S582" s="74">
        <v>8.8000000000000007</v>
      </c>
      <c r="T582" s="74">
        <v>7.1</v>
      </c>
      <c r="U582" s="47">
        <f t="shared" si="53"/>
        <v>7.95</v>
      </c>
      <c r="V582" s="74">
        <v>9.6</v>
      </c>
      <c r="W582" s="47">
        <v>7.5</v>
      </c>
      <c r="X582" s="47">
        <f t="shared" si="55"/>
        <v>8.5500000000000007</v>
      </c>
      <c r="Y582" s="47">
        <v>9</v>
      </c>
      <c r="Z582" s="47">
        <v>7.3</v>
      </c>
      <c r="AA582" s="47">
        <f t="shared" si="54"/>
        <v>8.15</v>
      </c>
    </row>
    <row r="583" spans="1:27" x14ac:dyDescent="0.15">
      <c r="A583">
        <v>3</v>
      </c>
      <c r="B583" s="18">
        <v>18</v>
      </c>
      <c r="C583">
        <v>15</v>
      </c>
      <c r="D583" s="60">
        <v>14.184004643064522</v>
      </c>
      <c r="E583">
        <v>7</v>
      </c>
      <c r="F583" t="s">
        <v>19</v>
      </c>
      <c r="G583">
        <v>1888</v>
      </c>
      <c r="H583">
        <v>3</v>
      </c>
      <c r="I583" t="s">
        <v>108</v>
      </c>
      <c r="J583" s="76">
        <v>4.0999999999999996</v>
      </c>
      <c r="K583" s="76">
        <v>4.2</v>
      </c>
      <c r="L583" s="47">
        <f t="shared" si="52"/>
        <v>4.1500000000000004</v>
      </c>
      <c r="M583" s="80">
        <v>8.5</v>
      </c>
      <c r="N583" s="80">
        <v>8.8000000000000007</v>
      </c>
      <c r="O583" s="47">
        <f t="shared" si="51"/>
        <v>8.65</v>
      </c>
      <c r="P583" s="47">
        <v>12.3</v>
      </c>
      <c r="Q583" s="74">
        <v>11.1</v>
      </c>
      <c r="R583" s="47">
        <f t="shared" ref="R583:R646" si="56">AVERAGE(P583:Q583)</f>
        <v>11.7</v>
      </c>
      <c r="S583" s="74">
        <v>17.2</v>
      </c>
      <c r="T583" s="74">
        <v>14.2</v>
      </c>
      <c r="U583" s="47">
        <f t="shared" si="53"/>
        <v>15.7</v>
      </c>
      <c r="V583" s="74">
        <v>18</v>
      </c>
      <c r="W583" s="47">
        <v>16.5</v>
      </c>
      <c r="X583" s="47">
        <f t="shared" si="55"/>
        <v>17.25</v>
      </c>
      <c r="Y583" s="47">
        <v>19.399999999999999</v>
      </c>
      <c r="Z583" s="47">
        <v>16.899999999999999</v>
      </c>
      <c r="AA583" s="47">
        <f t="shared" si="54"/>
        <v>18.149999999999999</v>
      </c>
    </row>
    <row r="584" spans="1:27" x14ac:dyDescent="0.15">
      <c r="A584">
        <v>3</v>
      </c>
      <c r="B584" s="18">
        <v>18</v>
      </c>
      <c r="C584">
        <v>15</v>
      </c>
      <c r="D584" s="60">
        <v>14.184004643064522</v>
      </c>
      <c r="E584">
        <v>1</v>
      </c>
      <c r="F584" t="s">
        <v>13</v>
      </c>
      <c r="G584">
        <v>1818</v>
      </c>
      <c r="H584">
        <v>4</v>
      </c>
      <c r="I584" t="s">
        <v>108</v>
      </c>
      <c r="J584" s="76">
        <v>3.1</v>
      </c>
      <c r="K584" s="76">
        <v>2.2000000000000002</v>
      </c>
      <c r="L584" s="47">
        <f t="shared" si="52"/>
        <v>2.6500000000000004</v>
      </c>
      <c r="M584" s="80">
        <v>3.3</v>
      </c>
      <c r="N584" s="80">
        <v>3</v>
      </c>
      <c r="O584" s="47">
        <f t="shared" si="51"/>
        <v>3.15</v>
      </c>
      <c r="P584" s="47">
        <v>4.7</v>
      </c>
      <c r="Q584" s="74">
        <v>2.8</v>
      </c>
      <c r="R584" s="47">
        <f t="shared" si="56"/>
        <v>3.75</v>
      </c>
      <c r="S584" s="74">
        <v>4.0999999999999996</v>
      </c>
      <c r="T584" s="74">
        <v>2.9</v>
      </c>
      <c r="U584" s="47">
        <f t="shared" si="53"/>
        <v>3.5</v>
      </c>
      <c r="V584" s="74">
        <v>3.9</v>
      </c>
      <c r="W584" s="47">
        <v>2.8</v>
      </c>
      <c r="X584" s="47">
        <f t="shared" si="55"/>
        <v>3.3499999999999996</v>
      </c>
      <c r="Y584" s="47">
        <v>4.4000000000000004</v>
      </c>
      <c r="Z584" s="47">
        <v>3.1</v>
      </c>
      <c r="AA584" s="47">
        <f t="shared" si="54"/>
        <v>3.75</v>
      </c>
    </row>
    <row r="585" spans="1:27" x14ac:dyDescent="0.15">
      <c r="A585">
        <v>3</v>
      </c>
      <c r="B585" s="18">
        <v>18</v>
      </c>
      <c r="C585">
        <v>15</v>
      </c>
      <c r="D585" s="60">
        <v>14.184004643064522</v>
      </c>
      <c r="E585">
        <v>2</v>
      </c>
      <c r="F585" t="s">
        <v>14</v>
      </c>
      <c r="G585">
        <v>1806</v>
      </c>
      <c r="H585">
        <v>4</v>
      </c>
      <c r="I585" t="s">
        <v>108</v>
      </c>
      <c r="J585" s="76">
        <v>0</v>
      </c>
      <c r="K585" s="76">
        <v>0</v>
      </c>
      <c r="L585" s="47">
        <f t="shared" si="52"/>
        <v>0</v>
      </c>
      <c r="M585" s="80">
        <v>1.5</v>
      </c>
      <c r="N585" s="80">
        <v>1.3</v>
      </c>
      <c r="O585" s="47">
        <f t="shared" si="51"/>
        <v>1.4</v>
      </c>
      <c r="P585" s="47">
        <v>2</v>
      </c>
      <c r="Q585" s="74">
        <v>2.2999999999999998</v>
      </c>
      <c r="R585" s="47">
        <f t="shared" si="56"/>
        <v>2.15</v>
      </c>
      <c r="S585" s="74">
        <v>1.7</v>
      </c>
      <c r="T585" s="74">
        <v>1.8</v>
      </c>
      <c r="U585" s="47">
        <f t="shared" si="53"/>
        <v>1.75</v>
      </c>
      <c r="V585" s="74">
        <v>2.7</v>
      </c>
      <c r="W585" s="47">
        <v>2.2999999999999998</v>
      </c>
      <c r="X585" s="47">
        <f t="shared" si="55"/>
        <v>2.5</v>
      </c>
      <c r="Y585" s="47">
        <v>2.5</v>
      </c>
      <c r="Z585" s="47">
        <v>2.5</v>
      </c>
      <c r="AA585" s="47">
        <f t="shared" si="54"/>
        <v>2.5</v>
      </c>
    </row>
    <row r="586" spans="1:27" x14ac:dyDescent="0.15">
      <c r="A586">
        <v>3</v>
      </c>
      <c r="B586" s="18">
        <v>18</v>
      </c>
      <c r="C586">
        <v>15</v>
      </c>
      <c r="D586" s="60">
        <v>14.184004643064522</v>
      </c>
      <c r="E586">
        <v>3</v>
      </c>
      <c r="F586" t="s">
        <v>15</v>
      </c>
      <c r="G586">
        <v>1803</v>
      </c>
      <c r="H586">
        <v>4</v>
      </c>
      <c r="I586" t="s">
        <v>108</v>
      </c>
      <c r="J586" s="76">
        <v>0</v>
      </c>
      <c r="K586" s="76">
        <v>0</v>
      </c>
      <c r="L586" s="47">
        <f t="shared" si="52"/>
        <v>0</v>
      </c>
      <c r="M586" s="80">
        <v>0</v>
      </c>
      <c r="N586" s="80">
        <v>0</v>
      </c>
      <c r="O586" s="47">
        <f t="shared" si="51"/>
        <v>0</v>
      </c>
      <c r="P586" s="47">
        <v>0</v>
      </c>
      <c r="Q586" s="74">
        <v>0</v>
      </c>
      <c r="R586" s="47">
        <f t="shared" si="56"/>
        <v>0</v>
      </c>
      <c r="S586" s="74">
        <v>0</v>
      </c>
      <c r="T586" s="74">
        <v>0</v>
      </c>
      <c r="U586" s="47">
        <f t="shared" si="53"/>
        <v>0</v>
      </c>
      <c r="V586" s="74">
        <v>0</v>
      </c>
      <c r="W586" s="47">
        <v>0</v>
      </c>
      <c r="X586" s="47">
        <f t="shared" si="55"/>
        <v>0</v>
      </c>
      <c r="Y586" s="47">
        <v>0</v>
      </c>
      <c r="Z586" s="47">
        <v>0</v>
      </c>
      <c r="AA586" s="47">
        <f t="shared" si="54"/>
        <v>0</v>
      </c>
    </row>
    <row r="587" spans="1:27" x14ac:dyDescent="0.15">
      <c r="A587">
        <v>3</v>
      </c>
      <c r="B587" s="18">
        <v>18</v>
      </c>
      <c r="C587">
        <v>15</v>
      </c>
      <c r="D587" s="60">
        <v>14.184004643064522</v>
      </c>
      <c r="E587">
        <v>4</v>
      </c>
      <c r="F587" t="s">
        <v>16</v>
      </c>
      <c r="G587">
        <v>1808</v>
      </c>
      <c r="H587">
        <v>4</v>
      </c>
      <c r="I587" t="s">
        <v>108</v>
      </c>
      <c r="J587" s="76">
        <v>4.0999999999999996</v>
      </c>
      <c r="K587" s="76">
        <v>5</v>
      </c>
      <c r="L587" s="47">
        <f t="shared" si="52"/>
        <v>4.55</v>
      </c>
      <c r="M587" s="80">
        <v>16.399999999999999</v>
      </c>
      <c r="N587" s="80">
        <v>11.9</v>
      </c>
      <c r="O587" s="47">
        <f t="shared" si="51"/>
        <v>14.149999999999999</v>
      </c>
      <c r="P587" s="47">
        <v>29.5</v>
      </c>
      <c r="Q587" s="74">
        <v>18.600000000000001</v>
      </c>
      <c r="R587" s="47">
        <f t="shared" si="56"/>
        <v>24.05</v>
      </c>
      <c r="S587" s="74">
        <v>40.1</v>
      </c>
      <c r="T587" s="74">
        <v>24.7</v>
      </c>
      <c r="U587" s="47">
        <f t="shared" si="53"/>
        <v>32.4</v>
      </c>
      <c r="V587" s="74">
        <v>49.6</v>
      </c>
      <c r="W587" s="47">
        <v>29.1</v>
      </c>
      <c r="X587" s="47">
        <f t="shared" si="55"/>
        <v>39.35</v>
      </c>
      <c r="Y587" s="47">
        <v>55.1</v>
      </c>
      <c r="Z587" s="47">
        <v>32.799999999999997</v>
      </c>
      <c r="AA587" s="47">
        <f t="shared" si="54"/>
        <v>43.95</v>
      </c>
    </row>
    <row r="588" spans="1:27" x14ac:dyDescent="0.15">
      <c r="A588">
        <v>3</v>
      </c>
      <c r="B588" s="18">
        <v>18</v>
      </c>
      <c r="C588">
        <v>15</v>
      </c>
      <c r="D588" s="60">
        <v>14.184004643064522</v>
      </c>
      <c r="E588">
        <v>5</v>
      </c>
      <c r="F588" t="s">
        <v>17</v>
      </c>
      <c r="G588">
        <v>1887</v>
      </c>
      <c r="H588">
        <v>4</v>
      </c>
      <c r="I588" t="s">
        <v>108</v>
      </c>
      <c r="J588" s="76">
        <v>4.2</v>
      </c>
      <c r="K588" s="76">
        <v>3.8</v>
      </c>
      <c r="L588" s="47">
        <f t="shared" si="52"/>
        <v>4</v>
      </c>
      <c r="M588" s="80">
        <v>10.1</v>
      </c>
      <c r="N588" s="80">
        <v>9</v>
      </c>
      <c r="O588" s="47">
        <f t="shared" si="51"/>
        <v>9.5500000000000007</v>
      </c>
      <c r="P588" s="47">
        <v>17.2</v>
      </c>
      <c r="Q588" s="74">
        <v>11.2</v>
      </c>
      <c r="R588" s="47">
        <f t="shared" si="56"/>
        <v>14.2</v>
      </c>
      <c r="S588" s="74">
        <v>25.3</v>
      </c>
      <c r="T588" s="74">
        <v>12.9</v>
      </c>
      <c r="U588" s="47">
        <f t="shared" si="53"/>
        <v>19.100000000000001</v>
      </c>
      <c r="V588" s="74">
        <v>32.9</v>
      </c>
      <c r="W588" s="47">
        <v>15.4</v>
      </c>
      <c r="X588" s="47">
        <f t="shared" si="55"/>
        <v>24.15</v>
      </c>
      <c r="Y588" s="47">
        <v>34.9</v>
      </c>
      <c r="Z588" s="47">
        <v>15.7</v>
      </c>
      <c r="AA588" s="47">
        <f t="shared" si="54"/>
        <v>25.299999999999997</v>
      </c>
    </row>
    <row r="589" spans="1:27" x14ac:dyDescent="0.15">
      <c r="A589">
        <v>3</v>
      </c>
      <c r="B589" s="18">
        <v>18</v>
      </c>
      <c r="C589">
        <v>15</v>
      </c>
      <c r="D589" s="60">
        <v>14.184004643064522</v>
      </c>
      <c r="E589">
        <v>6</v>
      </c>
      <c r="F589" t="s">
        <v>18</v>
      </c>
      <c r="G589">
        <v>1812</v>
      </c>
      <c r="H589">
        <v>4</v>
      </c>
      <c r="I589" t="s">
        <v>108</v>
      </c>
      <c r="J589" s="76">
        <v>0</v>
      </c>
      <c r="K589" s="76">
        <v>0</v>
      </c>
      <c r="L589" s="47">
        <f t="shared" si="52"/>
        <v>0</v>
      </c>
      <c r="M589" s="80">
        <v>5</v>
      </c>
      <c r="N589" s="80">
        <v>5.9</v>
      </c>
      <c r="O589" s="47">
        <f t="shared" si="51"/>
        <v>5.45</v>
      </c>
      <c r="P589" s="47">
        <v>9.3000000000000007</v>
      </c>
      <c r="Q589" s="74">
        <v>8.4</v>
      </c>
      <c r="R589" s="47">
        <f t="shared" si="56"/>
        <v>8.8500000000000014</v>
      </c>
      <c r="S589" s="74">
        <v>13.7</v>
      </c>
      <c r="T589" s="74">
        <v>11.5</v>
      </c>
      <c r="U589" s="47">
        <f t="shared" si="53"/>
        <v>12.6</v>
      </c>
      <c r="V589" s="74">
        <v>18.7</v>
      </c>
      <c r="W589" s="47">
        <v>16.399999999999999</v>
      </c>
      <c r="X589" s="47">
        <f t="shared" si="55"/>
        <v>17.549999999999997</v>
      </c>
      <c r="Y589" s="47">
        <v>21.9</v>
      </c>
      <c r="Z589" s="47">
        <v>17.2</v>
      </c>
      <c r="AA589" s="47">
        <f t="shared" si="54"/>
        <v>19.549999999999997</v>
      </c>
    </row>
    <row r="590" spans="1:27" x14ac:dyDescent="0.15">
      <c r="A590">
        <v>3</v>
      </c>
      <c r="B590" s="18">
        <v>18</v>
      </c>
      <c r="C590">
        <v>15</v>
      </c>
      <c r="D590" s="60">
        <v>14.184004643064522</v>
      </c>
      <c r="E590">
        <v>7</v>
      </c>
      <c r="F590" t="s">
        <v>19</v>
      </c>
      <c r="G590">
        <v>1888</v>
      </c>
      <c r="H590">
        <v>4</v>
      </c>
      <c r="I590" t="s">
        <v>108</v>
      </c>
      <c r="J590" s="76">
        <v>4</v>
      </c>
      <c r="K590" s="76">
        <v>3.7</v>
      </c>
      <c r="L590" s="47">
        <f t="shared" si="52"/>
        <v>3.85</v>
      </c>
      <c r="M590" s="80">
        <v>9.1999999999999993</v>
      </c>
      <c r="N590" s="80">
        <v>8.8000000000000007</v>
      </c>
      <c r="O590" s="47">
        <f t="shared" si="51"/>
        <v>9</v>
      </c>
      <c r="P590" s="47">
        <v>15.5</v>
      </c>
      <c r="Q590" s="74">
        <v>11.4</v>
      </c>
      <c r="R590" s="47">
        <f t="shared" si="56"/>
        <v>13.45</v>
      </c>
      <c r="S590" s="74">
        <v>19</v>
      </c>
      <c r="T590" s="74">
        <v>16.100000000000001</v>
      </c>
      <c r="U590" s="47">
        <f t="shared" si="53"/>
        <v>17.55</v>
      </c>
      <c r="V590" s="74">
        <v>23</v>
      </c>
      <c r="W590" s="47">
        <v>19.7</v>
      </c>
      <c r="X590" s="47">
        <f t="shared" si="55"/>
        <v>21.35</v>
      </c>
      <c r="Y590" s="47">
        <v>27.6</v>
      </c>
      <c r="Z590" s="47">
        <v>21</v>
      </c>
      <c r="AA590" s="47">
        <f t="shared" si="54"/>
        <v>24.3</v>
      </c>
    </row>
    <row r="591" spans="1:27" x14ac:dyDescent="0.15">
      <c r="A591">
        <v>3</v>
      </c>
      <c r="B591" s="18">
        <v>18</v>
      </c>
      <c r="C591">
        <v>15</v>
      </c>
      <c r="D591" s="60">
        <v>14.184004643064522</v>
      </c>
      <c r="E591">
        <v>1</v>
      </c>
      <c r="F591" t="s">
        <v>13</v>
      </c>
      <c r="G591">
        <v>1818</v>
      </c>
      <c r="H591">
        <v>5</v>
      </c>
      <c r="I591" t="s">
        <v>108</v>
      </c>
      <c r="J591" s="76">
        <v>2.7</v>
      </c>
      <c r="K591" s="76">
        <v>1.5</v>
      </c>
      <c r="L591" s="47">
        <f t="shared" si="52"/>
        <v>2.1</v>
      </c>
      <c r="M591" s="80">
        <v>3</v>
      </c>
      <c r="N591" s="80">
        <v>1.5</v>
      </c>
      <c r="O591" s="47">
        <f t="shared" si="51"/>
        <v>2.25</v>
      </c>
      <c r="P591" s="47">
        <v>4.3</v>
      </c>
      <c r="Q591" s="74">
        <v>3.8</v>
      </c>
      <c r="R591" s="47">
        <f t="shared" si="56"/>
        <v>4.05</v>
      </c>
      <c r="S591" s="74">
        <v>4.3</v>
      </c>
      <c r="T591" s="74">
        <v>4.0999999999999996</v>
      </c>
      <c r="U591" s="47">
        <f t="shared" si="53"/>
        <v>4.1999999999999993</v>
      </c>
      <c r="V591" s="74">
        <v>4.0999999999999996</v>
      </c>
      <c r="W591" s="47">
        <v>4.0999999999999996</v>
      </c>
      <c r="X591" s="47">
        <f t="shared" si="55"/>
        <v>4.0999999999999996</v>
      </c>
      <c r="Y591" s="47">
        <v>4.5</v>
      </c>
      <c r="Z591" s="47">
        <v>4.3</v>
      </c>
      <c r="AA591" s="47">
        <f t="shared" si="54"/>
        <v>4.4000000000000004</v>
      </c>
    </row>
    <row r="592" spans="1:27" x14ac:dyDescent="0.15">
      <c r="A592">
        <v>3</v>
      </c>
      <c r="B592" s="18">
        <v>18</v>
      </c>
      <c r="C592">
        <v>15</v>
      </c>
      <c r="D592" s="60">
        <v>14.184004643064522</v>
      </c>
      <c r="E592">
        <v>2</v>
      </c>
      <c r="F592" t="s">
        <v>14</v>
      </c>
      <c r="G592">
        <v>1806</v>
      </c>
      <c r="H592">
        <v>5</v>
      </c>
      <c r="I592" t="s">
        <v>108</v>
      </c>
      <c r="J592" s="76">
        <v>0</v>
      </c>
      <c r="K592" s="76">
        <v>0</v>
      </c>
      <c r="L592" s="47">
        <f t="shared" si="52"/>
        <v>0</v>
      </c>
      <c r="M592" s="80">
        <v>4.0999999999999996</v>
      </c>
      <c r="N592" s="80">
        <v>2.6</v>
      </c>
      <c r="O592" s="47">
        <f t="shared" si="51"/>
        <v>3.3499999999999996</v>
      </c>
      <c r="P592" s="47">
        <v>4.9000000000000004</v>
      </c>
      <c r="Q592" s="74">
        <v>2.4</v>
      </c>
      <c r="R592" s="47">
        <f t="shared" si="56"/>
        <v>3.6500000000000004</v>
      </c>
      <c r="S592" s="74">
        <v>4.8</v>
      </c>
      <c r="T592" s="74">
        <v>3.4</v>
      </c>
      <c r="U592" s="47">
        <f t="shared" si="53"/>
        <v>4.0999999999999996</v>
      </c>
      <c r="V592" s="74">
        <v>4.4000000000000004</v>
      </c>
      <c r="W592" s="47">
        <v>3.5</v>
      </c>
      <c r="X592" s="47">
        <f t="shared" si="55"/>
        <v>3.95</v>
      </c>
      <c r="Y592" s="47">
        <v>4.4000000000000004</v>
      </c>
      <c r="Z592" s="47">
        <v>3.2</v>
      </c>
      <c r="AA592" s="47">
        <f t="shared" si="54"/>
        <v>3.8000000000000003</v>
      </c>
    </row>
    <row r="593" spans="1:27" x14ac:dyDescent="0.15">
      <c r="A593">
        <v>3</v>
      </c>
      <c r="B593" s="18">
        <v>18</v>
      </c>
      <c r="C593">
        <v>15</v>
      </c>
      <c r="D593" s="60">
        <v>14.184004643064522</v>
      </c>
      <c r="E593">
        <v>3</v>
      </c>
      <c r="F593" t="s">
        <v>15</v>
      </c>
      <c r="G593">
        <v>1803</v>
      </c>
      <c r="H593">
        <v>5</v>
      </c>
      <c r="I593" t="s">
        <v>108</v>
      </c>
      <c r="J593" s="76">
        <v>2.1</v>
      </c>
      <c r="K593" s="76">
        <v>1.7</v>
      </c>
      <c r="L593" s="47">
        <f t="shared" si="52"/>
        <v>1.9</v>
      </c>
      <c r="M593" s="80">
        <v>4.5999999999999996</v>
      </c>
      <c r="N593" s="80">
        <v>4</v>
      </c>
      <c r="O593" s="47">
        <f t="shared" si="51"/>
        <v>4.3</v>
      </c>
      <c r="P593" s="47">
        <v>4.5</v>
      </c>
      <c r="Q593" s="74">
        <v>4.0999999999999996</v>
      </c>
      <c r="R593" s="47">
        <f t="shared" si="56"/>
        <v>4.3</v>
      </c>
      <c r="S593" s="74">
        <v>4.8</v>
      </c>
      <c r="T593" s="74">
        <v>3.4</v>
      </c>
      <c r="U593" s="47">
        <f t="shared" si="53"/>
        <v>4.0999999999999996</v>
      </c>
      <c r="V593" s="74">
        <v>4.2</v>
      </c>
      <c r="W593" s="47">
        <v>4</v>
      </c>
      <c r="X593" s="47">
        <f t="shared" si="55"/>
        <v>4.0999999999999996</v>
      </c>
      <c r="Y593" s="47">
        <v>4.7</v>
      </c>
      <c r="Z593" s="47">
        <v>4.4000000000000004</v>
      </c>
      <c r="AA593" s="47">
        <f t="shared" si="54"/>
        <v>4.5500000000000007</v>
      </c>
    </row>
    <row r="594" spans="1:27" x14ac:dyDescent="0.15">
      <c r="A594">
        <v>3</v>
      </c>
      <c r="B594" s="18">
        <v>18</v>
      </c>
      <c r="C594">
        <v>15</v>
      </c>
      <c r="D594" s="60">
        <v>14.184004643064522</v>
      </c>
      <c r="E594">
        <v>4</v>
      </c>
      <c r="F594" t="s">
        <v>16</v>
      </c>
      <c r="G594">
        <v>1808</v>
      </c>
      <c r="H594">
        <v>5</v>
      </c>
      <c r="I594" t="s">
        <v>108</v>
      </c>
      <c r="J594" s="76">
        <v>4.8</v>
      </c>
      <c r="K594" s="76">
        <v>3.9</v>
      </c>
      <c r="L594" s="47">
        <f t="shared" si="52"/>
        <v>4.3499999999999996</v>
      </c>
      <c r="M594" s="80">
        <v>19.7</v>
      </c>
      <c r="N594" s="80">
        <v>12.8</v>
      </c>
      <c r="O594" s="47">
        <f t="shared" si="51"/>
        <v>16.25</v>
      </c>
      <c r="P594" s="47">
        <v>40.1</v>
      </c>
      <c r="Q594" s="74">
        <v>20.8</v>
      </c>
      <c r="R594" s="47">
        <f t="shared" si="56"/>
        <v>30.450000000000003</v>
      </c>
      <c r="S594" s="74">
        <v>55.6</v>
      </c>
      <c r="T594" s="74">
        <v>30</v>
      </c>
      <c r="U594" s="47">
        <f t="shared" si="53"/>
        <v>42.8</v>
      </c>
      <c r="V594" s="74">
        <v>69.5</v>
      </c>
      <c r="W594" s="47">
        <v>33.200000000000003</v>
      </c>
      <c r="X594" s="47">
        <f t="shared" si="55"/>
        <v>51.35</v>
      </c>
      <c r="Y594" s="47">
        <v>70.599999999999994</v>
      </c>
      <c r="Z594" s="47">
        <v>35.299999999999997</v>
      </c>
      <c r="AA594" s="47">
        <f t="shared" si="54"/>
        <v>52.949999999999996</v>
      </c>
    </row>
    <row r="595" spans="1:27" x14ac:dyDescent="0.15">
      <c r="A595">
        <v>3</v>
      </c>
      <c r="B595" s="18">
        <v>18</v>
      </c>
      <c r="C595">
        <v>15</v>
      </c>
      <c r="D595" s="60">
        <v>14.184004643064522</v>
      </c>
      <c r="E595">
        <v>5</v>
      </c>
      <c r="F595" t="s">
        <v>17</v>
      </c>
      <c r="G595">
        <v>1887</v>
      </c>
      <c r="H595">
        <v>5</v>
      </c>
      <c r="I595" t="s">
        <v>108</v>
      </c>
      <c r="J595" s="76">
        <v>4.5999999999999996</v>
      </c>
      <c r="K595" s="76">
        <v>4.7</v>
      </c>
      <c r="L595" s="47">
        <f t="shared" si="52"/>
        <v>4.6500000000000004</v>
      </c>
      <c r="M595" s="80">
        <v>10.1</v>
      </c>
      <c r="N595" s="80">
        <v>7.2</v>
      </c>
      <c r="O595" s="47">
        <f t="shared" si="51"/>
        <v>8.65</v>
      </c>
      <c r="P595" s="47">
        <v>25.9</v>
      </c>
      <c r="Q595" s="74">
        <v>9.6999999999999993</v>
      </c>
      <c r="R595" s="47">
        <f t="shared" si="56"/>
        <v>17.799999999999997</v>
      </c>
      <c r="S595" s="74">
        <v>34.5</v>
      </c>
      <c r="T595" s="74">
        <v>13.1</v>
      </c>
      <c r="U595" s="47">
        <f t="shared" si="53"/>
        <v>23.8</v>
      </c>
      <c r="V595" s="74">
        <v>41.7</v>
      </c>
      <c r="W595" s="47">
        <v>14.9</v>
      </c>
      <c r="X595" s="47">
        <f t="shared" si="55"/>
        <v>28.3</v>
      </c>
      <c r="Y595" s="47">
        <v>42.4</v>
      </c>
      <c r="Z595" s="47">
        <v>16.100000000000001</v>
      </c>
      <c r="AA595" s="47">
        <f t="shared" si="54"/>
        <v>29.25</v>
      </c>
    </row>
    <row r="596" spans="1:27" x14ac:dyDescent="0.15">
      <c r="A596">
        <v>3</v>
      </c>
      <c r="B596" s="18">
        <v>18</v>
      </c>
      <c r="C596">
        <v>15</v>
      </c>
      <c r="D596" s="60">
        <v>14.184004643064522</v>
      </c>
      <c r="E596">
        <v>6</v>
      </c>
      <c r="F596" t="s">
        <v>18</v>
      </c>
      <c r="G596">
        <v>1812</v>
      </c>
      <c r="H596">
        <v>5</v>
      </c>
      <c r="I596" t="s">
        <v>108</v>
      </c>
      <c r="J596" s="76">
        <v>0</v>
      </c>
      <c r="K596" s="76">
        <v>0</v>
      </c>
      <c r="L596" s="47">
        <f t="shared" si="52"/>
        <v>0</v>
      </c>
      <c r="M596" s="80">
        <v>3.2</v>
      </c>
      <c r="N596" s="80">
        <v>3</v>
      </c>
      <c r="O596" s="47">
        <f t="shared" si="51"/>
        <v>3.1</v>
      </c>
      <c r="P596" s="47">
        <v>3.8</v>
      </c>
      <c r="Q596" s="74">
        <v>3.6</v>
      </c>
      <c r="R596" s="47">
        <f t="shared" si="56"/>
        <v>3.7</v>
      </c>
      <c r="S596" s="74">
        <v>4.0999999999999996</v>
      </c>
      <c r="T596" s="74">
        <v>5</v>
      </c>
      <c r="U596" s="47">
        <f t="shared" si="53"/>
        <v>4.55</v>
      </c>
      <c r="V596" s="74">
        <v>3.5</v>
      </c>
      <c r="W596" s="47">
        <v>4.5999999999999996</v>
      </c>
      <c r="X596" s="47">
        <f t="shared" si="55"/>
        <v>4.05</v>
      </c>
      <c r="Y596" s="47">
        <v>4.0999999999999996</v>
      </c>
      <c r="Z596" s="47">
        <v>5.0999999999999996</v>
      </c>
      <c r="AA596" s="47">
        <f t="shared" si="54"/>
        <v>4.5999999999999996</v>
      </c>
    </row>
    <row r="597" spans="1:27" x14ac:dyDescent="0.15">
      <c r="A597">
        <v>3</v>
      </c>
      <c r="B597" s="18">
        <v>18</v>
      </c>
      <c r="C597">
        <v>15</v>
      </c>
      <c r="D597" s="60">
        <v>14.184004643064522</v>
      </c>
      <c r="E597">
        <v>7</v>
      </c>
      <c r="F597" t="s">
        <v>19</v>
      </c>
      <c r="G597">
        <v>1888</v>
      </c>
      <c r="H597">
        <v>5</v>
      </c>
      <c r="I597" t="s">
        <v>108</v>
      </c>
      <c r="J597" s="76">
        <v>3.1</v>
      </c>
      <c r="K597" s="76">
        <v>2.4</v>
      </c>
      <c r="L597" s="47">
        <f t="shared" si="52"/>
        <v>2.75</v>
      </c>
      <c r="M597" s="80">
        <v>7.6</v>
      </c>
      <c r="N597" s="80">
        <v>6</v>
      </c>
      <c r="O597" s="47">
        <f t="shared" si="51"/>
        <v>6.8</v>
      </c>
      <c r="P597" s="47">
        <v>11</v>
      </c>
      <c r="Q597" s="74">
        <v>8.8000000000000007</v>
      </c>
      <c r="R597" s="47">
        <f t="shared" si="56"/>
        <v>9.9</v>
      </c>
      <c r="S597" s="74">
        <v>15</v>
      </c>
      <c r="T597" s="74">
        <v>10.199999999999999</v>
      </c>
      <c r="U597" s="47">
        <f t="shared" si="53"/>
        <v>12.6</v>
      </c>
      <c r="V597" s="74">
        <v>14.9</v>
      </c>
      <c r="W597" s="47">
        <v>11.8</v>
      </c>
      <c r="X597" s="47">
        <f t="shared" si="55"/>
        <v>13.350000000000001</v>
      </c>
      <c r="Y597" s="47">
        <v>15.7</v>
      </c>
      <c r="Z597" s="47">
        <v>12.4</v>
      </c>
      <c r="AA597" s="47">
        <f t="shared" si="54"/>
        <v>14.05</v>
      </c>
    </row>
    <row r="598" spans="1:27" x14ac:dyDescent="0.15">
      <c r="A598">
        <v>3</v>
      </c>
      <c r="B598" s="18">
        <v>12</v>
      </c>
      <c r="C598">
        <v>20</v>
      </c>
      <c r="D598" s="60">
        <v>19.2</v>
      </c>
      <c r="E598">
        <v>1</v>
      </c>
      <c r="F598" t="s">
        <v>13</v>
      </c>
      <c r="G598">
        <v>1818</v>
      </c>
      <c r="H598">
        <v>1</v>
      </c>
      <c r="I598" t="s">
        <v>108</v>
      </c>
      <c r="J598" s="76">
        <v>3.5</v>
      </c>
      <c r="K598" s="76">
        <v>2.9</v>
      </c>
      <c r="L598" s="47">
        <f t="shared" si="52"/>
        <v>3.2</v>
      </c>
      <c r="M598" s="80">
        <v>3.4</v>
      </c>
      <c r="N598" s="80">
        <v>2.7</v>
      </c>
      <c r="O598" s="47">
        <f t="shared" si="51"/>
        <v>3.05</v>
      </c>
      <c r="P598" s="47">
        <v>2.8</v>
      </c>
      <c r="Q598" s="74">
        <v>2.2999999999999998</v>
      </c>
      <c r="R598" s="47">
        <f t="shared" si="56"/>
        <v>2.5499999999999998</v>
      </c>
      <c r="S598" s="74">
        <v>3.6</v>
      </c>
      <c r="T598" s="74">
        <v>2.8</v>
      </c>
      <c r="U598" s="47">
        <f t="shared" si="53"/>
        <v>3.2</v>
      </c>
      <c r="V598" s="74">
        <v>3.7</v>
      </c>
      <c r="W598" s="47">
        <v>2.5</v>
      </c>
      <c r="X598" s="47">
        <f t="shared" si="55"/>
        <v>3.1</v>
      </c>
      <c r="Y598" s="47">
        <v>3.5</v>
      </c>
      <c r="Z598" s="47">
        <v>2.9</v>
      </c>
      <c r="AA598" s="47">
        <f t="shared" si="54"/>
        <v>3.2</v>
      </c>
    </row>
    <row r="599" spans="1:27" x14ac:dyDescent="0.15">
      <c r="A599">
        <v>3</v>
      </c>
      <c r="B599" s="18">
        <v>12</v>
      </c>
      <c r="C599">
        <v>20</v>
      </c>
      <c r="D599" s="60">
        <v>19.2</v>
      </c>
      <c r="E599">
        <v>2</v>
      </c>
      <c r="F599" t="s">
        <v>14</v>
      </c>
      <c r="G599">
        <v>1806</v>
      </c>
      <c r="H599">
        <v>1</v>
      </c>
      <c r="I599" t="s">
        <v>108</v>
      </c>
      <c r="J599" s="76">
        <v>3.6</v>
      </c>
      <c r="K599" s="76">
        <v>2</v>
      </c>
      <c r="L599" s="47">
        <f t="shared" si="52"/>
        <v>2.8</v>
      </c>
      <c r="M599" s="80">
        <v>4.4000000000000004</v>
      </c>
      <c r="N599" s="80">
        <v>3.2</v>
      </c>
      <c r="O599" s="47">
        <f t="shared" si="51"/>
        <v>3.8000000000000003</v>
      </c>
      <c r="P599" s="47">
        <v>4.9000000000000004</v>
      </c>
      <c r="Q599" s="74">
        <v>3.8</v>
      </c>
      <c r="R599" s="47">
        <f t="shared" si="56"/>
        <v>4.3499999999999996</v>
      </c>
      <c r="S599" s="74">
        <v>4.7</v>
      </c>
      <c r="T599" s="74">
        <v>3.3</v>
      </c>
      <c r="U599" s="47">
        <f t="shared" si="53"/>
        <v>4</v>
      </c>
      <c r="V599" s="74">
        <v>5.5</v>
      </c>
      <c r="W599" s="47">
        <v>3.6</v>
      </c>
      <c r="X599" s="47">
        <f t="shared" si="55"/>
        <v>4.55</v>
      </c>
      <c r="Y599" s="47">
        <v>4.8</v>
      </c>
      <c r="Z599" s="47">
        <v>3.5</v>
      </c>
      <c r="AA599" s="47">
        <f t="shared" si="54"/>
        <v>4.1500000000000004</v>
      </c>
    </row>
    <row r="600" spans="1:27" x14ac:dyDescent="0.15">
      <c r="A600">
        <v>3</v>
      </c>
      <c r="B600" s="18">
        <v>12</v>
      </c>
      <c r="C600">
        <v>20</v>
      </c>
      <c r="D600" s="60">
        <v>19.2</v>
      </c>
      <c r="E600">
        <v>3</v>
      </c>
      <c r="F600" t="s">
        <v>15</v>
      </c>
      <c r="G600">
        <v>1803</v>
      </c>
      <c r="H600">
        <v>1</v>
      </c>
      <c r="I600" t="s">
        <v>108</v>
      </c>
      <c r="J600" s="76">
        <v>0</v>
      </c>
      <c r="K600" s="76">
        <v>0</v>
      </c>
      <c r="L600" s="47">
        <f t="shared" si="52"/>
        <v>0</v>
      </c>
      <c r="M600" s="80">
        <v>0</v>
      </c>
      <c r="N600" s="80">
        <v>0</v>
      </c>
      <c r="O600" s="47">
        <f t="shared" si="51"/>
        <v>0</v>
      </c>
      <c r="P600" s="47">
        <v>0</v>
      </c>
      <c r="Q600" s="74">
        <v>0</v>
      </c>
      <c r="R600" s="47">
        <f t="shared" si="56"/>
        <v>0</v>
      </c>
      <c r="S600" s="74">
        <v>0</v>
      </c>
      <c r="T600" s="74">
        <v>0</v>
      </c>
      <c r="U600" s="47">
        <f t="shared" si="53"/>
        <v>0</v>
      </c>
      <c r="V600" s="74">
        <v>0</v>
      </c>
      <c r="W600" s="47">
        <v>0</v>
      </c>
      <c r="X600" s="47">
        <f t="shared" si="55"/>
        <v>0</v>
      </c>
      <c r="Y600" s="47">
        <v>0</v>
      </c>
      <c r="Z600" s="47">
        <v>0</v>
      </c>
      <c r="AA600" s="47">
        <f t="shared" si="54"/>
        <v>0</v>
      </c>
    </row>
    <row r="601" spans="1:27" x14ac:dyDescent="0.15">
      <c r="A601">
        <v>3</v>
      </c>
      <c r="B601" s="18">
        <v>12</v>
      </c>
      <c r="C601">
        <v>20</v>
      </c>
      <c r="D601" s="60">
        <v>19.2</v>
      </c>
      <c r="E601">
        <v>4</v>
      </c>
      <c r="F601" t="s">
        <v>16</v>
      </c>
      <c r="G601">
        <v>1808</v>
      </c>
      <c r="H601">
        <v>1</v>
      </c>
      <c r="I601" t="s">
        <v>108</v>
      </c>
      <c r="J601" s="76">
        <v>28.5</v>
      </c>
      <c r="K601" s="76">
        <v>10.5</v>
      </c>
      <c r="L601" s="47">
        <f t="shared" si="52"/>
        <v>19.5</v>
      </c>
      <c r="M601" s="80">
        <v>45.2</v>
      </c>
      <c r="N601" s="80">
        <v>18.899999999999999</v>
      </c>
      <c r="O601" s="47">
        <f t="shared" si="51"/>
        <v>32.049999999999997</v>
      </c>
      <c r="P601" s="47">
        <v>65.400000000000006</v>
      </c>
      <c r="Q601" s="74">
        <v>27.4</v>
      </c>
      <c r="R601" s="47">
        <f t="shared" si="56"/>
        <v>46.400000000000006</v>
      </c>
      <c r="S601" s="74">
        <v>74.7</v>
      </c>
      <c r="T601" s="74">
        <v>32.5</v>
      </c>
      <c r="U601" s="47">
        <f t="shared" si="53"/>
        <v>53.6</v>
      </c>
      <c r="V601" s="74">
        <v>80</v>
      </c>
      <c r="W601" s="47">
        <v>37</v>
      </c>
      <c r="X601" s="47">
        <f t="shared" si="55"/>
        <v>58.5</v>
      </c>
      <c r="Y601" s="74">
        <v>80</v>
      </c>
      <c r="Z601" s="47">
        <v>37</v>
      </c>
      <c r="AA601" s="47">
        <f t="shared" si="54"/>
        <v>58.5</v>
      </c>
    </row>
    <row r="602" spans="1:27" x14ac:dyDescent="0.15">
      <c r="A602">
        <v>3</v>
      </c>
      <c r="B602" s="18">
        <v>12</v>
      </c>
      <c r="C602">
        <v>20</v>
      </c>
      <c r="D602" s="60">
        <v>19.2</v>
      </c>
      <c r="E602">
        <v>5</v>
      </c>
      <c r="F602" t="s">
        <v>17</v>
      </c>
      <c r="G602">
        <v>1887</v>
      </c>
      <c r="H602">
        <v>1</v>
      </c>
      <c r="I602" t="s">
        <v>108</v>
      </c>
      <c r="J602" s="76">
        <v>9.6999999999999993</v>
      </c>
      <c r="K602" s="76">
        <v>8.6999999999999993</v>
      </c>
      <c r="L602" s="47">
        <f t="shared" si="52"/>
        <v>9.1999999999999993</v>
      </c>
      <c r="M602" s="80">
        <v>23.9</v>
      </c>
      <c r="N602" s="80">
        <v>13.1</v>
      </c>
      <c r="O602" s="47">
        <f t="shared" si="51"/>
        <v>18.5</v>
      </c>
      <c r="P602" s="47">
        <v>34</v>
      </c>
      <c r="Q602" s="74">
        <v>14.6</v>
      </c>
      <c r="R602" s="47">
        <f t="shared" si="56"/>
        <v>24.3</v>
      </c>
      <c r="S602" s="74">
        <v>35.5</v>
      </c>
      <c r="T602" s="74">
        <v>14.2</v>
      </c>
      <c r="U602" s="47">
        <f t="shared" si="53"/>
        <v>24.85</v>
      </c>
      <c r="V602" s="74">
        <v>34.700000000000003</v>
      </c>
      <c r="W602" s="47">
        <v>13.9</v>
      </c>
      <c r="X602" s="47">
        <f t="shared" si="55"/>
        <v>24.3</v>
      </c>
      <c r="Y602" s="74">
        <v>35.9</v>
      </c>
      <c r="Z602" s="74">
        <v>13.4</v>
      </c>
      <c r="AA602" s="47">
        <f t="shared" si="54"/>
        <v>24.65</v>
      </c>
    </row>
    <row r="603" spans="1:27" x14ac:dyDescent="0.15">
      <c r="A603">
        <v>3</v>
      </c>
      <c r="B603" s="18">
        <v>12</v>
      </c>
      <c r="C603">
        <v>20</v>
      </c>
      <c r="D603" s="60">
        <v>19.2</v>
      </c>
      <c r="E603">
        <v>6</v>
      </c>
      <c r="F603" t="s">
        <v>18</v>
      </c>
      <c r="G603">
        <v>1812</v>
      </c>
      <c r="H603">
        <v>1</v>
      </c>
      <c r="I603" t="s">
        <v>108</v>
      </c>
      <c r="J603" s="76">
        <v>5.9</v>
      </c>
      <c r="K603" s="76">
        <v>3.9</v>
      </c>
      <c r="L603" s="47">
        <f t="shared" si="52"/>
        <v>4.9000000000000004</v>
      </c>
      <c r="M603" s="80">
        <v>11.9</v>
      </c>
      <c r="N603" s="80">
        <v>9.1</v>
      </c>
      <c r="O603" s="47">
        <f t="shared" si="51"/>
        <v>10.5</v>
      </c>
      <c r="P603" s="47">
        <v>14.6</v>
      </c>
      <c r="Q603" s="74">
        <v>11.6</v>
      </c>
      <c r="R603" s="47">
        <f t="shared" si="56"/>
        <v>13.1</v>
      </c>
      <c r="S603" s="74">
        <v>15.5</v>
      </c>
      <c r="T603" s="74">
        <v>13</v>
      </c>
      <c r="U603" s="47">
        <f t="shared" si="53"/>
        <v>14.25</v>
      </c>
      <c r="V603" s="74">
        <v>15.4</v>
      </c>
      <c r="W603" s="47">
        <v>14.4</v>
      </c>
      <c r="X603" s="47">
        <f t="shared" si="55"/>
        <v>14.9</v>
      </c>
      <c r="Y603" s="74">
        <v>15.6</v>
      </c>
      <c r="Z603" s="74">
        <v>12.7</v>
      </c>
      <c r="AA603" s="47">
        <f t="shared" si="54"/>
        <v>14.149999999999999</v>
      </c>
    </row>
    <row r="604" spans="1:27" x14ac:dyDescent="0.15">
      <c r="A604">
        <v>3</v>
      </c>
      <c r="B604" s="18">
        <v>12</v>
      </c>
      <c r="C604">
        <v>20</v>
      </c>
      <c r="D604" s="60">
        <v>19.2</v>
      </c>
      <c r="E604">
        <v>7</v>
      </c>
      <c r="F604" t="s">
        <v>19</v>
      </c>
      <c r="G604">
        <v>1888</v>
      </c>
      <c r="H604">
        <v>1</v>
      </c>
      <c r="I604" t="s">
        <v>108</v>
      </c>
      <c r="J604" s="76">
        <v>6.4</v>
      </c>
      <c r="K604" s="76">
        <v>7</v>
      </c>
      <c r="L604" s="47">
        <f t="shared" si="52"/>
        <v>6.7</v>
      </c>
      <c r="M604" s="80">
        <v>9.9</v>
      </c>
      <c r="N604" s="80">
        <v>9</v>
      </c>
      <c r="O604" s="47">
        <f t="shared" si="51"/>
        <v>9.4499999999999993</v>
      </c>
      <c r="P604" s="47">
        <v>10.6</v>
      </c>
      <c r="Q604" s="74">
        <v>9.5</v>
      </c>
      <c r="R604" s="47">
        <f t="shared" si="56"/>
        <v>10.050000000000001</v>
      </c>
      <c r="S604" s="74">
        <v>10.9</v>
      </c>
      <c r="T604" s="74">
        <v>8.9</v>
      </c>
      <c r="U604" s="47">
        <f t="shared" si="53"/>
        <v>9.9</v>
      </c>
      <c r="V604" s="74">
        <v>10.7</v>
      </c>
      <c r="W604" s="47">
        <v>9.3000000000000007</v>
      </c>
      <c r="X604" s="47">
        <f t="shared" si="55"/>
        <v>10</v>
      </c>
      <c r="Y604" s="74">
        <v>11.2</v>
      </c>
      <c r="Z604" s="74">
        <v>9</v>
      </c>
      <c r="AA604" s="47">
        <f t="shared" si="54"/>
        <v>10.1</v>
      </c>
    </row>
    <row r="605" spans="1:27" x14ac:dyDescent="0.15">
      <c r="A605">
        <v>3</v>
      </c>
      <c r="B605" s="18">
        <v>12</v>
      </c>
      <c r="C605">
        <v>20</v>
      </c>
      <c r="D605" s="60">
        <v>19.2</v>
      </c>
      <c r="E605">
        <v>1</v>
      </c>
      <c r="F605" t="s">
        <v>13</v>
      </c>
      <c r="G605">
        <v>1818</v>
      </c>
      <c r="H605">
        <v>2</v>
      </c>
      <c r="I605" t="s">
        <v>108</v>
      </c>
      <c r="J605" s="76">
        <v>4.0999999999999996</v>
      </c>
      <c r="K605" s="76">
        <v>3.5</v>
      </c>
      <c r="L605" s="47">
        <f t="shared" si="52"/>
        <v>3.8</v>
      </c>
      <c r="M605" s="80">
        <v>4.0999999999999996</v>
      </c>
      <c r="N605" s="80">
        <v>3.7</v>
      </c>
      <c r="O605" s="47">
        <f t="shared" si="51"/>
        <v>3.9</v>
      </c>
      <c r="P605" s="47">
        <v>4.3</v>
      </c>
      <c r="Q605" s="74">
        <v>3.7</v>
      </c>
      <c r="R605" s="47">
        <f t="shared" si="56"/>
        <v>4</v>
      </c>
      <c r="S605" s="74">
        <v>4.3</v>
      </c>
      <c r="T605" s="74">
        <v>3.9</v>
      </c>
      <c r="U605" s="47">
        <f t="shared" si="53"/>
        <v>4.0999999999999996</v>
      </c>
      <c r="V605" s="47">
        <v>5</v>
      </c>
      <c r="W605" s="47">
        <v>3.9</v>
      </c>
      <c r="X605" s="47">
        <f t="shared" si="55"/>
        <v>4.45</v>
      </c>
      <c r="Y605" s="74">
        <v>4.5</v>
      </c>
      <c r="Z605" s="74">
        <v>4.5</v>
      </c>
      <c r="AA605" s="47">
        <f t="shared" si="54"/>
        <v>4.5</v>
      </c>
    </row>
    <row r="606" spans="1:27" x14ac:dyDescent="0.15">
      <c r="A606">
        <v>3</v>
      </c>
      <c r="B606" s="18">
        <v>12</v>
      </c>
      <c r="C606">
        <v>20</v>
      </c>
      <c r="D606" s="60">
        <v>19.2</v>
      </c>
      <c r="E606">
        <v>2</v>
      </c>
      <c r="F606" t="s">
        <v>14</v>
      </c>
      <c r="G606">
        <v>1806</v>
      </c>
      <c r="H606">
        <v>2</v>
      </c>
      <c r="I606" t="s">
        <v>108</v>
      </c>
      <c r="J606" s="76">
        <v>2.2999999999999998</v>
      </c>
      <c r="K606" s="76">
        <v>1.5</v>
      </c>
      <c r="L606" s="47">
        <f t="shared" si="52"/>
        <v>1.9</v>
      </c>
      <c r="M606" s="80">
        <v>2.5</v>
      </c>
      <c r="N606" s="80">
        <v>2.2000000000000002</v>
      </c>
      <c r="O606" s="47">
        <f t="shared" si="51"/>
        <v>2.35</v>
      </c>
      <c r="P606" s="47">
        <v>2.7</v>
      </c>
      <c r="Q606" s="74">
        <v>2.2999999999999998</v>
      </c>
      <c r="R606" s="47">
        <f t="shared" si="56"/>
        <v>2.5</v>
      </c>
      <c r="S606" s="74">
        <v>3</v>
      </c>
      <c r="T606" s="74">
        <v>2.4</v>
      </c>
      <c r="U606" s="47">
        <f t="shared" si="53"/>
        <v>2.7</v>
      </c>
      <c r="V606" s="47">
        <v>3.3</v>
      </c>
      <c r="W606" s="47">
        <v>2.4</v>
      </c>
      <c r="X606" s="47">
        <f t="shared" si="55"/>
        <v>2.8499999999999996</v>
      </c>
      <c r="Y606" s="74">
        <v>2.8</v>
      </c>
      <c r="Z606" s="74">
        <v>2.4</v>
      </c>
      <c r="AA606" s="47">
        <f t="shared" si="54"/>
        <v>2.5999999999999996</v>
      </c>
    </row>
    <row r="607" spans="1:27" x14ac:dyDescent="0.15">
      <c r="A607">
        <v>3</v>
      </c>
      <c r="B607" s="18">
        <v>12</v>
      </c>
      <c r="C607">
        <v>20</v>
      </c>
      <c r="D607" s="60">
        <v>19.2</v>
      </c>
      <c r="E607">
        <v>3</v>
      </c>
      <c r="F607" t="s">
        <v>15</v>
      </c>
      <c r="G607">
        <v>1803</v>
      </c>
      <c r="H607">
        <v>2</v>
      </c>
      <c r="I607" t="s">
        <v>108</v>
      </c>
      <c r="J607" s="76">
        <v>1.9</v>
      </c>
      <c r="K607" s="76">
        <v>2.6</v>
      </c>
      <c r="L607" s="47">
        <f t="shared" si="52"/>
        <v>2.25</v>
      </c>
      <c r="M607" s="80">
        <v>2</v>
      </c>
      <c r="N607" s="80">
        <v>2.4</v>
      </c>
      <c r="O607" s="47">
        <f t="shared" si="51"/>
        <v>2.2000000000000002</v>
      </c>
      <c r="P607" s="47">
        <v>2.5</v>
      </c>
      <c r="Q607" s="74">
        <v>2.7</v>
      </c>
      <c r="R607" s="47">
        <f t="shared" si="56"/>
        <v>2.6</v>
      </c>
      <c r="S607" s="74">
        <v>2.9</v>
      </c>
      <c r="T607" s="74">
        <v>2.7</v>
      </c>
      <c r="U607" s="47">
        <f t="shared" si="53"/>
        <v>2.8</v>
      </c>
      <c r="V607" s="47">
        <v>2.6</v>
      </c>
      <c r="W607" s="47">
        <v>2.8</v>
      </c>
      <c r="X607" s="47">
        <f t="shared" si="55"/>
        <v>2.7</v>
      </c>
      <c r="Y607" s="74">
        <v>2.7</v>
      </c>
      <c r="Z607" s="74">
        <v>2.7</v>
      </c>
      <c r="AA607" s="47">
        <f t="shared" si="54"/>
        <v>2.7</v>
      </c>
    </row>
    <row r="608" spans="1:27" x14ac:dyDescent="0.15">
      <c r="A608">
        <v>3</v>
      </c>
      <c r="B608" s="18">
        <v>12</v>
      </c>
      <c r="C608">
        <v>20</v>
      </c>
      <c r="D608" s="60">
        <v>19.2</v>
      </c>
      <c r="E608">
        <v>4</v>
      </c>
      <c r="F608" t="s">
        <v>16</v>
      </c>
      <c r="G608">
        <v>1808</v>
      </c>
      <c r="H608">
        <v>2</v>
      </c>
      <c r="I608" t="s">
        <v>108</v>
      </c>
      <c r="J608" s="76">
        <v>6.7</v>
      </c>
      <c r="K608" s="76">
        <v>5.3</v>
      </c>
      <c r="L608" s="47">
        <f t="shared" si="52"/>
        <v>6</v>
      </c>
      <c r="M608" s="80">
        <v>15.8</v>
      </c>
      <c r="N608" s="80">
        <v>12.3</v>
      </c>
      <c r="O608" s="47">
        <f t="shared" si="51"/>
        <v>14.05</v>
      </c>
      <c r="P608" s="47">
        <v>30.9</v>
      </c>
      <c r="Q608" s="74">
        <v>22.2</v>
      </c>
      <c r="R608" s="47">
        <f t="shared" si="56"/>
        <v>26.549999999999997</v>
      </c>
      <c r="S608" s="74">
        <v>46.4</v>
      </c>
      <c r="T608" s="74">
        <v>29.8</v>
      </c>
      <c r="U608" s="47">
        <f t="shared" si="53"/>
        <v>38.1</v>
      </c>
      <c r="V608" s="47">
        <v>56.8</v>
      </c>
      <c r="W608" s="47">
        <v>35.200000000000003</v>
      </c>
      <c r="X608" s="47">
        <f t="shared" si="55"/>
        <v>46</v>
      </c>
      <c r="Y608" s="74">
        <v>64.599999999999994</v>
      </c>
      <c r="Z608" s="74">
        <v>37.200000000000003</v>
      </c>
      <c r="AA608" s="47">
        <f t="shared" si="54"/>
        <v>50.9</v>
      </c>
    </row>
    <row r="609" spans="1:27" x14ac:dyDescent="0.15">
      <c r="A609">
        <v>3</v>
      </c>
      <c r="B609" s="18">
        <v>12</v>
      </c>
      <c r="C609">
        <v>20</v>
      </c>
      <c r="D609" s="60">
        <v>19.2</v>
      </c>
      <c r="E609">
        <v>5</v>
      </c>
      <c r="F609" t="s">
        <v>17</v>
      </c>
      <c r="G609">
        <v>1887</v>
      </c>
      <c r="H609">
        <v>2</v>
      </c>
      <c r="I609" t="s">
        <v>108</v>
      </c>
      <c r="J609" s="76">
        <v>5.9</v>
      </c>
      <c r="K609" s="76">
        <v>7.2</v>
      </c>
      <c r="L609" s="47">
        <f t="shared" si="52"/>
        <v>6.5500000000000007</v>
      </c>
      <c r="M609" s="80">
        <v>8.9</v>
      </c>
      <c r="N609" s="80">
        <v>8.5</v>
      </c>
      <c r="O609" s="47">
        <f t="shared" si="51"/>
        <v>8.6999999999999993</v>
      </c>
      <c r="P609" s="47">
        <v>10.1</v>
      </c>
      <c r="Q609" s="74">
        <v>8.8000000000000007</v>
      </c>
      <c r="R609" s="47">
        <f t="shared" si="56"/>
        <v>9.4499999999999993</v>
      </c>
      <c r="S609" s="74">
        <v>10.199999999999999</v>
      </c>
      <c r="T609" s="74">
        <v>8.5</v>
      </c>
      <c r="U609" s="47">
        <f t="shared" si="53"/>
        <v>9.35</v>
      </c>
      <c r="V609" s="47">
        <v>10.199999999999999</v>
      </c>
      <c r="W609" s="47">
        <v>9.4</v>
      </c>
      <c r="X609" s="47">
        <f t="shared" si="55"/>
        <v>9.8000000000000007</v>
      </c>
      <c r="Y609" s="74">
        <v>9.9</v>
      </c>
      <c r="Z609" s="74">
        <v>9.3000000000000007</v>
      </c>
      <c r="AA609" s="47">
        <f t="shared" si="54"/>
        <v>9.6000000000000014</v>
      </c>
    </row>
    <row r="610" spans="1:27" x14ac:dyDescent="0.15">
      <c r="A610">
        <v>3</v>
      </c>
      <c r="B610" s="18">
        <v>12</v>
      </c>
      <c r="C610">
        <v>20</v>
      </c>
      <c r="D610" s="60">
        <v>19.2</v>
      </c>
      <c r="E610">
        <v>6</v>
      </c>
      <c r="F610" t="s">
        <v>18</v>
      </c>
      <c r="G610">
        <v>1812</v>
      </c>
      <c r="H610">
        <v>2</v>
      </c>
      <c r="I610" t="s">
        <v>108</v>
      </c>
      <c r="J610" s="76">
        <v>7</v>
      </c>
      <c r="K610" s="76">
        <v>7</v>
      </c>
      <c r="L610" s="47">
        <f t="shared" si="52"/>
        <v>7</v>
      </c>
      <c r="M610" s="80">
        <v>17.600000000000001</v>
      </c>
      <c r="N610" s="80">
        <v>14.4</v>
      </c>
      <c r="O610" s="47">
        <f t="shared" si="51"/>
        <v>16</v>
      </c>
      <c r="P610" s="47">
        <v>26</v>
      </c>
      <c r="Q610" s="74">
        <v>18.100000000000001</v>
      </c>
      <c r="R610" s="47">
        <f t="shared" si="56"/>
        <v>22.05</v>
      </c>
      <c r="S610" s="74">
        <v>35.700000000000003</v>
      </c>
      <c r="T610" s="74">
        <v>19.899999999999999</v>
      </c>
      <c r="U610" s="47">
        <f t="shared" si="53"/>
        <v>27.8</v>
      </c>
      <c r="V610" s="47">
        <v>46.2</v>
      </c>
      <c r="W610" s="47">
        <v>20</v>
      </c>
      <c r="X610" s="47">
        <f t="shared" si="55"/>
        <v>33.1</v>
      </c>
      <c r="Y610" s="74">
        <v>51.3</v>
      </c>
      <c r="Z610" s="74">
        <v>20.100000000000001</v>
      </c>
      <c r="AA610" s="47">
        <f t="shared" si="54"/>
        <v>35.700000000000003</v>
      </c>
    </row>
    <row r="611" spans="1:27" x14ac:dyDescent="0.15">
      <c r="A611">
        <v>3</v>
      </c>
      <c r="B611" s="18">
        <v>12</v>
      </c>
      <c r="C611">
        <v>20</v>
      </c>
      <c r="D611" s="60">
        <v>19.2</v>
      </c>
      <c r="E611">
        <v>7</v>
      </c>
      <c r="F611" t="s">
        <v>19</v>
      </c>
      <c r="G611">
        <v>1888</v>
      </c>
      <c r="H611">
        <v>2</v>
      </c>
      <c r="I611" t="s">
        <v>108</v>
      </c>
      <c r="J611" s="76">
        <v>7</v>
      </c>
      <c r="K611" s="76">
        <v>6.3</v>
      </c>
      <c r="L611" s="47">
        <f t="shared" si="52"/>
        <v>6.65</v>
      </c>
      <c r="M611" s="80">
        <v>12.7</v>
      </c>
      <c r="N611" s="80">
        <v>10.199999999999999</v>
      </c>
      <c r="O611" s="47">
        <f t="shared" si="51"/>
        <v>11.45</v>
      </c>
      <c r="P611" s="47">
        <v>16</v>
      </c>
      <c r="Q611" s="74">
        <v>10.9</v>
      </c>
      <c r="R611" s="47">
        <f t="shared" si="56"/>
        <v>13.45</v>
      </c>
      <c r="S611" s="74">
        <v>16.100000000000001</v>
      </c>
      <c r="T611" s="74">
        <v>11.4</v>
      </c>
      <c r="U611" s="47">
        <f t="shared" si="53"/>
        <v>13.75</v>
      </c>
      <c r="V611" s="47">
        <v>16.5</v>
      </c>
      <c r="W611" s="47">
        <v>11.2</v>
      </c>
      <c r="X611" s="47">
        <f t="shared" si="55"/>
        <v>13.85</v>
      </c>
      <c r="Y611" s="74">
        <v>16.8</v>
      </c>
      <c r="Z611" s="74">
        <v>10.7</v>
      </c>
      <c r="AA611" s="47">
        <f t="shared" si="54"/>
        <v>13.75</v>
      </c>
    </row>
    <row r="612" spans="1:27" x14ac:dyDescent="0.15">
      <c r="A612">
        <v>3</v>
      </c>
      <c r="B612" s="18">
        <v>12</v>
      </c>
      <c r="C612">
        <v>20</v>
      </c>
      <c r="D612" s="60">
        <v>19.2</v>
      </c>
      <c r="E612">
        <v>1</v>
      </c>
      <c r="F612" t="s">
        <v>13</v>
      </c>
      <c r="G612">
        <v>1818</v>
      </c>
      <c r="H612">
        <v>3</v>
      </c>
      <c r="I612" t="s">
        <v>108</v>
      </c>
      <c r="J612" s="76">
        <v>3.7</v>
      </c>
      <c r="K612" s="76">
        <v>3.3</v>
      </c>
      <c r="L612" s="47">
        <f t="shared" si="52"/>
        <v>3.5</v>
      </c>
      <c r="M612" s="80">
        <v>4.0999999999999996</v>
      </c>
      <c r="N612" s="80">
        <v>3.8</v>
      </c>
      <c r="O612" s="47">
        <f t="shared" si="51"/>
        <v>3.9499999999999997</v>
      </c>
      <c r="P612" s="47">
        <v>4.2</v>
      </c>
      <c r="Q612" s="74">
        <v>3.4</v>
      </c>
      <c r="R612" s="47">
        <f t="shared" si="56"/>
        <v>3.8</v>
      </c>
      <c r="S612" s="74">
        <v>4.2</v>
      </c>
      <c r="T612" s="74">
        <v>3.5</v>
      </c>
      <c r="U612" s="47">
        <f t="shared" si="53"/>
        <v>3.85</v>
      </c>
      <c r="V612" s="47">
        <v>4.0999999999999996</v>
      </c>
      <c r="W612" s="47">
        <v>4.0999999999999996</v>
      </c>
      <c r="X612" s="47">
        <f t="shared" si="55"/>
        <v>4.0999999999999996</v>
      </c>
      <c r="Y612" s="74">
        <v>3.8</v>
      </c>
      <c r="Z612" s="74">
        <v>3.5</v>
      </c>
      <c r="AA612" s="47">
        <f t="shared" si="54"/>
        <v>3.65</v>
      </c>
    </row>
    <row r="613" spans="1:27" x14ac:dyDescent="0.15">
      <c r="A613">
        <v>3</v>
      </c>
      <c r="B613" s="18">
        <v>12</v>
      </c>
      <c r="C613">
        <v>20</v>
      </c>
      <c r="D613" s="60">
        <v>19.2</v>
      </c>
      <c r="E613">
        <v>2</v>
      </c>
      <c r="F613" t="s">
        <v>14</v>
      </c>
      <c r="G613">
        <v>1806</v>
      </c>
      <c r="H613">
        <v>3</v>
      </c>
      <c r="I613" t="s">
        <v>108</v>
      </c>
      <c r="J613" s="76">
        <v>0</v>
      </c>
      <c r="K613" s="76">
        <v>0</v>
      </c>
      <c r="L613" s="47">
        <f t="shared" si="52"/>
        <v>0</v>
      </c>
      <c r="M613" s="80">
        <v>1.4</v>
      </c>
      <c r="N613" s="80">
        <v>1.2</v>
      </c>
      <c r="O613" s="47">
        <f t="shared" si="51"/>
        <v>1.2999999999999998</v>
      </c>
      <c r="P613" s="47">
        <v>1.5</v>
      </c>
      <c r="Q613" s="74">
        <v>1.8</v>
      </c>
      <c r="R613" s="47">
        <f t="shared" si="56"/>
        <v>1.65</v>
      </c>
      <c r="S613" s="74">
        <v>2</v>
      </c>
      <c r="T613" s="74">
        <v>1.4</v>
      </c>
      <c r="U613" s="47">
        <f t="shared" si="53"/>
        <v>1.7</v>
      </c>
      <c r="V613" s="47">
        <v>0</v>
      </c>
      <c r="W613" s="47">
        <v>0</v>
      </c>
      <c r="X613" s="47">
        <f t="shared" si="55"/>
        <v>0</v>
      </c>
      <c r="Y613" s="74">
        <v>0</v>
      </c>
      <c r="Z613" s="74">
        <v>0</v>
      </c>
      <c r="AA613" s="47">
        <f t="shared" si="54"/>
        <v>0</v>
      </c>
    </row>
    <row r="614" spans="1:27" x14ac:dyDescent="0.15">
      <c r="A614">
        <v>3</v>
      </c>
      <c r="B614" s="18">
        <v>12</v>
      </c>
      <c r="C614">
        <v>20</v>
      </c>
      <c r="D614" s="60">
        <v>19.2</v>
      </c>
      <c r="E614">
        <v>3</v>
      </c>
      <c r="F614" t="s">
        <v>15</v>
      </c>
      <c r="G614">
        <v>1803</v>
      </c>
      <c r="H614">
        <v>3</v>
      </c>
      <c r="I614" t="s">
        <v>108</v>
      </c>
      <c r="J614" s="76">
        <v>2.6</v>
      </c>
      <c r="K614" s="76">
        <v>3.4</v>
      </c>
      <c r="L614" s="47">
        <f t="shared" si="52"/>
        <v>3</v>
      </c>
      <c r="M614" s="80">
        <v>3.1</v>
      </c>
      <c r="N614" s="80">
        <v>3.8</v>
      </c>
      <c r="O614" s="47">
        <f t="shared" si="51"/>
        <v>3.45</v>
      </c>
      <c r="P614" s="47">
        <v>3.4</v>
      </c>
      <c r="Q614" s="74">
        <v>3.8</v>
      </c>
      <c r="R614" s="47">
        <f t="shared" si="56"/>
        <v>3.5999999999999996</v>
      </c>
      <c r="S614" s="74">
        <v>3.3</v>
      </c>
      <c r="T614" s="74">
        <v>3.6</v>
      </c>
      <c r="U614" s="47">
        <f t="shared" si="53"/>
        <v>3.45</v>
      </c>
      <c r="V614" s="47">
        <v>3.4</v>
      </c>
      <c r="W614" s="47">
        <v>3.6</v>
      </c>
      <c r="X614" s="47">
        <f t="shared" si="55"/>
        <v>3.5</v>
      </c>
      <c r="Y614" s="74">
        <v>3.5</v>
      </c>
      <c r="Z614" s="74">
        <v>3.6</v>
      </c>
      <c r="AA614" s="47">
        <f t="shared" si="54"/>
        <v>3.55</v>
      </c>
    </row>
    <row r="615" spans="1:27" x14ac:dyDescent="0.15">
      <c r="A615">
        <v>3</v>
      </c>
      <c r="B615" s="18">
        <v>12</v>
      </c>
      <c r="C615">
        <v>20</v>
      </c>
      <c r="D615" s="60">
        <v>19.2</v>
      </c>
      <c r="E615">
        <v>4</v>
      </c>
      <c r="F615" t="s">
        <v>16</v>
      </c>
      <c r="G615">
        <v>1808</v>
      </c>
      <c r="H615">
        <v>3</v>
      </c>
      <c r="I615" t="s">
        <v>108</v>
      </c>
      <c r="J615" s="76">
        <v>5.8</v>
      </c>
      <c r="K615" s="76">
        <v>5.5</v>
      </c>
      <c r="L615" s="47">
        <f t="shared" si="52"/>
        <v>5.65</v>
      </c>
      <c r="M615" s="80">
        <v>15.9</v>
      </c>
      <c r="N615" s="80">
        <v>12.2</v>
      </c>
      <c r="O615" s="47">
        <f t="shared" si="51"/>
        <v>14.05</v>
      </c>
      <c r="P615" s="47">
        <v>30.3</v>
      </c>
      <c r="Q615" s="74">
        <v>20.100000000000001</v>
      </c>
      <c r="R615" s="47">
        <f t="shared" si="56"/>
        <v>25.200000000000003</v>
      </c>
      <c r="S615" s="74">
        <v>41.9</v>
      </c>
      <c r="T615" s="74">
        <v>24.7</v>
      </c>
      <c r="U615" s="47">
        <f t="shared" si="53"/>
        <v>33.299999999999997</v>
      </c>
      <c r="V615" s="47">
        <v>58.5</v>
      </c>
      <c r="W615" s="47">
        <v>26.7</v>
      </c>
      <c r="X615" s="47">
        <f t="shared" si="55"/>
        <v>42.6</v>
      </c>
      <c r="Y615" s="74">
        <v>60.4</v>
      </c>
      <c r="Z615" s="47">
        <v>26.7</v>
      </c>
      <c r="AA615" s="47">
        <f t="shared" si="54"/>
        <v>43.55</v>
      </c>
    </row>
    <row r="616" spans="1:27" x14ac:dyDescent="0.15">
      <c r="A616">
        <v>3</v>
      </c>
      <c r="B616" s="18">
        <v>12</v>
      </c>
      <c r="C616">
        <v>20</v>
      </c>
      <c r="D616" s="60">
        <v>19.2</v>
      </c>
      <c r="E616">
        <v>5</v>
      </c>
      <c r="F616" t="s">
        <v>17</v>
      </c>
      <c r="G616">
        <v>1887</v>
      </c>
      <c r="H616">
        <v>3</v>
      </c>
      <c r="I616" t="s">
        <v>108</v>
      </c>
      <c r="J616" s="76">
        <v>8.1</v>
      </c>
      <c r="K616" s="76">
        <v>7.5</v>
      </c>
      <c r="L616" s="47">
        <f t="shared" si="52"/>
        <v>7.8</v>
      </c>
      <c r="M616" s="80">
        <v>21.1</v>
      </c>
      <c r="N616" s="80">
        <v>12.4</v>
      </c>
      <c r="O616" s="47">
        <f t="shared" si="51"/>
        <v>16.75</v>
      </c>
      <c r="P616" s="47">
        <v>30.9</v>
      </c>
      <c r="Q616" s="74">
        <v>14.5</v>
      </c>
      <c r="R616" s="47">
        <f t="shared" si="56"/>
        <v>22.7</v>
      </c>
      <c r="S616" s="74">
        <v>37.299999999999997</v>
      </c>
      <c r="T616" s="74">
        <v>14.8</v>
      </c>
      <c r="U616" s="47">
        <f t="shared" si="53"/>
        <v>26.049999999999997</v>
      </c>
      <c r="V616" s="47">
        <v>34.6</v>
      </c>
      <c r="W616" s="47">
        <v>16.7</v>
      </c>
      <c r="X616" s="47">
        <f t="shared" si="55"/>
        <v>25.65</v>
      </c>
      <c r="Y616" s="74">
        <v>36.1</v>
      </c>
      <c r="Z616" s="74">
        <v>15.7</v>
      </c>
      <c r="AA616" s="47">
        <f t="shared" si="54"/>
        <v>25.9</v>
      </c>
    </row>
    <row r="617" spans="1:27" x14ac:dyDescent="0.15">
      <c r="A617">
        <v>3</v>
      </c>
      <c r="B617" s="18">
        <v>12</v>
      </c>
      <c r="C617">
        <v>20</v>
      </c>
      <c r="D617" s="60">
        <v>19.2</v>
      </c>
      <c r="E617">
        <v>6</v>
      </c>
      <c r="F617" t="s">
        <v>18</v>
      </c>
      <c r="G617">
        <v>1812</v>
      </c>
      <c r="H617">
        <v>3</v>
      </c>
      <c r="I617" t="s">
        <v>108</v>
      </c>
      <c r="J617" s="76">
        <v>7.4</v>
      </c>
      <c r="K617" s="76">
        <v>5.3</v>
      </c>
      <c r="L617" s="47">
        <f t="shared" si="52"/>
        <v>6.35</v>
      </c>
      <c r="M617" s="80">
        <v>16.5</v>
      </c>
      <c r="N617" s="80">
        <v>10.5</v>
      </c>
      <c r="O617" s="47">
        <f t="shared" si="51"/>
        <v>13.5</v>
      </c>
      <c r="P617" s="47">
        <v>15.5</v>
      </c>
      <c r="Q617" s="74">
        <v>12.6</v>
      </c>
      <c r="R617" s="47">
        <f t="shared" si="56"/>
        <v>14.05</v>
      </c>
      <c r="S617" s="74">
        <v>17.3</v>
      </c>
      <c r="T617" s="74">
        <v>12.3</v>
      </c>
      <c r="U617" s="47">
        <f t="shared" si="53"/>
        <v>14.8</v>
      </c>
      <c r="V617" s="47">
        <v>20.399999999999999</v>
      </c>
      <c r="W617" s="47">
        <v>14.9</v>
      </c>
      <c r="X617" s="47">
        <f t="shared" si="55"/>
        <v>17.649999999999999</v>
      </c>
      <c r="Y617" s="74">
        <v>21.9</v>
      </c>
      <c r="Z617" s="74">
        <v>14</v>
      </c>
      <c r="AA617" s="47">
        <f t="shared" si="54"/>
        <v>17.95</v>
      </c>
    </row>
    <row r="618" spans="1:27" x14ac:dyDescent="0.15">
      <c r="A618">
        <v>3</v>
      </c>
      <c r="B618" s="18">
        <v>12</v>
      </c>
      <c r="C618">
        <v>20</v>
      </c>
      <c r="D618" s="60">
        <v>19.2</v>
      </c>
      <c r="E618">
        <v>7</v>
      </c>
      <c r="F618" t="s">
        <v>19</v>
      </c>
      <c r="G618">
        <v>1888</v>
      </c>
      <c r="H618">
        <v>3</v>
      </c>
      <c r="I618" t="s">
        <v>108</v>
      </c>
      <c r="J618" s="76">
        <v>0</v>
      </c>
      <c r="K618" s="76">
        <v>0</v>
      </c>
      <c r="L618" s="47">
        <f t="shared" si="52"/>
        <v>0</v>
      </c>
      <c r="M618" s="80">
        <v>0</v>
      </c>
      <c r="N618" s="80">
        <v>0</v>
      </c>
      <c r="O618" s="47">
        <f t="shared" si="51"/>
        <v>0</v>
      </c>
      <c r="P618" s="47">
        <v>0</v>
      </c>
      <c r="Q618" s="74">
        <v>0</v>
      </c>
      <c r="R618" s="47">
        <f t="shared" si="56"/>
        <v>0</v>
      </c>
      <c r="S618" s="74">
        <v>0</v>
      </c>
      <c r="T618" s="74">
        <v>0</v>
      </c>
      <c r="U618" s="47">
        <f t="shared" si="53"/>
        <v>0</v>
      </c>
      <c r="V618" s="47">
        <v>0</v>
      </c>
      <c r="W618" s="47">
        <v>0</v>
      </c>
      <c r="X618" s="47">
        <f t="shared" si="55"/>
        <v>0</v>
      </c>
      <c r="Y618" s="74">
        <v>0</v>
      </c>
      <c r="Z618" s="74">
        <v>0</v>
      </c>
      <c r="AA618" s="47">
        <f t="shared" si="54"/>
        <v>0</v>
      </c>
    </row>
    <row r="619" spans="1:27" x14ac:dyDescent="0.15">
      <c r="A619">
        <v>3</v>
      </c>
      <c r="B619" s="18">
        <v>12</v>
      </c>
      <c r="C619">
        <v>20</v>
      </c>
      <c r="D619" s="60">
        <v>19.2</v>
      </c>
      <c r="E619">
        <v>1</v>
      </c>
      <c r="F619" t="s">
        <v>13</v>
      </c>
      <c r="G619">
        <v>1818</v>
      </c>
      <c r="H619">
        <v>4</v>
      </c>
      <c r="I619" t="s">
        <v>108</v>
      </c>
      <c r="J619" s="76">
        <v>3.4</v>
      </c>
      <c r="K619" s="76">
        <v>3.5</v>
      </c>
      <c r="L619" s="47">
        <f t="shared" si="52"/>
        <v>3.45</v>
      </c>
      <c r="M619" s="80">
        <v>5</v>
      </c>
      <c r="N619" s="80">
        <v>5.0999999999999996</v>
      </c>
      <c r="O619" s="47">
        <f t="shared" si="51"/>
        <v>5.05</v>
      </c>
      <c r="P619" s="47">
        <v>4.5999999999999996</v>
      </c>
      <c r="Q619" s="74">
        <v>5</v>
      </c>
      <c r="R619" s="47">
        <f t="shared" si="56"/>
        <v>4.8</v>
      </c>
      <c r="S619" s="74">
        <v>4.4000000000000004</v>
      </c>
      <c r="T619" s="74">
        <v>5.2</v>
      </c>
      <c r="U619" s="47">
        <f t="shared" si="53"/>
        <v>4.8000000000000007</v>
      </c>
      <c r="V619" s="47">
        <v>4.5</v>
      </c>
      <c r="W619" s="47">
        <v>4.2</v>
      </c>
      <c r="X619" s="47">
        <f t="shared" si="55"/>
        <v>4.3499999999999996</v>
      </c>
      <c r="Y619" s="74">
        <v>4.8</v>
      </c>
      <c r="Z619" s="74">
        <v>4.9000000000000004</v>
      </c>
      <c r="AA619" s="47">
        <f t="shared" si="54"/>
        <v>4.8499999999999996</v>
      </c>
    </row>
    <row r="620" spans="1:27" x14ac:dyDescent="0.15">
      <c r="A620">
        <v>3</v>
      </c>
      <c r="B620" s="18">
        <v>12</v>
      </c>
      <c r="C620">
        <v>20</v>
      </c>
      <c r="D620" s="60">
        <v>19.2</v>
      </c>
      <c r="E620">
        <v>2</v>
      </c>
      <c r="F620" t="s">
        <v>14</v>
      </c>
      <c r="G620">
        <v>1806</v>
      </c>
      <c r="H620">
        <v>4</v>
      </c>
      <c r="I620" t="s">
        <v>108</v>
      </c>
      <c r="J620" s="76">
        <v>3.1</v>
      </c>
      <c r="K620" s="76">
        <v>3.5</v>
      </c>
      <c r="L620" s="47">
        <f t="shared" si="52"/>
        <v>3.3</v>
      </c>
      <c r="M620" s="80">
        <v>3.6</v>
      </c>
      <c r="N620" s="80">
        <v>3.9</v>
      </c>
      <c r="O620" s="47">
        <f t="shared" si="51"/>
        <v>3.75</v>
      </c>
      <c r="P620" s="47">
        <v>5.4</v>
      </c>
      <c r="Q620" s="74">
        <v>4.4000000000000004</v>
      </c>
      <c r="R620" s="47">
        <f t="shared" si="56"/>
        <v>4.9000000000000004</v>
      </c>
      <c r="S620" s="74">
        <v>5.4</v>
      </c>
      <c r="T620" s="74">
        <v>4.4000000000000004</v>
      </c>
      <c r="U620" s="47">
        <f t="shared" si="53"/>
        <v>4.9000000000000004</v>
      </c>
      <c r="V620" s="47">
        <v>5.7</v>
      </c>
      <c r="W620" s="47">
        <v>4.5</v>
      </c>
      <c r="X620" s="47">
        <f t="shared" si="55"/>
        <v>5.0999999999999996</v>
      </c>
      <c r="Y620" s="74">
        <v>5</v>
      </c>
      <c r="Z620" s="74">
        <v>4.4000000000000004</v>
      </c>
      <c r="AA620" s="47">
        <f t="shared" si="54"/>
        <v>4.7</v>
      </c>
    </row>
    <row r="621" spans="1:27" x14ac:dyDescent="0.15">
      <c r="A621">
        <v>3</v>
      </c>
      <c r="B621" s="18">
        <v>12</v>
      </c>
      <c r="C621">
        <v>20</v>
      </c>
      <c r="D621" s="60">
        <v>19.2</v>
      </c>
      <c r="E621">
        <v>3</v>
      </c>
      <c r="F621" t="s">
        <v>15</v>
      </c>
      <c r="G621">
        <v>1803</v>
      </c>
      <c r="H621">
        <v>4</v>
      </c>
      <c r="I621" t="s">
        <v>108</v>
      </c>
      <c r="J621" s="76">
        <v>4</v>
      </c>
      <c r="K621" s="76">
        <v>4.2</v>
      </c>
      <c r="L621" s="47">
        <f t="shared" si="52"/>
        <v>4.0999999999999996</v>
      </c>
      <c r="M621" s="80">
        <v>7.2</v>
      </c>
      <c r="N621" s="80">
        <v>6.5</v>
      </c>
      <c r="O621" s="47">
        <f t="shared" ref="O621:O684" si="57">AVERAGE(M621:N621)</f>
        <v>6.85</v>
      </c>
      <c r="P621" s="47">
        <v>7.3</v>
      </c>
      <c r="Q621" s="74">
        <v>6.6</v>
      </c>
      <c r="R621" s="47">
        <f t="shared" si="56"/>
        <v>6.9499999999999993</v>
      </c>
      <c r="S621" s="74">
        <v>7.8</v>
      </c>
      <c r="T621" s="74">
        <v>6.7</v>
      </c>
      <c r="U621" s="47">
        <f t="shared" si="53"/>
        <v>7.25</v>
      </c>
      <c r="V621" s="47">
        <v>7.5</v>
      </c>
      <c r="W621" s="47">
        <v>6.8</v>
      </c>
      <c r="X621" s="47">
        <f t="shared" si="55"/>
        <v>7.15</v>
      </c>
      <c r="Y621" s="74">
        <v>7.5</v>
      </c>
      <c r="Z621" s="74">
        <v>6.8</v>
      </c>
      <c r="AA621" s="47">
        <f t="shared" si="54"/>
        <v>7.15</v>
      </c>
    </row>
    <row r="622" spans="1:27" x14ac:dyDescent="0.15">
      <c r="A622">
        <v>3</v>
      </c>
      <c r="B622" s="18">
        <v>12</v>
      </c>
      <c r="C622">
        <v>20</v>
      </c>
      <c r="D622" s="60">
        <v>19.2</v>
      </c>
      <c r="E622">
        <v>4</v>
      </c>
      <c r="F622" t="s">
        <v>16</v>
      </c>
      <c r="G622">
        <v>1808</v>
      </c>
      <c r="H622">
        <v>4</v>
      </c>
      <c r="I622" t="s">
        <v>108</v>
      </c>
      <c r="J622" s="76">
        <v>9.6</v>
      </c>
      <c r="K622" s="76">
        <v>7.6</v>
      </c>
      <c r="L622" s="47">
        <f t="shared" si="52"/>
        <v>8.6</v>
      </c>
      <c r="M622" s="80">
        <v>28</v>
      </c>
      <c r="N622" s="80">
        <v>17.8</v>
      </c>
      <c r="O622" s="47">
        <f t="shared" si="57"/>
        <v>22.9</v>
      </c>
      <c r="P622" s="47">
        <v>50.8</v>
      </c>
      <c r="Q622" s="47">
        <v>25.1</v>
      </c>
      <c r="R622" s="47">
        <f t="shared" si="56"/>
        <v>37.950000000000003</v>
      </c>
      <c r="S622" s="74">
        <v>68.599999999999994</v>
      </c>
      <c r="T622" s="74">
        <v>27.7</v>
      </c>
      <c r="U622" s="47">
        <f t="shared" si="53"/>
        <v>48.15</v>
      </c>
      <c r="V622" s="47">
        <v>73.400000000000006</v>
      </c>
      <c r="W622" s="47">
        <v>29.2</v>
      </c>
      <c r="X622" s="47">
        <f t="shared" si="55"/>
        <v>51.300000000000004</v>
      </c>
      <c r="Y622" s="74">
        <v>77.5</v>
      </c>
      <c r="Z622" s="47">
        <v>29.2</v>
      </c>
      <c r="AA622" s="47">
        <f t="shared" si="54"/>
        <v>53.35</v>
      </c>
    </row>
    <row r="623" spans="1:27" x14ac:dyDescent="0.15">
      <c r="A623">
        <v>3</v>
      </c>
      <c r="B623" s="18">
        <v>12</v>
      </c>
      <c r="C623">
        <v>20</v>
      </c>
      <c r="D623" s="60">
        <v>19.2</v>
      </c>
      <c r="E623">
        <v>5</v>
      </c>
      <c r="F623" t="s">
        <v>17</v>
      </c>
      <c r="G623">
        <v>1887</v>
      </c>
      <c r="H623">
        <v>4</v>
      </c>
      <c r="I623" t="s">
        <v>108</v>
      </c>
      <c r="J623" s="76">
        <v>11.2</v>
      </c>
      <c r="K623" s="76">
        <v>6.9</v>
      </c>
      <c r="L623" s="47">
        <f t="shared" si="52"/>
        <v>9.0500000000000007</v>
      </c>
      <c r="M623" s="80">
        <v>26.5</v>
      </c>
      <c r="N623" s="80">
        <v>13.2</v>
      </c>
      <c r="O623" s="47">
        <f t="shared" si="57"/>
        <v>19.850000000000001</v>
      </c>
      <c r="P623" s="47">
        <v>41.1</v>
      </c>
      <c r="Q623" s="47">
        <v>19.100000000000001</v>
      </c>
      <c r="R623" s="47">
        <f t="shared" si="56"/>
        <v>30.1</v>
      </c>
      <c r="S623" s="74">
        <v>52.6</v>
      </c>
      <c r="T623" s="74">
        <v>21.8</v>
      </c>
      <c r="U623" s="47">
        <f t="shared" si="53"/>
        <v>37.200000000000003</v>
      </c>
      <c r="V623" s="47">
        <v>63.4</v>
      </c>
      <c r="W623" s="47">
        <v>27</v>
      </c>
      <c r="X623" s="47">
        <f t="shared" si="55"/>
        <v>45.2</v>
      </c>
      <c r="Y623" s="74">
        <v>63.4</v>
      </c>
      <c r="Z623" s="74">
        <v>29.3</v>
      </c>
      <c r="AA623" s="47">
        <f t="shared" si="54"/>
        <v>46.35</v>
      </c>
    </row>
    <row r="624" spans="1:27" x14ac:dyDescent="0.15">
      <c r="A624">
        <v>3</v>
      </c>
      <c r="B624" s="18">
        <v>12</v>
      </c>
      <c r="C624">
        <v>20</v>
      </c>
      <c r="D624" s="60">
        <v>19.2</v>
      </c>
      <c r="E624">
        <v>6</v>
      </c>
      <c r="F624" t="s">
        <v>18</v>
      </c>
      <c r="G624">
        <v>1812</v>
      </c>
      <c r="H624">
        <v>4</v>
      </c>
      <c r="I624" t="s">
        <v>108</v>
      </c>
      <c r="J624" s="76">
        <v>3.7</v>
      </c>
      <c r="K624" s="76">
        <v>1.8</v>
      </c>
      <c r="L624" s="47">
        <f t="shared" si="52"/>
        <v>2.75</v>
      </c>
      <c r="M624" s="80">
        <v>7.6</v>
      </c>
      <c r="N624" s="80">
        <v>5.8</v>
      </c>
      <c r="O624" s="47">
        <f t="shared" si="57"/>
        <v>6.6999999999999993</v>
      </c>
      <c r="P624" s="47">
        <v>11.9</v>
      </c>
      <c r="Q624" s="47">
        <v>6.7</v>
      </c>
      <c r="R624" s="47">
        <f t="shared" si="56"/>
        <v>9.3000000000000007</v>
      </c>
      <c r="S624" s="74">
        <v>12.2</v>
      </c>
      <c r="T624" s="74">
        <v>6.5</v>
      </c>
      <c r="U624" s="47">
        <f t="shared" si="53"/>
        <v>9.35</v>
      </c>
      <c r="V624" s="47">
        <v>13.4</v>
      </c>
      <c r="W624" s="47">
        <v>5.3</v>
      </c>
      <c r="X624" s="47">
        <f t="shared" si="55"/>
        <v>9.35</v>
      </c>
      <c r="Y624" s="74">
        <v>13.6</v>
      </c>
      <c r="Z624" s="74">
        <v>5.7</v>
      </c>
      <c r="AA624" s="47">
        <f t="shared" si="54"/>
        <v>9.65</v>
      </c>
    </row>
    <row r="625" spans="1:27" x14ac:dyDescent="0.15">
      <c r="A625">
        <v>3</v>
      </c>
      <c r="B625" s="18">
        <v>12</v>
      </c>
      <c r="C625">
        <v>20</v>
      </c>
      <c r="D625" s="60">
        <v>19.2</v>
      </c>
      <c r="E625">
        <v>7</v>
      </c>
      <c r="F625" t="s">
        <v>19</v>
      </c>
      <c r="G625">
        <v>1888</v>
      </c>
      <c r="H625">
        <v>4</v>
      </c>
      <c r="I625" t="s">
        <v>108</v>
      </c>
      <c r="J625" s="76">
        <v>2</v>
      </c>
      <c r="K625" s="76">
        <v>3.1</v>
      </c>
      <c r="L625" s="47">
        <f t="shared" si="52"/>
        <v>2.5499999999999998</v>
      </c>
      <c r="M625" s="80">
        <v>6.3</v>
      </c>
      <c r="N625" s="80">
        <v>5.3</v>
      </c>
      <c r="O625" s="47">
        <f t="shared" si="57"/>
        <v>5.8</v>
      </c>
      <c r="P625" s="47">
        <v>9.5</v>
      </c>
      <c r="Q625" s="47">
        <v>8.1</v>
      </c>
      <c r="R625" s="47">
        <f t="shared" si="56"/>
        <v>8.8000000000000007</v>
      </c>
      <c r="S625" s="74">
        <v>12.6</v>
      </c>
      <c r="T625" s="74">
        <v>10.6</v>
      </c>
      <c r="U625" s="47">
        <f t="shared" si="53"/>
        <v>11.6</v>
      </c>
      <c r="V625" s="47">
        <v>14</v>
      </c>
      <c r="W625" s="47">
        <v>11.3</v>
      </c>
      <c r="X625" s="47">
        <f t="shared" si="55"/>
        <v>12.65</v>
      </c>
      <c r="Y625" s="74">
        <v>15.9</v>
      </c>
      <c r="Z625" s="74">
        <v>11.6</v>
      </c>
      <c r="AA625" s="47">
        <f t="shared" si="54"/>
        <v>13.75</v>
      </c>
    </row>
    <row r="626" spans="1:27" x14ac:dyDescent="0.15">
      <c r="A626">
        <v>3</v>
      </c>
      <c r="B626" s="18">
        <v>12</v>
      </c>
      <c r="C626">
        <v>20</v>
      </c>
      <c r="D626" s="60">
        <v>19.2</v>
      </c>
      <c r="E626">
        <v>1</v>
      </c>
      <c r="F626" t="s">
        <v>13</v>
      </c>
      <c r="G626">
        <v>1818</v>
      </c>
      <c r="H626">
        <v>5</v>
      </c>
      <c r="I626" t="s">
        <v>108</v>
      </c>
      <c r="J626" s="76">
        <v>2.9</v>
      </c>
      <c r="K626" s="76">
        <v>2.6</v>
      </c>
      <c r="L626" s="47">
        <f t="shared" si="52"/>
        <v>2.75</v>
      </c>
      <c r="M626" s="80">
        <v>3.2</v>
      </c>
      <c r="N626" s="80">
        <v>3.1</v>
      </c>
      <c r="O626" s="47">
        <f t="shared" si="57"/>
        <v>3.1500000000000004</v>
      </c>
      <c r="P626" s="47">
        <v>3.6</v>
      </c>
      <c r="Q626" s="47">
        <v>2.9</v>
      </c>
      <c r="R626" s="47">
        <f t="shared" si="56"/>
        <v>3.25</v>
      </c>
      <c r="S626" s="74">
        <v>3.4</v>
      </c>
      <c r="T626" s="74">
        <v>3</v>
      </c>
      <c r="U626" s="47">
        <f t="shared" si="53"/>
        <v>3.2</v>
      </c>
      <c r="V626" s="47">
        <v>3.2</v>
      </c>
      <c r="W626" s="47">
        <v>2.8</v>
      </c>
      <c r="X626" s="47">
        <f t="shared" si="55"/>
        <v>3</v>
      </c>
      <c r="Y626" s="74">
        <v>3</v>
      </c>
      <c r="Z626" s="74">
        <v>3</v>
      </c>
      <c r="AA626" s="47">
        <f t="shared" si="54"/>
        <v>3</v>
      </c>
    </row>
    <row r="627" spans="1:27" x14ac:dyDescent="0.15">
      <c r="A627">
        <v>3</v>
      </c>
      <c r="B627" s="18">
        <v>12</v>
      </c>
      <c r="C627">
        <v>20</v>
      </c>
      <c r="D627" s="60">
        <v>19.2</v>
      </c>
      <c r="E627">
        <v>2</v>
      </c>
      <c r="F627" t="s">
        <v>14</v>
      </c>
      <c r="G627">
        <v>1806</v>
      </c>
      <c r="H627">
        <v>5</v>
      </c>
      <c r="I627" t="s">
        <v>108</v>
      </c>
      <c r="J627" s="76">
        <v>2.9</v>
      </c>
      <c r="K627" s="76">
        <v>2.6</v>
      </c>
      <c r="L627" s="47">
        <f t="shared" si="52"/>
        <v>2.75</v>
      </c>
      <c r="M627" s="80">
        <v>3.8</v>
      </c>
      <c r="N627" s="80">
        <v>3.5</v>
      </c>
      <c r="O627" s="47">
        <f t="shared" si="57"/>
        <v>3.65</v>
      </c>
      <c r="P627" s="47">
        <v>3.7</v>
      </c>
      <c r="Q627" s="47">
        <v>3.5</v>
      </c>
      <c r="R627" s="47">
        <f t="shared" si="56"/>
        <v>3.6</v>
      </c>
      <c r="S627" s="74">
        <v>3.5</v>
      </c>
      <c r="T627" s="74">
        <v>3.5</v>
      </c>
      <c r="U627" s="47">
        <f t="shared" si="53"/>
        <v>3.5</v>
      </c>
      <c r="V627" s="47">
        <v>3.3</v>
      </c>
      <c r="W627" s="47">
        <v>3.6</v>
      </c>
      <c r="X627" s="47">
        <f t="shared" si="55"/>
        <v>3.45</v>
      </c>
      <c r="Y627" s="74">
        <v>4.0999999999999996</v>
      </c>
      <c r="Z627" s="74">
        <v>3.7</v>
      </c>
      <c r="AA627" s="47">
        <f t="shared" si="54"/>
        <v>3.9</v>
      </c>
    </row>
    <row r="628" spans="1:27" x14ac:dyDescent="0.15">
      <c r="A628">
        <v>3</v>
      </c>
      <c r="B628" s="18">
        <v>12</v>
      </c>
      <c r="C628">
        <v>20</v>
      </c>
      <c r="D628" s="60">
        <v>19.2</v>
      </c>
      <c r="E628">
        <v>3</v>
      </c>
      <c r="F628" t="s">
        <v>15</v>
      </c>
      <c r="G628">
        <v>1803</v>
      </c>
      <c r="H628">
        <v>5</v>
      </c>
      <c r="I628" t="s">
        <v>108</v>
      </c>
      <c r="J628" s="76">
        <v>1.4</v>
      </c>
      <c r="K628" s="76">
        <v>1.5</v>
      </c>
      <c r="L628" s="47">
        <f t="shared" si="52"/>
        <v>1.45</v>
      </c>
      <c r="M628" s="80">
        <v>1.3</v>
      </c>
      <c r="N628" s="80">
        <v>1.7</v>
      </c>
      <c r="O628" s="47">
        <f t="shared" si="57"/>
        <v>1.5</v>
      </c>
      <c r="P628" s="47">
        <v>2</v>
      </c>
      <c r="Q628" s="47">
        <v>1.7</v>
      </c>
      <c r="R628" s="47">
        <f t="shared" si="56"/>
        <v>1.85</v>
      </c>
      <c r="S628" s="74">
        <v>1.4</v>
      </c>
      <c r="T628" s="74">
        <v>1.9</v>
      </c>
      <c r="U628" s="47">
        <f t="shared" si="53"/>
        <v>1.65</v>
      </c>
      <c r="V628" s="47">
        <v>1.6</v>
      </c>
      <c r="W628" s="47">
        <v>1.6</v>
      </c>
      <c r="X628" s="47">
        <f>AVERAGE(V628:W628)</f>
        <v>1.6</v>
      </c>
      <c r="Y628" s="74">
        <v>2</v>
      </c>
      <c r="Z628" s="74">
        <v>1.6</v>
      </c>
      <c r="AA628" s="47">
        <f t="shared" si="54"/>
        <v>1.8</v>
      </c>
    </row>
    <row r="629" spans="1:27" x14ac:dyDescent="0.15">
      <c r="A629">
        <v>3</v>
      </c>
      <c r="B629" s="18">
        <v>12</v>
      </c>
      <c r="C629">
        <v>20</v>
      </c>
      <c r="D629" s="60">
        <v>19.2</v>
      </c>
      <c r="E629">
        <v>4</v>
      </c>
      <c r="F629" t="s">
        <v>16</v>
      </c>
      <c r="G629">
        <v>1808</v>
      </c>
      <c r="H629">
        <v>5</v>
      </c>
      <c r="I629" t="s">
        <v>108</v>
      </c>
      <c r="J629" s="76">
        <v>6.7</v>
      </c>
      <c r="K629" s="76">
        <v>5.9</v>
      </c>
      <c r="L629" s="47">
        <f t="shared" si="52"/>
        <v>6.3000000000000007</v>
      </c>
      <c r="M629" s="80">
        <v>18.600000000000001</v>
      </c>
      <c r="N629" s="80">
        <v>14.8</v>
      </c>
      <c r="O629" s="47">
        <f t="shared" si="57"/>
        <v>16.700000000000003</v>
      </c>
      <c r="P629" s="47">
        <v>33.9</v>
      </c>
      <c r="Q629" s="47">
        <v>23.8</v>
      </c>
      <c r="R629" s="47">
        <f t="shared" si="56"/>
        <v>28.85</v>
      </c>
      <c r="S629" s="74">
        <v>68</v>
      </c>
      <c r="T629" s="74">
        <v>30.9</v>
      </c>
      <c r="U629" s="47">
        <f t="shared" si="53"/>
        <v>49.45</v>
      </c>
      <c r="V629" s="47">
        <v>83.7</v>
      </c>
      <c r="W629" s="47">
        <v>36.4</v>
      </c>
      <c r="X629" s="47">
        <f t="shared" si="55"/>
        <v>60.05</v>
      </c>
      <c r="Y629" s="74">
        <v>82.9</v>
      </c>
      <c r="Z629" s="47">
        <v>36.4</v>
      </c>
      <c r="AA629" s="47">
        <f t="shared" si="54"/>
        <v>59.650000000000006</v>
      </c>
    </row>
    <row r="630" spans="1:27" x14ac:dyDescent="0.15">
      <c r="A630">
        <v>3</v>
      </c>
      <c r="B630" s="18">
        <v>12</v>
      </c>
      <c r="C630">
        <v>20</v>
      </c>
      <c r="D630" s="60">
        <v>19.2</v>
      </c>
      <c r="E630">
        <v>5</v>
      </c>
      <c r="F630" t="s">
        <v>17</v>
      </c>
      <c r="G630">
        <v>1887</v>
      </c>
      <c r="H630">
        <v>5</v>
      </c>
      <c r="I630" t="s">
        <v>108</v>
      </c>
      <c r="J630" s="76">
        <v>7.8</v>
      </c>
      <c r="K630" s="76">
        <v>6.6</v>
      </c>
      <c r="L630" s="47">
        <f t="shared" si="52"/>
        <v>7.1999999999999993</v>
      </c>
      <c r="M630" s="80">
        <v>15</v>
      </c>
      <c r="N630" s="80">
        <v>14.6</v>
      </c>
      <c r="O630" s="47">
        <f t="shared" si="57"/>
        <v>14.8</v>
      </c>
      <c r="P630" s="47">
        <v>26.3</v>
      </c>
      <c r="Q630" s="47">
        <v>19.399999999999999</v>
      </c>
      <c r="R630" s="47">
        <f t="shared" si="56"/>
        <v>22.85</v>
      </c>
      <c r="S630" s="74">
        <v>38.6</v>
      </c>
      <c r="T630" s="74">
        <v>22.8</v>
      </c>
      <c r="U630" s="47">
        <f t="shared" si="53"/>
        <v>30.700000000000003</v>
      </c>
      <c r="V630" s="47">
        <v>54.3</v>
      </c>
      <c r="W630" s="47">
        <v>29.6</v>
      </c>
      <c r="X630" s="47">
        <f t="shared" si="55"/>
        <v>41.95</v>
      </c>
      <c r="Y630" s="74">
        <v>61.8</v>
      </c>
      <c r="Z630" s="74">
        <v>30.8</v>
      </c>
      <c r="AA630" s="47">
        <f t="shared" si="54"/>
        <v>46.3</v>
      </c>
    </row>
    <row r="631" spans="1:27" x14ac:dyDescent="0.15">
      <c r="A631">
        <v>3</v>
      </c>
      <c r="B631" s="18">
        <v>12</v>
      </c>
      <c r="C631">
        <v>20</v>
      </c>
      <c r="D631" s="60">
        <v>19.2</v>
      </c>
      <c r="E631">
        <v>6</v>
      </c>
      <c r="F631" t="s">
        <v>18</v>
      </c>
      <c r="G631">
        <v>1812</v>
      </c>
      <c r="H631">
        <v>5</v>
      </c>
      <c r="I631" t="s">
        <v>108</v>
      </c>
      <c r="J631" s="76">
        <v>4.9000000000000004</v>
      </c>
      <c r="K631" s="76">
        <v>5.5</v>
      </c>
      <c r="L631" s="47">
        <f t="shared" si="52"/>
        <v>5.2</v>
      </c>
      <c r="M631" s="80">
        <v>11.9</v>
      </c>
      <c r="N631" s="80">
        <v>10.9</v>
      </c>
      <c r="O631" s="47">
        <f t="shared" si="57"/>
        <v>11.4</v>
      </c>
      <c r="P631" s="47">
        <v>17.399999999999999</v>
      </c>
      <c r="Q631" s="47">
        <v>14.4</v>
      </c>
      <c r="R631" s="47">
        <f t="shared" si="56"/>
        <v>15.899999999999999</v>
      </c>
      <c r="S631" s="74">
        <v>26.7</v>
      </c>
      <c r="T631" s="74">
        <v>17.100000000000001</v>
      </c>
      <c r="U631" s="47">
        <f t="shared" si="53"/>
        <v>21.9</v>
      </c>
      <c r="V631" s="47">
        <v>36.6</v>
      </c>
      <c r="W631" s="47">
        <v>19.600000000000001</v>
      </c>
      <c r="X631" s="47">
        <f t="shared" si="55"/>
        <v>28.1</v>
      </c>
      <c r="Y631" s="74">
        <v>43.9</v>
      </c>
      <c r="Z631" s="74">
        <v>21.1</v>
      </c>
      <c r="AA631" s="47">
        <f t="shared" si="54"/>
        <v>32.5</v>
      </c>
    </row>
    <row r="632" spans="1:27" x14ac:dyDescent="0.15">
      <c r="A632">
        <v>3</v>
      </c>
      <c r="B632" s="18">
        <v>12</v>
      </c>
      <c r="C632">
        <v>20</v>
      </c>
      <c r="D632" s="60">
        <v>19.2</v>
      </c>
      <c r="E632">
        <v>7</v>
      </c>
      <c r="F632" t="s">
        <v>19</v>
      </c>
      <c r="G632">
        <v>1888</v>
      </c>
      <c r="H632">
        <v>5</v>
      </c>
      <c r="I632" t="s">
        <v>108</v>
      </c>
      <c r="J632" s="76">
        <v>5.5</v>
      </c>
      <c r="K632" s="76">
        <v>5.4</v>
      </c>
      <c r="L632" s="47">
        <f t="shared" si="52"/>
        <v>5.45</v>
      </c>
      <c r="M632" s="80">
        <v>8.1999999999999993</v>
      </c>
      <c r="N632" s="80">
        <v>8.5</v>
      </c>
      <c r="O632" s="47">
        <f t="shared" si="57"/>
        <v>8.35</v>
      </c>
      <c r="P632" s="47">
        <v>12.6</v>
      </c>
      <c r="Q632" s="47">
        <v>11</v>
      </c>
      <c r="R632" s="47">
        <f t="shared" si="56"/>
        <v>11.8</v>
      </c>
      <c r="S632" s="74">
        <v>12.2</v>
      </c>
      <c r="T632" s="74">
        <v>12.3</v>
      </c>
      <c r="U632" s="47">
        <f t="shared" si="53"/>
        <v>12.25</v>
      </c>
      <c r="V632" s="47">
        <v>15.9</v>
      </c>
      <c r="W632" s="47">
        <v>14.1</v>
      </c>
      <c r="X632" s="47">
        <f t="shared" si="55"/>
        <v>15</v>
      </c>
      <c r="Y632" s="74">
        <v>17.100000000000001</v>
      </c>
      <c r="Z632" s="74">
        <v>13.6</v>
      </c>
      <c r="AA632" s="47">
        <f t="shared" si="54"/>
        <v>15.350000000000001</v>
      </c>
    </row>
    <row r="633" spans="1:27" x14ac:dyDescent="0.15">
      <c r="A633">
        <v>3</v>
      </c>
      <c r="B633" s="18">
        <v>16</v>
      </c>
      <c r="C633">
        <v>25</v>
      </c>
      <c r="D633" s="60">
        <v>24.003118466898815</v>
      </c>
      <c r="E633">
        <v>1</v>
      </c>
      <c r="F633" t="s">
        <v>13</v>
      </c>
      <c r="G633">
        <v>1818</v>
      </c>
      <c r="H633">
        <v>1</v>
      </c>
      <c r="I633" t="s">
        <v>108</v>
      </c>
      <c r="J633" s="76">
        <v>2.1</v>
      </c>
      <c r="K633" s="76">
        <v>2.6</v>
      </c>
      <c r="L633" s="47">
        <f t="shared" si="52"/>
        <v>2.35</v>
      </c>
      <c r="M633" s="80">
        <v>2.7</v>
      </c>
      <c r="N633" s="80">
        <v>2.8</v>
      </c>
      <c r="O633" s="47">
        <f t="shared" si="57"/>
        <v>2.75</v>
      </c>
      <c r="P633" s="47">
        <v>3</v>
      </c>
      <c r="Q633" s="47">
        <v>2.5</v>
      </c>
      <c r="R633" s="47">
        <f t="shared" si="56"/>
        <v>2.75</v>
      </c>
      <c r="S633" s="74">
        <v>2.6</v>
      </c>
      <c r="T633" s="74">
        <v>2.8</v>
      </c>
      <c r="U633" s="47">
        <f t="shared" si="53"/>
        <v>2.7</v>
      </c>
      <c r="V633" s="47">
        <v>2.9</v>
      </c>
      <c r="W633" s="47">
        <v>2.8</v>
      </c>
      <c r="X633" s="47">
        <f t="shared" si="55"/>
        <v>2.8499999999999996</v>
      </c>
      <c r="Y633" s="74">
        <v>2.4</v>
      </c>
      <c r="Z633" s="74">
        <v>2.4</v>
      </c>
      <c r="AA633" s="47">
        <f t="shared" si="54"/>
        <v>2.4</v>
      </c>
    </row>
    <row r="634" spans="1:27" x14ac:dyDescent="0.15">
      <c r="A634">
        <v>3</v>
      </c>
      <c r="B634" s="18">
        <v>16</v>
      </c>
      <c r="C634">
        <v>25</v>
      </c>
      <c r="D634" s="60">
        <v>24.003118466898815</v>
      </c>
      <c r="E634">
        <v>2</v>
      </c>
      <c r="F634" t="s">
        <v>14</v>
      </c>
      <c r="G634">
        <v>1806</v>
      </c>
      <c r="H634">
        <v>1</v>
      </c>
      <c r="I634" t="s">
        <v>108</v>
      </c>
      <c r="J634" s="76">
        <v>4.2</v>
      </c>
      <c r="K634" s="76">
        <v>2.5</v>
      </c>
      <c r="L634" s="47">
        <f t="shared" si="52"/>
        <v>3.35</v>
      </c>
      <c r="M634" s="80">
        <v>6.9</v>
      </c>
      <c r="N634" s="80">
        <v>4.9000000000000004</v>
      </c>
      <c r="O634" s="47">
        <f t="shared" si="57"/>
        <v>5.9</v>
      </c>
      <c r="P634" s="47">
        <v>7.6</v>
      </c>
      <c r="Q634" s="47">
        <v>5.0999999999999996</v>
      </c>
      <c r="R634" s="47">
        <f t="shared" si="56"/>
        <v>6.35</v>
      </c>
      <c r="S634" s="74">
        <v>8.1999999999999993</v>
      </c>
      <c r="T634" s="74">
        <v>5.4</v>
      </c>
      <c r="U634" s="47">
        <f t="shared" si="53"/>
        <v>6.8</v>
      </c>
      <c r="V634" s="47">
        <v>7.4</v>
      </c>
      <c r="W634" s="47">
        <v>5</v>
      </c>
      <c r="X634" s="47">
        <f t="shared" si="55"/>
        <v>6.2</v>
      </c>
      <c r="Y634" s="74">
        <v>7.5</v>
      </c>
      <c r="Z634" s="74">
        <v>5.4</v>
      </c>
      <c r="AA634" s="47">
        <f t="shared" si="54"/>
        <v>6.45</v>
      </c>
    </row>
    <row r="635" spans="1:27" x14ac:dyDescent="0.15">
      <c r="A635">
        <v>3</v>
      </c>
      <c r="B635" s="18">
        <v>16</v>
      </c>
      <c r="C635">
        <v>25</v>
      </c>
      <c r="D635" s="60">
        <v>24.003118466898815</v>
      </c>
      <c r="E635">
        <v>3</v>
      </c>
      <c r="F635" t="s">
        <v>15</v>
      </c>
      <c r="G635">
        <v>1803</v>
      </c>
      <c r="H635">
        <v>1</v>
      </c>
      <c r="I635" t="s">
        <v>108</v>
      </c>
      <c r="J635" s="76">
        <v>0</v>
      </c>
      <c r="K635" s="76">
        <v>0</v>
      </c>
      <c r="L635" s="47">
        <f t="shared" si="52"/>
        <v>0</v>
      </c>
      <c r="M635" s="80">
        <v>0</v>
      </c>
      <c r="N635" s="80">
        <v>0</v>
      </c>
      <c r="O635" s="47">
        <f t="shared" si="57"/>
        <v>0</v>
      </c>
      <c r="P635" s="47">
        <v>0</v>
      </c>
      <c r="Q635" s="47">
        <v>0</v>
      </c>
      <c r="R635" s="47">
        <f t="shared" si="56"/>
        <v>0</v>
      </c>
      <c r="S635" s="74">
        <v>0</v>
      </c>
      <c r="T635" s="74">
        <v>0</v>
      </c>
      <c r="U635" s="47">
        <f t="shared" si="53"/>
        <v>0</v>
      </c>
      <c r="V635" s="47">
        <v>0</v>
      </c>
      <c r="W635" s="47">
        <v>0</v>
      </c>
      <c r="X635" s="47">
        <f t="shared" si="55"/>
        <v>0</v>
      </c>
      <c r="Y635" s="74">
        <v>0</v>
      </c>
      <c r="Z635" s="74">
        <v>0</v>
      </c>
      <c r="AA635" s="47">
        <f t="shared" si="54"/>
        <v>0</v>
      </c>
    </row>
    <row r="636" spans="1:27" x14ac:dyDescent="0.15">
      <c r="A636">
        <v>3</v>
      </c>
      <c r="B636" s="18">
        <v>16</v>
      </c>
      <c r="C636">
        <v>25</v>
      </c>
      <c r="D636" s="60">
        <v>24.003118466898815</v>
      </c>
      <c r="E636">
        <v>4</v>
      </c>
      <c r="F636" t="s">
        <v>16</v>
      </c>
      <c r="G636">
        <v>1808</v>
      </c>
      <c r="H636">
        <v>1</v>
      </c>
      <c r="I636" t="s">
        <v>108</v>
      </c>
      <c r="J636" s="76">
        <v>12.7</v>
      </c>
      <c r="K636" s="76">
        <v>9.3000000000000007</v>
      </c>
      <c r="L636" s="47">
        <f t="shared" si="52"/>
        <v>11</v>
      </c>
      <c r="M636" s="80">
        <v>21.8</v>
      </c>
      <c r="N636" s="80">
        <v>16.600000000000001</v>
      </c>
      <c r="O636" s="47">
        <f t="shared" si="57"/>
        <v>19.200000000000003</v>
      </c>
      <c r="P636" s="47">
        <v>33.5</v>
      </c>
      <c r="Q636" s="47">
        <v>24.8</v>
      </c>
      <c r="R636" s="47">
        <f t="shared" si="56"/>
        <v>29.15</v>
      </c>
      <c r="S636" s="74">
        <v>45.6</v>
      </c>
      <c r="T636" s="74">
        <v>29.1</v>
      </c>
      <c r="U636" s="47">
        <f t="shared" si="53"/>
        <v>37.35</v>
      </c>
      <c r="V636" s="47">
        <v>60.8</v>
      </c>
      <c r="W636" s="47">
        <v>31.2</v>
      </c>
      <c r="X636" s="47">
        <f t="shared" si="55"/>
        <v>46</v>
      </c>
      <c r="Y636" s="74">
        <v>69.400000000000006</v>
      </c>
      <c r="Z636" s="47">
        <v>31.2</v>
      </c>
      <c r="AA636" s="47">
        <f t="shared" si="54"/>
        <v>50.300000000000004</v>
      </c>
    </row>
    <row r="637" spans="1:27" x14ac:dyDescent="0.15">
      <c r="A637">
        <v>3</v>
      </c>
      <c r="B637" s="18">
        <v>16</v>
      </c>
      <c r="C637">
        <v>25</v>
      </c>
      <c r="D637" s="60">
        <v>24.003118466898815</v>
      </c>
      <c r="E637">
        <v>5</v>
      </c>
      <c r="F637" t="s">
        <v>17</v>
      </c>
      <c r="G637">
        <v>1887</v>
      </c>
      <c r="H637">
        <v>1</v>
      </c>
      <c r="I637" t="s">
        <v>108</v>
      </c>
      <c r="J637" s="76">
        <v>12.3</v>
      </c>
      <c r="K637" s="76">
        <v>10.1</v>
      </c>
      <c r="L637" s="47">
        <f t="shared" si="52"/>
        <v>11.2</v>
      </c>
      <c r="M637" s="80">
        <v>27.5</v>
      </c>
      <c r="N637" s="80">
        <v>14.4</v>
      </c>
      <c r="O637" s="47">
        <f t="shared" si="57"/>
        <v>20.95</v>
      </c>
      <c r="P637" s="47">
        <v>35.200000000000003</v>
      </c>
      <c r="Q637" s="47">
        <v>17.899999999999999</v>
      </c>
      <c r="R637" s="47">
        <f t="shared" si="56"/>
        <v>26.55</v>
      </c>
      <c r="S637" s="74">
        <v>39.299999999999997</v>
      </c>
      <c r="T637" s="74">
        <v>15.9</v>
      </c>
      <c r="U637" s="47">
        <f t="shared" si="53"/>
        <v>27.599999999999998</v>
      </c>
      <c r="V637" s="47">
        <v>38.9</v>
      </c>
      <c r="W637" s="47">
        <v>15.2</v>
      </c>
      <c r="X637" s="47">
        <f t="shared" si="55"/>
        <v>27.049999999999997</v>
      </c>
      <c r="Y637" s="74">
        <v>41.3</v>
      </c>
      <c r="Z637" s="74">
        <v>19.2</v>
      </c>
      <c r="AA637" s="47">
        <f t="shared" si="54"/>
        <v>30.25</v>
      </c>
    </row>
    <row r="638" spans="1:27" x14ac:dyDescent="0.15">
      <c r="A638">
        <v>3</v>
      </c>
      <c r="B638" s="18">
        <v>16</v>
      </c>
      <c r="C638">
        <v>25</v>
      </c>
      <c r="D638" s="60">
        <v>24.003118466898815</v>
      </c>
      <c r="E638">
        <v>6</v>
      </c>
      <c r="F638" t="s">
        <v>18</v>
      </c>
      <c r="G638">
        <v>1812</v>
      </c>
      <c r="H638">
        <v>1</v>
      </c>
      <c r="I638" t="s">
        <v>108</v>
      </c>
      <c r="J638" s="76">
        <v>10.4</v>
      </c>
      <c r="K638" s="76">
        <v>5.7</v>
      </c>
      <c r="L638" s="47">
        <f t="shared" si="52"/>
        <v>8.0500000000000007</v>
      </c>
      <c r="M638" s="80">
        <v>24.1</v>
      </c>
      <c r="N638" s="80">
        <v>7.3</v>
      </c>
      <c r="O638" s="47">
        <f t="shared" si="57"/>
        <v>15.700000000000001</v>
      </c>
      <c r="P638" s="47">
        <v>38.4</v>
      </c>
      <c r="Q638" s="47">
        <v>13.8</v>
      </c>
      <c r="R638" s="47">
        <f t="shared" si="56"/>
        <v>26.1</v>
      </c>
      <c r="S638" s="74">
        <v>54.4</v>
      </c>
      <c r="T638" s="74">
        <v>17.3</v>
      </c>
      <c r="U638" s="47">
        <f t="shared" si="53"/>
        <v>35.85</v>
      </c>
      <c r="V638" s="47">
        <v>62.8</v>
      </c>
      <c r="W638" s="47">
        <v>16.7</v>
      </c>
      <c r="X638" s="47">
        <f t="shared" si="55"/>
        <v>39.75</v>
      </c>
      <c r="Y638" s="74">
        <v>66.8</v>
      </c>
      <c r="Z638" s="74">
        <v>16</v>
      </c>
      <c r="AA638" s="47">
        <f t="shared" si="54"/>
        <v>41.4</v>
      </c>
    </row>
    <row r="639" spans="1:27" x14ac:dyDescent="0.15">
      <c r="A639">
        <v>3</v>
      </c>
      <c r="B639" s="18">
        <v>16</v>
      </c>
      <c r="C639">
        <v>25</v>
      </c>
      <c r="D639" s="60">
        <v>24.003118466898815</v>
      </c>
      <c r="E639">
        <v>7</v>
      </c>
      <c r="F639" t="s">
        <v>19</v>
      </c>
      <c r="G639">
        <v>1888</v>
      </c>
      <c r="H639">
        <v>1</v>
      </c>
      <c r="I639" t="s">
        <v>108</v>
      </c>
      <c r="J639" s="76">
        <v>2</v>
      </c>
      <c r="K639" s="76">
        <v>2.4</v>
      </c>
      <c r="L639" s="47">
        <f t="shared" si="52"/>
        <v>2.2000000000000002</v>
      </c>
      <c r="M639" s="80">
        <v>2.2000000000000002</v>
      </c>
      <c r="N639" s="80">
        <v>2.9</v>
      </c>
      <c r="O639" s="47">
        <f t="shared" si="57"/>
        <v>2.5499999999999998</v>
      </c>
      <c r="P639" s="47">
        <v>2.4</v>
      </c>
      <c r="Q639" s="47">
        <v>3.3</v>
      </c>
      <c r="R639" s="47">
        <f t="shared" si="56"/>
        <v>2.8499999999999996</v>
      </c>
      <c r="S639" s="74">
        <v>2.6</v>
      </c>
      <c r="T639" s="74">
        <v>3.4</v>
      </c>
      <c r="U639" s="47">
        <f t="shared" si="53"/>
        <v>3</v>
      </c>
      <c r="V639" s="47">
        <v>2.8</v>
      </c>
      <c r="W639" s="47">
        <v>3</v>
      </c>
      <c r="X639" s="47">
        <f t="shared" si="55"/>
        <v>2.9</v>
      </c>
      <c r="Y639" s="74">
        <v>2.2999999999999998</v>
      </c>
      <c r="Z639" s="74">
        <v>2.9</v>
      </c>
      <c r="AA639" s="47">
        <f t="shared" si="54"/>
        <v>2.5999999999999996</v>
      </c>
    </row>
    <row r="640" spans="1:27" x14ac:dyDescent="0.15">
      <c r="A640">
        <v>3</v>
      </c>
      <c r="B640" s="18">
        <v>16</v>
      </c>
      <c r="C640">
        <v>25</v>
      </c>
      <c r="D640" s="60">
        <v>24.003118466898815</v>
      </c>
      <c r="E640">
        <v>1</v>
      </c>
      <c r="F640" t="s">
        <v>13</v>
      </c>
      <c r="G640">
        <v>1818</v>
      </c>
      <c r="H640">
        <v>2</v>
      </c>
      <c r="I640" t="s">
        <v>108</v>
      </c>
      <c r="J640" s="76">
        <v>2.2999999999999998</v>
      </c>
      <c r="K640" s="76">
        <v>2.4</v>
      </c>
      <c r="L640" s="47">
        <f t="shared" si="52"/>
        <v>2.3499999999999996</v>
      </c>
      <c r="M640" s="80">
        <v>5.3</v>
      </c>
      <c r="N640" s="80">
        <v>4.8</v>
      </c>
      <c r="O640" s="47">
        <f t="shared" si="57"/>
        <v>5.05</v>
      </c>
      <c r="P640" s="47">
        <v>4</v>
      </c>
      <c r="Q640" s="47">
        <v>4.5999999999999996</v>
      </c>
      <c r="R640" s="47">
        <f t="shared" si="56"/>
        <v>4.3</v>
      </c>
      <c r="S640" s="74">
        <v>4</v>
      </c>
      <c r="T640" s="74">
        <v>4.9000000000000004</v>
      </c>
      <c r="U640" s="47">
        <f t="shared" si="53"/>
        <v>4.45</v>
      </c>
      <c r="V640" s="47">
        <v>3.5</v>
      </c>
      <c r="W640" s="47">
        <v>4.5</v>
      </c>
      <c r="X640" s="47">
        <f t="shared" si="55"/>
        <v>4</v>
      </c>
      <c r="Y640" s="74">
        <v>4.5</v>
      </c>
      <c r="Z640" s="74">
        <v>5</v>
      </c>
      <c r="AA640" s="47">
        <f t="shared" si="54"/>
        <v>4.75</v>
      </c>
    </row>
    <row r="641" spans="1:27" x14ac:dyDescent="0.15">
      <c r="A641">
        <v>3</v>
      </c>
      <c r="B641" s="18">
        <v>16</v>
      </c>
      <c r="C641">
        <v>25</v>
      </c>
      <c r="D641" s="60">
        <v>24.003118466898815</v>
      </c>
      <c r="E641">
        <v>2</v>
      </c>
      <c r="F641" t="s">
        <v>14</v>
      </c>
      <c r="G641">
        <v>1806</v>
      </c>
      <c r="H641">
        <v>2</v>
      </c>
      <c r="I641" t="s">
        <v>108</v>
      </c>
      <c r="J641" s="76">
        <v>3.9</v>
      </c>
      <c r="K641" s="76">
        <v>4.3</v>
      </c>
      <c r="L641" s="47">
        <f t="shared" si="52"/>
        <v>4.0999999999999996</v>
      </c>
      <c r="M641" s="80">
        <v>5.3</v>
      </c>
      <c r="N641" s="80">
        <v>8.4</v>
      </c>
      <c r="O641" s="47">
        <f t="shared" si="57"/>
        <v>6.85</v>
      </c>
      <c r="P641" s="47">
        <v>5.8</v>
      </c>
      <c r="Q641" s="47">
        <v>8.4</v>
      </c>
      <c r="R641" s="47">
        <f t="shared" si="56"/>
        <v>7.1</v>
      </c>
      <c r="S641" s="74">
        <v>6</v>
      </c>
      <c r="T641" s="74">
        <v>8.9</v>
      </c>
      <c r="U641" s="47">
        <f t="shared" si="53"/>
        <v>7.45</v>
      </c>
      <c r="V641" s="47">
        <v>6.3</v>
      </c>
      <c r="W641" s="47">
        <v>8</v>
      </c>
      <c r="X641" s="47">
        <f t="shared" si="55"/>
        <v>7.15</v>
      </c>
      <c r="Y641" s="74">
        <v>5.3</v>
      </c>
      <c r="Z641" s="74">
        <v>8</v>
      </c>
      <c r="AA641" s="47">
        <f t="shared" si="54"/>
        <v>6.65</v>
      </c>
    </row>
    <row r="642" spans="1:27" x14ac:dyDescent="0.15">
      <c r="A642">
        <v>3</v>
      </c>
      <c r="B642" s="18">
        <v>16</v>
      </c>
      <c r="C642">
        <v>25</v>
      </c>
      <c r="D642" s="60">
        <v>24.003118466898815</v>
      </c>
      <c r="E642">
        <v>3</v>
      </c>
      <c r="F642" t="s">
        <v>15</v>
      </c>
      <c r="G642">
        <v>1803</v>
      </c>
      <c r="H642">
        <v>2</v>
      </c>
      <c r="I642" t="s">
        <v>108</v>
      </c>
      <c r="J642" s="76">
        <v>2.2999999999999998</v>
      </c>
      <c r="K642" s="76">
        <v>2.9</v>
      </c>
      <c r="L642" s="47">
        <f t="shared" si="52"/>
        <v>2.5999999999999996</v>
      </c>
      <c r="M642" s="80">
        <v>3.9</v>
      </c>
      <c r="N642" s="80">
        <v>4.2</v>
      </c>
      <c r="O642" s="47">
        <f t="shared" si="57"/>
        <v>4.05</v>
      </c>
      <c r="P642" s="47">
        <v>5</v>
      </c>
      <c r="Q642" s="47">
        <v>5.5</v>
      </c>
      <c r="R642" s="47">
        <f t="shared" si="56"/>
        <v>5.25</v>
      </c>
      <c r="S642" s="74">
        <v>3.4</v>
      </c>
      <c r="T642" s="74">
        <v>4.2</v>
      </c>
      <c r="U642" s="47">
        <f t="shared" si="53"/>
        <v>3.8</v>
      </c>
      <c r="V642" s="47">
        <v>4.0999999999999996</v>
      </c>
      <c r="W642" s="47">
        <v>4.2</v>
      </c>
      <c r="X642" s="47">
        <f t="shared" si="55"/>
        <v>4.1500000000000004</v>
      </c>
      <c r="Y642" s="74">
        <v>4</v>
      </c>
      <c r="Z642" s="74">
        <v>4.8</v>
      </c>
      <c r="AA642" s="47">
        <f t="shared" si="54"/>
        <v>4.4000000000000004</v>
      </c>
    </row>
    <row r="643" spans="1:27" x14ac:dyDescent="0.15">
      <c r="A643">
        <v>3</v>
      </c>
      <c r="B643" s="18">
        <v>16</v>
      </c>
      <c r="C643">
        <v>25</v>
      </c>
      <c r="D643" s="60">
        <v>24.003118466898815</v>
      </c>
      <c r="E643">
        <v>4</v>
      </c>
      <c r="F643" t="s">
        <v>16</v>
      </c>
      <c r="G643">
        <v>1808</v>
      </c>
      <c r="H643">
        <v>2</v>
      </c>
      <c r="I643" t="s">
        <v>108</v>
      </c>
      <c r="J643" s="76">
        <v>14.4</v>
      </c>
      <c r="K643" s="76">
        <v>12.8</v>
      </c>
      <c r="L643" s="47">
        <f t="shared" ref="L643:L706" si="58">AVERAGE(J643:K643)</f>
        <v>13.600000000000001</v>
      </c>
      <c r="M643" s="80">
        <v>52.1</v>
      </c>
      <c r="N643" s="80">
        <v>21.3</v>
      </c>
      <c r="O643" s="47">
        <f t="shared" si="57"/>
        <v>36.700000000000003</v>
      </c>
      <c r="P643" s="47">
        <v>67.2</v>
      </c>
      <c r="Q643" s="47">
        <v>25.5</v>
      </c>
      <c r="R643" s="47">
        <f t="shared" si="56"/>
        <v>46.35</v>
      </c>
      <c r="S643" s="74">
        <v>72.5</v>
      </c>
      <c r="T643" s="47">
        <v>25.5</v>
      </c>
      <c r="U643" s="47">
        <f t="shared" ref="U643:U706" si="59">AVERAGE(S643:T643)</f>
        <v>49</v>
      </c>
      <c r="V643" s="47">
        <v>74</v>
      </c>
      <c r="W643" s="47">
        <v>25.5</v>
      </c>
      <c r="X643" s="47">
        <f t="shared" si="55"/>
        <v>49.75</v>
      </c>
      <c r="Y643" s="47">
        <v>74</v>
      </c>
      <c r="Z643" s="47">
        <v>25.5</v>
      </c>
      <c r="AA643" s="47">
        <f t="shared" ref="AA643:AA706" si="60">AVERAGE(Y643:Z643)</f>
        <v>49.75</v>
      </c>
    </row>
    <row r="644" spans="1:27" x14ac:dyDescent="0.15">
      <c r="A644">
        <v>3</v>
      </c>
      <c r="B644" s="18">
        <v>16</v>
      </c>
      <c r="C644">
        <v>25</v>
      </c>
      <c r="D644" s="60">
        <v>24.003118466898815</v>
      </c>
      <c r="E644">
        <v>5</v>
      </c>
      <c r="F644" t="s">
        <v>17</v>
      </c>
      <c r="G644">
        <v>1887</v>
      </c>
      <c r="H644">
        <v>2</v>
      </c>
      <c r="I644" t="s">
        <v>108</v>
      </c>
      <c r="J644" s="76">
        <v>14.1</v>
      </c>
      <c r="K644" s="76">
        <v>9.8000000000000007</v>
      </c>
      <c r="L644" s="47">
        <f t="shared" si="58"/>
        <v>11.95</v>
      </c>
      <c r="M644" s="80">
        <v>22</v>
      </c>
      <c r="N644" s="80">
        <v>12.5</v>
      </c>
      <c r="O644" s="47">
        <f t="shared" si="57"/>
        <v>17.25</v>
      </c>
      <c r="P644" s="47">
        <v>31</v>
      </c>
      <c r="Q644" s="47">
        <v>17.8</v>
      </c>
      <c r="R644" s="47">
        <f t="shared" si="56"/>
        <v>24.4</v>
      </c>
      <c r="S644" s="74">
        <v>36.9</v>
      </c>
      <c r="T644" s="74">
        <v>19.899999999999999</v>
      </c>
      <c r="U644" s="47">
        <f t="shared" si="59"/>
        <v>28.4</v>
      </c>
      <c r="V644" s="47">
        <v>43</v>
      </c>
      <c r="W644" s="47">
        <v>20</v>
      </c>
      <c r="X644" s="47">
        <f t="shared" ref="X644:X707" si="61">AVERAGE(V644:W644)</f>
        <v>31.5</v>
      </c>
      <c r="Y644" s="74">
        <v>46.5</v>
      </c>
      <c r="Z644" s="47">
        <v>25.5</v>
      </c>
      <c r="AA644" s="47">
        <f t="shared" si="60"/>
        <v>36</v>
      </c>
    </row>
    <row r="645" spans="1:27" x14ac:dyDescent="0.15">
      <c r="A645">
        <v>3</v>
      </c>
      <c r="B645" s="18">
        <v>16</v>
      </c>
      <c r="C645">
        <v>25</v>
      </c>
      <c r="D645" s="60">
        <v>24.003118466898815</v>
      </c>
      <c r="E645">
        <v>6</v>
      </c>
      <c r="F645" t="s">
        <v>18</v>
      </c>
      <c r="G645">
        <v>1812</v>
      </c>
      <c r="H645">
        <v>2</v>
      </c>
      <c r="I645" t="s">
        <v>108</v>
      </c>
      <c r="J645" s="76">
        <v>9.8000000000000007</v>
      </c>
      <c r="K645" s="76">
        <v>7.6</v>
      </c>
      <c r="L645" s="47">
        <f t="shared" si="58"/>
        <v>8.6999999999999993</v>
      </c>
      <c r="M645" s="80">
        <v>22.9</v>
      </c>
      <c r="N645" s="80">
        <v>16.899999999999999</v>
      </c>
      <c r="O645" s="47">
        <f t="shared" si="57"/>
        <v>19.899999999999999</v>
      </c>
      <c r="P645" s="47">
        <v>38.6</v>
      </c>
      <c r="Q645" s="47">
        <v>23.3</v>
      </c>
      <c r="R645" s="47">
        <f t="shared" si="56"/>
        <v>30.950000000000003</v>
      </c>
      <c r="S645" s="74">
        <v>53.3</v>
      </c>
      <c r="T645" s="74">
        <v>26.9</v>
      </c>
      <c r="U645" s="47">
        <f t="shared" si="59"/>
        <v>40.099999999999994</v>
      </c>
      <c r="V645" s="47">
        <v>71.599999999999994</v>
      </c>
      <c r="W645" s="47">
        <v>36</v>
      </c>
      <c r="X645" s="47">
        <f t="shared" si="61"/>
        <v>53.8</v>
      </c>
      <c r="Y645" s="74">
        <v>81.2</v>
      </c>
      <c r="Z645" s="74">
        <v>39.299999999999997</v>
      </c>
      <c r="AA645" s="47">
        <f t="shared" si="60"/>
        <v>60.25</v>
      </c>
    </row>
    <row r="646" spans="1:27" x14ac:dyDescent="0.15">
      <c r="A646">
        <v>3</v>
      </c>
      <c r="B646" s="18">
        <v>16</v>
      </c>
      <c r="C646">
        <v>25</v>
      </c>
      <c r="D646" s="60">
        <v>24.003118466898815</v>
      </c>
      <c r="E646">
        <v>7</v>
      </c>
      <c r="F646" t="s">
        <v>19</v>
      </c>
      <c r="G646">
        <v>1888</v>
      </c>
      <c r="H646">
        <v>2</v>
      </c>
      <c r="I646" t="s">
        <v>108</v>
      </c>
      <c r="J646" s="76">
        <v>6.1</v>
      </c>
      <c r="K646" s="76">
        <v>4.5</v>
      </c>
      <c r="L646" s="47">
        <f t="shared" si="58"/>
        <v>5.3</v>
      </c>
      <c r="M646" s="80">
        <v>6.3</v>
      </c>
      <c r="N646" s="80">
        <v>5.2</v>
      </c>
      <c r="O646" s="47">
        <f t="shared" si="57"/>
        <v>5.75</v>
      </c>
      <c r="P646" s="47">
        <v>5.9</v>
      </c>
      <c r="Q646" s="47">
        <v>5.0999999999999996</v>
      </c>
      <c r="R646" s="47">
        <f t="shared" si="56"/>
        <v>5.5</v>
      </c>
      <c r="S646" s="74">
        <v>5.5</v>
      </c>
      <c r="T646" s="74">
        <v>4.9000000000000004</v>
      </c>
      <c r="U646" s="47">
        <f t="shared" si="59"/>
        <v>5.2</v>
      </c>
      <c r="V646" s="47">
        <v>6.1</v>
      </c>
      <c r="W646" s="47">
        <v>5</v>
      </c>
      <c r="X646" s="47">
        <f t="shared" si="61"/>
        <v>5.55</v>
      </c>
      <c r="Y646" s="74">
        <v>5.6</v>
      </c>
      <c r="Z646" s="74">
        <v>5</v>
      </c>
      <c r="AA646" s="47">
        <f t="shared" si="60"/>
        <v>5.3</v>
      </c>
    </row>
    <row r="647" spans="1:27" x14ac:dyDescent="0.15">
      <c r="A647">
        <v>3</v>
      </c>
      <c r="B647" s="18">
        <v>16</v>
      </c>
      <c r="C647">
        <v>25</v>
      </c>
      <c r="D647" s="60">
        <v>24.003118466898815</v>
      </c>
      <c r="E647">
        <v>1</v>
      </c>
      <c r="F647" t="s">
        <v>13</v>
      </c>
      <c r="G647">
        <v>1818</v>
      </c>
      <c r="H647">
        <v>3</v>
      </c>
      <c r="I647" t="s">
        <v>108</v>
      </c>
      <c r="J647" s="76">
        <v>2.1</v>
      </c>
      <c r="K647" s="76">
        <v>2.2000000000000002</v>
      </c>
      <c r="L647" s="47">
        <f t="shared" si="58"/>
        <v>2.1500000000000004</v>
      </c>
      <c r="M647" s="80">
        <v>2.2000000000000002</v>
      </c>
      <c r="N647" s="80">
        <v>2.1</v>
      </c>
      <c r="O647" s="47">
        <f t="shared" si="57"/>
        <v>2.1500000000000004</v>
      </c>
      <c r="P647" s="47">
        <v>1.9</v>
      </c>
      <c r="Q647" s="47">
        <v>1.9</v>
      </c>
      <c r="R647" s="47">
        <f t="shared" ref="R647:R710" si="62">AVERAGE(P647:Q647)</f>
        <v>1.9</v>
      </c>
      <c r="S647" s="74">
        <v>2.6</v>
      </c>
      <c r="T647" s="74">
        <v>2</v>
      </c>
      <c r="U647" s="47">
        <f t="shared" si="59"/>
        <v>2.2999999999999998</v>
      </c>
      <c r="V647" s="47">
        <v>3</v>
      </c>
      <c r="W647" s="47">
        <v>1.9</v>
      </c>
      <c r="X647" s="47">
        <f t="shared" si="61"/>
        <v>2.4500000000000002</v>
      </c>
      <c r="Y647" s="74">
        <v>2.5</v>
      </c>
      <c r="Z647" s="74">
        <v>1.7</v>
      </c>
      <c r="AA647" s="47">
        <f t="shared" si="60"/>
        <v>2.1</v>
      </c>
    </row>
    <row r="648" spans="1:27" x14ac:dyDescent="0.15">
      <c r="A648">
        <v>3</v>
      </c>
      <c r="B648" s="18">
        <v>16</v>
      </c>
      <c r="C648">
        <v>25</v>
      </c>
      <c r="D648" s="60">
        <v>24.003118466898815</v>
      </c>
      <c r="E648">
        <v>2</v>
      </c>
      <c r="F648" t="s">
        <v>14</v>
      </c>
      <c r="G648">
        <v>1806</v>
      </c>
      <c r="H648">
        <v>3</v>
      </c>
      <c r="I648" t="s">
        <v>108</v>
      </c>
      <c r="J648" s="76">
        <v>3.9</v>
      </c>
      <c r="K648" s="76">
        <v>4.8</v>
      </c>
      <c r="L648" s="47">
        <f t="shared" si="58"/>
        <v>4.3499999999999996</v>
      </c>
      <c r="M648" s="80">
        <v>6.1</v>
      </c>
      <c r="N648" s="80">
        <v>5.5</v>
      </c>
      <c r="O648" s="47">
        <f t="shared" si="57"/>
        <v>5.8</v>
      </c>
      <c r="P648" s="47">
        <v>6.5</v>
      </c>
      <c r="Q648" s="47">
        <v>6.3</v>
      </c>
      <c r="R648" s="47">
        <f t="shared" si="62"/>
        <v>6.4</v>
      </c>
      <c r="S648" s="74">
        <v>6.3</v>
      </c>
      <c r="T648" s="74">
        <v>5.8</v>
      </c>
      <c r="U648" s="47">
        <f t="shared" si="59"/>
        <v>6.05</v>
      </c>
      <c r="V648" s="47">
        <v>5.9</v>
      </c>
      <c r="W648" s="47">
        <v>5.3</v>
      </c>
      <c r="X648" s="47">
        <f t="shared" si="61"/>
        <v>5.6</v>
      </c>
      <c r="Y648" s="74">
        <v>5.8</v>
      </c>
      <c r="Z648" s="74">
        <v>6.5</v>
      </c>
      <c r="AA648" s="47">
        <f t="shared" si="60"/>
        <v>6.15</v>
      </c>
    </row>
    <row r="649" spans="1:27" x14ac:dyDescent="0.15">
      <c r="A649">
        <v>3</v>
      </c>
      <c r="B649" s="18">
        <v>16</v>
      </c>
      <c r="C649">
        <v>25</v>
      </c>
      <c r="D649" s="60">
        <v>24.003118466898815</v>
      </c>
      <c r="E649">
        <v>3</v>
      </c>
      <c r="F649" t="s">
        <v>15</v>
      </c>
      <c r="G649">
        <v>1803</v>
      </c>
      <c r="H649">
        <v>3</v>
      </c>
      <c r="I649" t="s">
        <v>108</v>
      </c>
      <c r="J649" s="76">
        <v>0</v>
      </c>
      <c r="K649" s="76">
        <v>0</v>
      </c>
      <c r="L649" s="47">
        <f t="shared" si="58"/>
        <v>0</v>
      </c>
      <c r="M649" s="80">
        <v>0</v>
      </c>
      <c r="N649" s="80">
        <v>0</v>
      </c>
      <c r="O649" s="47">
        <f t="shared" si="57"/>
        <v>0</v>
      </c>
      <c r="P649" s="47">
        <v>0</v>
      </c>
      <c r="Q649" s="47">
        <v>0</v>
      </c>
      <c r="R649" s="47">
        <f t="shared" si="62"/>
        <v>0</v>
      </c>
      <c r="S649" s="74">
        <v>0</v>
      </c>
      <c r="T649" s="74">
        <v>0</v>
      </c>
      <c r="U649" s="47">
        <f t="shared" si="59"/>
        <v>0</v>
      </c>
      <c r="V649" s="47">
        <v>0</v>
      </c>
      <c r="W649" s="47">
        <v>0</v>
      </c>
      <c r="X649" s="47">
        <f t="shared" si="61"/>
        <v>0</v>
      </c>
      <c r="Y649" s="74">
        <v>0</v>
      </c>
      <c r="Z649" s="74">
        <v>0</v>
      </c>
      <c r="AA649" s="47">
        <f t="shared" si="60"/>
        <v>0</v>
      </c>
    </row>
    <row r="650" spans="1:27" x14ac:dyDescent="0.15">
      <c r="A650">
        <v>3</v>
      </c>
      <c r="B650" s="18">
        <v>16</v>
      </c>
      <c r="C650">
        <v>25</v>
      </c>
      <c r="D650" s="60">
        <v>24.003118466898815</v>
      </c>
      <c r="E650">
        <v>4</v>
      </c>
      <c r="F650" t="s">
        <v>16</v>
      </c>
      <c r="G650">
        <v>1808</v>
      </c>
      <c r="H650">
        <v>3</v>
      </c>
      <c r="I650" t="s">
        <v>108</v>
      </c>
      <c r="J650" s="76">
        <v>14.1</v>
      </c>
      <c r="K650" s="76">
        <v>13.5</v>
      </c>
      <c r="L650" s="47">
        <f t="shared" si="58"/>
        <v>13.8</v>
      </c>
      <c r="M650" s="80">
        <v>34.799999999999997</v>
      </c>
      <c r="N650" s="80">
        <v>25.9</v>
      </c>
      <c r="O650" s="47">
        <f t="shared" si="57"/>
        <v>30.349999999999998</v>
      </c>
      <c r="P650" s="47">
        <v>5.9</v>
      </c>
      <c r="Q650" s="47">
        <v>34.1</v>
      </c>
      <c r="R650" s="47">
        <f>AVERAGE(P650:Q650)</f>
        <v>20</v>
      </c>
      <c r="S650" s="74">
        <v>71.599999999999994</v>
      </c>
      <c r="T650" s="74">
        <v>35.4</v>
      </c>
      <c r="U650" s="47">
        <f t="shared" si="59"/>
        <v>53.5</v>
      </c>
      <c r="V650" s="47">
        <v>87.3</v>
      </c>
      <c r="W650" s="74">
        <v>35.4</v>
      </c>
      <c r="X650" s="47">
        <f t="shared" si="61"/>
        <v>61.349999999999994</v>
      </c>
      <c r="Y650" s="47">
        <v>87.3</v>
      </c>
      <c r="Z650" s="74">
        <v>35.4</v>
      </c>
      <c r="AA650" s="47">
        <f t="shared" si="60"/>
        <v>61.349999999999994</v>
      </c>
    </row>
    <row r="651" spans="1:27" x14ac:dyDescent="0.15">
      <c r="A651">
        <v>3</v>
      </c>
      <c r="B651" s="18">
        <v>16</v>
      </c>
      <c r="C651">
        <v>25</v>
      </c>
      <c r="D651" s="60">
        <v>24.003118466898815</v>
      </c>
      <c r="E651">
        <v>5</v>
      </c>
      <c r="F651" t="s">
        <v>17</v>
      </c>
      <c r="G651">
        <v>1887</v>
      </c>
      <c r="H651">
        <v>3</v>
      </c>
      <c r="I651" t="s">
        <v>108</v>
      </c>
      <c r="J651" s="76">
        <v>9.1</v>
      </c>
      <c r="K651" s="76">
        <v>9.1999999999999993</v>
      </c>
      <c r="L651" s="47">
        <f t="shared" si="58"/>
        <v>9.1499999999999986</v>
      </c>
      <c r="M651" s="80">
        <v>17.8</v>
      </c>
      <c r="N651" s="80">
        <v>14</v>
      </c>
      <c r="O651" s="47">
        <f t="shared" si="57"/>
        <v>15.9</v>
      </c>
      <c r="P651" s="47">
        <v>24.1</v>
      </c>
      <c r="Q651" s="47">
        <v>18.7</v>
      </c>
      <c r="R651" s="47">
        <f>AVERAGE(P651:Q651)</f>
        <v>21.4</v>
      </c>
      <c r="S651" s="74">
        <v>30.3</v>
      </c>
      <c r="T651" s="74">
        <v>19.600000000000001</v>
      </c>
      <c r="U651" s="47">
        <f t="shared" si="59"/>
        <v>24.950000000000003</v>
      </c>
      <c r="V651" s="47">
        <v>36.6</v>
      </c>
      <c r="W651" s="47">
        <v>22.8</v>
      </c>
      <c r="X651" s="47">
        <f t="shared" si="61"/>
        <v>29.700000000000003</v>
      </c>
      <c r="Y651" s="47">
        <v>43.3</v>
      </c>
      <c r="Z651" s="74">
        <v>23.6</v>
      </c>
      <c r="AA651" s="47">
        <f t="shared" si="60"/>
        <v>33.450000000000003</v>
      </c>
    </row>
    <row r="652" spans="1:27" x14ac:dyDescent="0.15">
      <c r="A652">
        <v>3</v>
      </c>
      <c r="B652" s="18">
        <v>16</v>
      </c>
      <c r="C652">
        <v>25</v>
      </c>
      <c r="D652" s="60">
        <v>24.003118466898815</v>
      </c>
      <c r="E652">
        <v>6</v>
      </c>
      <c r="F652" t="s">
        <v>18</v>
      </c>
      <c r="G652">
        <v>1812</v>
      </c>
      <c r="H652">
        <v>3</v>
      </c>
      <c r="I652" t="s">
        <v>108</v>
      </c>
      <c r="J652" s="76">
        <v>11.4</v>
      </c>
      <c r="K652" s="76">
        <v>8.6999999999999993</v>
      </c>
      <c r="L652" s="47">
        <f t="shared" si="58"/>
        <v>10.050000000000001</v>
      </c>
      <c r="M652" s="80">
        <v>21.5</v>
      </c>
      <c r="N652" s="80">
        <v>19</v>
      </c>
      <c r="O652" s="47">
        <f t="shared" si="57"/>
        <v>20.25</v>
      </c>
      <c r="P652" s="47">
        <v>34.9</v>
      </c>
      <c r="Q652" s="47">
        <v>25.6</v>
      </c>
      <c r="R652" s="47">
        <f t="shared" si="62"/>
        <v>30.25</v>
      </c>
      <c r="S652" s="74">
        <v>48.7</v>
      </c>
      <c r="T652" s="74">
        <v>28.1</v>
      </c>
      <c r="U652" s="47">
        <f t="shared" si="59"/>
        <v>38.400000000000006</v>
      </c>
      <c r="V652" s="47">
        <v>65.900000000000006</v>
      </c>
      <c r="W652" s="74">
        <v>28.1</v>
      </c>
      <c r="X652" s="47">
        <f t="shared" si="61"/>
        <v>47</v>
      </c>
      <c r="Y652" s="47">
        <v>65.900000000000006</v>
      </c>
      <c r="Z652" s="74">
        <v>28.1</v>
      </c>
      <c r="AA652" s="47">
        <f t="shared" si="60"/>
        <v>47</v>
      </c>
    </row>
    <row r="653" spans="1:27" x14ac:dyDescent="0.15">
      <c r="A653">
        <v>3</v>
      </c>
      <c r="B653" s="18">
        <v>16</v>
      </c>
      <c r="C653">
        <v>25</v>
      </c>
      <c r="D653" s="60">
        <v>24.003118466898815</v>
      </c>
      <c r="E653">
        <v>7</v>
      </c>
      <c r="F653" t="s">
        <v>19</v>
      </c>
      <c r="G653">
        <v>1888</v>
      </c>
      <c r="H653">
        <v>3</v>
      </c>
      <c r="I653" t="s">
        <v>108</v>
      </c>
      <c r="J653" s="76">
        <v>5.6</v>
      </c>
      <c r="K653" s="76">
        <v>5</v>
      </c>
      <c r="L653" s="47">
        <f t="shared" si="58"/>
        <v>5.3</v>
      </c>
      <c r="M653" s="80">
        <v>5.4</v>
      </c>
      <c r="N653" s="80">
        <v>5.9</v>
      </c>
      <c r="O653" s="47">
        <f t="shared" si="57"/>
        <v>5.65</v>
      </c>
      <c r="P653" s="47">
        <v>6.8</v>
      </c>
      <c r="Q653" s="47">
        <v>5</v>
      </c>
      <c r="R653" s="47">
        <f t="shared" si="62"/>
        <v>5.9</v>
      </c>
      <c r="S653" s="74">
        <v>6.1</v>
      </c>
      <c r="T653" s="74">
        <v>5</v>
      </c>
      <c r="U653" s="47">
        <f t="shared" si="59"/>
        <v>5.55</v>
      </c>
      <c r="V653" s="47">
        <v>6.1</v>
      </c>
      <c r="W653" s="47">
        <v>5.5</v>
      </c>
      <c r="X653" s="47">
        <f t="shared" si="61"/>
        <v>5.8</v>
      </c>
      <c r="Y653" s="47">
        <v>6.3</v>
      </c>
      <c r="Z653" s="74">
        <v>5</v>
      </c>
      <c r="AA653" s="47">
        <f t="shared" si="60"/>
        <v>5.65</v>
      </c>
    </row>
    <row r="654" spans="1:27" x14ac:dyDescent="0.15">
      <c r="A654">
        <v>3</v>
      </c>
      <c r="B654" s="18">
        <v>16</v>
      </c>
      <c r="C654">
        <v>25</v>
      </c>
      <c r="D654" s="60">
        <v>24.003118466898815</v>
      </c>
      <c r="E654">
        <v>1</v>
      </c>
      <c r="F654" t="s">
        <v>13</v>
      </c>
      <c r="G654">
        <v>1818</v>
      </c>
      <c r="H654">
        <v>4</v>
      </c>
      <c r="I654" t="s">
        <v>108</v>
      </c>
      <c r="J654" s="76">
        <v>2.8</v>
      </c>
      <c r="K654" s="76">
        <v>2.6</v>
      </c>
      <c r="L654" s="47">
        <f t="shared" si="58"/>
        <v>2.7</v>
      </c>
      <c r="M654" s="80">
        <v>3.6</v>
      </c>
      <c r="N654" s="80">
        <v>3.7</v>
      </c>
      <c r="O654" s="47">
        <f t="shared" si="57"/>
        <v>3.6500000000000004</v>
      </c>
      <c r="P654" s="47">
        <v>3.4</v>
      </c>
      <c r="Q654" s="47">
        <v>3.4</v>
      </c>
      <c r="R654" s="47">
        <f t="shared" si="62"/>
        <v>3.4</v>
      </c>
      <c r="S654" s="74">
        <v>3.4</v>
      </c>
      <c r="T654" s="74">
        <v>3.5</v>
      </c>
      <c r="U654" s="47">
        <f t="shared" si="59"/>
        <v>3.45</v>
      </c>
      <c r="V654" s="47">
        <v>3</v>
      </c>
      <c r="W654" s="47">
        <v>3.2</v>
      </c>
      <c r="X654" s="47">
        <f t="shared" si="61"/>
        <v>3.1</v>
      </c>
      <c r="Y654" s="47">
        <v>3.6</v>
      </c>
      <c r="Z654" s="74">
        <v>3.6</v>
      </c>
      <c r="AA654" s="47">
        <f t="shared" si="60"/>
        <v>3.6</v>
      </c>
    </row>
    <row r="655" spans="1:27" x14ac:dyDescent="0.15">
      <c r="A655">
        <v>3</v>
      </c>
      <c r="B655" s="18">
        <v>16</v>
      </c>
      <c r="C655">
        <v>25</v>
      </c>
      <c r="D655" s="60">
        <v>24.003118466898815</v>
      </c>
      <c r="E655">
        <v>2</v>
      </c>
      <c r="F655" t="s">
        <v>14</v>
      </c>
      <c r="G655">
        <v>1806</v>
      </c>
      <c r="H655">
        <v>4</v>
      </c>
      <c r="I655" t="s">
        <v>108</v>
      </c>
      <c r="J655" s="76">
        <v>6.5</v>
      </c>
      <c r="K655" s="76">
        <v>5.0999999999999996</v>
      </c>
      <c r="L655" s="47">
        <f t="shared" si="58"/>
        <v>5.8</v>
      </c>
      <c r="M655" s="80">
        <v>12.3</v>
      </c>
      <c r="N655" s="80">
        <v>8</v>
      </c>
      <c r="O655" s="47">
        <f t="shared" si="57"/>
        <v>10.15</v>
      </c>
      <c r="P655" s="47">
        <v>3.6</v>
      </c>
      <c r="Q655" s="47">
        <v>8.9</v>
      </c>
      <c r="R655" s="47">
        <f t="shared" si="62"/>
        <v>6.25</v>
      </c>
      <c r="S655" s="74">
        <v>15.4</v>
      </c>
      <c r="T655" s="74">
        <v>8.5</v>
      </c>
      <c r="U655" s="47">
        <f t="shared" si="59"/>
        <v>11.95</v>
      </c>
      <c r="V655" s="47">
        <v>15.1</v>
      </c>
      <c r="W655" s="47">
        <v>8.6</v>
      </c>
      <c r="X655" s="47">
        <f t="shared" si="61"/>
        <v>11.85</v>
      </c>
      <c r="Y655" s="47">
        <v>16.7</v>
      </c>
      <c r="Z655" s="74">
        <v>8.8000000000000007</v>
      </c>
      <c r="AA655" s="47">
        <f t="shared" si="60"/>
        <v>12.75</v>
      </c>
    </row>
    <row r="656" spans="1:27" x14ac:dyDescent="0.15">
      <c r="A656">
        <v>3</v>
      </c>
      <c r="B656" s="18">
        <v>16</v>
      </c>
      <c r="C656">
        <v>25</v>
      </c>
      <c r="D656" s="60">
        <v>24.003118466898815</v>
      </c>
      <c r="E656">
        <v>3</v>
      </c>
      <c r="F656" t="s">
        <v>15</v>
      </c>
      <c r="G656">
        <v>1803</v>
      </c>
      <c r="H656">
        <v>4</v>
      </c>
      <c r="I656" t="s">
        <v>108</v>
      </c>
      <c r="J656" s="76">
        <v>1.6</v>
      </c>
      <c r="K656" s="76">
        <v>1.1000000000000001</v>
      </c>
      <c r="L656" s="47">
        <f t="shared" si="58"/>
        <v>1.35</v>
      </c>
      <c r="M656" s="80">
        <v>3.3</v>
      </c>
      <c r="N656" s="80">
        <v>3.3</v>
      </c>
      <c r="O656" s="47">
        <f t="shared" si="57"/>
        <v>3.3</v>
      </c>
      <c r="P656" s="47">
        <v>3</v>
      </c>
      <c r="Q656" s="47">
        <v>3.4</v>
      </c>
      <c r="R656" s="47">
        <f t="shared" si="62"/>
        <v>3.2</v>
      </c>
      <c r="S656" s="74">
        <v>2.7</v>
      </c>
      <c r="T656" s="74">
        <v>3.4</v>
      </c>
      <c r="U656" s="47">
        <f t="shared" si="59"/>
        <v>3.05</v>
      </c>
      <c r="V656" s="47">
        <v>5.6</v>
      </c>
      <c r="W656" s="47">
        <v>2.8</v>
      </c>
      <c r="X656" s="47">
        <f t="shared" si="61"/>
        <v>4.1999999999999993</v>
      </c>
      <c r="Y656" s="47">
        <v>2.6</v>
      </c>
      <c r="Z656" s="74">
        <v>3.1</v>
      </c>
      <c r="AA656" s="47">
        <f t="shared" si="60"/>
        <v>2.85</v>
      </c>
    </row>
    <row r="657" spans="1:27" x14ac:dyDescent="0.15">
      <c r="A657">
        <v>3</v>
      </c>
      <c r="B657" s="18">
        <v>16</v>
      </c>
      <c r="C657">
        <v>25</v>
      </c>
      <c r="D657" s="60">
        <v>24.003118466898815</v>
      </c>
      <c r="E657">
        <v>4</v>
      </c>
      <c r="F657" t="s">
        <v>16</v>
      </c>
      <c r="G657">
        <v>1808</v>
      </c>
      <c r="H657">
        <v>4</v>
      </c>
      <c r="I657" t="s">
        <v>108</v>
      </c>
      <c r="J657" s="76">
        <v>13.6</v>
      </c>
      <c r="K657" s="76">
        <v>13.6</v>
      </c>
      <c r="L657" s="47">
        <f t="shared" si="58"/>
        <v>13.6</v>
      </c>
      <c r="M657" s="80">
        <v>42</v>
      </c>
      <c r="N657" s="80">
        <v>29.1</v>
      </c>
      <c r="O657" s="47">
        <f t="shared" si="57"/>
        <v>35.549999999999997</v>
      </c>
      <c r="P657" s="47">
        <v>71.900000000000006</v>
      </c>
      <c r="Q657" s="47">
        <v>36.1</v>
      </c>
      <c r="R657" s="47">
        <f t="shared" si="62"/>
        <v>54</v>
      </c>
      <c r="S657" s="74">
        <v>82.9</v>
      </c>
      <c r="T657" s="47">
        <v>36.1</v>
      </c>
      <c r="U657" s="47">
        <f t="shared" si="59"/>
        <v>59.5</v>
      </c>
      <c r="V657" s="47">
        <v>98.1</v>
      </c>
      <c r="W657" s="47">
        <v>36.1</v>
      </c>
      <c r="X657" s="47">
        <f t="shared" si="61"/>
        <v>67.099999999999994</v>
      </c>
      <c r="Y657" s="47">
        <v>98.1</v>
      </c>
      <c r="Z657" s="47">
        <v>36.1</v>
      </c>
      <c r="AA657" s="47">
        <f t="shared" si="60"/>
        <v>67.099999999999994</v>
      </c>
    </row>
    <row r="658" spans="1:27" x14ac:dyDescent="0.15">
      <c r="A658">
        <v>3</v>
      </c>
      <c r="B658" s="18">
        <v>16</v>
      </c>
      <c r="C658">
        <v>25</v>
      </c>
      <c r="D658" s="60">
        <v>24.003118466898815</v>
      </c>
      <c r="E658">
        <v>5</v>
      </c>
      <c r="F658" t="s">
        <v>17</v>
      </c>
      <c r="G658">
        <v>1887</v>
      </c>
      <c r="H658">
        <v>4</v>
      </c>
      <c r="I658" t="s">
        <v>108</v>
      </c>
      <c r="J658" s="76">
        <v>11.1</v>
      </c>
      <c r="K658" s="76">
        <v>10</v>
      </c>
      <c r="L658" s="47">
        <f t="shared" si="58"/>
        <v>10.55</v>
      </c>
      <c r="M658" s="80">
        <v>20</v>
      </c>
      <c r="N658" s="80">
        <v>16</v>
      </c>
      <c r="O658" s="47">
        <f t="shared" si="57"/>
        <v>18</v>
      </c>
      <c r="P658" s="47">
        <v>22.2</v>
      </c>
      <c r="Q658" s="47">
        <v>17.899999999999999</v>
      </c>
      <c r="R658" s="47">
        <f t="shared" si="62"/>
        <v>20.049999999999997</v>
      </c>
      <c r="S658" s="74">
        <v>24.2</v>
      </c>
      <c r="T658" s="74">
        <v>17.7</v>
      </c>
      <c r="U658" s="47">
        <f t="shared" si="59"/>
        <v>20.95</v>
      </c>
      <c r="V658" s="47">
        <v>31.7</v>
      </c>
      <c r="W658" s="47">
        <v>19.100000000000001</v>
      </c>
      <c r="X658" s="47">
        <f t="shared" si="61"/>
        <v>25.4</v>
      </c>
      <c r="Y658" s="47">
        <v>35.200000000000003</v>
      </c>
      <c r="Z658" s="47">
        <v>18.5</v>
      </c>
      <c r="AA658" s="47">
        <f t="shared" si="60"/>
        <v>26.85</v>
      </c>
    </row>
    <row r="659" spans="1:27" x14ac:dyDescent="0.15">
      <c r="A659">
        <v>3</v>
      </c>
      <c r="B659" s="18">
        <v>16</v>
      </c>
      <c r="C659">
        <v>25</v>
      </c>
      <c r="D659" s="60">
        <v>24.003118466898815</v>
      </c>
      <c r="E659">
        <v>6</v>
      </c>
      <c r="F659" t="s">
        <v>18</v>
      </c>
      <c r="G659">
        <v>1812</v>
      </c>
      <c r="H659">
        <v>4</v>
      </c>
      <c r="I659" t="s">
        <v>108</v>
      </c>
      <c r="J659" s="76">
        <v>11.6</v>
      </c>
      <c r="K659" s="76">
        <v>10.5</v>
      </c>
      <c r="L659" s="47">
        <f t="shared" si="58"/>
        <v>11.05</v>
      </c>
      <c r="M659" s="80">
        <v>24.1</v>
      </c>
      <c r="N659" s="80">
        <v>17.3</v>
      </c>
      <c r="O659" s="47">
        <f t="shared" si="57"/>
        <v>20.700000000000003</v>
      </c>
      <c r="P659" s="47">
        <v>37.700000000000003</v>
      </c>
      <c r="Q659" s="47">
        <v>23.9</v>
      </c>
      <c r="R659" s="47">
        <f t="shared" si="62"/>
        <v>30.8</v>
      </c>
      <c r="S659" s="74">
        <v>53</v>
      </c>
      <c r="T659" s="74">
        <v>28.8</v>
      </c>
      <c r="U659" s="47">
        <f t="shared" si="59"/>
        <v>40.9</v>
      </c>
      <c r="V659" s="47">
        <v>71.8</v>
      </c>
      <c r="W659" s="47">
        <v>36.5</v>
      </c>
      <c r="X659" s="47">
        <f t="shared" si="61"/>
        <v>54.15</v>
      </c>
      <c r="Y659" s="47">
        <v>75.3</v>
      </c>
      <c r="Z659" s="47">
        <v>38</v>
      </c>
      <c r="AA659" s="47">
        <f t="shared" si="60"/>
        <v>56.65</v>
      </c>
    </row>
    <row r="660" spans="1:27" x14ac:dyDescent="0.15">
      <c r="A660">
        <v>3</v>
      </c>
      <c r="B660" s="18">
        <v>16</v>
      </c>
      <c r="C660">
        <v>25</v>
      </c>
      <c r="D660" s="60">
        <v>24.003118466898815</v>
      </c>
      <c r="E660">
        <v>7</v>
      </c>
      <c r="F660" t="s">
        <v>19</v>
      </c>
      <c r="G660">
        <v>1888</v>
      </c>
      <c r="H660">
        <v>4</v>
      </c>
      <c r="I660" t="s">
        <v>108</v>
      </c>
      <c r="J660" s="76">
        <v>3.3</v>
      </c>
      <c r="K660" s="76">
        <v>4.0999999999999996</v>
      </c>
      <c r="L660" s="47">
        <f t="shared" si="58"/>
        <v>3.6999999999999997</v>
      </c>
      <c r="M660" s="80">
        <v>3.3</v>
      </c>
      <c r="N660" s="80">
        <v>4.4000000000000004</v>
      </c>
      <c r="O660" s="47">
        <f t="shared" si="57"/>
        <v>3.85</v>
      </c>
      <c r="P660" s="47">
        <v>3.5</v>
      </c>
      <c r="Q660" s="47">
        <v>4</v>
      </c>
      <c r="R660" s="47">
        <f t="shared" si="62"/>
        <v>3.75</v>
      </c>
      <c r="S660" s="74">
        <v>3.5</v>
      </c>
      <c r="T660" s="74">
        <v>4.2</v>
      </c>
      <c r="U660" s="47">
        <f t="shared" si="59"/>
        <v>3.85</v>
      </c>
      <c r="V660" s="47">
        <v>3.8</v>
      </c>
      <c r="W660" s="47">
        <v>3.9</v>
      </c>
      <c r="X660" s="47">
        <f t="shared" si="61"/>
        <v>3.8499999999999996</v>
      </c>
      <c r="Y660" s="47">
        <v>3.4</v>
      </c>
      <c r="Z660" s="47">
        <v>4.0999999999999996</v>
      </c>
      <c r="AA660" s="47">
        <f t="shared" si="60"/>
        <v>3.75</v>
      </c>
    </row>
    <row r="661" spans="1:27" x14ac:dyDescent="0.15">
      <c r="A661">
        <v>3</v>
      </c>
      <c r="B661" s="18">
        <v>16</v>
      </c>
      <c r="C661">
        <v>25</v>
      </c>
      <c r="D661" s="60">
        <v>24.003118466898815</v>
      </c>
      <c r="E661">
        <v>1</v>
      </c>
      <c r="F661" t="s">
        <v>13</v>
      </c>
      <c r="G661">
        <v>1818</v>
      </c>
      <c r="H661">
        <v>5</v>
      </c>
      <c r="I661" t="s">
        <v>108</v>
      </c>
      <c r="J661" s="76">
        <v>2.7</v>
      </c>
      <c r="K661" s="76">
        <v>3.3</v>
      </c>
      <c r="L661" s="47">
        <f t="shared" si="58"/>
        <v>3</v>
      </c>
      <c r="M661" s="80">
        <v>3.6</v>
      </c>
      <c r="N661" s="80">
        <v>3.1</v>
      </c>
      <c r="O661" s="47">
        <f t="shared" si="57"/>
        <v>3.35</v>
      </c>
      <c r="P661" s="47">
        <v>2.9</v>
      </c>
      <c r="Q661" s="47">
        <v>3.3</v>
      </c>
      <c r="R661" s="47">
        <f t="shared" si="62"/>
        <v>3.0999999999999996</v>
      </c>
      <c r="S661" s="74">
        <v>3.5</v>
      </c>
      <c r="T661" s="74">
        <v>3.3</v>
      </c>
      <c r="U661" s="47">
        <f t="shared" si="59"/>
        <v>3.4</v>
      </c>
      <c r="V661" s="47">
        <v>3.5</v>
      </c>
      <c r="W661" s="47">
        <v>3</v>
      </c>
      <c r="X661" s="47">
        <f t="shared" si="61"/>
        <v>3.25</v>
      </c>
      <c r="Y661" s="47">
        <v>4</v>
      </c>
      <c r="Z661" s="47">
        <v>3.1</v>
      </c>
      <c r="AA661" s="47">
        <f t="shared" si="60"/>
        <v>3.55</v>
      </c>
    </row>
    <row r="662" spans="1:27" x14ac:dyDescent="0.15">
      <c r="A662">
        <v>3</v>
      </c>
      <c r="B662" s="18">
        <v>16</v>
      </c>
      <c r="C662">
        <v>25</v>
      </c>
      <c r="D662" s="60">
        <v>24.003118466898815</v>
      </c>
      <c r="E662">
        <v>2</v>
      </c>
      <c r="F662" t="s">
        <v>14</v>
      </c>
      <c r="G662">
        <v>1806</v>
      </c>
      <c r="H662">
        <v>5</v>
      </c>
      <c r="I662" t="s">
        <v>108</v>
      </c>
      <c r="J662" s="76">
        <v>4.4000000000000004</v>
      </c>
      <c r="K662" s="76">
        <v>4.7</v>
      </c>
      <c r="L662" s="47">
        <f t="shared" si="58"/>
        <v>4.5500000000000007</v>
      </c>
      <c r="M662" s="80">
        <v>8.4</v>
      </c>
      <c r="N662" s="80">
        <v>7</v>
      </c>
      <c r="O662" s="47">
        <f t="shared" si="57"/>
        <v>7.7</v>
      </c>
      <c r="P662" s="47">
        <v>9.8000000000000007</v>
      </c>
      <c r="Q662" s="47">
        <v>7.8</v>
      </c>
      <c r="R662" s="47">
        <f t="shared" si="62"/>
        <v>8.8000000000000007</v>
      </c>
      <c r="S662" s="74">
        <v>12</v>
      </c>
      <c r="T662" s="74">
        <v>8.8000000000000007</v>
      </c>
      <c r="U662" s="47">
        <f t="shared" si="59"/>
        <v>10.4</v>
      </c>
      <c r="V662" s="47">
        <v>12.4</v>
      </c>
      <c r="W662" s="47">
        <v>10</v>
      </c>
      <c r="X662" s="47">
        <f t="shared" si="61"/>
        <v>11.2</v>
      </c>
      <c r="Y662" s="47">
        <v>3.4</v>
      </c>
      <c r="Z662" s="47">
        <v>11.8</v>
      </c>
      <c r="AA662" s="47">
        <f t="shared" si="60"/>
        <v>7.6000000000000005</v>
      </c>
    </row>
    <row r="663" spans="1:27" x14ac:dyDescent="0.15">
      <c r="A663">
        <v>3</v>
      </c>
      <c r="B663" s="18">
        <v>16</v>
      </c>
      <c r="C663">
        <v>25</v>
      </c>
      <c r="D663" s="60">
        <v>24.003118466898815</v>
      </c>
      <c r="E663">
        <v>3</v>
      </c>
      <c r="F663" t="s">
        <v>15</v>
      </c>
      <c r="G663">
        <v>1803</v>
      </c>
      <c r="H663">
        <v>5</v>
      </c>
      <c r="I663" t="s">
        <v>108</v>
      </c>
      <c r="J663" s="76">
        <v>5.3</v>
      </c>
      <c r="K663" s="76">
        <v>4.0999999999999996</v>
      </c>
      <c r="L663" s="47">
        <f t="shared" si="58"/>
        <v>4.6999999999999993</v>
      </c>
      <c r="M663" s="80">
        <v>11.3</v>
      </c>
      <c r="N663" s="80">
        <v>6.9</v>
      </c>
      <c r="O663" s="47">
        <f t="shared" si="57"/>
        <v>9.1000000000000014</v>
      </c>
      <c r="P663" s="47">
        <v>12.5</v>
      </c>
      <c r="Q663" s="47">
        <v>8</v>
      </c>
      <c r="R663" s="47">
        <f t="shared" si="62"/>
        <v>10.25</v>
      </c>
      <c r="S663" s="74">
        <v>12.7</v>
      </c>
      <c r="T663" s="74">
        <v>11.2</v>
      </c>
      <c r="U663" s="47">
        <f t="shared" si="59"/>
        <v>11.95</v>
      </c>
      <c r="V663" s="47">
        <v>12.9</v>
      </c>
      <c r="W663" s="47">
        <v>10.9</v>
      </c>
      <c r="X663" s="47">
        <f t="shared" si="61"/>
        <v>11.9</v>
      </c>
      <c r="Y663" s="47">
        <v>12.7</v>
      </c>
      <c r="Z663" s="47">
        <v>11.6</v>
      </c>
      <c r="AA663" s="47">
        <f t="shared" si="60"/>
        <v>12.149999999999999</v>
      </c>
    </row>
    <row r="664" spans="1:27" x14ac:dyDescent="0.15">
      <c r="A664">
        <v>3</v>
      </c>
      <c r="B664" s="18">
        <v>16</v>
      </c>
      <c r="C664">
        <v>25</v>
      </c>
      <c r="D664" s="60">
        <v>24.003118466898815</v>
      </c>
      <c r="E664">
        <v>4</v>
      </c>
      <c r="F664" t="s">
        <v>16</v>
      </c>
      <c r="G664">
        <v>1808</v>
      </c>
      <c r="H664">
        <v>5</v>
      </c>
      <c r="I664" t="s">
        <v>108</v>
      </c>
      <c r="J664" s="76">
        <v>13.1</v>
      </c>
      <c r="K664" s="76">
        <v>12.6</v>
      </c>
      <c r="L664" s="47">
        <f t="shared" si="58"/>
        <v>12.85</v>
      </c>
      <c r="M664" s="80">
        <v>35</v>
      </c>
      <c r="N664" s="80">
        <v>25.7</v>
      </c>
      <c r="O664" s="47">
        <f t="shared" si="57"/>
        <v>30.35</v>
      </c>
      <c r="P664" s="47">
        <v>58.2</v>
      </c>
      <c r="Q664" s="47">
        <v>32.299999999999997</v>
      </c>
      <c r="R664" s="47">
        <f t="shared" si="62"/>
        <v>45.25</v>
      </c>
      <c r="S664" s="74">
        <v>71.3</v>
      </c>
      <c r="T664" s="74">
        <v>34.299999999999997</v>
      </c>
      <c r="U664" s="47">
        <f t="shared" si="59"/>
        <v>52.8</v>
      </c>
      <c r="V664" s="47">
        <v>87.8</v>
      </c>
      <c r="W664" s="47">
        <v>34.5</v>
      </c>
      <c r="X664" s="47">
        <f t="shared" si="61"/>
        <v>61.15</v>
      </c>
      <c r="Y664" s="47">
        <v>87.8</v>
      </c>
      <c r="Z664" s="47">
        <v>34.5</v>
      </c>
      <c r="AA664" s="47">
        <f t="shared" si="60"/>
        <v>61.15</v>
      </c>
    </row>
    <row r="665" spans="1:27" x14ac:dyDescent="0.15">
      <c r="A665">
        <v>3</v>
      </c>
      <c r="B665" s="18">
        <v>16</v>
      </c>
      <c r="C665">
        <v>25</v>
      </c>
      <c r="D665" s="60">
        <v>24.003118466898815</v>
      </c>
      <c r="E665">
        <v>5</v>
      </c>
      <c r="F665" t="s">
        <v>17</v>
      </c>
      <c r="G665">
        <v>1887</v>
      </c>
      <c r="H665">
        <v>5</v>
      </c>
      <c r="I665" t="s">
        <v>108</v>
      </c>
      <c r="J665" s="76">
        <v>14.9</v>
      </c>
      <c r="K665" s="76">
        <v>11.7</v>
      </c>
      <c r="L665" s="47">
        <f t="shared" si="58"/>
        <v>13.3</v>
      </c>
      <c r="M665" s="80">
        <v>33</v>
      </c>
      <c r="N665" s="80">
        <v>21.9</v>
      </c>
      <c r="O665" s="47">
        <f t="shared" si="57"/>
        <v>27.45</v>
      </c>
      <c r="P665" s="47">
        <v>48.4</v>
      </c>
      <c r="Q665" s="47">
        <v>30.2</v>
      </c>
      <c r="R665" s="47">
        <f t="shared" si="62"/>
        <v>39.299999999999997</v>
      </c>
      <c r="S665" s="74">
        <v>69.599999999999994</v>
      </c>
      <c r="T665" s="74">
        <v>37.5</v>
      </c>
      <c r="U665" s="47">
        <f t="shared" si="59"/>
        <v>53.55</v>
      </c>
      <c r="V665" s="47">
        <v>87.5</v>
      </c>
      <c r="W665" s="47">
        <v>42.7</v>
      </c>
      <c r="X665" s="47">
        <f t="shared" si="61"/>
        <v>65.099999999999994</v>
      </c>
      <c r="Y665" s="47">
        <v>92.2</v>
      </c>
      <c r="Z665" s="47">
        <v>45.5</v>
      </c>
      <c r="AA665" s="47">
        <f t="shared" si="60"/>
        <v>68.849999999999994</v>
      </c>
    </row>
    <row r="666" spans="1:27" x14ac:dyDescent="0.15">
      <c r="A666">
        <v>3</v>
      </c>
      <c r="B666" s="18">
        <v>16</v>
      </c>
      <c r="C666">
        <v>25</v>
      </c>
      <c r="D666" s="60">
        <v>24.003118466898815</v>
      </c>
      <c r="E666">
        <v>6</v>
      </c>
      <c r="F666" t="s">
        <v>18</v>
      </c>
      <c r="G666">
        <v>1812</v>
      </c>
      <c r="H666">
        <v>5</v>
      </c>
      <c r="I666" t="s">
        <v>108</v>
      </c>
      <c r="J666" s="76">
        <v>10.5</v>
      </c>
      <c r="K666" s="47">
        <v>9</v>
      </c>
      <c r="L666" s="47">
        <f t="shared" si="58"/>
        <v>9.75</v>
      </c>
      <c r="M666" s="80">
        <v>17.7</v>
      </c>
      <c r="N666" s="80">
        <v>15.4</v>
      </c>
      <c r="O666" s="47">
        <f t="shared" si="57"/>
        <v>16.55</v>
      </c>
      <c r="P666" s="47">
        <v>24.1</v>
      </c>
      <c r="Q666" s="47">
        <v>20.5</v>
      </c>
      <c r="R666" s="47">
        <f t="shared" si="62"/>
        <v>22.3</v>
      </c>
      <c r="S666" s="74">
        <v>27</v>
      </c>
      <c r="T666" s="74">
        <v>21.7</v>
      </c>
      <c r="U666" s="47">
        <f t="shared" si="59"/>
        <v>24.35</v>
      </c>
      <c r="V666" s="47">
        <v>33.4</v>
      </c>
      <c r="W666" s="47">
        <v>23.5</v>
      </c>
      <c r="X666" s="47">
        <f t="shared" si="61"/>
        <v>28.45</v>
      </c>
      <c r="Y666" s="47">
        <v>43.4</v>
      </c>
      <c r="Z666" s="47">
        <v>23.8</v>
      </c>
      <c r="AA666" s="47">
        <f t="shared" si="60"/>
        <v>33.6</v>
      </c>
    </row>
    <row r="667" spans="1:27" x14ac:dyDescent="0.15">
      <c r="A667">
        <v>3</v>
      </c>
      <c r="B667" s="18">
        <v>16</v>
      </c>
      <c r="C667">
        <v>25</v>
      </c>
      <c r="D667" s="60">
        <v>24.003118466898815</v>
      </c>
      <c r="E667">
        <v>7</v>
      </c>
      <c r="F667" t="s">
        <v>19</v>
      </c>
      <c r="G667">
        <v>1888</v>
      </c>
      <c r="H667">
        <v>5</v>
      </c>
      <c r="I667" t="s">
        <v>108</v>
      </c>
      <c r="J667" s="47">
        <v>1.5</v>
      </c>
      <c r="K667" s="47">
        <v>1.8</v>
      </c>
      <c r="L667" s="47">
        <f t="shared" si="58"/>
        <v>1.65</v>
      </c>
      <c r="M667" s="80">
        <v>3.6</v>
      </c>
      <c r="N667" s="80">
        <v>3.2</v>
      </c>
      <c r="O667" s="47">
        <f t="shared" si="57"/>
        <v>3.4000000000000004</v>
      </c>
      <c r="P667" s="47">
        <v>3.6</v>
      </c>
      <c r="Q667" s="47">
        <v>3.4</v>
      </c>
      <c r="R667" s="47">
        <f t="shared" si="62"/>
        <v>3.5</v>
      </c>
      <c r="S667" s="74">
        <v>3.3</v>
      </c>
      <c r="T667" s="74">
        <v>3.2</v>
      </c>
      <c r="U667" s="47">
        <f t="shared" si="59"/>
        <v>3.25</v>
      </c>
      <c r="V667" s="47">
        <v>3.6</v>
      </c>
      <c r="W667" s="47">
        <v>3</v>
      </c>
      <c r="X667" s="47">
        <f t="shared" si="61"/>
        <v>3.3</v>
      </c>
      <c r="Y667" s="47">
        <v>3.3</v>
      </c>
      <c r="Z667" s="47">
        <v>3.3</v>
      </c>
      <c r="AA667" s="47">
        <f t="shared" si="60"/>
        <v>3.3</v>
      </c>
    </row>
    <row r="668" spans="1:27" x14ac:dyDescent="0.15">
      <c r="A668">
        <v>3</v>
      </c>
      <c r="B668" s="18">
        <v>15</v>
      </c>
      <c r="C668">
        <v>30</v>
      </c>
      <c r="D668" s="60">
        <v>28.900864055299202</v>
      </c>
      <c r="E668">
        <v>1</v>
      </c>
      <c r="F668" t="s">
        <v>13</v>
      </c>
      <c r="G668">
        <v>1818</v>
      </c>
      <c r="H668">
        <v>1</v>
      </c>
      <c r="I668" t="s">
        <v>108</v>
      </c>
      <c r="J668" s="47">
        <v>0</v>
      </c>
      <c r="K668" s="47">
        <v>0</v>
      </c>
      <c r="L668" s="47">
        <f t="shared" si="58"/>
        <v>0</v>
      </c>
      <c r="M668" s="80">
        <v>0</v>
      </c>
      <c r="N668" s="80">
        <v>0</v>
      </c>
      <c r="O668" s="47">
        <f t="shared" si="57"/>
        <v>0</v>
      </c>
      <c r="P668" s="47">
        <v>0</v>
      </c>
      <c r="Q668" s="47">
        <v>0</v>
      </c>
      <c r="R668" s="47">
        <f t="shared" si="62"/>
        <v>0</v>
      </c>
      <c r="S668" s="74">
        <v>0</v>
      </c>
      <c r="T668" s="74">
        <v>0</v>
      </c>
      <c r="U668" s="47">
        <f t="shared" si="59"/>
        <v>0</v>
      </c>
      <c r="V668" s="47">
        <v>0</v>
      </c>
      <c r="W668" s="47">
        <v>0</v>
      </c>
      <c r="X668" s="47">
        <f t="shared" si="61"/>
        <v>0</v>
      </c>
      <c r="Y668" s="47">
        <v>0</v>
      </c>
      <c r="Z668" s="47">
        <v>0</v>
      </c>
      <c r="AA668" s="47">
        <f t="shared" si="60"/>
        <v>0</v>
      </c>
    </row>
    <row r="669" spans="1:27" x14ac:dyDescent="0.15">
      <c r="A669">
        <v>3</v>
      </c>
      <c r="B669" s="18">
        <v>15</v>
      </c>
      <c r="C669">
        <v>30</v>
      </c>
      <c r="D669" s="60">
        <v>28.900864055299202</v>
      </c>
      <c r="E669">
        <v>2</v>
      </c>
      <c r="F669" t="s">
        <v>14</v>
      </c>
      <c r="G669">
        <v>1806</v>
      </c>
      <c r="H669">
        <v>1</v>
      </c>
      <c r="I669" t="s">
        <v>108</v>
      </c>
      <c r="J669" s="47">
        <v>1.1000000000000001</v>
      </c>
      <c r="K669" s="47">
        <v>1.2</v>
      </c>
      <c r="L669" s="47">
        <f t="shared" si="58"/>
        <v>1.1499999999999999</v>
      </c>
      <c r="M669" s="80">
        <v>5.3</v>
      </c>
      <c r="N669" s="80">
        <v>4.5</v>
      </c>
      <c r="O669" s="47">
        <f t="shared" si="57"/>
        <v>4.9000000000000004</v>
      </c>
      <c r="P669" s="47">
        <v>5.4</v>
      </c>
      <c r="Q669" s="47">
        <v>5.6</v>
      </c>
      <c r="R669" s="47">
        <f t="shared" si="62"/>
        <v>5.5</v>
      </c>
      <c r="S669" s="74">
        <v>6</v>
      </c>
      <c r="T669" s="74">
        <v>8.8000000000000007</v>
      </c>
      <c r="U669" s="47">
        <f t="shared" si="59"/>
        <v>7.4</v>
      </c>
      <c r="V669" s="47">
        <v>7.3</v>
      </c>
      <c r="W669" s="47">
        <v>10.3</v>
      </c>
      <c r="X669" s="47">
        <f t="shared" si="61"/>
        <v>8.8000000000000007</v>
      </c>
      <c r="Y669" s="47">
        <v>9.1999999999999993</v>
      </c>
      <c r="Z669" s="47">
        <v>10.8</v>
      </c>
      <c r="AA669" s="47">
        <f t="shared" si="60"/>
        <v>10</v>
      </c>
    </row>
    <row r="670" spans="1:27" x14ac:dyDescent="0.15">
      <c r="A670">
        <v>3</v>
      </c>
      <c r="B670" s="18">
        <v>15</v>
      </c>
      <c r="C670">
        <v>30</v>
      </c>
      <c r="D670" s="60">
        <v>28.900864055299202</v>
      </c>
      <c r="E670">
        <v>3</v>
      </c>
      <c r="F670" t="s">
        <v>15</v>
      </c>
      <c r="G670">
        <v>1803</v>
      </c>
      <c r="H670">
        <v>1</v>
      </c>
      <c r="I670" t="s">
        <v>108</v>
      </c>
      <c r="J670" s="47">
        <v>0</v>
      </c>
      <c r="K670" s="47">
        <v>0</v>
      </c>
      <c r="L670" s="47">
        <f t="shared" si="58"/>
        <v>0</v>
      </c>
      <c r="M670" s="80">
        <v>0</v>
      </c>
      <c r="N670" s="80">
        <v>0</v>
      </c>
      <c r="O670" s="47">
        <f t="shared" si="57"/>
        <v>0</v>
      </c>
      <c r="P670" s="47">
        <v>0</v>
      </c>
      <c r="Q670" s="47">
        <v>0</v>
      </c>
      <c r="R670" s="47">
        <f t="shared" si="62"/>
        <v>0</v>
      </c>
      <c r="S670" s="74">
        <v>0</v>
      </c>
      <c r="T670" s="74">
        <v>0</v>
      </c>
      <c r="U670" s="47">
        <f t="shared" si="59"/>
        <v>0</v>
      </c>
      <c r="V670" s="47">
        <v>0</v>
      </c>
      <c r="W670" s="47">
        <v>0</v>
      </c>
      <c r="X670" s="47">
        <f t="shared" si="61"/>
        <v>0</v>
      </c>
      <c r="Y670" s="47">
        <v>0</v>
      </c>
      <c r="Z670" s="47">
        <v>0</v>
      </c>
      <c r="AA670" s="47">
        <f t="shared" si="60"/>
        <v>0</v>
      </c>
    </row>
    <row r="671" spans="1:27" x14ac:dyDescent="0.15">
      <c r="A671">
        <v>3</v>
      </c>
      <c r="B671" s="18">
        <v>15</v>
      </c>
      <c r="C671">
        <v>30</v>
      </c>
      <c r="D671" s="60">
        <v>28.900864055299202</v>
      </c>
      <c r="E671">
        <v>4</v>
      </c>
      <c r="F671" t="s">
        <v>16</v>
      </c>
      <c r="G671">
        <v>1808</v>
      </c>
      <c r="H671">
        <v>1</v>
      </c>
      <c r="I671" t="s">
        <v>108</v>
      </c>
      <c r="J671" s="47">
        <v>10.199999999999999</v>
      </c>
      <c r="K671" s="47">
        <v>7.8</v>
      </c>
      <c r="L671" s="47">
        <f t="shared" si="58"/>
        <v>9</v>
      </c>
      <c r="M671" s="80">
        <v>10.3</v>
      </c>
      <c r="N671" s="80">
        <v>8.6999999999999993</v>
      </c>
      <c r="O671" s="47">
        <f t="shared" si="57"/>
        <v>9.5</v>
      </c>
      <c r="P671" s="47">
        <v>10</v>
      </c>
      <c r="Q671" s="47">
        <v>9</v>
      </c>
      <c r="R671" s="47">
        <f t="shared" si="62"/>
        <v>9.5</v>
      </c>
      <c r="S671" s="74">
        <v>9.8000000000000007</v>
      </c>
      <c r="T671" s="74">
        <v>8.4</v>
      </c>
      <c r="U671" s="47">
        <f t="shared" si="59"/>
        <v>9.1000000000000014</v>
      </c>
      <c r="V671" s="47">
        <v>10.199999999999999</v>
      </c>
      <c r="W671" s="47">
        <v>8.9</v>
      </c>
      <c r="X671" s="47">
        <f t="shared" si="61"/>
        <v>9.5500000000000007</v>
      </c>
      <c r="Y671" s="47">
        <v>10.8</v>
      </c>
      <c r="Z671" s="47">
        <v>9.3000000000000007</v>
      </c>
      <c r="AA671" s="47">
        <f t="shared" si="60"/>
        <v>10.050000000000001</v>
      </c>
    </row>
    <row r="672" spans="1:27" x14ac:dyDescent="0.15">
      <c r="A672">
        <v>3</v>
      </c>
      <c r="B672" s="18">
        <v>15</v>
      </c>
      <c r="C672">
        <v>30</v>
      </c>
      <c r="D672" s="60">
        <v>28.900864055299202</v>
      </c>
      <c r="E672">
        <v>5</v>
      </c>
      <c r="F672" t="s">
        <v>17</v>
      </c>
      <c r="G672">
        <v>1887</v>
      </c>
      <c r="H672">
        <v>1</v>
      </c>
      <c r="I672" t="s">
        <v>108</v>
      </c>
      <c r="J672" s="47">
        <v>14.6</v>
      </c>
      <c r="K672" s="47">
        <v>13.5</v>
      </c>
      <c r="L672" s="47">
        <f t="shared" si="58"/>
        <v>14.05</v>
      </c>
      <c r="M672" s="80">
        <v>44.9</v>
      </c>
      <c r="N672" s="80">
        <v>26.5</v>
      </c>
      <c r="O672" s="47">
        <f t="shared" si="57"/>
        <v>35.700000000000003</v>
      </c>
      <c r="P672" s="47">
        <v>72.5</v>
      </c>
      <c r="Q672" s="47">
        <v>29.3</v>
      </c>
      <c r="R672" s="47">
        <f t="shared" si="62"/>
        <v>50.9</v>
      </c>
      <c r="S672" s="74">
        <v>78.5</v>
      </c>
      <c r="T672" s="47">
        <v>29.3</v>
      </c>
      <c r="U672" s="47">
        <f t="shared" si="59"/>
        <v>53.9</v>
      </c>
      <c r="V672" s="47">
        <v>76.8</v>
      </c>
      <c r="W672" s="47">
        <v>29.3</v>
      </c>
      <c r="X672" s="47">
        <f t="shared" si="61"/>
        <v>53.05</v>
      </c>
      <c r="Y672" s="47">
        <v>76.8</v>
      </c>
      <c r="Z672" s="47">
        <v>29.3</v>
      </c>
      <c r="AA672" s="47">
        <f t="shared" si="60"/>
        <v>53.05</v>
      </c>
    </row>
    <row r="673" spans="1:27" x14ac:dyDescent="0.15">
      <c r="A673">
        <v>3</v>
      </c>
      <c r="B673" s="18">
        <v>15</v>
      </c>
      <c r="C673">
        <v>30</v>
      </c>
      <c r="D673" s="60">
        <v>28.900864055299202</v>
      </c>
      <c r="E673">
        <v>6</v>
      </c>
      <c r="F673" t="s">
        <v>18</v>
      </c>
      <c r="G673">
        <v>1812</v>
      </c>
      <c r="H673">
        <v>1</v>
      </c>
      <c r="I673" t="s">
        <v>108</v>
      </c>
      <c r="J673" s="47">
        <v>14.1</v>
      </c>
      <c r="K673" s="47">
        <v>11.1</v>
      </c>
      <c r="L673" s="47">
        <f t="shared" si="58"/>
        <v>12.6</v>
      </c>
      <c r="M673" s="80">
        <v>42.6</v>
      </c>
      <c r="N673" s="80">
        <v>24</v>
      </c>
      <c r="O673" s="47">
        <f t="shared" si="57"/>
        <v>33.299999999999997</v>
      </c>
      <c r="P673" s="47">
        <v>66.3</v>
      </c>
      <c r="Q673" s="47">
        <v>32.200000000000003</v>
      </c>
      <c r="R673" s="47">
        <f t="shared" si="62"/>
        <v>49.25</v>
      </c>
      <c r="S673" s="74">
        <v>78.099999999999994</v>
      </c>
      <c r="T673" s="74">
        <v>35.200000000000003</v>
      </c>
      <c r="U673" s="47">
        <f t="shared" si="59"/>
        <v>56.65</v>
      </c>
      <c r="V673" s="47">
        <v>85.4</v>
      </c>
      <c r="W673" s="47">
        <v>35.200000000000003</v>
      </c>
      <c r="X673" s="47">
        <f t="shared" si="61"/>
        <v>60.300000000000004</v>
      </c>
      <c r="Y673" s="47">
        <v>85.4</v>
      </c>
      <c r="Z673" s="47">
        <v>35.200000000000003</v>
      </c>
      <c r="AA673" s="47">
        <f t="shared" si="60"/>
        <v>60.300000000000004</v>
      </c>
    </row>
    <row r="674" spans="1:27" x14ac:dyDescent="0.15">
      <c r="A674">
        <v>3</v>
      </c>
      <c r="B674" s="18">
        <v>15</v>
      </c>
      <c r="C674">
        <v>30</v>
      </c>
      <c r="D674" s="60">
        <v>28.900864055299202</v>
      </c>
      <c r="E674">
        <v>7</v>
      </c>
      <c r="F674" t="s">
        <v>19</v>
      </c>
      <c r="G674">
        <v>1888</v>
      </c>
      <c r="H674">
        <v>1</v>
      </c>
      <c r="I674" t="s">
        <v>108</v>
      </c>
      <c r="J674" s="47">
        <v>0</v>
      </c>
      <c r="K674" s="47">
        <v>0</v>
      </c>
      <c r="L674" s="47">
        <f t="shared" si="58"/>
        <v>0</v>
      </c>
      <c r="M674" s="80">
        <v>0</v>
      </c>
      <c r="N674" s="80">
        <v>0</v>
      </c>
      <c r="O674" s="47">
        <f t="shared" si="57"/>
        <v>0</v>
      </c>
      <c r="P674" s="47">
        <v>0</v>
      </c>
      <c r="Q674" s="47">
        <v>0</v>
      </c>
      <c r="R674" s="47">
        <f t="shared" si="62"/>
        <v>0</v>
      </c>
      <c r="S674" s="74">
        <v>0</v>
      </c>
      <c r="T674" s="74">
        <v>0</v>
      </c>
      <c r="U674" s="47">
        <f t="shared" si="59"/>
        <v>0</v>
      </c>
      <c r="V674" s="47">
        <v>0</v>
      </c>
      <c r="W674" s="47">
        <v>0</v>
      </c>
      <c r="X674" s="47">
        <f t="shared" si="61"/>
        <v>0</v>
      </c>
      <c r="Y674" s="47">
        <v>0</v>
      </c>
      <c r="Z674" s="47">
        <v>0</v>
      </c>
      <c r="AA674" s="47">
        <f t="shared" si="60"/>
        <v>0</v>
      </c>
    </row>
    <row r="675" spans="1:27" x14ac:dyDescent="0.15">
      <c r="A675">
        <v>3</v>
      </c>
      <c r="B675" s="18">
        <v>15</v>
      </c>
      <c r="C675">
        <v>30</v>
      </c>
      <c r="D675" s="60">
        <v>28.900864055299202</v>
      </c>
      <c r="E675">
        <v>1</v>
      </c>
      <c r="F675" t="s">
        <v>13</v>
      </c>
      <c r="G675">
        <v>1818</v>
      </c>
      <c r="H675">
        <v>2</v>
      </c>
      <c r="I675" t="s">
        <v>108</v>
      </c>
      <c r="J675" s="47">
        <v>0</v>
      </c>
      <c r="K675" s="47">
        <v>0</v>
      </c>
      <c r="L675" s="47">
        <f t="shared" si="58"/>
        <v>0</v>
      </c>
      <c r="M675" s="80">
        <v>0</v>
      </c>
      <c r="N675" s="80">
        <v>0</v>
      </c>
      <c r="O675" s="47">
        <f t="shared" si="57"/>
        <v>0</v>
      </c>
      <c r="P675" s="47">
        <v>0</v>
      </c>
      <c r="Q675" s="47">
        <v>0</v>
      </c>
      <c r="R675" s="47">
        <f t="shared" si="62"/>
        <v>0</v>
      </c>
      <c r="S675" s="74">
        <v>0</v>
      </c>
      <c r="T675" s="74">
        <v>0</v>
      </c>
      <c r="U675" s="47">
        <f t="shared" si="59"/>
        <v>0</v>
      </c>
      <c r="V675" s="47">
        <v>0</v>
      </c>
      <c r="W675" s="47">
        <v>0</v>
      </c>
      <c r="X675" s="47">
        <f t="shared" si="61"/>
        <v>0</v>
      </c>
      <c r="Y675" s="47">
        <v>0</v>
      </c>
      <c r="Z675" s="47">
        <v>0</v>
      </c>
      <c r="AA675" s="47">
        <f t="shared" si="60"/>
        <v>0</v>
      </c>
    </row>
    <row r="676" spans="1:27" x14ac:dyDescent="0.15">
      <c r="A676">
        <v>3</v>
      </c>
      <c r="B676" s="18">
        <v>15</v>
      </c>
      <c r="C676">
        <v>30</v>
      </c>
      <c r="D676" s="60">
        <v>28.900864055299202</v>
      </c>
      <c r="E676">
        <v>2</v>
      </c>
      <c r="F676" t="s">
        <v>14</v>
      </c>
      <c r="G676">
        <v>1806</v>
      </c>
      <c r="H676">
        <v>2</v>
      </c>
      <c r="I676" t="s">
        <v>108</v>
      </c>
      <c r="J676" s="47">
        <v>2.5</v>
      </c>
      <c r="K676" s="47">
        <v>2.1</v>
      </c>
      <c r="L676" s="47">
        <f t="shared" si="58"/>
        <v>2.2999999999999998</v>
      </c>
      <c r="M676" s="80">
        <v>4.9000000000000004</v>
      </c>
      <c r="N676" s="80">
        <v>3.6</v>
      </c>
      <c r="O676" s="47">
        <f t="shared" si="57"/>
        <v>4.25</v>
      </c>
      <c r="P676" s="47">
        <v>6.1</v>
      </c>
      <c r="Q676" s="47">
        <v>4</v>
      </c>
      <c r="R676" s="47">
        <f t="shared" si="62"/>
        <v>5.05</v>
      </c>
      <c r="S676" s="74">
        <v>5.9</v>
      </c>
      <c r="T676" s="74">
        <v>4.9000000000000004</v>
      </c>
      <c r="U676" s="47">
        <f t="shared" si="59"/>
        <v>5.4</v>
      </c>
      <c r="V676" s="47">
        <v>5.7</v>
      </c>
      <c r="W676" s="47">
        <v>4.5</v>
      </c>
      <c r="X676" s="47">
        <f t="shared" si="61"/>
        <v>5.0999999999999996</v>
      </c>
      <c r="Y676" s="47">
        <v>5.5</v>
      </c>
      <c r="Z676" s="47">
        <v>4.4000000000000004</v>
      </c>
      <c r="AA676" s="47">
        <f t="shared" si="60"/>
        <v>4.95</v>
      </c>
    </row>
    <row r="677" spans="1:27" x14ac:dyDescent="0.15">
      <c r="A677">
        <v>3</v>
      </c>
      <c r="B677" s="18">
        <v>15</v>
      </c>
      <c r="C677">
        <v>30</v>
      </c>
      <c r="D677" s="60">
        <v>28.900864055299202</v>
      </c>
      <c r="E677">
        <v>3</v>
      </c>
      <c r="F677" t="s">
        <v>15</v>
      </c>
      <c r="G677">
        <v>1803</v>
      </c>
      <c r="H677">
        <v>2</v>
      </c>
      <c r="I677" t="s">
        <v>108</v>
      </c>
      <c r="J677" s="47">
        <v>0</v>
      </c>
      <c r="K677" s="47">
        <v>0</v>
      </c>
      <c r="L677" s="47">
        <f t="shared" si="58"/>
        <v>0</v>
      </c>
      <c r="M677" s="80">
        <v>0</v>
      </c>
      <c r="N677" s="80">
        <v>0</v>
      </c>
      <c r="O677" s="47">
        <f t="shared" si="57"/>
        <v>0</v>
      </c>
      <c r="P677" s="47">
        <v>0</v>
      </c>
      <c r="Q677" s="47">
        <v>0</v>
      </c>
      <c r="R677" s="47">
        <f t="shared" si="62"/>
        <v>0</v>
      </c>
      <c r="S677" s="74">
        <v>0</v>
      </c>
      <c r="T677" s="74">
        <v>0</v>
      </c>
      <c r="U677" s="47">
        <f t="shared" si="59"/>
        <v>0</v>
      </c>
      <c r="V677" s="47">
        <v>0</v>
      </c>
      <c r="W677" s="47">
        <v>0</v>
      </c>
      <c r="X677" s="47">
        <f t="shared" si="61"/>
        <v>0</v>
      </c>
      <c r="Y677" s="47">
        <v>0</v>
      </c>
      <c r="Z677" s="47">
        <v>0</v>
      </c>
      <c r="AA677" s="47">
        <f t="shared" si="60"/>
        <v>0</v>
      </c>
    </row>
    <row r="678" spans="1:27" x14ac:dyDescent="0.15">
      <c r="A678">
        <v>3</v>
      </c>
      <c r="B678" s="18">
        <v>15</v>
      </c>
      <c r="C678">
        <v>30</v>
      </c>
      <c r="D678" s="60">
        <v>28.900864055299202</v>
      </c>
      <c r="E678">
        <v>4</v>
      </c>
      <c r="F678" t="s">
        <v>16</v>
      </c>
      <c r="G678">
        <v>1808</v>
      </c>
      <c r="H678">
        <v>2</v>
      </c>
      <c r="I678" t="s">
        <v>108</v>
      </c>
      <c r="J678" s="47">
        <v>12.9</v>
      </c>
      <c r="K678" s="47">
        <v>11.6</v>
      </c>
      <c r="L678" s="47">
        <f t="shared" si="58"/>
        <v>12.25</v>
      </c>
      <c r="M678" s="80">
        <v>21.2</v>
      </c>
      <c r="N678" s="80">
        <v>17.899999999999999</v>
      </c>
      <c r="O678" s="47">
        <f t="shared" si="57"/>
        <v>19.549999999999997</v>
      </c>
      <c r="P678" s="47">
        <v>23.4</v>
      </c>
      <c r="Q678" s="47">
        <v>19.100000000000001</v>
      </c>
      <c r="R678" s="47">
        <f t="shared" si="62"/>
        <v>21.25</v>
      </c>
      <c r="S678" s="74">
        <v>24.9</v>
      </c>
      <c r="T678" s="74">
        <v>18</v>
      </c>
      <c r="U678" s="47">
        <f t="shared" si="59"/>
        <v>21.45</v>
      </c>
      <c r="V678" s="47">
        <v>24.6</v>
      </c>
      <c r="W678" s="47">
        <v>18.2</v>
      </c>
      <c r="X678" s="47">
        <f t="shared" si="61"/>
        <v>21.4</v>
      </c>
      <c r="Y678" s="47">
        <v>24.8</v>
      </c>
      <c r="Z678" s="47">
        <v>18</v>
      </c>
      <c r="AA678" s="47">
        <f t="shared" si="60"/>
        <v>21.4</v>
      </c>
    </row>
    <row r="679" spans="1:27" x14ac:dyDescent="0.15">
      <c r="A679">
        <v>3</v>
      </c>
      <c r="B679" s="18">
        <v>15</v>
      </c>
      <c r="C679">
        <v>30</v>
      </c>
      <c r="D679" s="60">
        <v>28.900864055299202</v>
      </c>
      <c r="E679">
        <v>5</v>
      </c>
      <c r="F679" t="s">
        <v>17</v>
      </c>
      <c r="G679">
        <v>1887</v>
      </c>
      <c r="H679">
        <v>2</v>
      </c>
      <c r="I679" t="s">
        <v>108</v>
      </c>
      <c r="J679" s="47">
        <v>17.8</v>
      </c>
      <c r="K679" s="47">
        <v>10.1</v>
      </c>
      <c r="L679" s="47">
        <f t="shared" si="58"/>
        <v>13.95</v>
      </c>
      <c r="M679" s="80">
        <v>43.7</v>
      </c>
      <c r="N679" s="80">
        <v>23.8</v>
      </c>
      <c r="O679" s="47">
        <f t="shared" si="57"/>
        <v>33.75</v>
      </c>
      <c r="P679" s="47">
        <v>58.5</v>
      </c>
      <c r="Q679" s="47">
        <v>32.200000000000003</v>
      </c>
      <c r="R679" s="47">
        <f t="shared" si="62"/>
        <v>45.35</v>
      </c>
      <c r="S679" s="74">
        <v>60.2</v>
      </c>
      <c r="T679" s="74">
        <v>33.200000000000003</v>
      </c>
      <c r="U679" s="47">
        <f t="shared" si="59"/>
        <v>46.7</v>
      </c>
      <c r="V679" s="47">
        <v>63.3</v>
      </c>
      <c r="W679" s="47">
        <v>35.5</v>
      </c>
      <c r="X679" s="47">
        <f t="shared" si="61"/>
        <v>49.4</v>
      </c>
      <c r="Y679" s="47">
        <v>64.900000000000006</v>
      </c>
      <c r="Z679" s="47">
        <v>35.5</v>
      </c>
      <c r="AA679" s="47">
        <f t="shared" si="60"/>
        <v>50.2</v>
      </c>
    </row>
    <row r="680" spans="1:27" x14ac:dyDescent="0.15">
      <c r="A680">
        <v>3</v>
      </c>
      <c r="B680" s="18">
        <v>15</v>
      </c>
      <c r="C680">
        <v>30</v>
      </c>
      <c r="D680" s="60">
        <v>28.900864055299202</v>
      </c>
      <c r="E680">
        <v>6</v>
      </c>
      <c r="F680" t="s">
        <v>18</v>
      </c>
      <c r="G680">
        <v>1812</v>
      </c>
      <c r="H680">
        <v>2</v>
      </c>
      <c r="I680" t="s">
        <v>108</v>
      </c>
      <c r="J680" s="47">
        <v>18.8</v>
      </c>
      <c r="K680" s="47">
        <v>11.9</v>
      </c>
      <c r="L680" s="47">
        <f t="shared" si="58"/>
        <v>15.350000000000001</v>
      </c>
      <c r="M680" s="80">
        <v>38.799999999999997</v>
      </c>
      <c r="N680" s="80">
        <v>25.1</v>
      </c>
      <c r="O680" s="47">
        <f t="shared" si="57"/>
        <v>31.95</v>
      </c>
      <c r="P680" s="47">
        <v>69.7</v>
      </c>
      <c r="Q680" s="47">
        <v>34.4</v>
      </c>
      <c r="R680" s="47">
        <f t="shared" si="62"/>
        <v>52.05</v>
      </c>
      <c r="S680" s="74">
        <v>94.6</v>
      </c>
      <c r="T680" s="74">
        <v>40.5</v>
      </c>
      <c r="U680" s="47">
        <f t="shared" si="59"/>
        <v>67.55</v>
      </c>
      <c r="V680" s="47">
        <v>94.6</v>
      </c>
      <c r="W680" s="74">
        <v>40.5</v>
      </c>
      <c r="X680" s="47">
        <f t="shared" si="61"/>
        <v>67.55</v>
      </c>
      <c r="Y680" s="47">
        <v>103.5</v>
      </c>
      <c r="Z680" s="74">
        <v>40.5</v>
      </c>
      <c r="AA680" s="47">
        <f t="shared" si="60"/>
        <v>72</v>
      </c>
    </row>
    <row r="681" spans="1:27" x14ac:dyDescent="0.15">
      <c r="A681">
        <v>3</v>
      </c>
      <c r="B681" s="18">
        <v>15</v>
      </c>
      <c r="C681">
        <v>30</v>
      </c>
      <c r="D681" s="60">
        <v>28.900864055299202</v>
      </c>
      <c r="E681">
        <v>7</v>
      </c>
      <c r="F681" t="s">
        <v>19</v>
      </c>
      <c r="G681">
        <v>1888</v>
      </c>
      <c r="H681">
        <v>2</v>
      </c>
      <c r="I681" t="s">
        <v>108</v>
      </c>
      <c r="J681" s="47">
        <v>0</v>
      </c>
      <c r="K681" s="47">
        <v>0</v>
      </c>
      <c r="L681" s="47">
        <f t="shared" si="58"/>
        <v>0</v>
      </c>
      <c r="M681" s="80">
        <v>0</v>
      </c>
      <c r="N681" s="80">
        <v>0</v>
      </c>
      <c r="O681" s="47">
        <f t="shared" si="57"/>
        <v>0</v>
      </c>
      <c r="P681" s="47">
        <v>0</v>
      </c>
      <c r="Q681" s="47">
        <v>0</v>
      </c>
      <c r="R681" s="47">
        <f t="shared" si="62"/>
        <v>0</v>
      </c>
      <c r="S681" s="74">
        <v>0</v>
      </c>
      <c r="T681" s="74">
        <v>0</v>
      </c>
      <c r="U681" s="47">
        <f t="shared" si="59"/>
        <v>0</v>
      </c>
      <c r="V681" s="47">
        <v>0</v>
      </c>
      <c r="W681" s="47">
        <v>0</v>
      </c>
      <c r="X681" s="47">
        <f t="shared" si="61"/>
        <v>0</v>
      </c>
      <c r="Y681" s="47">
        <v>0</v>
      </c>
      <c r="Z681" s="74">
        <v>0</v>
      </c>
      <c r="AA681" s="47">
        <f t="shared" si="60"/>
        <v>0</v>
      </c>
    </row>
    <row r="682" spans="1:27" x14ac:dyDescent="0.15">
      <c r="A682">
        <v>3</v>
      </c>
      <c r="B682" s="18">
        <v>15</v>
      </c>
      <c r="C682">
        <v>30</v>
      </c>
      <c r="D682" s="60">
        <v>28.900864055299202</v>
      </c>
      <c r="E682">
        <v>1</v>
      </c>
      <c r="F682" t="s">
        <v>13</v>
      </c>
      <c r="G682">
        <v>1818</v>
      </c>
      <c r="H682">
        <v>3</v>
      </c>
      <c r="I682" t="s">
        <v>108</v>
      </c>
      <c r="J682" s="47">
        <v>2.1</v>
      </c>
      <c r="K682" s="47">
        <v>1.2</v>
      </c>
      <c r="L682" s="47">
        <f t="shared" si="58"/>
        <v>1.65</v>
      </c>
      <c r="M682" s="80">
        <v>0</v>
      </c>
      <c r="N682" s="80">
        <v>0</v>
      </c>
      <c r="O682" s="47">
        <f t="shared" si="57"/>
        <v>0</v>
      </c>
      <c r="P682" s="47">
        <v>0</v>
      </c>
      <c r="Q682" s="47">
        <v>0</v>
      </c>
      <c r="R682" s="47">
        <f t="shared" si="62"/>
        <v>0</v>
      </c>
      <c r="S682" s="74">
        <v>0</v>
      </c>
      <c r="T682" s="74">
        <v>0</v>
      </c>
      <c r="U682" s="47">
        <f t="shared" si="59"/>
        <v>0</v>
      </c>
      <c r="V682" s="47">
        <v>0</v>
      </c>
      <c r="W682" s="47">
        <v>0</v>
      </c>
      <c r="X682" s="47">
        <f t="shared" si="61"/>
        <v>0</v>
      </c>
      <c r="Y682" s="47">
        <v>0</v>
      </c>
      <c r="Z682" s="74">
        <v>0</v>
      </c>
      <c r="AA682" s="47">
        <f t="shared" si="60"/>
        <v>0</v>
      </c>
    </row>
    <row r="683" spans="1:27" x14ac:dyDescent="0.15">
      <c r="A683">
        <v>3</v>
      </c>
      <c r="B683" s="18">
        <v>15</v>
      </c>
      <c r="C683">
        <v>30</v>
      </c>
      <c r="D683" s="60">
        <v>28.900864055299202</v>
      </c>
      <c r="E683">
        <v>2</v>
      </c>
      <c r="F683" t="s">
        <v>14</v>
      </c>
      <c r="G683">
        <v>1806</v>
      </c>
      <c r="H683">
        <v>3</v>
      </c>
      <c r="I683" t="s">
        <v>108</v>
      </c>
      <c r="J683" s="47">
        <v>4</v>
      </c>
      <c r="K683" s="47">
        <v>4</v>
      </c>
      <c r="L683" s="47">
        <f t="shared" si="58"/>
        <v>4</v>
      </c>
      <c r="M683" s="80">
        <v>6.6</v>
      </c>
      <c r="N683" s="80">
        <v>5.9</v>
      </c>
      <c r="O683" s="47">
        <f t="shared" si="57"/>
        <v>6.25</v>
      </c>
      <c r="P683" s="47">
        <v>8</v>
      </c>
      <c r="Q683" s="47">
        <v>5.2</v>
      </c>
      <c r="R683" s="47">
        <f t="shared" si="62"/>
        <v>6.6</v>
      </c>
      <c r="S683" s="74">
        <v>7.5</v>
      </c>
      <c r="T683" s="74">
        <v>5.0999999999999996</v>
      </c>
      <c r="U683" s="47">
        <f t="shared" si="59"/>
        <v>6.3</v>
      </c>
      <c r="V683" s="47">
        <v>8.3000000000000007</v>
      </c>
      <c r="W683" s="47">
        <v>5.5</v>
      </c>
      <c r="X683" s="47">
        <f t="shared" si="61"/>
        <v>6.9</v>
      </c>
      <c r="Y683" s="47">
        <v>7.2</v>
      </c>
      <c r="Z683" s="74">
        <v>5.6</v>
      </c>
      <c r="AA683" s="47">
        <f t="shared" si="60"/>
        <v>6.4</v>
      </c>
    </row>
    <row r="684" spans="1:27" x14ac:dyDescent="0.15">
      <c r="A684">
        <v>3</v>
      </c>
      <c r="B684" s="18">
        <v>15</v>
      </c>
      <c r="C684">
        <v>30</v>
      </c>
      <c r="D684" s="60">
        <v>28.900864055299202</v>
      </c>
      <c r="E684">
        <v>3</v>
      </c>
      <c r="F684" t="s">
        <v>15</v>
      </c>
      <c r="G684">
        <v>1803</v>
      </c>
      <c r="H684">
        <v>3</v>
      </c>
      <c r="I684" t="s">
        <v>108</v>
      </c>
      <c r="J684" s="47">
        <v>0</v>
      </c>
      <c r="K684" s="47">
        <v>0</v>
      </c>
      <c r="L684" s="47">
        <f t="shared" si="58"/>
        <v>0</v>
      </c>
      <c r="M684" s="80">
        <v>0</v>
      </c>
      <c r="N684" s="80">
        <v>0</v>
      </c>
      <c r="O684" s="47">
        <f t="shared" si="57"/>
        <v>0</v>
      </c>
      <c r="P684" s="47">
        <v>0</v>
      </c>
      <c r="Q684" s="47">
        <v>0</v>
      </c>
      <c r="R684" s="47">
        <f t="shared" si="62"/>
        <v>0</v>
      </c>
      <c r="S684" s="74">
        <v>0</v>
      </c>
      <c r="T684" s="74">
        <v>0</v>
      </c>
      <c r="U684" s="47">
        <f t="shared" si="59"/>
        <v>0</v>
      </c>
      <c r="V684" s="47">
        <v>0</v>
      </c>
      <c r="W684" s="47">
        <v>0</v>
      </c>
      <c r="X684" s="47">
        <f t="shared" si="61"/>
        <v>0</v>
      </c>
      <c r="Y684" s="47">
        <v>0</v>
      </c>
      <c r="Z684" s="47">
        <v>0</v>
      </c>
      <c r="AA684" s="47">
        <f t="shared" si="60"/>
        <v>0</v>
      </c>
    </row>
    <row r="685" spans="1:27" x14ac:dyDescent="0.15">
      <c r="A685">
        <v>3</v>
      </c>
      <c r="B685" s="18">
        <v>15</v>
      </c>
      <c r="C685">
        <v>30</v>
      </c>
      <c r="D685" s="60">
        <v>28.900864055299202</v>
      </c>
      <c r="E685">
        <v>4</v>
      </c>
      <c r="F685" t="s">
        <v>16</v>
      </c>
      <c r="G685">
        <v>1808</v>
      </c>
      <c r="H685">
        <v>3</v>
      </c>
      <c r="I685" t="s">
        <v>108</v>
      </c>
      <c r="J685" s="47">
        <v>15.6</v>
      </c>
      <c r="K685" s="47">
        <v>12.4</v>
      </c>
      <c r="L685" s="47">
        <f t="shared" si="58"/>
        <v>14</v>
      </c>
      <c r="M685" s="80">
        <v>29.1</v>
      </c>
      <c r="N685" s="80">
        <v>26.9</v>
      </c>
      <c r="O685" s="47">
        <f t="shared" ref="O685:O737" si="63">AVERAGE(M685:N685)</f>
        <v>28</v>
      </c>
      <c r="P685" s="47">
        <v>43.9</v>
      </c>
      <c r="Q685" s="47">
        <v>35.1</v>
      </c>
      <c r="R685" s="47">
        <f t="shared" si="62"/>
        <v>39.5</v>
      </c>
      <c r="S685" s="74">
        <v>61.9</v>
      </c>
      <c r="T685" s="74">
        <v>36</v>
      </c>
      <c r="U685" s="47">
        <f t="shared" si="59"/>
        <v>48.95</v>
      </c>
      <c r="V685" s="47">
        <v>75.7</v>
      </c>
      <c r="W685" s="74">
        <v>36</v>
      </c>
      <c r="X685" s="47">
        <f t="shared" si="61"/>
        <v>55.85</v>
      </c>
      <c r="Y685" s="47">
        <v>75.7</v>
      </c>
      <c r="Z685" s="74">
        <v>36</v>
      </c>
      <c r="AA685" s="47">
        <f t="shared" si="60"/>
        <v>55.85</v>
      </c>
    </row>
    <row r="686" spans="1:27" x14ac:dyDescent="0.15">
      <c r="A686">
        <v>3</v>
      </c>
      <c r="B686" s="18">
        <v>15</v>
      </c>
      <c r="C686">
        <v>30</v>
      </c>
      <c r="D686" s="60">
        <v>28.900864055299202</v>
      </c>
      <c r="E686">
        <v>5</v>
      </c>
      <c r="F686" t="s">
        <v>17</v>
      </c>
      <c r="G686">
        <v>1887</v>
      </c>
      <c r="H686">
        <v>3</v>
      </c>
      <c r="I686" t="s">
        <v>108</v>
      </c>
      <c r="J686" s="47">
        <v>24.4</v>
      </c>
      <c r="K686" s="47">
        <v>15.2</v>
      </c>
      <c r="L686" s="47">
        <f t="shared" si="58"/>
        <v>19.799999999999997</v>
      </c>
      <c r="M686" s="80">
        <v>54.9</v>
      </c>
      <c r="N686" s="80">
        <v>28.2</v>
      </c>
      <c r="O686" s="47">
        <f t="shared" si="63"/>
        <v>41.55</v>
      </c>
      <c r="P686" s="47">
        <v>62.9</v>
      </c>
      <c r="Q686" s="47">
        <v>29.8</v>
      </c>
      <c r="R686" s="47">
        <f t="shared" si="62"/>
        <v>46.35</v>
      </c>
      <c r="S686" s="74">
        <v>69.8</v>
      </c>
      <c r="T686" s="74">
        <v>30</v>
      </c>
      <c r="U686" s="47">
        <f t="shared" si="59"/>
        <v>49.9</v>
      </c>
      <c r="V686" s="47">
        <v>70.2</v>
      </c>
      <c r="W686" s="74">
        <v>30</v>
      </c>
      <c r="X686" s="47">
        <f t="shared" si="61"/>
        <v>50.1</v>
      </c>
      <c r="Y686" s="47">
        <v>70.2</v>
      </c>
      <c r="Z686" s="74">
        <v>30</v>
      </c>
      <c r="AA686" s="47">
        <f t="shared" si="60"/>
        <v>50.1</v>
      </c>
    </row>
    <row r="687" spans="1:27" x14ac:dyDescent="0.15">
      <c r="A687">
        <v>3</v>
      </c>
      <c r="B687" s="18">
        <v>15</v>
      </c>
      <c r="C687">
        <v>30</v>
      </c>
      <c r="D687" s="60">
        <v>28.900864055299202</v>
      </c>
      <c r="E687">
        <v>6</v>
      </c>
      <c r="F687" t="s">
        <v>18</v>
      </c>
      <c r="G687">
        <v>1812</v>
      </c>
      <c r="H687">
        <v>3</v>
      </c>
      <c r="I687" t="s">
        <v>108</v>
      </c>
      <c r="J687" s="47">
        <v>10.7</v>
      </c>
      <c r="K687" s="47">
        <v>8.9</v>
      </c>
      <c r="L687" s="47">
        <f t="shared" si="58"/>
        <v>9.8000000000000007</v>
      </c>
      <c r="M687" s="80">
        <v>24.1</v>
      </c>
      <c r="N687" s="80">
        <v>17.7</v>
      </c>
      <c r="O687" s="47">
        <f t="shared" si="63"/>
        <v>20.9</v>
      </c>
      <c r="P687" s="47">
        <v>36.1</v>
      </c>
      <c r="Q687" s="47">
        <v>25.6</v>
      </c>
      <c r="R687" s="47">
        <f t="shared" si="62"/>
        <v>30.85</v>
      </c>
      <c r="S687" s="74">
        <v>56.6</v>
      </c>
      <c r="T687" s="74">
        <v>30.1</v>
      </c>
      <c r="U687" s="47">
        <f t="shared" si="59"/>
        <v>43.35</v>
      </c>
      <c r="V687" s="47">
        <v>63.1</v>
      </c>
      <c r="W687" s="74">
        <v>30.1</v>
      </c>
      <c r="X687" s="47">
        <f t="shared" si="61"/>
        <v>46.6</v>
      </c>
      <c r="Y687" s="47">
        <v>67.7</v>
      </c>
      <c r="Z687" s="74">
        <v>30.1</v>
      </c>
      <c r="AA687" s="47">
        <f t="shared" si="60"/>
        <v>48.900000000000006</v>
      </c>
    </row>
    <row r="688" spans="1:27" x14ac:dyDescent="0.15">
      <c r="A688">
        <v>3</v>
      </c>
      <c r="B688" s="18">
        <v>15</v>
      </c>
      <c r="C688">
        <v>30</v>
      </c>
      <c r="D688" s="60">
        <v>28.900864055299202</v>
      </c>
      <c r="E688">
        <v>7</v>
      </c>
      <c r="F688" t="s">
        <v>19</v>
      </c>
      <c r="G688">
        <v>1888</v>
      </c>
      <c r="H688">
        <v>3</v>
      </c>
      <c r="I688" t="s">
        <v>108</v>
      </c>
      <c r="J688" s="47">
        <v>0</v>
      </c>
      <c r="K688" s="47">
        <v>0</v>
      </c>
      <c r="L688" s="47">
        <f t="shared" si="58"/>
        <v>0</v>
      </c>
      <c r="M688" s="80">
        <v>0</v>
      </c>
      <c r="N688" s="80">
        <v>0</v>
      </c>
      <c r="O688" s="47">
        <f t="shared" si="63"/>
        <v>0</v>
      </c>
      <c r="P688" s="47">
        <v>0</v>
      </c>
      <c r="Q688" s="47">
        <v>0</v>
      </c>
      <c r="R688" s="47">
        <f t="shared" si="62"/>
        <v>0</v>
      </c>
      <c r="S688" s="74">
        <v>0</v>
      </c>
      <c r="T688" s="74">
        <v>0</v>
      </c>
      <c r="U688" s="47">
        <f t="shared" si="59"/>
        <v>0</v>
      </c>
      <c r="V688" s="47">
        <v>0</v>
      </c>
      <c r="W688" s="47">
        <v>0</v>
      </c>
      <c r="X688" s="47">
        <f t="shared" si="61"/>
        <v>0</v>
      </c>
      <c r="Y688" s="47">
        <v>0</v>
      </c>
      <c r="Z688" s="74">
        <v>0</v>
      </c>
      <c r="AA688" s="47">
        <f t="shared" si="60"/>
        <v>0</v>
      </c>
    </row>
    <row r="689" spans="1:27" x14ac:dyDescent="0.15">
      <c r="A689">
        <v>3</v>
      </c>
      <c r="B689" s="18">
        <v>15</v>
      </c>
      <c r="C689">
        <v>30</v>
      </c>
      <c r="D689" s="60">
        <v>28.900864055299202</v>
      </c>
      <c r="E689">
        <v>1</v>
      </c>
      <c r="F689" t="s">
        <v>13</v>
      </c>
      <c r="G689">
        <v>1818</v>
      </c>
      <c r="H689">
        <v>4</v>
      </c>
      <c r="I689" t="s">
        <v>108</v>
      </c>
      <c r="J689" s="47">
        <v>3</v>
      </c>
      <c r="K689" s="47">
        <v>2.5</v>
      </c>
      <c r="L689" s="47">
        <f t="shared" si="58"/>
        <v>2.75</v>
      </c>
      <c r="M689" s="80">
        <v>3.1</v>
      </c>
      <c r="N689" s="80">
        <v>2.2999999999999998</v>
      </c>
      <c r="O689" s="47">
        <f t="shared" si="63"/>
        <v>2.7</v>
      </c>
      <c r="P689" s="47">
        <v>3.1</v>
      </c>
      <c r="Q689" s="47">
        <v>1.8</v>
      </c>
      <c r="R689" s="47">
        <f t="shared" si="62"/>
        <v>2.4500000000000002</v>
      </c>
      <c r="S689" s="74">
        <v>3</v>
      </c>
      <c r="T689" s="74">
        <v>1.9</v>
      </c>
      <c r="U689" s="47">
        <f t="shared" si="59"/>
        <v>2.4500000000000002</v>
      </c>
      <c r="V689" s="47">
        <v>3.2</v>
      </c>
      <c r="W689" s="47">
        <v>2.6</v>
      </c>
      <c r="X689" s="47">
        <f t="shared" si="61"/>
        <v>2.9000000000000004</v>
      </c>
      <c r="Y689" s="47">
        <v>3.4</v>
      </c>
      <c r="Z689" s="74">
        <v>2.7</v>
      </c>
      <c r="AA689" s="47">
        <f t="shared" si="60"/>
        <v>3.05</v>
      </c>
    </row>
    <row r="690" spans="1:27" x14ac:dyDescent="0.15">
      <c r="A690">
        <v>3</v>
      </c>
      <c r="B690" s="18">
        <v>15</v>
      </c>
      <c r="C690">
        <v>30</v>
      </c>
      <c r="D690" s="60">
        <v>28.900864055299202</v>
      </c>
      <c r="E690">
        <v>2</v>
      </c>
      <c r="F690" t="s">
        <v>14</v>
      </c>
      <c r="G690">
        <v>1806</v>
      </c>
      <c r="H690">
        <v>4</v>
      </c>
      <c r="I690" t="s">
        <v>108</v>
      </c>
      <c r="J690" s="47">
        <v>4.7</v>
      </c>
      <c r="K690" s="47">
        <v>4.3</v>
      </c>
      <c r="L690" s="47">
        <f t="shared" si="58"/>
        <v>4.5</v>
      </c>
      <c r="M690" s="80">
        <v>11.5</v>
      </c>
      <c r="N690" s="80">
        <v>8.6</v>
      </c>
      <c r="O690" s="47">
        <f t="shared" si="63"/>
        <v>10.050000000000001</v>
      </c>
      <c r="P690" s="47">
        <v>14.8</v>
      </c>
      <c r="Q690" s="47">
        <v>11.6</v>
      </c>
      <c r="R690" s="47">
        <f t="shared" si="62"/>
        <v>13.2</v>
      </c>
      <c r="S690" s="74">
        <v>20.399999999999999</v>
      </c>
      <c r="T690" s="74">
        <v>14</v>
      </c>
      <c r="U690" s="47">
        <f t="shared" si="59"/>
        <v>17.2</v>
      </c>
      <c r="V690" s="47">
        <v>29.3</v>
      </c>
      <c r="W690" s="47">
        <v>16.7</v>
      </c>
      <c r="X690" s="47">
        <f t="shared" si="61"/>
        <v>23</v>
      </c>
      <c r="Y690" s="47">
        <v>38.1</v>
      </c>
      <c r="Z690" s="74">
        <v>20.9</v>
      </c>
      <c r="AA690" s="47">
        <f t="shared" si="60"/>
        <v>29.5</v>
      </c>
    </row>
    <row r="691" spans="1:27" x14ac:dyDescent="0.15">
      <c r="A691">
        <v>3</v>
      </c>
      <c r="B691" s="18">
        <v>15</v>
      </c>
      <c r="C691">
        <v>30</v>
      </c>
      <c r="D691" s="60">
        <v>28.900864055299202</v>
      </c>
      <c r="E691">
        <v>3</v>
      </c>
      <c r="F691" t="s">
        <v>15</v>
      </c>
      <c r="G691">
        <v>1803</v>
      </c>
      <c r="H691">
        <v>4</v>
      </c>
      <c r="I691" t="s">
        <v>108</v>
      </c>
      <c r="J691" s="47">
        <v>0</v>
      </c>
      <c r="K691" s="47">
        <v>0</v>
      </c>
      <c r="L691" s="47">
        <f t="shared" si="58"/>
        <v>0</v>
      </c>
      <c r="M691" s="80">
        <v>0</v>
      </c>
      <c r="N691" s="80">
        <v>0</v>
      </c>
      <c r="O691" s="47">
        <f t="shared" si="63"/>
        <v>0</v>
      </c>
      <c r="P691" s="47">
        <v>5.0999999999999996</v>
      </c>
      <c r="Q691" s="47">
        <v>5.7</v>
      </c>
      <c r="R691" s="47">
        <f t="shared" si="62"/>
        <v>5.4</v>
      </c>
      <c r="S691" s="74">
        <v>17.399999999999999</v>
      </c>
      <c r="T691" s="74">
        <v>11.6</v>
      </c>
      <c r="U691" s="47">
        <f t="shared" si="59"/>
        <v>14.5</v>
      </c>
      <c r="V691" s="47">
        <v>40.200000000000003</v>
      </c>
      <c r="W691" s="47">
        <v>22</v>
      </c>
      <c r="X691" s="47">
        <f t="shared" si="61"/>
        <v>31.1</v>
      </c>
      <c r="Y691" s="47">
        <v>66.599999999999994</v>
      </c>
      <c r="Z691" s="74">
        <v>28.1</v>
      </c>
      <c r="AA691" s="47">
        <f t="shared" si="60"/>
        <v>47.349999999999994</v>
      </c>
    </row>
    <row r="692" spans="1:27" x14ac:dyDescent="0.15">
      <c r="A692">
        <v>3</v>
      </c>
      <c r="B692" s="18">
        <v>15</v>
      </c>
      <c r="C692">
        <v>30</v>
      </c>
      <c r="D692" s="60">
        <v>28.900864055299202</v>
      </c>
      <c r="E692">
        <v>4</v>
      </c>
      <c r="F692" t="s">
        <v>16</v>
      </c>
      <c r="G692">
        <v>1808</v>
      </c>
      <c r="H692">
        <v>4</v>
      </c>
      <c r="I692" t="s">
        <v>108</v>
      </c>
      <c r="J692" s="47">
        <v>24.9</v>
      </c>
      <c r="K692" s="47">
        <v>19.100000000000001</v>
      </c>
      <c r="L692" s="47">
        <f t="shared" si="58"/>
        <v>22</v>
      </c>
      <c r="M692" s="80">
        <v>44.2</v>
      </c>
      <c r="N692" s="80">
        <v>26.2</v>
      </c>
      <c r="O692" s="47">
        <f t="shared" si="63"/>
        <v>35.200000000000003</v>
      </c>
      <c r="P692" s="47">
        <v>61.8</v>
      </c>
      <c r="Q692" s="47">
        <v>29.2</v>
      </c>
      <c r="R692" s="47">
        <f t="shared" si="62"/>
        <v>45.5</v>
      </c>
      <c r="S692" s="74">
        <v>73.099999999999994</v>
      </c>
      <c r="T692" s="47">
        <v>29.2</v>
      </c>
      <c r="U692" s="47">
        <f t="shared" si="59"/>
        <v>51.15</v>
      </c>
      <c r="V692" s="74">
        <v>73.099999999999994</v>
      </c>
      <c r="W692" s="47">
        <v>29.2</v>
      </c>
      <c r="X692" s="47">
        <f t="shared" si="61"/>
        <v>51.15</v>
      </c>
      <c r="Y692" s="74">
        <v>73.099999999999994</v>
      </c>
      <c r="Z692" s="47">
        <v>29.2</v>
      </c>
      <c r="AA692" s="47">
        <f t="shared" si="60"/>
        <v>51.15</v>
      </c>
    </row>
    <row r="693" spans="1:27" x14ac:dyDescent="0.15">
      <c r="A693">
        <v>3</v>
      </c>
      <c r="B693" s="18">
        <v>15</v>
      </c>
      <c r="C693">
        <v>30</v>
      </c>
      <c r="D693" s="60">
        <v>28.900864055299202</v>
      </c>
      <c r="E693">
        <v>5</v>
      </c>
      <c r="F693" t="s">
        <v>17</v>
      </c>
      <c r="G693">
        <v>1887</v>
      </c>
      <c r="H693">
        <v>4</v>
      </c>
      <c r="I693" t="s">
        <v>108</v>
      </c>
      <c r="J693" s="47">
        <v>26.1</v>
      </c>
      <c r="K693" s="47">
        <v>15.3</v>
      </c>
      <c r="L693" s="47">
        <f t="shared" si="58"/>
        <v>20.700000000000003</v>
      </c>
      <c r="M693" s="80">
        <v>50.9</v>
      </c>
      <c r="N693" s="80">
        <v>25.7</v>
      </c>
      <c r="O693" s="47">
        <f t="shared" si="63"/>
        <v>38.299999999999997</v>
      </c>
      <c r="P693" s="47">
        <v>69.5</v>
      </c>
      <c r="Q693" s="47">
        <v>33.700000000000003</v>
      </c>
      <c r="R693" s="47">
        <f t="shared" si="62"/>
        <v>51.6</v>
      </c>
      <c r="S693" s="74">
        <v>77.599999999999994</v>
      </c>
      <c r="T693" s="74">
        <v>34.799999999999997</v>
      </c>
      <c r="U693" s="47">
        <f t="shared" si="59"/>
        <v>56.199999999999996</v>
      </c>
      <c r="V693" s="47">
        <v>78.7</v>
      </c>
      <c r="W693" s="47">
        <v>34.9</v>
      </c>
      <c r="X693" s="47">
        <f t="shared" si="61"/>
        <v>56.8</v>
      </c>
      <c r="Y693" s="47">
        <v>78.7</v>
      </c>
      <c r="Z693" s="47">
        <v>34.9</v>
      </c>
      <c r="AA693" s="47">
        <f t="shared" si="60"/>
        <v>56.8</v>
      </c>
    </row>
    <row r="694" spans="1:27" x14ac:dyDescent="0.15">
      <c r="A694">
        <v>3</v>
      </c>
      <c r="B694" s="18">
        <v>15</v>
      </c>
      <c r="C694">
        <v>30</v>
      </c>
      <c r="D694" s="60">
        <v>28.900864055299202</v>
      </c>
      <c r="E694">
        <v>6</v>
      </c>
      <c r="F694" t="s">
        <v>18</v>
      </c>
      <c r="G694">
        <v>1812</v>
      </c>
      <c r="H694">
        <v>4</v>
      </c>
      <c r="I694" t="s">
        <v>108</v>
      </c>
      <c r="J694" s="47">
        <v>21.9</v>
      </c>
      <c r="K694" s="47">
        <v>16.100000000000001</v>
      </c>
      <c r="L694" s="47">
        <f t="shared" si="58"/>
        <v>19</v>
      </c>
      <c r="M694" s="80">
        <v>38.799999999999997</v>
      </c>
      <c r="N694" s="80">
        <v>29.4</v>
      </c>
      <c r="O694" s="47">
        <f t="shared" si="63"/>
        <v>34.099999999999994</v>
      </c>
      <c r="P694" s="47">
        <v>62.7</v>
      </c>
      <c r="Q694" s="47">
        <v>29.9</v>
      </c>
      <c r="R694" s="47">
        <f t="shared" si="62"/>
        <v>46.3</v>
      </c>
      <c r="S694" s="74">
        <v>80.900000000000006</v>
      </c>
      <c r="T694" s="47">
        <v>29.9</v>
      </c>
      <c r="U694" s="47">
        <f t="shared" si="59"/>
        <v>55.400000000000006</v>
      </c>
      <c r="V694" s="74">
        <v>80.900000000000006</v>
      </c>
      <c r="W694" s="47">
        <v>29.9</v>
      </c>
      <c r="X694" s="47">
        <f t="shared" si="61"/>
        <v>55.400000000000006</v>
      </c>
      <c r="Y694" s="74">
        <v>80.900000000000006</v>
      </c>
      <c r="Z694" s="47">
        <v>29.9</v>
      </c>
      <c r="AA694" s="47">
        <f t="shared" si="60"/>
        <v>55.400000000000006</v>
      </c>
    </row>
    <row r="695" spans="1:27" x14ac:dyDescent="0.15">
      <c r="A695">
        <v>3</v>
      </c>
      <c r="B695" s="18">
        <v>15</v>
      </c>
      <c r="C695">
        <v>30</v>
      </c>
      <c r="D695" s="60">
        <v>28.900864055299202</v>
      </c>
      <c r="E695">
        <v>7</v>
      </c>
      <c r="F695" t="s">
        <v>19</v>
      </c>
      <c r="G695">
        <v>1888</v>
      </c>
      <c r="H695">
        <v>4</v>
      </c>
      <c r="I695" t="s">
        <v>108</v>
      </c>
      <c r="J695" s="47">
        <v>0</v>
      </c>
      <c r="K695" s="47">
        <v>0</v>
      </c>
      <c r="L695" s="47">
        <f t="shared" si="58"/>
        <v>0</v>
      </c>
      <c r="M695" s="80">
        <v>0</v>
      </c>
      <c r="N695" s="80">
        <v>0</v>
      </c>
      <c r="O695" s="47">
        <f t="shared" si="63"/>
        <v>0</v>
      </c>
      <c r="P695" s="47">
        <v>0</v>
      </c>
      <c r="Q695" s="47">
        <v>0</v>
      </c>
      <c r="R695" s="47">
        <f t="shared" si="62"/>
        <v>0</v>
      </c>
      <c r="S695" s="74">
        <v>0</v>
      </c>
      <c r="T695" s="74">
        <v>0</v>
      </c>
      <c r="U695" s="47">
        <f t="shared" si="59"/>
        <v>0</v>
      </c>
      <c r="V695" s="47">
        <v>0</v>
      </c>
      <c r="W695" s="47">
        <v>0</v>
      </c>
      <c r="X695" s="47">
        <f t="shared" si="61"/>
        <v>0</v>
      </c>
      <c r="Y695" s="74">
        <v>0</v>
      </c>
      <c r="Z695" s="47">
        <v>0</v>
      </c>
      <c r="AA695" s="47">
        <f t="shared" si="60"/>
        <v>0</v>
      </c>
    </row>
    <row r="696" spans="1:27" x14ac:dyDescent="0.15">
      <c r="A696">
        <v>3</v>
      </c>
      <c r="B696" s="18">
        <v>15</v>
      </c>
      <c r="C696">
        <v>30</v>
      </c>
      <c r="D696" s="60">
        <v>28.900864055299202</v>
      </c>
      <c r="E696">
        <v>1</v>
      </c>
      <c r="F696" t="s">
        <v>13</v>
      </c>
      <c r="G696">
        <v>1818</v>
      </c>
      <c r="H696">
        <v>5</v>
      </c>
      <c r="I696" t="s">
        <v>108</v>
      </c>
      <c r="J696" s="47">
        <v>2</v>
      </c>
      <c r="K696" s="47">
        <v>2.4</v>
      </c>
      <c r="L696" s="47">
        <f t="shared" si="58"/>
        <v>2.2000000000000002</v>
      </c>
      <c r="M696" s="80">
        <v>2.4</v>
      </c>
      <c r="N696" s="80">
        <v>2.2999999999999998</v>
      </c>
      <c r="O696" s="47">
        <f t="shared" si="63"/>
        <v>2.3499999999999996</v>
      </c>
      <c r="P696" s="47">
        <v>4.8</v>
      </c>
      <c r="Q696" s="47">
        <v>2.1</v>
      </c>
      <c r="R696" s="47">
        <f t="shared" si="62"/>
        <v>3.45</v>
      </c>
      <c r="S696" s="74">
        <v>2.4</v>
      </c>
      <c r="T696" s="74">
        <v>1.2</v>
      </c>
      <c r="U696" s="47">
        <f t="shared" si="59"/>
        <v>1.7999999999999998</v>
      </c>
      <c r="V696" s="47">
        <v>2.7</v>
      </c>
      <c r="W696" s="47">
        <v>2.2999999999999998</v>
      </c>
      <c r="X696" s="47">
        <f t="shared" si="61"/>
        <v>2.5</v>
      </c>
      <c r="Y696" s="47">
        <v>2.1</v>
      </c>
      <c r="Z696" s="47">
        <v>2.2000000000000002</v>
      </c>
      <c r="AA696" s="47">
        <f t="shared" si="60"/>
        <v>2.1500000000000004</v>
      </c>
    </row>
    <row r="697" spans="1:27" x14ac:dyDescent="0.15">
      <c r="A697">
        <v>3</v>
      </c>
      <c r="B697" s="18">
        <v>15</v>
      </c>
      <c r="C697">
        <v>30</v>
      </c>
      <c r="D697" s="60">
        <v>28.900864055299202</v>
      </c>
      <c r="E697">
        <v>2</v>
      </c>
      <c r="F697" t="s">
        <v>14</v>
      </c>
      <c r="G697">
        <v>1806</v>
      </c>
      <c r="H697">
        <v>5</v>
      </c>
      <c r="I697" t="s">
        <v>108</v>
      </c>
      <c r="J697" s="47">
        <v>4.4000000000000004</v>
      </c>
      <c r="K697" s="47">
        <v>4.9000000000000004</v>
      </c>
      <c r="L697" s="47">
        <f t="shared" si="58"/>
        <v>4.6500000000000004</v>
      </c>
      <c r="M697" s="80">
        <v>11.8</v>
      </c>
      <c r="N697" s="80">
        <v>10.4</v>
      </c>
      <c r="O697" s="47">
        <f t="shared" si="63"/>
        <v>11.100000000000001</v>
      </c>
      <c r="P697" s="47">
        <v>19.899999999999999</v>
      </c>
      <c r="Q697" s="47">
        <v>14.3</v>
      </c>
      <c r="R697" s="47">
        <f t="shared" si="62"/>
        <v>17.100000000000001</v>
      </c>
      <c r="S697" s="74">
        <v>27.1</v>
      </c>
      <c r="T697" s="74">
        <v>20.100000000000001</v>
      </c>
      <c r="U697" s="47">
        <f t="shared" si="59"/>
        <v>23.6</v>
      </c>
      <c r="V697" s="47">
        <v>51</v>
      </c>
      <c r="W697" s="47">
        <v>24.6</v>
      </c>
      <c r="X697" s="47">
        <f t="shared" si="61"/>
        <v>37.799999999999997</v>
      </c>
      <c r="Y697" s="47">
        <v>63.4</v>
      </c>
      <c r="Z697" s="47">
        <v>27.9</v>
      </c>
      <c r="AA697" s="47">
        <f t="shared" si="60"/>
        <v>45.65</v>
      </c>
    </row>
    <row r="698" spans="1:27" x14ac:dyDescent="0.15">
      <c r="A698">
        <v>3</v>
      </c>
      <c r="B698" s="18">
        <v>15</v>
      </c>
      <c r="C698">
        <v>30</v>
      </c>
      <c r="D698" s="60">
        <v>28.900864055299202</v>
      </c>
      <c r="E698">
        <v>3</v>
      </c>
      <c r="F698" t="s">
        <v>15</v>
      </c>
      <c r="G698">
        <v>1803</v>
      </c>
      <c r="H698">
        <v>5</v>
      </c>
      <c r="I698" t="s">
        <v>108</v>
      </c>
      <c r="J698" s="47">
        <v>5.9</v>
      </c>
      <c r="K698" s="47">
        <v>6.3</v>
      </c>
      <c r="L698" s="47">
        <f t="shared" si="58"/>
        <v>6.1</v>
      </c>
      <c r="M698" s="80">
        <v>12.6</v>
      </c>
      <c r="N698" s="80">
        <v>11.9</v>
      </c>
      <c r="O698" s="47">
        <f t="shared" si="63"/>
        <v>12.25</v>
      </c>
      <c r="P698" s="47">
        <v>18.2</v>
      </c>
      <c r="Q698" s="47">
        <v>18.2</v>
      </c>
      <c r="R698" s="47">
        <f t="shared" si="62"/>
        <v>18.2</v>
      </c>
      <c r="S698" s="74">
        <v>26.9</v>
      </c>
      <c r="T698" s="74">
        <v>23.7</v>
      </c>
      <c r="U698" s="47">
        <f t="shared" si="59"/>
        <v>25.299999999999997</v>
      </c>
      <c r="V698" s="47">
        <v>40.299999999999997</v>
      </c>
      <c r="W698" s="47">
        <v>30</v>
      </c>
      <c r="X698" s="47">
        <f t="shared" si="61"/>
        <v>35.15</v>
      </c>
      <c r="Y698" s="47">
        <v>64</v>
      </c>
      <c r="Z698" s="47">
        <v>33</v>
      </c>
      <c r="AA698" s="47">
        <f t="shared" si="60"/>
        <v>48.5</v>
      </c>
    </row>
    <row r="699" spans="1:27" x14ac:dyDescent="0.15">
      <c r="A699">
        <v>3</v>
      </c>
      <c r="B699" s="18">
        <v>15</v>
      </c>
      <c r="C699">
        <v>30</v>
      </c>
      <c r="D699" s="60">
        <v>28.900864055299202</v>
      </c>
      <c r="E699">
        <v>4</v>
      </c>
      <c r="F699" t="s">
        <v>16</v>
      </c>
      <c r="G699">
        <v>1808</v>
      </c>
      <c r="H699">
        <v>5</v>
      </c>
      <c r="I699" t="s">
        <v>108</v>
      </c>
      <c r="J699" s="47">
        <v>15.7</v>
      </c>
      <c r="K699" s="47">
        <v>12.5</v>
      </c>
      <c r="L699" s="47">
        <f t="shared" si="58"/>
        <v>14.1</v>
      </c>
      <c r="M699" s="80">
        <v>45.4</v>
      </c>
      <c r="N699" s="80">
        <v>29</v>
      </c>
      <c r="O699" s="47">
        <f t="shared" si="63"/>
        <v>37.200000000000003</v>
      </c>
      <c r="P699" s="47">
        <v>76.8</v>
      </c>
      <c r="Q699" s="47">
        <v>34.5</v>
      </c>
      <c r="R699" s="47">
        <f t="shared" si="62"/>
        <v>55.65</v>
      </c>
      <c r="S699" s="74">
        <v>82</v>
      </c>
      <c r="T699" s="74">
        <v>35.1</v>
      </c>
      <c r="U699" s="47">
        <f t="shared" si="59"/>
        <v>58.55</v>
      </c>
      <c r="V699" s="74">
        <v>82</v>
      </c>
      <c r="W699" s="74">
        <v>35.1</v>
      </c>
      <c r="X699" s="47">
        <f t="shared" si="61"/>
        <v>58.55</v>
      </c>
      <c r="Y699" s="74">
        <v>82</v>
      </c>
      <c r="Z699" s="74">
        <v>35.1</v>
      </c>
      <c r="AA699" s="47">
        <f t="shared" si="60"/>
        <v>58.55</v>
      </c>
    </row>
    <row r="700" spans="1:27" x14ac:dyDescent="0.15">
      <c r="A700">
        <v>3</v>
      </c>
      <c r="B700" s="18">
        <v>15</v>
      </c>
      <c r="C700">
        <v>30</v>
      </c>
      <c r="D700" s="60">
        <v>28.900864055299202</v>
      </c>
      <c r="E700">
        <v>5</v>
      </c>
      <c r="F700" t="s">
        <v>17</v>
      </c>
      <c r="G700">
        <v>1887</v>
      </c>
      <c r="H700">
        <v>5</v>
      </c>
      <c r="I700" t="s">
        <v>108</v>
      </c>
      <c r="J700" s="47">
        <v>14.5</v>
      </c>
      <c r="K700" s="47">
        <v>11.2</v>
      </c>
      <c r="L700" s="47">
        <f t="shared" si="58"/>
        <v>12.85</v>
      </c>
      <c r="M700" s="80">
        <v>38.5</v>
      </c>
      <c r="N700" s="80">
        <v>22.5</v>
      </c>
      <c r="O700" s="47">
        <f t="shared" si="63"/>
        <v>30.5</v>
      </c>
      <c r="P700" s="47">
        <v>64.8</v>
      </c>
      <c r="Q700" s="47">
        <v>31.2</v>
      </c>
      <c r="R700" s="47">
        <f t="shared" si="62"/>
        <v>48</v>
      </c>
      <c r="S700" s="74">
        <v>81.7</v>
      </c>
      <c r="T700" s="74">
        <v>37.1</v>
      </c>
      <c r="U700" s="47">
        <f t="shared" si="59"/>
        <v>59.400000000000006</v>
      </c>
      <c r="V700" s="47">
        <v>95.7</v>
      </c>
      <c r="W700" s="47">
        <v>38.200000000000003</v>
      </c>
      <c r="X700" s="47">
        <f t="shared" si="61"/>
        <v>66.95</v>
      </c>
      <c r="Y700" s="74">
        <v>102.6</v>
      </c>
      <c r="Z700" s="47">
        <v>38.200000000000003</v>
      </c>
      <c r="AA700" s="47">
        <f t="shared" si="60"/>
        <v>70.400000000000006</v>
      </c>
    </row>
    <row r="701" spans="1:27" x14ac:dyDescent="0.15">
      <c r="A701">
        <v>3</v>
      </c>
      <c r="B701" s="18">
        <v>15</v>
      </c>
      <c r="C701">
        <v>30</v>
      </c>
      <c r="D701" s="60">
        <v>28.900864055299202</v>
      </c>
      <c r="E701">
        <v>6</v>
      </c>
      <c r="F701" t="s">
        <v>18</v>
      </c>
      <c r="G701">
        <v>1812</v>
      </c>
      <c r="H701">
        <v>5</v>
      </c>
      <c r="I701" t="s">
        <v>108</v>
      </c>
      <c r="J701" s="47">
        <v>10.8</v>
      </c>
      <c r="K701" s="47">
        <v>7.7</v>
      </c>
      <c r="L701" s="47">
        <f t="shared" si="58"/>
        <v>9.25</v>
      </c>
      <c r="M701" s="80">
        <v>18.5</v>
      </c>
      <c r="N701" s="80">
        <v>13.6</v>
      </c>
      <c r="O701" s="47">
        <f t="shared" si="63"/>
        <v>16.05</v>
      </c>
      <c r="P701" s="47">
        <v>26.2</v>
      </c>
      <c r="Q701" s="47">
        <v>23.5</v>
      </c>
      <c r="R701" s="47">
        <f t="shared" si="62"/>
        <v>24.85</v>
      </c>
      <c r="S701" s="74">
        <v>45.3</v>
      </c>
      <c r="T701" s="74">
        <v>31.3</v>
      </c>
      <c r="U701" s="47">
        <f t="shared" si="59"/>
        <v>38.299999999999997</v>
      </c>
      <c r="V701" s="47">
        <v>64.099999999999994</v>
      </c>
      <c r="W701" s="47">
        <v>34.799999999999997</v>
      </c>
      <c r="X701" s="47">
        <f t="shared" si="61"/>
        <v>49.449999999999996</v>
      </c>
      <c r="Y701" s="74">
        <v>69.8</v>
      </c>
      <c r="Z701" s="47">
        <v>34.799999999999997</v>
      </c>
      <c r="AA701" s="47">
        <f t="shared" si="60"/>
        <v>52.3</v>
      </c>
    </row>
    <row r="702" spans="1:27" x14ac:dyDescent="0.15">
      <c r="A702">
        <v>3</v>
      </c>
      <c r="B702" s="18">
        <v>15</v>
      </c>
      <c r="C702">
        <v>30</v>
      </c>
      <c r="D702" s="60">
        <v>28.900864055299202</v>
      </c>
      <c r="E702">
        <v>7</v>
      </c>
      <c r="F702" t="s">
        <v>19</v>
      </c>
      <c r="G702">
        <v>1888</v>
      </c>
      <c r="H702">
        <v>5</v>
      </c>
      <c r="I702" t="s">
        <v>108</v>
      </c>
      <c r="J702" s="47">
        <v>0</v>
      </c>
      <c r="K702" s="47">
        <v>0</v>
      </c>
      <c r="L702" s="47">
        <f t="shared" si="58"/>
        <v>0</v>
      </c>
      <c r="M702" s="80">
        <v>0</v>
      </c>
      <c r="N702" s="80">
        <v>0</v>
      </c>
      <c r="O702" s="47">
        <f t="shared" si="63"/>
        <v>0</v>
      </c>
      <c r="P702" s="47">
        <v>0</v>
      </c>
      <c r="Q702" s="47">
        <v>0</v>
      </c>
      <c r="R702" s="47">
        <f t="shared" si="62"/>
        <v>0</v>
      </c>
      <c r="S702" s="47">
        <v>0</v>
      </c>
      <c r="T702" s="47">
        <v>0</v>
      </c>
      <c r="U702" s="47">
        <f t="shared" si="59"/>
        <v>0</v>
      </c>
      <c r="V702" s="47">
        <v>0</v>
      </c>
      <c r="W702" s="47">
        <v>0</v>
      </c>
      <c r="X702" s="47">
        <f t="shared" si="61"/>
        <v>0</v>
      </c>
      <c r="Y702" s="74">
        <v>0</v>
      </c>
      <c r="Z702" s="74">
        <v>0</v>
      </c>
      <c r="AA702" s="47">
        <f t="shared" si="60"/>
        <v>0</v>
      </c>
    </row>
    <row r="703" spans="1:27" x14ac:dyDescent="0.15">
      <c r="A703">
        <v>3</v>
      </c>
      <c r="B703" s="18">
        <v>13</v>
      </c>
      <c r="C703">
        <v>35</v>
      </c>
      <c r="D703" s="60">
        <v>32.77474811812332</v>
      </c>
      <c r="E703">
        <v>1</v>
      </c>
      <c r="F703" t="s">
        <v>13</v>
      </c>
      <c r="G703">
        <v>1818</v>
      </c>
      <c r="H703">
        <v>1</v>
      </c>
      <c r="I703" t="s">
        <v>108</v>
      </c>
      <c r="J703" s="47">
        <v>0</v>
      </c>
      <c r="K703" s="47">
        <v>0</v>
      </c>
      <c r="L703" s="47">
        <f t="shared" si="58"/>
        <v>0</v>
      </c>
      <c r="M703" s="80">
        <v>0</v>
      </c>
      <c r="N703" s="80">
        <v>0</v>
      </c>
      <c r="O703" s="47">
        <f t="shared" si="63"/>
        <v>0</v>
      </c>
      <c r="P703" s="47">
        <v>0</v>
      </c>
      <c r="Q703" s="47">
        <v>0</v>
      </c>
      <c r="R703" s="47">
        <f t="shared" si="62"/>
        <v>0</v>
      </c>
      <c r="S703" s="47">
        <v>0</v>
      </c>
      <c r="T703" s="47">
        <v>0</v>
      </c>
      <c r="U703" s="47">
        <f t="shared" si="59"/>
        <v>0</v>
      </c>
      <c r="V703" s="47">
        <v>0</v>
      </c>
      <c r="W703" s="47">
        <v>0</v>
      </c>
      <c r="X703" s="47">
        <f t="shared" si="61"/>
        <v>0</v>
      </c>
      <c r="Y703" s="47">
        <v>0</v>
      </c>
      <c r="Z703" s="47">
        <v>0</v>
      </c>
      <c r="AA703" s="47">
        <f t="shared" si="60"/>
        <v>0</v>
      </c>
    </row>
    <row r="704" spans="1:27" x14ac:dyDescent="0.15">
      <c r="A704">
        <v>3</v>
      </c>
      <c r="B704" s="18">
        <v>13</v>
      </c>
      <c r="C704">
        <v>35</v>
      </c>
      <c r="D704" s="60">
        <v>32.77474811812332</v>
      </c>
      <c r="E704">
        <v>2</v>
      </c>
      <c r="F704" t="s">
        <v>14</v>
      </c>
      <c r="G704">
        <v>1806</v>
      </c>
      <c r="H704">
        <v>1</v>
      </c>
      <c r="I704" t="s">
        <v>108</v>
      </c>
      <c r="J704" s="47">
        <v>0</v>
      </c>
      <c r="K704" s="47">
        <v>0</v>
      </c>
      <c r="L704" s="47">
        <f t="shared" si="58"/>
        <v>0</v>
      </c>
      <c r="M704" s="80">
        <v>0</v>
      </c>
      <c r="N704" s="80">
        <v>0</v>
      </c>
      <c r="O704" s="47">
        <f t="shared" si="63"/>
        <v>0</v>
      </c>
      <c r="P704" s="47">
        <v>0</v>
      </c>
      <c r="Q704" s="47">
        <v>0</v>
      </c>
      <c r="R704" s="47">
        <f t="shared" si="62"/>
        <v>0</v>
      </c>
      <c r="S704" s="47">
        <v>0</v>
      </c>
      <c r="T704" s="47">
        <v>0</v>
      </c>
      <c r="U704" s="47">
        <f t="shared" si="59"/>
        <v>0</v>
      </c>
      <c r="V704" s="47">
        <v>0</v>
      </c>
      <c r="W704" s="47">
        <v>0</v>
      </c>
      <c r="X704" s="47">
        <f t="shared" si="61"/>
        <v>0</v>
      </c>
      <c r="Y704" s="47">
        <v>0</v>
      </c>
      <c r="Z704" s="47">
        <v>0</v>
      </c>
      <c r="AA704" s="47">
        <f t="shared" si="60"/>
        <v>0</v>
      </c>
    </row>
    <row r="705" spans="1:27" x14ac:dyDescent="0.15">
      <c r="A705">
        <v>3</v>
      </c>
      <c r="B705" s="18">
        <v>13</v>
      </c>
      <c r="C705">
        <v>35</v>
      </c>
      <c r="D705" s="60">
        <v>32.77474811812332</v>
      </c>
      <c r="E705">
        <v>3</v>
      </c>
      <c r="F705" t="s">
        <v>15</v>
      </c>
      <c r="G705">
        <v>1803</v>
      </c>
      <c r="H705">
        <v>1</v>
      </c>
      <c r="I705" t="s">
        <v>108</v>
      </c>
      <c r="J705" s="47">
        <v>0</v>
      </c>
      <c r="K705" s="47">
        <v>0</v>
      </c>
      <c r="L705" s="47">
        <f t="shared" si="58"/>
        <v>0</v>
      </c>
      <c r="M705" s="80">
        <v>0</v>
      </c>
      <c r="N705" s="80">
        <v>0</v>
      </c>
      <c r="O705" s="47">
        <f t="shared" si="63"/>
        <v>0</v>
      </c>
      <c r="P705" s="47">
        <v>0</v>
      </c>
      <c r="Q705" s="47">
        <v>0</v>
      </c>
      <c r="R705" s="47">
        <f t="shared" si="62"/>
        <v>0</v>
      </c>
      <c r="S705" s="47">
        <v>0</v>
      </c>
      <c r="T705" s="47">
        <v>0</v>
      </c>
      <c r="U705" s="47">
        <f t="shared" si="59"/>
        <v>0</v>
      </c>
      <c r="V705" s="47">
        <v>0</v>
      </c>
      <c r="W705" s="47">
        <v>0</v>
      </c>
      <c r="X705" s="47">
        <f t="shared" si="61"/>
        <v>0</v>
      </c>
      <c r="Y705" s="47">
        <v>0</v>
      </c>
      <c r="Z705" s="47">
        <v>0</v>
      </c>
      <c r="AA705" s="47">
        <f t="shared" si="60"/>
        <v>0</v>
      </c>
    </row>
    <row r="706" spans="1:27" x14ac:dyDescent="0.15">
      <c r="A706">
        <v>3</v>
      </c>
      <c r="B706" s="18">
        <v>13</v>
      </c>
      <c r="C706">
        <v>35</v>
      </c>
      <c r="D706" s="60">
        <v>32.77474811812332</v>
      </c>
      <c r="E706">
        <v>4</v>
      </c>
      <c r="F706" t="s">
        <v>16</v>
      </c>
      <c r="G706">
        <v>1808</v>
      </c>
      <c r="H706">
        <v>1</v>
      </c>
      <c r="I706" t="s">
        <v>108</v>
      </c>
      <c r="J706" s="47">
        <v>0</v>
      </c>
      <c r="K706" s="47">
        <v>0</v>
      </c>
      <c r="L706" s="47">
        <f t="shared" si="58"/>
        <v>0</v>
      </c>
      <c r="M706" s="80">
        <v>0</v>
      </c>
      <c r="N706" s="80">
        <v>0</v>
      </c>
      <c r="O706" s="47">
        <f t="shared" si="63"/>
        <v>0</v>
      </c>
      <c r="P706" s="47">
        <v>0</v>
      </c>
      <c r="Q706" s="47">
        <v>0</v>
      </c>
      <c r="R706" s="47">
        <f t="shared" si="62"/>
        <v>0</v>
      </c>
      <c r="S706" s="47">
        <v>0</v>
      </c>
      <c r="T706" s="47">
        <v>0</v>
      </c>
      <c r="U706" s="47">
        <f t="shared" si="59"/>
        <v>0</v>
      </c>
      <c r="V706" s="47">
        <v>0</v>
      </c>
      <c r="W706" s="47">
        <v>0</v>
      </c>
      <c r="X706" s="47">
        <f t="shared" si="61"/>
        <v>0</v>
      </c>
      <c r="Y706" s="47">
        <v>0</v>
      </c>
      <c r="Z706" s="47">
        <v>0</v>
      </c>
      <c r="AA706" s="47">
        <f t="shared" si="60"/>
        <v>0</v>
      </c>
    </row>
    <row r="707" spans="1:27" x14ac:dyDescent="0.15">
      <c r="A707">
        <v>3</v>
      </c>
      <c r="B707" s="18">
        <v>13</v>
      </c>
      <c r="C707">
        <v>35</v>
      </c>
      <c r="D707" s="60">
        <v>32.77474811812332</v>
      </c>
      <c r="E707">
        <v>5</v>
      </c>
      <c r="F707" t="s">
        <v>17</v>
      </c>
      <c r="G707">
        <v>1887</v>
      </c>
      <c r="H707">
        <v>1</v>
      </c>
      <c r="I707" t="s">
        <v>108</v>
      </c>
      <c r="J707" s="47">
        <v>0</v>
      </c>
      <c r="K707" s="47">
        <v>0</v>
      </c>
      <c r="L707" s="47">
        <f t="shared" ref="L707:L737" si="64">AVERAGE(J707:K707)</f>
        <v>0</v>
      </c>
      <c r="M707" s="80">
        <v>0</v>
      </c>
      <c r="N707" s="80">
        <v>0</v>
      </c>
      <c r="O707" s="47">
        <f t="shared" si="63"/>
        <v>0</v>
      </c>
      <c r="P707" s="47">
        <v>0</v>
      </c>
      <c r="Q707" s="47">
        <v>0</v>
      </c>
      <c r="R707" s="47">
        <f t="shared" si="62"/>
        <v>0</v>
      </c>
      <c r="S707" s="47">
        <v>0</v>
      </c>
      <c r="T707" s="47">
        <v>0</v>
      </c>
      <c r="U707" s="47">
        <f t="shared" ref="U707:U737" si="65">AVERAGE(S707:T707)</f>
        <v>0</v>
      </c>
      <c r="V707" s="47">
        <v>0</v>
      </c>
      <c r="W707" s="47">
        <v>0</v>
      </c>
      <c r="X707" s="47">
        <f t="shared" si="61"/>
        <v>0</v>
      </c>
      <c r="Y707" s="47">
        <v>0</v>
      </c>
      <c r="Z707" s="47">
        <v>0</v>
      </c>
      <c r="AA707" s="47">
        <f t="shared" ref="AA707:AA737" si="66">AVERAGE(Y707:Z707)</f>
        <v>0</v>
      </c>
    </row>
    <row r="708" spans="1:27" x14ac:dyDescent="0.15">
      <c r="A708">
        <v>3</v>
      </c>
      <c r="B708" s="18">
        <v>13</v>
      </c>
      <c r="C708">
        <v>35</v>
      </c>
      <c r="D708" s="60">
        <v>32.77474811812332</v>
      </c>
      <c r="E708">
        <v>6</v>
      </c>
      <c r="F708" t="s">
        <v>18</v>
      </c>
      <c r="G708">
        <v>1812</v>
      </c>
      <c r="H708">
        <v>1</v>
      </c>
      <c r="I708" t="s">
        <v>108</v>
      </c>
      <c r="J708" s="47">
        <v>9</v>
      </c>
      <c r="K708" s="47">
        <v>7.4</v>
      </c>
      <c r="L708" s="47">
        <f t="shared" si="64"/>
        <v>8.1999999999999993</v>
      </c>
      <c r="M708" s="80">
        <v>35.6</v>
      </c>
      <c r="N708" s="80">
        <v>21.9</v>
      </c>
      <c r="O708" s="47">
        <f t="shared" si="63"/>
        <v>28.75</v>
      </c>
      <c r="P708" s="47">
        <v>70.099999999999994</v>
      </c>
      <c r="Q708" s="47">
        <v>28.5</v>
      </c>
      <c r="R708" s="47">
        <f t="shared" si="62"/>
        <v>49.3</v>
      </c>
      <c r="S708" s="47">
        <v>24.3</v>
      </c>
      <c r="T708" s="47">
        <v>24.6</v>
      </c>
      <c r="U708" s="47">
        <f t="shared" si="65"/>
        <v>24.450000000000003</v>
      </c>
      <c r="V708" s="47">
        <v>80.3</v>
      </c>
      <c r="W708" s="47">
        <v>24.6</v>
      </c>
      <c r="X708" s="47">
        <f t="shared" ref="X708:X737" si="67">AVERAGE(V708:W708)</f>
        <v>52.45</v>
      </c>
      <c r="Y708" s="47">
        <v>80.3</v>
      </c>
      <c r="Z708" s="47">
        <v>24.6</v>
      </c>
      <c r="AA708" s="47">
        <f t="shared" si="66"/>
        <v>52.45</v>
      </c>
    </row>
    <row r="709" spans="1:27" x14ac:dyDescent="0.15">
      <c r="A709">
        <v>3</v>
      </c>
      <c r="B709" s="18">
        <v>13</v>
      </c>
      <c r="C709">
        <v>35</v>
      </c>
      <c r="D709" s="60">
        <v>32.77474811812332</v>
      </c>
      <c r="E709">
        <v>7</v>
      </c>
      <c r="F709" t="s">
        <v>19</v>
      </c>
      <c r="G709">
        <v>1888</v>
      </c>
      <c r="H709">
        <v>1</v>
      </c>
      <c r="I709" t="s">
        <v>108</v>
      </c>
      <c r="J709" s="47">
        <v>0</v>
      </c>
      <c r="K709" s="47">
        <v>0</v>
      </c>
      <c r="L709" s="47">
        <f t="shared" si="64"/>
        <v>0</v>
      </c>
      <c r="M709" s="80">
        <v>0</v>
      </c>
      <c r="N709" s="80">
        <v>0</v>
      </c>
      <c r="O709" s="47">
        <f t="shared" si="63"/>
        <v>0</v>
      </c>
      <c r="P709" s="47">
        <v>0</v>
      </c>
      <c r="Q709" s="47">
        <v>0</v>
      </c>
      <c r="R709" s="47">
        <f t="shared" si="62"/>
        <v>0</v>
      </c>
      <c r="S709" s="47">
        <v>0</v>
      </c>
      <c r="T709" s="47">
        <v>0</v>
      </c>
      <c r="U709" s="47">
        <f t="shared" si="65"/>
        <v>0</v>
      </c>
      <c r="V709" s="47">
        <v>0</v>
      </c>
      <c r="W709" s="47">
        <v>0</v>
      </c>
      <c r="X709" s="47">
        <f t="shared" si="67"/>
        <v>0</v>
      </c>
      <c r="Y709" s="47">
        <v>0</v>
      </c>
      <c r="Z709" s="47">
        <v>0</v>
      </c>
      <c r="AA709" s="47">
        <f t="shared" si="66"/>
        <v>0</v>
      </c>
    </row>
    <row r="710" spans="1:27" x14ac:dyDescent="0.15">
      <c r="A710">
        <v>3</v>
      </c>
      <c r="B710" s="18">
        <v>13</v>
      </c>
      <c r="C710">
        <v>35</v>
      </c>
      <c r="D710" s="60">
        <v>32.77474811812332</v>
      </c>
      <c r="E710">
        <v>1</v>
      </c>
      <c r="F710" t="s">
        <v>13</v>
      </c>
      <c r="G710">
        <v>1818</v>
      </c>
      <c r="H710">
        <v>2</v>
      </c>
      <c r="I710" t="s">
        <v>108</v>
      </c>
      <c r="J710" s="47">
        <v>0</v>
      </c>
      <c r="K710" s="47">
        <v>0</v>
      </c>
      <c r="L710" s="47">
        <f t="shared" si="64"/>
        <v>0</v>
      </c>
      <c r="M710" s="80">
        <v>0</v>
      </c>
      <c r="N710" s="80">
        <v>0</v>
      </c>
      <c r="O710" s="47">
        <f t="shared" si="63"/>
        <v>0</v>
      </c>
      <c r="P710" s="47">
        <v>0</v>
      </c>
      <c r="Q710" s="47">
        <v>0</v>
      </c>
      <c r="R710" s="47">
        <f t="shared" si="62"/>
        <v>0</v>
      </c>
      <c r="S710" s="47">
        <v>0</v>
      </c>
      <c r="T710" s="47">
        <v>0</v>
      </c>
      <c r="U710" s="47">
        <f t="shared" si="65"/>
        <v>0</v>
      </c>
      <c r="V710" s="47">
        <v>0</v>
      </c>
      <c r="W710" s="47">
        <v>0</v>
      </c>
      <c r="X710" s="47">
        <f t="shared" si="67"/>
        <v>0</v>
      </c>
      <c r="Y710" s="47">
        <v>0</v>
      </c>
      <c r="Z710" s="47">
        <v>0</v>
      </c>
      <c r="AA710" s="47">
        <f t="shared" si="66"/>
        <v>0</v>
      </c>
    </row>
    <row r="711" spans="1:27" x14ac:dyDescent="0.15">
      <c r="A711">
        <v>3</v>
      </c>
      <c r="B711" s="18">
        <v>13</v>
      </c>
      <c r="C711">
        <v>35</v>
      </c>
      <c r="D711" s="60">
        <v>32.77474811812332</v>
      </c>
      <c r="E711">
        <v>2</v>
      </c>
      <c r="F711" t="s">
        <v>14</v>
      </c>
      <c r="G711">
        <v>1806</v>
      </c>
      <c r="H711">
        <v>2</v>
      </c>
      <c r="I711" t="s">
        <v>108</v>
      </c>
      <c r="J711" s="47">
        <v>0</v>
      </c>
      <c r="K711" s="47">
        <v>0</v>
      </c>
      <c r="L711" s="47">
        <f t="shared" si="64"/>
        <v>0</v>
      </c>
      <c r="M711" s="80">
        <v>2</v>
      </c>
      <c r="N711" s="80">
        <v>2.8</v>
      </c>
      <c r="O711" s="47">
        <f t="shared" si="63"/>
        <v>2.4</v>
      </c>
      <c r="P711" s="47">
        <v>2.1</v>
      </c>
      <c r="Q711" s="47">
        <v>2.8</v>
      </c>
      <c r="R711" s="47">
        <f t="shared" ref="R711:R737" si="68">AVERAGE(P711:Q711)</f>
        <v>2.4500000000000002</v>
      </c>
      <c r="S711" s="47">
        <v>2.2000000000000002</v>
      </c>
      <c r="T711" s="47">
        <v>2.9</v>
      </c>
      <c r="U711" s="47">
        <f t="shared" si="65"/>
        <v>2.5499999999999998</v>
      </c>
      <c r="V711" s="47">
        <v>0</v>
      </c>
      <c r="W711" s="47">
        <v>0</v>
      </c>
      <c r="X711" s="47">
        <f t="shared" si="67"/>
        <v>0</v>
      </c>
      <c r="Y711" s="47">
        <v>2.9</v>
      </c>
      <c r="Z711" s="47">
        <v>4.0999999999999996</v>
      </c>
      <c r="AA711" s="47">
        <f t="shared" si="66"/>
        <v>3.5</v>
      </c>
    </row>
    <row r="712" spans="1:27" x14ac:dyDescent="0.15">
      <c r="A712">
        <v>3</v>
      </c>
      <c r="B712" s="18">
        <v>13</v>
      </c>
      <c r="C712">
        <v>35</v>
      </c>
      <c r="D712" s="60">
        <v>32.77474811812332</v>
      </c>
      <c r="E712">
        <v>3</v>
      </c>
      <c r="F712" t="s">
        <v>15</v>
      </c>
      <c r="G712">
        <v>1803</v>
      </c>
      <c r="H712">
        <v>2</v>
      </c>
      <c r="I712" t="s">
        <v>108</v>
      </c>
      <c r="J712" s="47">
        <v>0</v>
      </c>
      <c r="K712" s="47">
        <v>0</v>
      </c>
      <c r="L712" s="47">
        <f t="shared" si="64"/>
        <v>0</v>
      </c>
      <c r="M712" s="80">
        <v>0</v>
      </c>
      <c r="N712" s="80">
        <v>0</v>
      </c>
      <c r="O712" s="47">
        <f t="shared" si="63"/>
        <v>0</v>
      </c>
      <c r="P712" s="47">
        <v>0</v>
      </c>
      <c r="Q712" s="47">
        <v>0</v>
      </c>
      <c r="R712" s="47">
        <f t="shared" si="68"/>
        <v>0</v>
      </c>
      <c r="S712" s="47">
        <v>0</v>
      </c>
      <c r="T712" s="47">
        <v>0</v>
      </c>
      <c r="U712" s="47">
        <f t="shared" si="65"/>
        <v>0</v>
      </c>
      <c r="V712" s="47">
        <v>0</v>
      </c>
      <c r="W712" s="47">
        <v>0</v>
      </c>
      <c r="X712" s="47">
        <f t="shared" si="67"/>
        <v>0</v>
      </c>
      <c r="Y712" s="47">
        <v>0</v>
      </c>
      <c r="Z712" s="47">
        <v>0</v>
      </c>
      <c r="AA712" s="47">
        <f t="shared" si="66"/>
        <v>0</v>
      </c>
    </row>
    <row r="713" spans="1:27" x14ac:dyDescent="0.15">
      <c r="A713">
        <v>3</v>
      </c>
      <c r="B713" s="18">
        <v>13</v>
      </c>
      <c r="C713">
        <v>35</v>
      </c>
      <c r="D713" s="60">
        <v>32.77474811812332</v>
      </c>
      <c r="E713">
        <v>4</v>
      </c>
      <c r="F713" t="s">
        <v>16</v>
      </c>
      <c r="G713">
        <v>1808</v>
      </c>
      <c r="H713">
        <v>2</v>
      </c>
      <c r="I713" t="s">
        <v>108</v>
      </c>
      <c r="J713" s="47">
        <v>0</v>
      </c>
      <c r="K713" s="47">
        <v>0</v>
      </c>
      <c r="L713" s="47">
        <f t="shared" si="64"/>
        <v>0</v>
      </c>
      <c r="M713" s="80">
        <v>0</v>
      </c>
      <c r="N713" s="80">
        <v>0</v>
      </c>
      <c r="O713" s="47">
        <f t="shared" si="63"/>
        <v>0</v>
      </c>
      <c r="P713" s="47">
        <v>0</v>
      </c>
      <c r="Q713" s="47">
        <v>0</v>
      </c>
      <c r="R713" s="47">
        <f t="shared" si="68"/>
        <v>0</v>
      </c>
      <c r="S713" s="47">
        <v>0</v>
      </c>
      <c r="T713" s="47">
        <v>0</v>
      </c>
      <c r="U713" s="47">
        <f t="shared" si="65"/>
        <v>0</v>
      </c>
      <c r="V713" s="47">
        <v>0</v>
      </c>
      <c r="W713" s="47">
        <v>0</v>
      </c>
      <c r="X713" s="47">
        <f t="shared" si="67"/>
        <v>0</v>
      </c>
      <c r="Y713" s="47">
        <v>0</v>
      </c>
      <c r="Z713" s="47">
        <v>0</v>
      </c>
      <c r="AA713" s="47">
        <f t="shared" si="66"/>
        <v>0</v>
      </c>
    </row>
    <row r="714" spans="1:27" x14ac:dyDescent="0.15">
      <c r="A714">
        <v>3</v>
      </c>
      <c r="B714" s="18">
        <v>13</v>
      </c>
      <c r="C714">
        <v>35</v>
      </c>
      <c r="D714" s="60">
        <v>32.77474811812332</v>
      </c>
      <c r="E714">
        <v>5</v>
      </c>
      <c r="F714" t="s">
        <v>17</v>
      </c>
      <c r="G714">
        <v>1887</v>
      </c>
      <c r="H714">
        <v>2</v>
      </c>
      <c r="I714" t="s">
        <v>108</v>
      </c>
      <c r="J714" s="47">
        <v>0</v>
      </c>
      <c r="K714" s="47">
        <v>0</v>
      </c>
      <c r="L714" s="47">
        <f t="shared" si="64"/>
        <v>0</v>
      </c>
      <c r="M714" s="80">
        <v>0</v>
      </c>
      <c r="N714" s="80">
        <v>0</v>
      </c>
      <c r="O714" s="47">
        <f t="shared" si="63"/>
        <v>0</v>
      </c>
      <c r="P714" s="47">
        <v>0</v>
      </c>
      <c r="Q714" s="47">
        <v>0</v>
      </c>
      <c r="R714" s="47">
        <f t="shared" si="68"/>
        <v>0</v>
      </c>
      <c r="S714" s="47">
        <v>0</v>
      </c>
      <c r="T714" s="47">
        <v>0</v>
      </c>
      <c r="U714" s="47">
        <f t="shared" si="65"/>
        <v>0</v>
      </c>
      <c r="V714" s="47">
        <v>0</v>
      </c>
      <c r="W714" s="47">
        <v>0</v>
      </c>
      <c r="X714" s="47">
        <f t="shared" si="67"/>
        <v>0</v>
      </c>
      <c r="Y714" s="47">
        <v>0</v>
      </c>
      <c r="Z714" s="47">
        <v>0</v>
      </c>
      <c r="AA714" s="47">
        <f t="shared" si="66"/>
        <v>0</v>
      </c>
    </row>
    <row r="715" spans="1:27" x14ac:dyDescent="0.15">
      <c r="A715">
        <v>3</v>
      </c>
      <c r="B715" s="18">
        <v>13</v>
      </c>
      <c r="C715">
        <v>35</v>
      </c>
      <c r="D715" s="60">
        <v>32.77474811812332</v>
      </c>
      <c r="E715">
        <v>6</v>
      </c>
      <c r="F715" t="s">
        <v>18</v>
      </c>
      <c r="G715">
        <v>1812</v>
      </c>
      <c r="H715">
        <v>2</v>
      </c>
      <c r="I715" t="s">
        <v>108</v>
      </c>
      <c r="J715" s="47">
        <v>15.4</v>
      </c>
      <c r="K715" s="47">
        <v>15.8</v>
      </c>
      <c r="L715" s="47">
        <f t="shared" si="64"/>
        <v>15.600000000000001</v>
      </c>
      <c r="M715" s="80">
        <v>40.799999999999997</v>
      </c>
      <c r="N715" s="80">
        <v>27.7</v>
      </c>
      <c r="O715" s="47">
        <f t="shared" si="63"/>
        <v>34.25</v>
      </c>
      <c r="P715" s="47">
        <v>65.099999999999994</v>
      </c>
      <c r="Q715" s="47">
        <v>33.299999999999997</v>
      </c>
      <c r="R715" s="47">
        <f t="shared" si="68"/>
        <v>49.199999999999996</v>
      </c>
      <c r="S715" s="47">
        <v>73.5</v>
      </c>
      <c r="T715" s="47">
        <v>33.299999999999997</v>
      </c>
      <c r="U715" s="47">
        <f t="shared" si="65"/>
        <v>53.4</v>
      </c>
      <c r="V715" s="47">
        <v>73.5</v>
      </c>
      <c r="W715" s="47">
        <v>33.299999999999997</v>
      </c>
      <c r="X715" s="47">
        <f t="shared" si="67"/>
        <v>53.4</v>
      </c>
      <c r="Y715" s="47">
        <v>73.5</v>
      </c>
      <c r="Z715" s="47">
        <v>33.299999999999997</v>
      </c>
      <c r="AA715" s="47">
        <f t="shared" si="66"/>
        <v>53.4</v>
      </c>
    </row>
    <row r="716" spans="1:27" x14ac:dyDescent="0.15">
      <c r="A716">
        <v>3</v>
      </c>
      <c r="B716" s="18">
        <v>13</v>
      </c>
      <c r="C716">
        <v>35</v>
      </c>
      <c r="D716" s="60">
        <v>32.77474811812332</v>
      </c>
      <c r="E716">
        <v>7</v>
      </c>
      <c r="F716" t="s">
        <v>19</v>
      </c>
      <c r="G716">
        <v>1888</v>
      </c>
      <c r="H716">
        <v>2</v>
      </c>
      <c r="I716" t="s">
        <v>108</v>
      </c>
      <c r="J716" s="47">
        <v>0</v>
      </c>
      <c r="K716" s="47">
        <v>0</v>
      </c>
      <c r="L716" s="47">
        <f t="shared" si="64"/>
        <v>0</v>
      </c>
      <c r="M716" s="80">
        <v>0</v>
      </c>
      <c r="N716" s="80">
        <v>0</v>
      </c>
      <c r="O716" s="47">
        <f t="shared" si="63"/>
        <v>0</v>
      </c>
      <c r="P716" s="47">
        <v>0</v>
      </c>
      <c r="Q716" s="47">
        <v>0</v>
      </c>
      <c r="R716" s="47">
        <f t="shared" si="68"/>
        <v>0</v>
      </c>
      <c r="S716" s="47">
        <v>0</v>
      </c>
      <c r="T716" s="47">
        <v>0</v>
      </c>
      <c r="U716" s="47">
        <f t="shared" si="65"/>
        <v>0</v>
      </c>
      <c r="V716" s="47">
        <v>0</v>
      </c>
      <c r="W716" s="47">
        <v>0</v>
      </c>
      <c r="X716" s="47">
        <f t="shared" si="67"/>
        <v>0</v>
      </c>
      <c r="Y716" s="47">
        <v>0</v>
      </c>
      <c r="Z716" s="47">
        <v>0</v>
      </c>
      <c r="AA716" s="47">
        <f t="shared" si="66"/>
        <v>0</v>
      </c>
    </row>
    <row r="717" spans="1:27" x14ac:dyDescent="0.15">
      <c r="A717">
        <v>3</v>
      </c>
      <c r="B717" s="18">
        <v>13</v>
      </c>
      <c r="C717">
        <v>35</v>
      </c>
      <c r="D717" s="60">
        <v>32.77474811812332</v>
      </c>
      <c r="E717">
        <v>1</v>
      </c>
      <c r="F717" t="s">
        <v>13</v>
      </c>
      <c r="G717">
        <v>1818</v>
      </c>
      <c r="H717">
        <v>3</v>
      </c>
      <c r="I717" t="s">
        <v>108</v>
      </c>
      <c r="J717" s="47">
        <v>0</v>
      </c>
      <c r="K717" s="47">
        <v>0</v>
      </c>
      <c r="L717" s="47">
        <f t="shared" si="64"/>
        <v>0</v>
      </c>
      <c r="M717" s="80">
        <v>0</v>
      </c>
      <c r="N717" s="80">
        <v>0</v>
      </c>
      <c r="O717" s="47">
        <f t="shared" si="63"/>
        <v>0</v>
      </c>
      <c r="P717" s="47">
        <v>0</v>
      </c>
      <c r="Q717" s="47">
        <v>0</v>
      </c>
      <c r="R717" s="47">
        <f t="shared" si="68"/>
        <v>0</v>
      </c>
      <c r="S717" s="47">
        <v>0</v>
      </c>
      <c r="T717" s="47">
        <v>0</v>
      </c>
      <c r="U717" s="47">
        <f t="shared" si="65"/>
        <v>0</v>
      </c>
      <c r="V717" s="47">
        <v>0</v>
      </c>
      <c r="W717" s="47">
        <v>0</v>
      </c>
      <c r="X717" s="47">
        <f t="shared" si="67"/>
        <v>0</v>
      </c>
      <c r="Y717" s="47">
        <v>0</v>
      </c>
      <c r="Z717" s="47">
        <v>0</v>
      </c>
      <c r="AA717" s="47">
        <f t="shared" si="66"/>
        <v>0</v>
      </c>
    </row>
    <row r="718" spans="1:27" x14ac:dyDescent="0.15">
      <c r="A718">
        <v>3</v>
      </c>
      <c r="B718" s="18">
        <v>13</v>
      </c>
      <c r="C718">
        <v>35</v>
      </c>
      <c r="D718" s="60">
        <v>32.77474811812332</v>
      </c>
      <c r="E718">
        <v>2</v>
      </c>
      <c r="F718" t="s">
        <v>14</v>
      </c>
      <c r="G718">
        <v>1806</v>
      </c>
      <c r="H718">
        <v>3</v>
      </c>
      <c r="I718" t="s">
        <v>108</v>
      </c>
      <c r="J718" s="47">
        <v>0</v>
      </c>
      <c r="K718" s="47">
        <v>0</v>
      </c>
      <c r="L718" s="47">
        <f t="shared" si="64"/>
        <v>0</v>
      </c>
      <c r="M718" s="80">
        <v>3.2</v>
      </c>
      <c r="N718" s="80">
        <v>3.9</v>
      </c>
      <c r="O718" s="47">
        <f t="shared" si="63"/>
        <v>3.55</v>
      </c>
      <c r="P718" s="47">
        <v>5.5</v>
      </c>
      <c r="Q718" s="47">
        <v>5</v>
      </c>
      <c r="R718" s="47">
        <f t="shared" si="68"/>
        <v>5.25</v>
      </c>
      <c r="S718" s="47">
        <v>4.9000000000000004</v>
      </c>
      <c r="T718" s="47">
        <v>5.2</v>
      </c>
      <c r="U718" s="47">
        <f t="shared" si="65"/>
        <v>5.0500000000000007</v>
      </c>
      <c r="V718" s="47">
        <v>4.8</v>
      </c>
      <c r="W718" s="47">
        <v>5.4</v>
      </c>
      <c r="X718" s="47">
        <f t="shared" si="67"/>
        <v>5.0999999999999996</v>
      </c>
      <c r="Y718" s="47">
        <v>5.7</v>
      </c>
      <c r="Z718" s="47">
        <v>6</v>
      </c>
      <c r="AA718" s="47">
        <f t="shared" si="66"/>
        <v>5.85</v>
      </c>
    </row>
    <row r="719" spans="1:27" x14ac:dyDescent="0.15">
      <c r="A719">
        <v>3</v>
      </c>
      <c r="B719" s="18">
        <v>13</v>
      </c>
      <c r="C719">
        <v>35</v>
      </c>
      <c r="D719" s="60">
        <v>32.77474811812332</v>
      </c>
      <c r="E719">
        <v>3</v>
      </c>
      <c r="F719" t="s">
        <v>15</v>
      </c>
      <c r="G719">
        <v>1803</v>
      </c>
      <c r="H719">
        <v>3</v>
      </c>
      <c r="I719" t="s">
        <v>108</v>
      </c>
      <c r="J719" s="47">
        <v>0</v>
      </c>
      <c r="K719" s="47">
        <v>0</v>
      </c>
      <c r="L719" s="47">
        <f t="shared" si="64"/>
        <v>0</v>
      </c>
      <c r="M719" s="80">
        <v>0</v>
      </c>
      <c r="N719" s="80">
        <v>0</v>
      </c>
      <c r="O719" s="47">
        <f t="shared" si="63"/>
        <v>0</v>
      </c>
      <c r="P719" s="47">
        <v>0</v>
      </c>
      <c r="Q719" s="47">
        <v>0</v>
      </c>
      <c r="R719" s="47">
        <f t="shared" si="68"/>
        <v>0</v>
      </c>
      <c r="S719" s="47">
        <v>0</v>
      </c>
      <c r="T719" s="47">
        <v>0</v>
      </c>
      <c r="U719" s="47">
        <f t="shared" si="65"/>
        <v>0</v>
      </c>
      <c r="V719" s="47">
        <v>0</v>
      </c>
      <c r="W719" s="47">
        <v>0</v>
      </c>
      <c r="X719" s="47">
        <f t="shared" si="67"/>
        <v>0</v>
      </c>
      <c r="Y719" s="47">
        <v>0</v>
      </c>
      <c r="Z719" s="47">
        <v>0</v>
      </c>
      <c r="AA719" s="47">
        <f t="shared" si="66"/>
        <v>0</v>
      </c>
    </row>
    <row r="720" spans="1:27" x14ac:dyDescent="0.15">
      <c r="A720">
        <v>3</v>
      </c>
      <c r="B720" s="18">
        <v>13</v>
      </c>
      <c r="C720">
        <v>35</v>
      </c>
      <c r="D720" s="60">
        <v>32.77474811812332</v>
      </c>
      <c r="E720">
        <v>4</v>
      </c>
      <c r="F720" t="s">
        <v>16</v>
      </c>
      <c r="G720">
        <v>1808</v>
      </c>
      <c r="H720">
        <v>3</v>
      </c>
      <c r="I720" t="s">
        <v>108</v>
      </c>
      <c r="J720" s="47">
        <v>0</v>
      </c>
      <c r="K720" s="47">
        <v>0</v>
      </c>
      <c r="L720" s="47">
        <f t="shared" si="64"/>
        <v>0</v>
      </c>
      <c r="M720" s="80">
        <v>0</v>
      </c>
      <c r="N720" s="80">
        <v>0</v>
      </c>
      <c r="O720" s="47">
        <f t="shared" si="63"/>
        <v>0</v>
      </c>
      <c r="P720" s="47">
        <v>0</v>
      </c>
      <c r="Q720" s="47">
        <v>0</v>
      </c>
      <c r="R720" s="47">
        <f t="shared" si="68"/>
        <v>0</v>
      </c>
      <c r="S720" s="47">
        <v>0</v>
      </c>
      <c r="T720" s="47">
        <v>0</v>
      </c>
      <c r="U720" s="47">
        <f t="shared" si="65"/>
        <v>0</v>
      </c>
      <c r="V720" s="47">
        <v>0</v>
      </c>
      <c r="W720" s="47">
        <v>0</v>
      </c>
      <c r="X720" s="47">
        <f t="shared" si="67"/>
        <v>0</v>
      </c>
      <c r="Y720" s="47">
        <v>0</v>
      </c>
      <c r="Z720" s="47">
        <v>0</v>
      </c>
      <c r="AA720" s="47">
        <f t="shared" si="66"/>
        <v>0</v>
      </c>
    </row>
    <row r="721" spans="1:27" x14ac:dyDescent="0.15">
      <c r="A721">
        <v>3</v>
      </c>
      <c r="B721" s="18">
        <v>13</v>
      </c>
      <c r="C721">
        <v>35</v>
      </c>
      <c r="D721" s="60">
        <v>32.77474811812332</v>
      </c>
      <c r="E721">
        <v>5</v>
      </c>
      <c r="F721" t="s">
        <v>17</v>
      </c>
      <c r="G721">
        <v>1887</v>
      </c>
      <c r="H721">
        <v>3</v>
      </c>
      <c r="I721" t="s">
        <v>108</v>
      </c>
      <c r="J721" s="47">
        <v>0</v>
      </c>
      <c r="K721" s="47">
        <v>0</v>
      </c>
      <c r="L721" s="47">
        <f t="shared" si="64"/>
        <v>0</v>
      </c>
      <c r="M721" s="80">
        <v>0</v>
      </c>
      <c r="N721" s="80">
        <v>0</v>
      </c>
      <c r="O721" s="47">
        <f t="shared" si="63"/>
        <v>0</v>
      </c>
      <c r="P721" s="47">
        <v>0</v>
      </c>
      <c r="Q721" s="47">
        <v>0</v>
      </c>
      <c r="R721" s="47">
        <f t="shared" si="68"/>
        <v>0</v>
      </c>
      <c r="S721" s="47">
        <v>0</v>
      </c>
      <c r="T721" s="47">
        <v>0</v>
      </c>
      <c r="U721" s="47">
        <f t="shared" si="65"/>
        <v>0</v>
      </c>
      <c r="V721" s="47">
        <v>0</v>
      </c>
      <c r="W721" s="47">
        <v>0</v>
      </c>
      <c r="X721" s="47">
        <f t="shared" si="67"/>
        <v>0</v>
      </c>
      <c r="Y721" s="47">
        <v>0</v>
      </c>
      <c r="Z721" s="47">
        <v>0</v>
      </c>
      <c r="AA721" s="47">
        <f t="shared" si="66"/>
        <v>0</v>
      </c>
    </row>
    <row r="722" spans="1:27" x14ac:dyDescent="0.15">
      <c r="A722">
        <v>3</v>
      </c>
      <c r="B722" s="18">
        <v>13</v>
      </c>
      <c r="C722">
        <v>35</v>
      </c>
      <c r="D722" s="60">
        <v>32.77474811812332</v>
      </c>
      <c r="E722">
        <v>6</v>
      </c>
      <c r="F722" t="s">
        <v>18</v>
      </c>
      <c r="G722">
        <v>1812</v>
      </c>
      <c r="H722">
        <v>3</v>
      </c>
      <c r="I722" t="s">
        <v>108</v>
      </c>
      <c r="J722" s="47">
        <v>12.9</v>
      </c>
      <c r="K722" s="47">
        <v>8.3000000000000007</v>
      </c>
      <c r="L722" s="47">
        <f t="shared" si="64"/>
        <v>10.600000000000001</v>
      </c>
      <c r="M722" s="80">
        <v>41.9</v>
      </c>
      <c r="N722" s="80">
        <v>23.3</v>
      </c>
      <c r="O722" s="47">
        <f t="shared" si="63"/>
        <v>32.6</v>
      </c>
      <c r="P722" s="47">
        <v>63.5</v>
      </c>
      <c r="Q722" s="47">
        <v>26.9</v>
      </c>
      <c r="R722" s="47">
        <f t="shared" si="68"/>
        <v>45.2</v>
      </c>
      <c r="S722" s="47">
        <v>80</v>
      </c>
      <c r="T722" s="47">
        <v>28</v>
      </c>
      <c r="U722" s="47">
        <f t="shared" si="65"/>
        <v>54</v>
      </c>
      <c r="V722" s="47">
        <v>80</v>
      </c>
      <c r="W722" s="47">
        <v>28</v>
      </c>
      <c r="X722" s="47">
        <f t="shared" si="67"/>
        <v>54</v>
      </c>
      <c r="Y722" s="47">
        <v>80</v>
      </c>
      <c r="Z722" s="47">
        <v>28</v>
      </c>
      <c r="AA722" s="47">
        <f t="shared" si="66"/>
        <v>54</v>
      </c>
    </row>
    <row r="723" spans="1:27" x14ac:dyDescent="0.15">
      <c r="A723">
        <v>3</v>
      </c>
      <c r="B723" s="18">
        <v>13</v>
      </c>
      <c r="C723">
        <v>35</v>
      </c>
      <c r="D723" s="60">
        <v>32.77474811812332</v>
      </c>
      <c r="E723">
        <v>7</v>
      </c>
      <c r="F723" t="s">
        <v>19</v>
      </c>
      <c r="G723">
        <v>1888</v>
      </c>
      <c r="H723">
        <v>3</v>
      </c>
      <c r="I723" t="s">
        <v>108</v>
      </c>
      <c r="J723" s="47">
        <v>0</v>
      </c>
      <c r="K723" s="47">
        <v>0</v>
      </c>
      <c r="L723" s="47">
        <f t="shared" si="64"/>
        <v>0</v>
      </c>
      <c r="M723" s="80">
        <v>0</v>
      </c>
      <c r="N723" s="80">
        <v>0</v>
      </c>
      <c r="O723" s="47">
        <f t="shared" si="63"/>
        <v>0</v>
      </c>
      <c r="P723" s="47">
        <v>0</v>
      </c>
      <c r="Q723" s="47">
        <v>0</v>
      </c>
      <c r="R723" s="47">
        <f t="shared" si="68"/>
        <v>0</v>
      </c>
      <c r="S723" s="47">
        <v>0</v>
      </c>
      <c r="T723" s="47">
        <v>0</v>
      </c>
      <c r="U723" s="47">
        <f t="shared" si="65"/>
        <v>0</v>
      </c>
      <c r="V723" s="47">
        <v>0</v>
      </c>
      <c r="W723" s="47">
        <v>0</v>
      </c>
      <c r="X723" s="47">
        <f t="shared" si="67"/>
        <v>0</v>
      </c>
      <c r="Y723" s="47">
        <v>0</v>
      </c>
      <c r="Z723" s="47">
        <v>0</v>
      </c>
      <c r="AA723" s="47">
        <f t="shared" si="66"/>
        <v>0</v>
      </c>
    </row>
    <row r="724" spans="1:27" x14ac:dyDescent="0.15">
      <c r="A724">
        <v>3</v>
      </c>
      <c r="B724" s="18">
        <v>13</v>
      </c>
      <c r="C724">
        <v>35</v>
      </c>
      <c r="D724" s="60">
        <v>32.77474811812332</v>
      </c>
      <c r="E724">
        <v>1</v>
      </c>
      <c r="F724" t="s">
        <v>13</v>
      </c>
      <c r="G724">
        <v>1818</v>
      </c>
      <c r="H724">
        <v>4</v>
      </c>
      <c r="I724" t="s">
        <v>108</v>
      </c>
      <c r="J724" s="47">
        <v>0</v>
      </c>
      <c r="K724" s="47">
        <v>0</v>
      </c>
      <c r="L724" s="47">
        <f t="shared" si="64"/>
        <v>0</v>
      </c>
      <c r="M724" s="80">
        <v>0</v>
      </c>
      <c r="N724" s="80">
        <v>0</v>
      </c>
      <c r="O724" s="47">
        <f t="shared" si="63"/>
        <v>0</v>
      </c>
      <c r="P724" s="47">
        <v>0</v>
      </c>
      <c r="Q724" s="47">
        <v>0</v>
      </c>
      <c r="R724" s="47">
        <f t="shared" si="68"/>
        <v>0</v>
      </c>
      <c r="S724" s="47">
        <v>0</v>
      </c>
      <c r="T724" s="47">
        <v>0</v>
      </c>
      <c r="U724" s="47">
        <f t="shared" si="65"/>
        <v>0</v>
      </c>
      <c r="V724" s="47">
        <v>0</v>
      </c>
      <c r="W724" s="47">
        <v>0</v>
      </c>
      <c r="X724" s="47">
        <f t="shared" si="67"/>
        <v>0</v>
      </c>
      <c r="Y724" s="47">
        <v>0</v>
      </c>
      <c r="Z724" s="47">
        <v>0</v>
      </c>
      <c r="AA724" s="47">
        <f t="shared" si="66"/>
        <v>0</v>
      </c>
    </row>
    <row r="725" spans="1:27" x14ac:dyDescent="0.15">
      <c r="A725">
        <v>3</v>
      </c>
      <c r="B725" s="18">
        <v>13</v>
      </c>
      <c r="C725">
        <v>35</v>
      </c>
      <c r="D725" s="60">
        <v>32.77474811812332</v>
      </c>
      <c r="E725">
        <v>2</v>
      </c>
      <c r="F725" t="s">
        <v>14</v>
      </c>
      <c r="G725">
        <v>1806</v>
      </c>
      <c r="H725">
        <v>4</v>
      </c>
      <c r="I725" t="s">
        <v>108</v>
      </c>
      <c r="J725" s="47">
        <v>0</v>
      </c>
      <c r="K725" s="47">
        <v>0</v>
      </c>
      <c r="L725" s="47">
        <f t="shared" si="64"/>
        <v>0</v>
      </c>
      <c r="M725" s="80">
        <v>4.0999999999999996</v>
      </c>
      <c r="N725" s="80">
        <v>4.9000000000000004</v>
      </c>
      <c r="O725" s="47">
        <f t="shared" si="63"/>
        <v>4.5</v>
      </c>
      <c r="P725" s="47">
        <v>6.5</v>
      </c>
      <c r="Q725" s="47">
        <v>8.1</v>
      </c>
      <c r="R725" s="47">
        <f t="shared" si="68"/>
        <v>7.3</v>
      </c>
      <c r="S725" s="47">
        <v>8</v>
      </c>
      <c r="T725" s="47">
        <v>83.9</v>
      </c>
      <c r="U725" s="47">
        <f t="shared" si="65"/>
        <v>45.95</v>
      </c>
      <c r="V725" s="47">
        <v>8.6999999999999993</v>
      </c>
      <c r="W725" s="47">
        <v>8.4</v>
      </c>
      <c r="X725" s="47">
        <f t="shared" si="67"/>
        <v>8.5500000000000007</v>
      </c>
      <c r="Y725" s="47">
        <v>8.8000000000000007</v>
      </c>
      <c r="Z725" s="47">
        <v>8.4</v>
      </c>
      <c r="AA725" s="47">
        <f t="shared" si="66"/>
        <v>8.6000000000000014</v>
      </c>
    </row>
    <row r="726" spans="1:27" x14ac:dyDescent="0.15">
      <c r="A726">
        <v>3</v>
      </c>
      <c r="B726" s="18">
        <v>13</v>
      </c>
      <c r="C726">
        <v>35</v>
      </c>
      <c r="D726" s="60">
        <v>32.77474811812332</v>
      </c>
      <c r="E726">
        <v>3</v>
      </c>
      <c r="F726" t="s">
        <v>15</v>
      </c>
      <c r="G726">
        <v>1803</v>
      </c>
      <c r="H726">
        <v>4</v>
      </c>
      <c r="I726" t="s">
        <v>108</v>
      </c>
      <c r="J726" s="47">
        <v>0</v>
      </c>
      <c r="K726" s="47">
        <v>0</v>
      </c>
      <c r="L726" s="47">
        <f t="shared" si="64"/>
        <v>0</v>
      </c>
      <c r="M726" s="80">
        <v>0</v>
      </c>
      <c r="N726" s="80">
        <v>0</v>
      </c>
      <c r="O726" s="47">
        <f t="shared" si="63"/>
        <v>0</v>
      </c>
      <c r="P726" s="47">
        <v>0</v>
      </c>
      <c r="Q726" s="47">
        <v>0</v>
      </c>
      <c r="R726" s="47">
        <f t="shared" si="68"/>
        <v>0</v>
      </c>
      <c r="S726" s="47">
        <v>0</v>
      </c>
      <c r="T726" s="47">
        <v>0</v>
      </c>
      <c r="U726" s="47">
        <f t="shared" si="65"/>
        <v>0</v>
      </c>
      <c r="V726" s="47">
        <v>0</v>
      </c>
      <c r="W726" s="47">
        <v>0</v>
      </c>
      <c r="X726" s="47">
        <f t="shared" si="67"/>
        <v>0</v>
      </c>
      <c r="Y726" s="47">
        <v>0</v>
      </c>
      <c r="Z726" s="47">
        <v>0</v>
      </c>
      <c r="AA726" s="47">
        <f t="shared" si="66"/>
        <v>0</v>
      </c>
    </row>
    <row r="727" spans="1:27" x14ac:dyDescent="0.15">
      <c r="A727">
        <v>3</v>
      </c>
      <c r="B727" s="18">
        <v>13</v>
      </c>
      <c r="C727">
        <v>35</v>
      </c>
      <c r="D727" s="60">
        <v>32.77474811812332</v>
      </c>
      <c r="E727">
        <v>4</v>
      </c>
      <c r="F727" t="s">
        <v>16</v>
      </c>
      <c r="G727">
        <v>1808</v>
      </c>
      <c r="H727">
        <v>4</v>
      </c>
      <c r="I727" t="s">
        <v>108</v>
      </c>
      <c r="J727" s="47">
        <v>0</v>
      </c>
      <c r="K727" s="47">
        <v>0</v>
      </c>
      <c r="L727" s="47">
        <f t="shared" si="64"/>
        <v>0</v>
      </c>
      <c r="M727" s="80">
        <v>0</v>
      </c>
      <c r="N727" s="80">
        <v>0</v>
      </c>
      <c r="O727" s="47">
        <f t="shared" si="63"/>
        <v>0</v>
      </c>
      <c r="P727" s="47">
        <v>0</v>
      </c>
      <c r="Q727" s="47">
        <v>0</v>
      </c>
      <c r="R727" s="47">
        <f t="shared" si="68"/>
        <v>0</v>
      </c>
      <c r="S727" s="47">
        <v>0</v>
      </c>
      <c r="T727" s="47">
        <v>0</v>
      </c>
      <c r="U727" s="47">
        <f t="shared" si="65"/>
        <v>0</v>
      </c>
      <c r="V727" s="47">
        <v>0</v>
      </c>
      <c r="W727" s="47">
        <v>0</v>
      </c>
      <c r="X727" s="47">
        <f t="shared" si="67"/>
        <v>0</v>
      </c>
      <c r="Y727" s="47">
        <v>0</v>
      </c>
      <c r="Z727" s="47">
        <v>0</v>
      </c>
      <c r="AA727" s="47">
        <f t="shared" si="66"/>
        <v>0</v>
      </c>
    </row>
    <row r="728" spans="1:27" x14ac:dyDescent="0.15">
      <c r="A728">
        <v>3</v>
      </c>
      <c r="B728" s="18">
        <v>13</v>
      </c>
      <c r="C728">
        <v>35</v>
      </c>
      <c r="D728" s="60">
        <v>32.77474811812332</v>
      </c>
      <c r="E728">
        <v>5</v>
      </c>
      <c r="F728" t="s">
        <v>17</v>
      </c>
      <c r="G728">
        <v>1887</v>
      </c>
      <c r="H728">
        <v>4</v>
      </c>
      <c r="I728" t="s">
        <v>108</v>
      </c>
      <c r="J728" s="47">
        <v>0</v>
      </c>
      <c r="K728" s="47">
        <v>0</v>
      </c>
      <c r="L728" s="47">
        <f t="shared" si="64"/>
        <v>0</v>
      </c>
      <c r="M728" s="80">
        <v>0</v>
      </c>
      <c r="N728" s="80">
        <v>0</v>
      </c>
      <c r="O728" s="47">
        <f t="shared" si="63"/>
        <v>0</v>
      </c>
      <c r="P728" s="47">
        <v>0</v>
      </c>
      <c r="Q728" s="47">
        <v>0</v>
      </c>
      <c r="R728" s="47">
        <f t="shared" si="68"/>
        <v>0</v>
      </c>
      <c r="S728" s="47">
        <v>0</v>
      </c>
      <c r="T728" s="47">
        <v>0</v>
      </c>
      <c r="U728" s="47">
        <f t="shared" si="65"/>
        <v>0</v>
      </c>
      <c r="V728" s="47">
        <v>0</v>
      </c>
      <c r="W728" s="47">
        <v>0</v>
      </c>
      <c r="X728" s="47">
        <f t="shared" si="67"/>
        <v>0</v>
      </c>
      <c r="Y728" s="47">
        <v>0</v>
      </c>
      <c r="Z728" s="47">
        <v>0</v>
      </c>
      <c r="AA728" s="47">
        <f t="shared" si="66"/>
        <v>0</v>
      </c>
    </row>
    <row r="729" spans="1:27" x14ac:dyDescent="0.15">
      <c r="A729">
        <v>3</v>
      </c>
      <c r="B729" s="18">
        <v>13</v>
      </c>
      <c r="C729">
        <v>35</v>
      </c>
      <c r="D729" s="60">
        <v>32.77474811812332</v>
      </c>
      <c r="E729">
        <v>6</v>
      </c>
      <c r="F729" t="s">
        <v>18</v>
      </c>
      <c r="G729">
        <v>1812</v>
      </c>
      <c r="H729">
        <v>4</v>
      </c>
      <c r="I729" t="s">
        <v>108</v>
      </c>
      <c r="J729" s="47">
        <v>18.100000000000001</v>
      </c>
      <c r="K729" s="47">
        <v>11.6</v>
      </c>
      <c r="L729" s="47">
        <f t="shared" si="64"/>
        <v>14.850000000000001</v>
      </c>
      <c r="M729" s="80">
        <v>57.6</v>
      </c>
      <c r="N729" s="80">
        <v>25.7</v>
      </c>
      <c r="O729" s="47">
        <f t="shared" si="63"/>
        <v>41.65</v>
      </c>
      <c r="P729" s="47">
        <v>77.7</v>
      </c>
      <c r="Q729" s="47">
        <v>31.9</v>
      </c>
      <c r="R729" s="47">
        <f t="shared" si="68"/>
        <v>54.8</v>
      </c>
      <c r="S729" s="47">
        <v>77.7</v>
      </c>
      <c r="T729" s="47">
        <v>31.9</v>
      </c>
      <c r="U729" s="47">
        <f t="shared" si="65"/>
        <v>54.8</v>
      </c>
      <c r="V729" s="47">
        <v>77.7</v>
      </c>
      <c r="W729" s="47">
        <v>31.9</v>
      </c>
      <c r="X729" s="47">
        <f t="shared" si="67"/>
        <v>54.8</v>
      </c>
      <c r="Y729" s="47">
        <v>77.7</v>
      </c>
      <c r="Z729" s="47">
        <v>31.9</v>
      </c>
      <c r="AA729" s="47">
        <f t="shared" si="66"/>
        <v>54.8</v>
      </c>
    </row>
    <row r="730" spans="1:27" x14ac:dyDescent="0.15">
      <c r="A730">
        <v>3</v>
      </c>
      <c r="B730" s="18">
        <v>13</v>
      </c>
      <c r="C730">
        <v>35</v>
      </c>
      <c r="D730" s="60">
        <v>32.77474811812332</v>
      </c>
      <c r="E730">
        <v>7</v>
      </c>
      <c r="F730" t="s">
        <v>19</v>
      </c>
      <c r="G730">
        <v>1888</v>
      </c>
      <c r="H730">
        <v>4</v>
      </c>
      <c r="I730" t="s">
        <v>108</v>
      </c>
      <c r="J730" s="47">
        <v>0</v>
      </c>
      <c r="K730" s="47">
        <v>0</v>
      </c>
      <c r="L730" s="47">
        <f t="shared" si="64"/>
        <v>0</v>
      </c>
      <c r="M730" s="80">
        <v>0</v>
      </c>
      <c r="N730" s="80">
        <v>0</v>
      </c>
      <c r="O730" s="47">
        <f t="shared" si="63"/>
        <v>0</v>
      </c>
      <c r="P730" s="47">
        <v>0</v>
      </c>
      <c r="Q730" s="47">
        <v>0</v>
      </c>
      <c r="R730" s="47">
        <f t="shared" si="68"/>
        <v>0</v>
      </c>
      <c r="S730" s="47">
        <v>0</v>
      </c>
      <c r="T730" s="47">
        <v>0</v>
      </c>
      <c r="U730" s="47">
        <f t="shared" si="65"/>
        <v>0</v>
      </c>
      <c r="V730" s="47">
        <v>0</v>
      </c>
      <c r="W730" s="47">
        <v>0</v>
      </c>
      <c r="X730" s="47">
        <f t="shared" si="67"/>
        <v>0</v>
      </c>
      <c r="Y730" s="47">
        <v>0</v>
      </c>
      <c r="Z730" s="47">
        <v>0</v>
      </c>
      <c r="AA730" s="47">
        <f t="shared" si="66"/>
        <v>0</v>
      </c>
    </row>
    <row r="731" spans="1:27" x14ac:dyDescent="0.15">
      <c r="A731">
        <v>3</v>
      </c>
      <c r="B731" s="18">
        <v>13</v>
      </c>
      <c r="C731">
        <v>35</v>
      </c>
      <c r="D731" s="60">
        <v>32.77474811812332</v>
      </c>
      <c r="E731">
        <v>1</v>
      </c>
      <c r="F731" t="s">
        <v>13</v>
      </c>
      <c r="G731">
        <v>1818</v>
      </c>
      <c r="H731">
        <v>5</v>
      </c>
      <c r="I731" t="s">
        <v>108</v>
      </c>
      <c r="J731" s="47">
        <v>0</v>
      </c>
      <c r="K731" s="47">
        <v>0</v>
      </c>
      <c r="L731" s="47">
        <f t="shared" si="64"/>
        <v>0</v>
      </c>
      <c r="M731" s="80">
        <v>0</v>
      </c>
      <c r="N731" s="80">
        <v>0</v>
      </c>
      <c r="O731" s="47">
        <f t="shared" si="63"/>
        <v>0</v>
      </c>
      <c r="P731" s="47">
        <v>0</v>
      </c>
      <c r="Q731" s="47">
        <v>0</v>
      </c>
      <c r="R731" s="47">
        <f t="shared" si="68"/>
        <v>0</v>
      </c>
      <c r="S731" s="47">
        <v>0</v>
      </c>
      <c r="T731" s="47">
        <v>0</v>
      </c>
      <c r="U731" s="47">
        <f t="shared" si="65"/>
        <v>0</v>
      </c>
      <c r="V731" s="47">
        <v>0</v>
      </c>
      <c r="W731" s="47">
        <v>0</v>
      </c>
      <c r="X731" s="47">
        <f t="shared" si="67"/>
        <v>0</v>
      </c>
      <c r="Y731" s="47">
        <v>0</v>
      </c>
      <c r="Z731" s="47">
        <v>0</v>
      </c>
      <c r="AA731" s="47">
        <f t="shared" si="66"/>
        <v>0</v>
      </c>
    </row>
    <row r="732" spans="1:27" x14ac:dyDescent="0.15">
      <c r="A732">
        <v>3</v>
      </c>
      <c r="B732" s="18">
        <v>13</v>
      </c>
      <c r="C732">
        <v>35</v>
      </c>
      <c r="D732" s="60">
        <v>32.77474811812332</v>
      </c>
      <c r="E732">
        <v>2</v>
      </c>
      <c r="F732" t="s">
        <v>14</v>
      </c>
      <c r="G732">
        <v>1806</v>
      </c>
      <c r="H732">
        <v>5</v>
      </c>
      <c r="I732" t="s">
        <v>108</v>
      </c>
      <c r="J732" s="47">
        <v>0</v>
      </c>
      <c r="K732" s="47">
        <v>0</v>
      </c>
      <c r="L732" s="47">
        <f t="shared" si="64"/>
        <v>0</v>
      </c>
      <c r="M732" s="80">
        <v>7.6</v>
      </c>
      <c r="N732" s="80">
        <v>6.1</v>
      </c>
      <c r="O732" s="47">
        <f t="shared" si="63"/>
        <v>6.85</v>
      </c>
      <c r="P732" s="47">
        <v>10.7</v>
      </c>
      <c r="Q732" s="47">
        <v>8.1</v>
      </c>
      <c r="R732" s="47">
        <f t="shared" si="68"/>
        <v>9.3999999999999986</v>
      </c>
      <c r="S732" s="47">
        <v>16.3</v>
      </c>
      <c r="T732" s="47">
        <v>10.5</v>
      </c>
      <c r="U732" s="47">
        <f t="shared" si="65"/>
        <v>13.4</v>
      </c>
      <c r="V732" s="47">
        <v>28.2</v>
      </c>
      <c r="W732" s="47">
        <v>14.4</v>
      </c>
      <c r="X732" s="47">
        <f t="shared" si="67"/>
        <v>21.3</v>
      </c>
      <c r="Y732" s="47">
        <v>39.799999999999997</v>
      </c>
      <c r="Z732" s="47">
        <v>18.600000000000001</v>
      </c>
      <c r="AA732" s="47">
        <f t="shared" si="66"/>
        <v>29.2</v>
      </c>
    </row>
    <row r="733" spans="1:27" x14ac:dyDescent="0.15">
      <c r="A733">
        <v>3</v>
      </c>
      <c r="B733" s="18">
        <v>13</v>
      </c>
      <c r="C733">
        <v>35</v>
      </c>
      <c r="D733" s="60">
        <v>32.77474811812332</v>
      </c>
      <c r="E733">
        <v>3</v>
      </c>
      <c r="F733" t="s">
        <v>15</v>
      </c>
      <c r="G733">
        <v>1803</v>
      </c>
      <c r="H733">
        <v>5</v>
      </c>
      <c r="I733" t="s">
        <v>108</v>
      </c>
      <c r="J733" s="47">
        <v>0</v>
      </c>
      <c r="K733" s="47">
        <v>0</v>
      </c>
      <c r="L733" s="47">
        <f t="shared" si="64"/>
        <v>0</v>
      </c>
      <c r="M733" s="80">
        <v>0</v>
      </c>
      <c r="N733" s="80">
        <v>0</v>
      </c>
      <c r="O733" s="47">
        <f t="shared" si="63"/>
        <v>0</v>
      </c>
      <c r="P733" s="47">
        <v>0</v>
      </c>
      <c r="Q733" s="47">
        <v>0</v>
      </c>
      <c r="R733" s="47">
        <f t="shared" si="68"/>
        <v>0</v>
      </c>
      <c r="S733" s="47">
        <v>0</v>
      </c>
      <c r="T733" s="47">
        <v>0</v>
      </c>
      <c r="U733" s="47">
        <f t="shared" si="65"/>
        <v>0</v>
      </c>
      <c r="V733" s="47">
        <v>0</v>
      </c>
      <c r="W733" s="47">
        <v>0</v>
      </c>
      <c r="X733" s="47">
        <f t="shared" si="67"/>
        <v>0</v>
      </c>
      <c r="Y733" s="47">
        <v>0</v>
      </c>
      <c r="Z733" s="47">
        <v>0</v>
      </c>
      <c r="AA733" s="47">
        <f t="shared" si="66"/>
        <v>0</v>
      </c>
    </row>
    <row r="734" spans="1:27" x14ac:dyDescent="0.15">
      <c r="A734">
        <v>3</v>
      </c>
      <c r="B734" s="18">
        <v>13</v>
      </c>
      <c r="C734">
        <v>35</v>
      </c>
      <c r="D734" s="60">
        <v>32.77474811812332</v>
      </c>
      <c r="E734">
        <v>4</v>
      </c>
      <c r="F734" t="s">
        <v>16</v>
      </c>
      <c r="G734">
        <v>1808</v>
      </c>
      <c r="H734">
        <v>5</v>
      </c>
      <c r="I734" t="s">
        <v>108</v>
      </c>
      <c r="J734" s="47">
        <v>0</v>
      </c>
      <c r="K734" s="47">
        <v>0</v>
      </c>
      <c r="L734" s="47">
        <f t="shared" si="64"/>
        <v>0</v>
      </c>
      <c r="M734" s="80">
        <v>0</v>
      </c>
      <c r="N734" s="80">
        <v>0</v>
      </c>
      <c r="O734" s="47">
        <f t="shared" si="63"/>
        <v>0</v>
      </c>
      <c r="P734" s="47">
        <v>0</v>
      </c>
      <c r="Q734" s="47">
        <v>0</v>
      </c>
      <c r="R734" s="47">
        <f t="shared" si="68"/>
        <v>0</v>
      </c>
      <c r="S734" s="47">
        <v>0</v>
      </c>
      <c r="T734" s="47">
        <v>0</v>
      </c>
      <c r="U734" s="47">
        <f t="shared" si="65"/>
        <v>0</v>
      </c>
      <c r="V734" s="47">
        <v>0</v>
      </c>
      <c r="W734" s="47">
        <v>0</v>
      </c>
      <c r="X734" s="47">
        <f t="shared" si="67"/>
        <v>0</v>
      </c>
      <c r="Y734" s="47">
        <v>0</v>
      </c>
      <c r="Z734" s="47">
        <v>0</v>
      </c>
      <c r="AA734" s="47">
        <f t="shared" si="66"/>
        <v>0</v>
      </c>
    </row>
    <row r="735" spans="1:27" x14ac:dyDescent="0.15">
      <c r="A735">
        <v>3</v>
      </c>
      <c r="B735" s="18">
        <v>13</v>
      </c>
      <c r="C735">
        <v>35</v>
      </c>
      <c r="D735" s="60">
        <v>32.77474811812332</v>
      </c>
      <c r="E735">
        <v>5</v>
      </c>
      <c r="F735" t="s">
        <v>17</v>
      </c>
      <c r="G735">
        <v>1887</v>
      </c>
      <c r="H735">
        <v>5</v>
      </c>
      <c r="I735" t="s">
        <v>108</v>
      </c>
      <c r="J735" s="47">
        <v>0</v>
      </c>
      <c r="K735" s="47">
        <v>0</v>
      </c>
      <c r="L735" s="47">
        <f t="shared" si="64"/>
        <v>0</v>
      </c>
      <c r="M735" s="47">
        <v>0</v>
      </c>
      <c r="N735" s="47">
        <v>0</v>
      </c>
      <c r="O735" s="47">
        <f>AVERAGE(M735:N735)</f>
        <v>0</v>
      </c>
      <c r="P735" s="47">
        <v>0</v>
      </c>
      <c r="Q735" s="47">
        <v>0</v>
      </c>
      <c r="R735" s="47">
        <f t="shared" si="68"/>
        <v>0</v>
      </c>
      <c r="S735" s="47">
        <v>0</v>
      </c>
      <c r="T735" s="47">
        <v>0</v>
      </c>
      <c r="U735" s="47">
        <f t="shared" si="65"/>
        <v>0</v>
      </c>
      <c r="V735" s="47">
        <v>0</v>
      </c>
      <c r="W735" s="47">
        <v>0</v>
      </c>
      <c r="X735" s="47">
        <f t="shared" si="67"/>
        <v>0</v>
      </c>
      <c r="Y735" s="47">
        <v>0</v>
      </c>
      <c r="Z735" s="47">
        <v>0</v>
      </c>
      <c r="AA735" s="47">
        <f t="shared" si="66"/>
        <v>0</v>
      </c>
    </row>
    <row r="736" spans="1:27" x14ac:dyDescent="0.15">
      <c r="A736">
        <v>3</v>
      </c>
      <c r="B736" s="18">
        <v>13</v>
      </c>
      <c r="C736">
        <v>35</v>
      </c>
      <c r="D736" s="60">
        <v>32.77474811812332</v>
      </c>
      <c r="E736">
        <v>6</v>
      </c>
      <c r="F736" t="s">
        <v>18</v>
      </c>
      <c r="G736">
        <v>1812</v>
      </c>
      <c r="H736">
        <v>5</v>
      </c>
      <c r="I736" t="s">
        <v>108</v>
      </c>
      <c r="J736" s="47">
        <v>17.3</v>
      </c>
      <c r="K736" s="47">
        <v>11.9</v>
      </c>
      <c r="L736" s="47">
        <f t="shared" si="64"/>
        <v>14.600000000000001</v>
      </c>
      <c r="M736" s="80">
        <v>49.4</v>
      </c>
      <c r="N736" s="80">
        <v>26.2</v>
      </c>
      <c r="O736" s="47">
        <f t="shared" si="63"/>
        <v>37.799999999999997</v>
      </c>
      <c r="P736" s="47">
        <v>77.599999999999994</v>
      </c>
      <c r="Q736" s="47">
        <v>40.6</v>
      </c>
      <c r="R736" s="47">
        <f t="shared" si="68"/>
        <v>59.099999999999994</v>
      </c>
      <c r="S736" s="47">
        <v>86.2</v>
      </c>
      <c r="T736" s="47">
        <v>44.9</v>
      </c>
      <c r="U736" s="47">
        <f t="shared" si="65"/>
        <v>65.55</v>
      </c>
      <c r="V736" s="47">
        <v>89.9</v>
      </c>
      <c r="W736" s="47">
        <v>44.9</v>
      </c>
      <c r="X736" s="47">
        <f t="shared" si="67"/>
        <v>67.400000000000006</v>
      </c>
      <c r="Y736" s="47">
        <v>89.9</v>
      </c>
      <c r="Z736" s="47">
        <v>44.9</v>
      </c>
      <c r="AA736" s="47">
        <f t="shared" si="66"/>
        <v>67.400000000000006</v>
      </c>
    </row>
    <row r="737" spans="1:27" x14ac:dyDescent="0.15">
      <c r="A737">
        <v>3</v>
      </c>
      <c r="B737" s="18">
        <v>13</v>
      </c>
      <c r="C737">
        <v>35</v>
      </c>
      <c r="D737" s="60">
        <v>32.77474811812332</v>
      </c>
      <c r="E737">
        <v>7</v>
      </c>
      <c r="F737" t="s">
        <v>19</v>
      </c>
      <c r="G737">
        <v>1888</v>
      </c>
      <c r="H737">
        <v>5</v>
      </c>
      <c r="I737" t="s">
        <v>108</v>
      </c>
      <c r="J737" s="47">
        <v>0</v>
      </c>
      <c r="K737" s="47">
        <v>0</v>
      </c>
      <c r="L737" s="47">
        <f t="shared" si="64"/>
        <v>0</v>
      </c>
      <c r="M737" s="80">
        <v>0</v>
      </c>
      <c r="N737" s="80">
        <v>0</v>
      </c>
      <c r="O737" s="47">
        <f t="shared" si="63"/>
        <v>0</v>
      </c>
      <c r="P737" s="47">
        <v>0</v>
      </c>
      <c r="Q737" s="47">
        <v>0</v>
      </c>
      <c r="R737" s="47">
        <f t="shared" si="68"/>
        <v>0</v>
      </c>
      <c r="S737" s="47">
        <v>0</v>
      </c>
      <c r="T737" s="47">
        <v>0</v>
      </c>
      <c r="U737" s="47">
        <f t="shared" si="65"/>
        <v>0</v>
      </c>
      <c r="V737" s="47">
        <v>0</v>
      </c>
      <c r="W737" s="47">
        <v>0</v>
      </c>
      <c r="X737" s="47">
        <f t="shared" si="67"/>
        <v>0</v>
      </c>
      <c r="Y737" s="47">
        <v>0</v>
      </c>
      <c r="Z737" s="47">
        <v>0</v>
      </c>
      <c r="AA737" s="47">
        <f t="shared" si="66"/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472"/>
  <sheetViews>
    <sheetView topLeftCell="A717" workbookViewId="0">
      <selection activeCell="I4" sqref="I4"/>
    </sheetView>
  </sheetViews>
  <sheetFormatPr baseColWidth="10" defaultColWidth="8.83203125" defaultRowHeight="13" x14ac:dyDescent="0.15"/>
  <cols>
    <col min="1" max="5" width="8.83203125" customWidth="1"/>
    <col min="6" max="6" width="16" customWidth="1"/>
  </cols>
  <sheetData>
    <row r="1" spans="1:27" x14ac:dyDescent="0.15">
      <c r="B1" t="s">
        <v>92</v>
      </c>
      <c r="C1" s="81"/>
      <c r="D1" t="s">
        <v>110</v>
      </c>
      <c r="E1" s="81"/>
      <c r="H1" s="81"/>
      <c r="J1" s="82" t="s">
        <v>93</v>
      </c>
      <c r="K1" s="82" t="s">
        <v>93</v>
      </c>
      <c r="L1" s="82" t="s">
        <v>93</v>
      </c>
      <c r="M1" s="83" t="s">
        <v>94</v>
      </c>
      <c r="N1" s="84" t="s">
        <v>94</v>
      </c>
      <c r="O1" s="85" t="s">
        <v>94</v>
      </c>
      <c r="P1" s="83" t="s">
        <v>95</v>
      </c>
      <c r="Q1" s="84" t="s">
        <v>95</v>
      </c>
      <c r="R1" s="85" t="s">
        <v>95</v>
      </c>
      <c r="S1" s="83" t="s">
        <v>96</v>
      </c>
      <c r="T1" s="84" t="s">
        <v>96</v>
      </c>
      <c r="U1" s="85" t="s">
        <v>96</v>
      </c>
      <c r="V1" s="67" t="s">
        <v>97</v>
      </c>
      <c r="W1" s="68" t="s">
        <v>97</v>
      </c>
      <c r="X1" s="85" t="s">
        <v>97</v>
      </c>
      <c r="Y1" s="83" t="s">
        <v>98</v>
      </c>
      <c r="Z1" s="84" t="s">
        <v>98</v>
      </c>
      <c r="AA1" s="85" t="s">
        <v>98</v>
      </c>
    </row>
    <row r="2" spans="1:27" x14ac:dyDescent="0.15">
      <c r="A2" s="35" t="s">
        <v>48</v>
      </c>
      <c r="B2" s="35" t="s">
        <v>99</v>
      </c>
      <c r="C2" s="82" t="s">
        <v>100</v>
      </c>
      <c r="D2" s="35" t="s">
        <v>101</v>
      </c>
      <c r="E2" s="82" t="s">
        <v>102</v>
      </c>
      <c r="F2" s="35" t="s">
        <v>50</v>
      </c>
      <c r="G2" s="35" t="s">
        <v>51</v>
      </c>
      <c r="H2" s="82" t="s">
        <v>4</v>
      </c>
      <c r="I2" s="35" t="s">
        <v>104</v>
      </c>
      <c r="J2" s="35" t="s">
        <v>105</v>
      </c>
      <c r="K2" s="35" t="s">
        <v>106</v>
      </c>
      <c r="L2" s="35" t="s">
        <v>107</v>
      </c>
      <c r="M2" s="86" t="s">
        <v>105</v>
      </c>
      <c r="N2" s="87" t="s">
        <v>106</v>
      </c>
      <c r="O2" s="88" t="s">
        <v>107</v>
      </c>
      <c r="P2" s="86" t="s">
        <v>105</v>
      </c>
      <c r="Q2" s="87" t="s">
        <v>106</v>
      </c>
      <c r="R2" s="88" t="s">
        <v>107</v>
      </c>
      <c r="S2" s="86" t="s">
        <v>105</v>
      </c>
      <c r="T2" s="87" t="s">
        <v>106</v>
      </c>
      <c r="U2" s="88" t="s">
        <v>107</v>
      </c>
      <c r="V2" s="70" t="s">
        <v>105</v>
      </c>
      <c r="W2" s="71" t="s">
        <v>106</v>
      </c>
      <c r="X2" s="88" t="s">
        <v>107</v>
      </c>
      <c r="Y2" s="86" t="s">
        <v>105</v>
      </c>
      <c r="Z2" s="87" t="s">
        <v>106</v>
      </c>
      <c r="AA2" s="88" t="s">
        <v>107</v>
      </c>
    </row>
    <row r="3" spans="1:27" x14ac:dyDescent="0.15">
      <c r="A3">
        <v>1</v>
      </c>
      <c r="B3">
        <v>12</v>
      </c>
      <c r="C3" s="81">
        <v>5</v>
      </c>
      <c r="D3">
        <v>5</v>
      </c>
      <c r="E3" s="82">
        <v>1</v>
      </c>
      <c r="F3" s="35" t="s">
        <v>13</v>
      </c>
      <c r="G3" s="35">
        <v>1818</v>
      </c>
      <c r="H3" s="81">
        <v>1</v>
      </c>
      <c r="I3" t="s">
        <v>111</v>
      </c>
      <c r="J3">
        <v>5</v>
      </c>
      <c r="K3">
        <v>5</v>
      </c>
      <c r="L3">
        <f t="shared" ref="L3:L66" si="0">AVERAGE(J3:K3)</f>
        <v>5</v>
      </c>
      <c r="M3" s="89">
        <v>5</v>
      </c>
      <c r="N3" s="89">
        <v>5</v>
      </c>
      <c r="O3">
        <f>AVERAGE(M3:N3)</f>
        <v>5</v>
      </c>
      <c r="P3" s="89">
        <v>5.6</v>
      </c>
      <c r="Q3" s="74">
        <v>5.8</v>
      </c>
      <c r="R3" s="90">
        <f t="shared" ref="R3:R66" si="1">AVERAGE(P3:Q3)</f>
        <v>5.6999999999999993</v>
      </c>
      <c r="S3" s="89">
        <v>8.1999999999999993</v>
      </c>
      <c r="T3" s="74">
        <v>8.8000000000000007</v>
      </c>
      <c r="U3" s="90">
        <f>AVERAGE(S3:T3)</f>
        <v>8.5</v>
      </c>
      <c r="V3" s="73">
        <v>10.4</v>
      </c>
      <c r="W3" s="74">
        <v>11.1</v>
      </c>
      <c r="X3" s="90">
        <f>AVERAGE(V3:W3)</f>
        <v>10.75</v>
      </c>
      <c r="Y3" s="89">
        <v>12.9</v>
      </c>
      <c r="Z3" s="74">
        <v>12.4</v>
      </c>
      <c r="AA3" s="90">
        <f>AVERAGE(Y3:Z3)</f>
        <v>12.65</v>
      </c>
    </row>
    <row r="4" spans="1:27" x14ac:dyDescent="0.15">
      <c r="A4">
        <v>1</v>
      </c>
      <c r="B4">
        <v>12</v>
      </c>
      <c r="C4" s="81">
        <v>5</v>
      </c>
      <c r="D4">
        <v>5</v>
      </c>
      <c r="E4" s="81">
        <v>1</v>
      </c>
      <c r="F4" t="s">
        <v>13</v>
      </c>
      <c r="G4">
        <v>1818</v>
      </c>
      <c r="H4" s="81">
        <v>2</v>
      </c>
      <c r="I4" t="s">
        <v>111</v>
      </c>
      <c r="J4">
        <v>5</v>
      </c>
      <c r="K4">
        <v>5</v>
      </c>
      <c r="L4">
        <f t="shared" si="0"/>
        <v>5</v>
      </c>
      <c r="M4" s="89">
        <v>5</v>
      </c>
      <c r="N4" s="89">
        <v>5</v>
      </c>
      <c r="O4">
        <f t="shared" ref="O4:O67" si="2">AVERAGE(M4:N4)</f>
        <v>5</v>
      </c>
      <c r="P4" s="89">
        <v>5</v>
      </c>
      <c r="Q4" s="74">
        <v>5</v>
      </c>
      <c r="R4" s="90">
        <f t="shared" si="1"/>
        <v>5</v>
      </c>
      <c r="S4" s="89">
        <v>5</v>
      </c>
      <c r="T4" s="74">
        <v>5</v>
      </c>
      <c r="U4" s="90">
        <f t="shared" ref="U4:U67" si="3">AVERAGE(S4:T4)</f>
        <v>5</v>
      </c>
      <c r="V4" s="73">
        <v>5</v>
      </c>
      <c r="W4" s="74">
        <v>5</v>
      </c>
      <c r="X4" s="90">
        <f t="shared" ref="X4:X67" si="4">AVERAGE(V4:W4)</f>
        <v>5</v>
      </c>
      <c r="Y4" s="89">
        <v>6.7</v>
      </c>
      <c r="Z4" s="74">
        <v>6.8</v>
      </c>
      <c r="AA4" s="90">
        <f t="shared" ref="AA4:AA67" si="5">AVERAGE(Y4:Z4)</f>
        <v>6.75</v>
      </c>
    </row>
    <row r="5" spans="1:27" x14ac:dyDescent="0.15">
      <c r="A5">
        <v>1</v>
      </c>
      <c r="B5">
        <v>12</v>
      </c>
      <c r="C5" s="81">
        <v>5</v>
      </c>
      <c r="D5">
        <v>5</v>
      </c>
      <c r="E5" s="81">
        <v>1</v>
      </c>
      <c r="F5" t="s">
        <v>13</v>
      </c>
      <c r="G5">
        <v>1818</v>
      </c>
      <c r="H5" s="81">
        <v>3</v>
      </c>
      <c r="I5" t="s">
        <v>111</v>
      </c>
      <c r="J5">
        <v>5</v>
      </c>
      <c r="K5">
        <v>5</v>
      </c>
      <c r="L5">
        <f t="shared" si="0"/>
        <v>5</v>
      </c>
      <c r="M5" s="89">
        <v>5</v>
      </c>
      <c r="N5" s="89">
        <v>5</v>
      </c>
      <c r="O5">
        <f t="shared" si="2"/>
        <v>5</v>
      </c>
      <c r="P5" s="89">
        <v>5</v>
      </c>
      <c r="Q5" s="74">
        <v>5</v>
      </c>
      <c r="R5" s="90">
        <f t="shared" si="1"/>
        <v>5</v>
      </c>
      <c r="S5" s="89">
        <v>5</v>
      </c>
      <c r="T5" s="74">
        <v>5</v>
      </c>
      <c r="U5" s="90">
        <f t="shared" si="3"/>
        <v>5</v>
      </c>
      <c r="V5" s="73">
        <v>5</v>
      </c>
      <c r="W5" s="74">
        <v>5</v>
      </c>
      <c r="X5" s="90">
        <f t="shared" si="4"/>
        <v>5</v>
      </c>
      <c r="Y5" s="89">
        <v>5.5</v>
      </c>
      <c r="Z5" s="74">
        <v>5.6</v>
      </c>
      <c r="AA5" s="90">
        <f t="shared" si="5"/>
        <v>5.55</v>
      </c>
    </row>
    <row r="6" spans="1:27" x14ac:dyDescent="0.15">
      <c r="A6">
        <v>1</v>
      </c>
      <c r="B6">
        <v>12</v>
      </c>
      <c r="C6" s="81">
        <v>5</v>
      </c>
      <c r="D6">
        <v>5</v>
      </c>
      <c r="E6" s="81">
        <v>1</v>
      </c>
      <c r="F6" t="s">
        <v>13</v>
      </c>
      <c r="G6">
        <v>1818</v>
      </c>
      <c r="H6" s="81">
        <v>4</v>
      </c>
      <c r="I6" t="s">
        <v>111</v>
      </c>
      <c r="J6">
        <v>5</v>
      </c>
      <c r="K6">
        <v>5</v>
      </c>
      <c r="L6">
        <f t="shared" si="0"/>
        <v>5</v>
      </c>
      <c r="M6" s="89">
        <v>5</v>
      </c>
      <c r="N6" s="89">
        <v>5</v>
      </c>
      <c r="O6">
        <f t="shared" si="2"/>
        <v>5</v>
      </c>
      <c r="P6" s="89">
        <v>5</v>
      </c>
      <c r="Q6" s="74">
        <v>5</v>
      </c>
      <c r="R6" s="90">
        <f t="shared" si="1"/>
        <v>5</v>
      </c>
      <c r="S6" s="89">
        <v>5</v>
      </c>
      <c r="T6" s="74">
        <v>5</v>
      </c>
      <c r="U6" s="90">
        <f t="shared" si="3"/>
        <v>5</v>
      </c>
      <c r="V6" s="73">
        <v>5</v>
      </c>
      <c r="W6" s="74">
        <v>5</v>
      </c>
      <c r="X6" s="90">
        <f t="shared" si="4"/>
        <v>5</v>
      </c>
      <c r="Y6" s="89">
        <v>6.1</v>
      </c>
      <c r="Z6" s="74">
        <v>6.1</v>
      </c>
      <c r="AA6" s="90">
        <f t="shared" si="5"/>
        <v>6.1</v>
      </c>
    </row>
    <row r="7" spans="1:27" x14ac:dyDescent="0.15">
      <c r="A7">
        <v>1</v>
      </c>
      <c r="B7">
        <v>12</v>
      </c>
      <c r="C7" s="81">
        <v>5</v>
      </c>
      <c r="D7">
        <v>5</v>
      </c>
      <c r="E7" s="81">
        <v>1</v>
      </c>
      <c r="F7" t="s">
        <v>13</v>
      </c>
      <c r="G7">
        <v>1818</v>
      </c>
      <c r="H7" s="81">
        <v>5</v>
      </c>
      <c r="I7" t="s">
        <v>111</v>
      </c>
      <c r="J7">
        <v>5</v>
      </c>
      <c r="K7">
        <v>5</v>
      </c>
      <c r="L7">
        <f t="shared" si="0"/>
        <v>5</v>
      </c>
      <c r="M7" s="89">
        <v>5</v>
      </c>
      <c r="N7" s="89">
        <v>5</v>
      </c>
      <c r="O7">
        <f t="shared" si="2"/>
        <v>5</v>
      </c>
      <c r="P7" s="89">
        <v>5</v>
      </c>
      <c r="Q7" s="74">
        <v>5</v>
      </c>
      <c r="R7" s="90">
        <f t="shared" si="1"/>
        <v>5</v>
      </c>
      <c r="S7" s="89">
        <v>5</v>
      </c>
      <c r="T7" s="74">
        <v>5</v>
      </c>
      <c r="U7" s="90">
        <f t="shared" si="3"/>
        <v>5</v>
      </c>
      <c r="V7" s="73">
        <v>5</v>
      </c>
      <c r="W7" s="74">
        <v>5</v>
      </c>
      <c r="X7" s="90">
        <f t="shared" si="4"/>
        <v>5</v>
      </c>
      <c r="Y7" s="89">
        <v>5.5</v>
      </c>
      <c r="Z7" s="74">
        <v>5.6</v>
      </c>
      <c r="AA7" s="90">
        <f t="shared" si="5"/>
        <v>5.55</v>
      </c>
    </row>
    <row r="8" spans="1:27" x14ac:dyDescent="0.15">
      <c r="A8">
        <v>1</v>
      </c>
      <c r="B8">
        <v>12</v>
      </c>
      <c r="C8" s="81">
        <v>5</v>
      </c>
      <c r="D8">
        <v>5</v>
      </c>
      <c r="E8" s="82">
        <v>2</v>
      </c>
      <c r="F8" s="35" t="s">
        <v>14</v>
      </c>
      <c r="G8" s="35">
        <v>1806</v>
      </c>
      <c r="H8" s="81">
        <v>1</v>
      </c>
      <c r="I8" t="s">
        <v>111</v>
      </c>
      <c r="J8">
        <v>5</v>
      </c>
      <c r="K8">
        <v>5</v>
      </c>
      <c r="L8">
        <f t="shared" si="0"/>
        <v>5</v>
      </c>
      <c r="M8" s="89">
        <v>5</v>
      </c>
      <c r="N8" s="89">
        <v>5</v>
      </c>
      <c r="O8">
        <f t="shared" si="2"/>
        <v>5</v>
      </c>
      <c r="P8" s="89">
        <v>6.1</v>
      </c>
      <c r="Q8" s="74">
        <v>6.4</v>
      </c>
      <c r="R8" s="90">
        <f t="shared" si="1"/>
        <v>6.25</v>
      </c>
      <c r="S8" s="89">
        <v>8.4</v>
      </c>
      <c r="T8" s="74">
        <v>8.5</v>
      </c>
      <c r="U8" s="90">
        <f t="shared" si="3"/>
        <v>8.4499999999999993</v>
      </c>
      <c r="V8" s="73">
        <v>10.8</v>
      </c>
      <c r="W8" s="74">
        <v>10.5</v>
      </c>
      <c r="X8" s="90">
        <f t="shared" si="4"/>
        <v>10.65</v>
      </c>
      <c r="Y8" s="89">
        <v>13.8</v>
      </c>
      <c r="Z8" s="74">
        <v>13.4</v>
      </c>
      <c r="AA8" s="90">
        <f t="shared" si="5"/>
        <v>13.600000000000001</v>
      </c>
    </row>
    <row r="9" spans="1:27" x14ac:dyDescent="0.15">
      <c r="A9">
        <v>1</v>
      </c>
      <c r="B9">
        <v>12</v>
      </c>
      <c r="C9" s="81">
        <v>5</v>
      </c>
      <c r="D9">
        <v>5</v>
      </c>
      <c r="E9" s="81">
        <v>2</v>
      </c>
      <c r="F9" t="s">
        <v>14</v>
      </c>
      <c r="G9">
        <v>1806</v>
      </c>
      <c r="H9" s="81">
        <v>2</v>
      </c>
      <c r="I9" t="s">
        <v>111</v>
      </c>
      <c r="J9">
        <v>5</v>
      </c>
      <c r="K9">
        <v>5</v>
      </c>
      <c r="L9">
        <f t="shared" si="0"/>
        <v>5</v>
      </c>
      <c r="M9" s="89">
        <v>5</v>
      </c>
      <c r="N9" s="89">
        <v>5</v>
      </c>
      <c r="O9">
        <f t="shared" si="2"/>
        <v>5</v>
      </c>
      <c r="P9" s="89">
        <v>5.8</v>
      </c>
      <c r="Q9" s="74">
        <v>6</v>
      </c>
      <c r="R9" s="90">
        <f t="shared" si="1"/>
        <v>5.9</v>
      </c>
      <c r="S9" s="89">
        <v>7.9</v>
      </c>
      <c r="T9" s="74">
        <v>7.6</v>
      </c>
      <c r="U9" s="90">
        <f t="shared" si="3"/>
        <v>7.75</v>
      </c>
      <c r="V9" s="73">
        <v>8.9</v>
      </c>
      <c r="W9" s="74">
        <v>8.6</v>
      </c>
      <c r="X9" s="90">
        <f t="shared" si="4"/>
        <v>8.75</v>
      </c>
      <c r="Y9" s="89">
        <v>11.7</v>
      </c>
      <c r="Z9" s="74">
        <v>12.1</v>
      </c>
      <c r="AA9" s="90">
        <f t="shared" si="5"/>
        <v>11.899999999999999</v>
      </c>
    </row>
    <row r="10" spans="1:27" x14ac:dyDescent="0.15">
      <c r="A10">
        <v>1</v>
      </c>
      <c r="B10">
        <v>12</v>
      </c>
      <c r="C10" s="81">
        <v>5</v>
      </c>
      <c r="D10">
        <v>5</v>
      </c>
      <c r="E10" s="81">
        <v>2</v>
      </c>
      <c r="F10" t="s">
        <v>14</v>
      </c>
      <c r="G10">
        <v>1806</v>
      </c>
      <c r="H10" s="81">
        <v>3</v>
      </c>
      <c r="I10" t="s">
        <v>111</v>
      </c>
      <c r="J10">
        <v>5</v>
      </c>
      <c r="K10">
        <v>5</v>
      </c>
      <c r="L10">
        <f t="shared" si="0"/>
        <v>5</v>
      </c>
      <c r="M10" s="89">
        <v>5</v>
      </c>
      <c r="N10" s="89">
        <v>5</v>
      </c>
      <c r="O10">
        <f t="shared" si="2"/>
        <v>5</v>
      </c>
      <c r="P10" s="89">
        <v>5.7</v>
      </c>
      <c r="Q10" s="74">
        <v>5.7</v>
      </c>
      <c r="R10" s="90">
        <f t="shared" si="1"/>
        <v>5.7</v>
      </c>
      <c r="S10" s="89">
        <v>6.8</v>
      </c>
      <c r="T10" s="74">
        <v>7.1</v>
      </c>
      <c r="U10" s="90">
        <f t="shared" si="3"/>
        <v>6.9499999999999993</v>
      </c>
      <c r="V10" s="73">
        <v>8.1999999999999993</v>
      </c>
      <c r="W10" s="74">
        <v>7.8</v>
      </c>
      <c r="X10" s="90">
        <f t="shared" si="4"/>
        <v>8</v>
      </c>
      <c r="Y10" s="89">
        <v>10.199999999999999</v>
      </c>
      <c r="Z10" s="74">
        <v>9.6</v>
      </c>
      <c r="AA10" s="90">
        <f t="shared" si="5"/>
        <v>9.8999999999999986</v>
      </c>
    </row>
    <row r="11" spans="1:27" x14ac:dyDescent="0.15">
      <c r="A11">
        <v>1</v>
      </c>
      <c r="B11">
        <v>12</v>
      </c>
      <c r="C11" s="81">
        <v>5</v>
      </c>
      <c r="D11">
        <v>5</v>
      </c>
      <c r="E11" s="81">
        <v>2</v>
      </c>
      <c r="F11" t="s">
        <v>14</v>
      </c>
      <c r="G11">
        <v>1806</v>
      </c>
      <c r="H11" s="81">
        <v>4</v>
      </c>
      <c r="I11" t="s">
        <v>111</v>
      </c>
      <c r="J11">
        <v>5</v>
      </c>
      <c r="K11">
        <v>5</v>
      </c>
      <c r="L11">
        <f t="shared" si="0"/>
        <v>5</v>
      </c>
      <c r="M11" s="89">
        <v>5</v>
      </c>
      <c r="N11" s="89">
        <v>5</v>
      </c>
      <c r="O11">
        <f t="shared" si="2"/>
        <v>5</v>
      </c>
      <c r="P11" s="89">
        <v>5.6</v>
      </c>
      <c r="Q11" s="74">
        <v>5.7</v>
      </c>
      <c r="R11" s="90">
        <f t="shared" si="1"/>
        <v>5.65</v>
      </c>
      <c r="S11" s="89">
        <v>6.5</v>
      </c>
      <c r="T11" s="74">
        <v>6.6</v>
      </c>
      <c r="U11" s="90">
        <f t="shared" si="3"/>
        <v>6.55</v>
      </c>
      <c r="V11" s="73">
        <v>7.5</v>
      </c>
      <c r="W11" s="74">
        <v>6.9</v>
      </c>
      <c r="X11" s="90">
        <f t="shared" si="4"/>
        <v>7.2</v>
      </c>
      <c r="Y11" s="89">
        <v>8.4</v>
      </c>
      <c r="Z11" s="74">
        <v>10</v>
      </c>
      <c r="AA11" s="90">
        <f t="shared" si="5"/>
        <v>9.1999999999999993</v>
      </c>
    </row>
    <row r="12" spans="1:27" x14ac:dyDescent="0.15">
      <c r="A12">
        <v>1</v>
      </c>
      <c r="B12">
        <v>12</v>
      </c>
      <c r="C12" s="81">
        <v>5</v>
      </c>
      <c r="D12">
        <v>5</v>
      </c>
      <c r="E12" s="81">
        <v>2</v>
      </c>
      <c r="F12" t="s">
        <v>14</v>
      </c>
      <c r="G12">
        <v>1806</v>
      </c>
      <c r="H12" s="81">
        <v>5</v>
      </c>
      <c r="I12" t="s">
        <v>111</v>
      </c>
      <c r="J12">
        <v>5</v>
      </c>
      <c r="K12">
        <v>5</v>
      </c>
      <c r="L12">
        <f t="shared" si="0"/>
        <v>5</v>
      </c>
      <c r="M12" s="89">
        <v>5</v>
      </c>
      <c r="N12" s="89">
        <v>5</v>
      </c>
      <c r="O12">
        <f t="shared" si="2"/>
        <v>5</v>
      </c>
      <c r="P12" s="89">
        <v>5</v>
      </c>
      <c r="Q12" s="74">
        <v>5</v>
      </c>
      <c r="R12" s="90">
        <f t="shared" si="1"/>
        <v>5</v>
      </c>
      <c r="S12" s="89">
        <v>6.1</v>
      </c>
      <c r="T12" s="74">
        <v>6.3</v>
      </c>
      <c r="U12" s="90">
        <f t="shared" si="3"/>
        <v>6.1999999999999993</v>
      </c>
      <c r="V12" s="73">
        <v>6.9</v>
      </c>
      <c r="W12" s="74">
        <v>6.9</v>
      </c>
      <c r="X12" s="90">
        <f t="shared" si="4"/>
        <v>6.9</v>
      </c>
      <c r="Y12" s="89">
        <v>8.6</v>
      </c>
      <c r="Z12" s="74">
        <v>9.3000000000000007</v>
      </c>
      <c r="AA12" s="90">
        <f t="shared" si="5"/>
        <v>8.9499999999999993</v>
      </c>
    </row>
    <row r="13" spans="1:27" x14ac:dyDescent="0.15">
      <c r="A13">
        <v>1</v>
      </c>
      <c r="B13">
        <v>12</v>
      </c>
      <c r="C13" s="81">
        <v>5</v>
      </c>
      <c r="D13">
        <v>5</v>
      </c>
      <c r="E13" s="82">
        <v>3</v>
      </c>
      <c r="F13" s="35" t="s">
        <v>15</v>
      </c>
      <c r="G13" s="35">
        <v>1803</v>
      </c>
      <c r="H13" s="81">
        <v>1</v>
      </c>
      <c r="I13" t="s">
        <v>111</v>
      </c>
      <c r="J13">
        <v>5</v>
      </c>
      <c r="K13">
        <v>5</v>
      </c>
      <c r="L13">
        <f t="shared" si="0"/>
        <v>5</v>
      </c>
      <c r="M13" s="89">
        <v>5</v>
      </c>
      <c r="N13" s="89">
        <v>5</v>
      </c>
      <c r="O13">
        <f t="shared" si="2"/>
        <v>5</v>
      </c>
      <c r="P13" s="89">
        <v>5</v>
      </c>
      <c r="Q13" s="74">
        <v>5</v>
      </c>
      <c r="R13" s="90">
        <f t="shared" si="1"/>
        <v>5</v>
      </c>
      <c r="S13" s="89">
        <v>5</v>
      </c>
      <c r="T13" s="74">
        <v>5</v>
      </c>
      <c r="U13" s="90">
        <f t="shared" si="3"/>
        <v>5</v>
      </c>
      <c r="V13" s="73">
        <v>5</v>
      </c>
      <c r="W13" s="74">
        <v>5</v>
      </c>
      <c r="X13" s="90">
        <f t="shared" si="4"/>
        <v>5</v>
      </c>
      <c r="Y13" s="89">
        <v>5</v>
      </c>
      <c r="Z13" s="74">
        <v>5</v>
      </c>
      <c r="AA13" s="90">
        <f t="shared" si="5"/>
        <v>5</v>
      </c>
    </row>
    <row r="14" spans="1:27" x14ac:dyDescent="0.15">
      <c r="A14">
        <v>1</v>
      </c>
      <c r="B14">
        <v>12</v>
      </c>
      <c r="C14" s="81">
        <v>5</v>
      </c>
      <c r="D14">
        <v>5</v>
      </c>
      <c r="E14" s="81">
        <v>3</v>
      </c>
      <c r="F14" t="s">
        <v>15</v>
      </c>
      <c r="G14">
        <v>1803</v>
      </c>
      <c r="H14" s="81">
        <v>2</v>
      </c>
      <c r="I14" t="s">
        <v>111</v>
      </c>
      <c r="J14">
        <v>5</v>
      </c>
      <c r="K14">
        <v>5</v>
      </c>
      <c r="L14">
        <f t="shared" si="0"/>
        <v>5</v>
      </c>
      <c r="M14" s="89">
        <v>5</v>
      </c>
      <c r="N14" s="89">
        <v>5</v>
      </c>
      <c r="O14">
        <f t="shared" si="2"/>
        <v>5</v>
      </c>
      <c r="P14" s="89">
        <v>5</v>
      </c>
      <c r="Q14" s="74">
        <v>5</v>
      </c>
      <c r="R14" s="90">
        <f t="shared" si="1"/>
        <v>5</v>
      </c>
      <c r="S14" s="89">
        <v>5</v>
      </c>
      <c r="T14" s="74">
        <v>5</v>
      </c>
      <c r="U14" s="90">
        <f t="shared" si="3"/>
        <v>5</v>
      </c>
      <c r="V14" s="73">
        <v>5</v>
      </c>
      <c r="W14" s="74">
        <v>5</v>
      </c>
      <c r="X14" s="90">
        <f t="shared" si="4"/>
        <v>5</v>
      </c>
      <c r="Y14" s="89">
        <v>5</v>
      </c>
      <c r="Z14" s="74">
        <v>5</v>
      </c>
      <c r="AA14" s="90">
        <f t="shared" si="5"/>
        <v>5</v>
      </c>
    </row>
    <row r="15" spans="1:27" x14ac:dyDescent="0.15">
      <c r="A15">
        <v>1</v>
      </c>
      <c r="B15">
        <v>12</v>
      </c>
      <c r="C15" s="81">
        <v>5</v>
      </c>
      <c r="D15">
        <v>5</v>
      </c>
      <c r="E15" s="81">
        <v>3</v>
      </c>
      <c r="F15" t="s">
        <v>15</v>
      </c>
      <c r="G15">
        <v>1803</v>
      </c>
      <c r="H15" s="81">
        <v>3</v>
      </c>
      <c r="I15" t="s">
        <v>111</v>
      </c>
      <c r="J15">
        <v>5</v>
      </c>
      <c r="K15">
        <v>5</v>
      </c>
      <c r="L15">
        <f t="shared" si="0"/>
        <v>5</v>
      </c>
      <c r="M15" s="89">
        <v>5</v>
      </c>
      <c r="N15" s="89">
        <v>5</v>
      </c>
      <c r="O15">
        <f t="shared" si="2"/>
        <v>5</v>
      </c>
      <c r="P15" s="89">
        <v>5</v>
      </c>
      <c r="Q15" s="74">
        <v>5</v>
      </c>
      <c r="R15" s="90">
        <f t="shared" si="1"/>
        <v>5</v>
      </c>
      <c r="S15" s="89">
        <v>5</v>
      </c>
      <c r="T15" s="74">
        <v>5</v>
      </c>
      <c r="U15" s="90">
        <f t="shared" si="3"/>
        <v>5</v>
      </c>
      <c r="V15" s="73">
        <v>5</v>
      </c>
      <c r="W15" s="74">
        <v>5</v>
      </c>
      <c r="X15" s="90">
        <f t="shared" si="4"/>
        <v>5</v>
      </c>
      <c r="Y15" s="89">
        <v>5</v>
      </c>
      <c r="Z15" s="74">
        <v>5</v>
      </c>
      <c r="AA15" s="90">
        <f t="shared" si="5"/>
        <v>5</v>
      </c>
    </row>
    <row r="16" spans="1:27" x14ac:dyDescent="0.15">
      <c r="A16">
        <v>1</v>
      </c>
      <c r="B16">
        <v>12</v>
      </c>
      <c r="C16" s="81">
        <v>5</v>
      </c>
      <c r="D16">
        <v>5</v>
      </c>
      <c r="E16" s="81">
        <v>3</v>
      </c>
      <c r="F16" t="s">
        <v>15</v>
      </c>
      <c r="G16">
        <v>1803</v>
      </c>
      <c r="H16" s="81">
        <v>4</v>
      </c>
      <c r="I16" t="s">
        <v>111</v>
      </c>
      <c r="J16">
        <v>5</v>
      </c>
      <c r="K16">
        <v>5</v>
      </c>
      <c r="L16">
        <f t="shared" si="0"/>
        <v>5</v>
      </c>
      <c r="M16" s="89">
        <v>5</v>
      </c>
      <c r="N16" s="89">
        <v>5</v>
      </c>
      <c r="O16">
        <f t="shared" si="2"/>
        <v>5</v>
      </c>
      <c r="P16" s="89">
        <v>5</v>
      </c>
      <c r="Q16" s="74">
        <v>5</v>
      </c>
      <c r="R16" s="90">
        <f t="shared" si="1"/>
        <v>5</v>
      </c>
      <c r="S16" s="89">
        <v>5</v>
      </c>
      <c r="T16" s="74">
        <v>5</v>
      </c>
      <c r="U16" s="90">
        <f t="shared" si="3"/>
        <v>5</v>
      </c>
      <c r="V16" s="73">
        <v>5</v>
      </c>
      <c r="W16" s="74">
        <v>5</v>
      </c>
      <c r="X16" s="90">
        <f t="shared" si="4"/>
        <v>5</v>
      </c>
      <c r="Y16" s="89">
        <v>5</v>
      </c>
      <c r="Z16" s="74">
        <v>5</v>
      </c>
      <c r="AA16" s="90">
        <f t="shared" si="5"/>
        <v>5</v>
      </c>
    </row>
    <row r="17" spans="1:27" x14ac:dyDescent="0.15">
      <c r="A17">
        <v>1</v>
      </c>
      <c r="B17">
        <v>12</v>
      </c>
      <c r="C17" s="81">
        <v>5</v>
      </c>
      <c r="D17">
        <v>5</v>
      </c>
      <c r="E17" s="81">
        <v>3</v>
      </c>
      <c r="F17" t="s">
        <v>15</v>
      </c>
      <c r="G17">
        <v>1803</v>
      </c>
      <c r="H17" s="81">
        <v>5</v>
      </c>
      <c r="I17" t="s">
        <v>111</v>
      </c>
      <c r="J17">
        <v>5</v>
      </c>
      <c r="K17">
        <v>5</v>
      </c>
      <c r="L17">
        <f t="shared" si="0"/>
        <v>5</v>
      </c>
      <c r="M17" s="89">
        <v>5</v>
      </c>
      <c r="N17" s="89">
        <v>5</v>
      </c>
      <c r="O17">
        <f t="shared" si="2"/>
        <v>5</v>
      </c>
      <c r="P17" s="89">
        <v>5</v>
      </c>
      <c r="Q17" s="74">
        <v>5</v>
      </c>
      <c r="R17" s="90">
        <f t="shared" si="1"/>
        <v>5</v>
      </c>
      <c r="S17" s="89">
        <v>5</v>
      </c>
      <c r="T17" s="74">
        <v>5</v>
      </c>
      <c r="U17" s="90">
        <f t="shared" si="3"/>
        <v>5</v>
      </c>
      <c r="V17" s="73">
        <v>5</v>
      </c>
      <c r="W17" s="74">
        <v>5</v>
      </c>
      <c r="X17" s="90">
        <f t="shared" si="4"/>
        <v>5</v>
      </c>
      <c r="Y17" s="89">
        <v>5</v>
      </c>
      <c r="Z17" s="74">
        <v>5</v>
      </c>
      <c r="AA17" s="90">
        <f t="shared" si="5"/>
        <v>5</v>
      </c>
    </row>
    <row r="18" spans="1:27" x14ac:dyDescent="0.15">
      <c r="A18">
        <v>1</v>
      </c>
      <c r="B18">
        <v>12</v>
      </c>
      <c r="C18" s="81">
        <v>5</v>
      </c>
      <c r="D18">
        <v>5</v>
      </c>
      <c r="E18" s="82">
        <v>4</v>
      </c>
      <c r="F18" s="35" t="s">
        <v>16</v>
      </c>
      <c r="G18" s="35">
        <v>1808</v>
      </c>
      <c r="H18" s="81">
        <v>1</v>
      </c>
      <c r="I18" t="s">
        <v>111</v>
      </c>
      <c r="J18">
        <v>5</v>
      </c>
      <c r="K18">
        <v>5</v>
      </c>
      <c r="L18">
        <f t="shared" si="0"/>
        <v>5</v>
      </c>
      <c r="M18" s="89">
        <v>5</v>
      </c>
      <c r="N18" s="89">
        <v>5</v>
      </c>
      <c r="O18">
        <f t="shared" si="2"/>
        <v>5</v>
      </c>
      <c r="P18" s="89">
        <v>5.8</v>
      </c>
      <c r="Q18" s="74">
        <v>5.6</v>
      </c>
      <c r="R18" s="90">
        <f t="shared" si="1"/>
        <v>5.6999999999999993</v>
      </c>
      <c r="S18" s="89">
        <v>6.3</v>
      </c>
      <c r="T18" s="74">
        <v>6.1</v>
      </c>
      <c r="U18" s="90">
        <f t="shared" si="3"/>
        <v>6.1999999999999993</v>
      </c>
      <c r="V18" s="73">
        <v>7.1</v>
      </c>
      <c r="W18" s="74">
        <v>5.9</v>
      </c>
      <c r="X18" s="90">
        <f t="shared" si="4"/>
        <v>6.5</v>
      </c>
      <c r="Y18" s="89">
        <v>5.6</v>
      </c>
      <c r="Z18" s="74">
        <v>6.7</v>
      </c>
      <c r="AA18" s="90">
        <f t="shared" si="5"/>
        <v>6.15</v>
      </c>
    </row>
    <row r="19" spans="1:27" x14ac:dyDescent="0.15">
      <c r="A19">
        <v>1</v>
      </c>
      <c r="B19">
        <v>12</v>
      </c>
      <c r="C19" s="81">
        <v>5</v>
      </c>
      <c r="D19">
        <v>5</v>
      </c>
      <c r="E19" s="81">
        <v>4</v>
      </c>
      <c r="F19" t="s">
        <v>16</v>
      </c>
      <c r="G19">
        <v>1808</v>
      </c>
      <c r="H19" s="81">
        <v>2</v>
      </c>
      <c r="I19" t="s">
        <v>111</v>
      </c>
      <c r="J19">
        <v>5</v>
      </c>
      <c r="K19">
        <v>5</v>
      </c>
      <c r="L19">
        <f t="shared" si="0"/>
        <v>5</v>
      </c>
      <c r="M19" s="89">
        <v>5</v>
      </c>
      <c r="N19" s="89">
        <v>5</v>
      </c>
      <c r="O19">
        <f t="shared" si="2"/>
        <v>5</v>
      </c>
      <c r="P19" s="89">
        <v>6.2</v>
      </c>
      <c r="Q19" s="74">
        <v>6.1</v>
      </c>
      <c r="R19" s="90">
        <f t="shared" si="1"/>
        <v>6.15</v>
      </c>
      <c r="S19" s="89">
        <v>6.2</v>
      </c>
      <c r="T19" s="74">
        <v>6.4</v>
      </c>
      <c r="U19" s="90">
        <f t="shared" si="3"/>
        <v>6.3000000000000007</v>
      </c>
      <c r="V19" s="73">
        <v>6</v>
      </c>
      <c r="W19" s="74">
        <v>5.8</v>
      </c>
      <c r="X19" s="90">
        <f t="shared" si="4"/>
        <v>5.9</v>
      </c>
      <c r="Y19" s="89">
        <v>6.5</v>
      </c>
      <c r="Z19" s="74">
        <v>6.1</v>
      </c>
      <c r="AA19" s="90">
        <f t="shared" si="5"/>
        <v>6.3</v>
      </c>
    </row>
    <row r="20" spans="1:27" x14ac:dyDescent="0.15">
      <c r="A20">
        <v>1</v>
      </c>
      <c r="B20">
        <v>12</v>
      </c>
      <c r="C20" s="81">
        <v>5</v>
      </c>
      <c r="D20">
        <v>5</v>
      </c>
      <c r="E20" s="81">
        <v>4</v>
      </c>
      <c r="F20" t="s">
        <v>16</v>
      </c>
      <c r="G20">
        <v>1808</v>
      </c>
      <c r="H20" s="81">
        <v>3</v>
      </c>
      <c r="I20" t="s">
        <v>111</v>
      </c>
      <c r="J20">
        <v>5</v>
      </c>
      <c r="K20">
        <v>5</v>
      </c>
      <c r="L20">
        <f t="shared" si="0"/>
        <v>5</v>
      </c>
      <c r="M20" s="89">
        <v>5</v>
      </c>
      <c r="N20" s="89">
        <v>5</v>
      </c>
      <c r="O20">
        <f t="shared" si="2"/>
        <v>5</v>
      </c>
      <c r="P20" s="89">
        <v>5.9</v>
      </c>
      <c r="Q20" s="74">
        <v>5.6</v>
      </c>
      <c r="R20" s="90">
        <f t="shared" si="1"/>
        <v>5.75</v>
      </c>
      <c r="S20" s="89">
        <v>6.1</v>
      </c>
      <c r="T20" s="74">
        <v>5.7</v>
      </c>
      <c r="U20" s="90">
        <f t="shared" si="3"/>
        <v>5.9</v>
      </c>
      <c r="V20" s="73">
        <v>5.5</v>
      </c>
      <c r="W20" s="74">
        <v>5.7</v>
      </c>
      <c r="X20" s="90">
        <f t="shared" si="4"/>
        <v>5.6</v>
      </c>
      <c r="Y20" s="89">
        <v>5.6</v>
      </c>
      <c r="Z20" s="74">
        <v>5.9</v>
      </c>
      <c r="AA20" s="90">
        <f t="shared" si="5"/>
        <v>5.75</v>
      </c>
    </row>
    <row r="21" spans="1:27" x14ac:dyDescent="0.15">
      <c r="A21">
        <v>1</v>
      </c>
      <c r="B21">
        <v>12</v>
      </c>
      <c r="C21" s="81">
        <v>5</v>
      </c>
      <c r="D21">
        <v>5</v>
      </c>
      <c r="E21" s="81">
        <v>4</v>
      </c>
      <c r="F21" t="s">
        <v>16</v>
      </c>
      <c r="G21">
        <v>1808</v>
      </c>
      <c r="H21" s="81">
        <v>4</v>
      </c>
      <c r="I21" t="s">
        <v>111</v>
      </c>
      <c r="J21">
        <v>5</v>
      </c>
      <c r="K21">
        <v>5</v>
      </c>
      <c r="L21">
        <f t="shared" si="0"/>
        <v>5</v>
      </c>
      <c r="M21" s="89">
        <v>5</v>
      </c>
      <c r="N21" s="89">
        <v>5</v>
      </c>
      <c r="O21">
        <f t="shared" si="2"/>
        <v>5</v>
      </c>
      <c r="P21" s="89">
        <v>5</v>
      </c>
      <c r="Q21" s="74">
        <v>5</v>
      </c>
      <c r="R21" s="90">
        <f t="shared" si="1"/>
        <v>5</v>
      </c>
      <c r="S21" s="89">
        <v>5</v>
      </c>
      <c r="T21" s="74">
        <v>5</v>
      </c>
      <c r="U21" s="90">
        <f t="shared" si="3"/>
        <v>5</v>
      </c>
      <c r="V21" s="73">
        <v>5</v>
      </c>
      <c r="W21" s="74">
        <v>5</v>
      </c>
      <c r="X21" s="90">
        <f t="shared" si="4"/>
        <v>5</v>
      </c>
      <c r="Y21" s="89">
        <v>5</v>
      </c>
      <c r="Z21" s="74">
        <v>5</v>
      </c>
      <c r="AA21" s="90">
        <f t="shared" si="5"/>
        <v>5</v>
      </c>
    </row>
    <row r="22" spans="1:27" x14ac:dyDescent="0.15">
      <c r="A22">
        <v>1</v>
      </c>
      <c r="B22">
        <v>12</v>
      </c>
      <c r="C22" s="81">
        <v>5</v>
      </c>
      <c r="D22">
        <v>5</v>
      </c>
      <c r="E22" s="81">
        <v>4</v>
      </c>
      <c r="F22" t="s">
        <v>16</v>
      </c>
      <c r="G22">
        <v>1808</v>
      </c>
      <c r="H22" s="81">
        <v>5</v>
      </c>
      <c r="I22" t="s">
        <v>111</v>
      </c>
      <c r="J22">
        <v>5</v>
      </c>
      <c r="K22">
        <v>5</v>
      </c>
      <c r="L22">
        <f t="shared" si="0"/>
        <v>5</v>
      </c>
      <c r="M22" s="89">
        <v>5</v>
      </c>
      <c r="N22" s="89">
        <v>5</v>
      </c>
      <c r="O22">
        <f t="shared" si="2"/>
        <v>5</v>
      </c>
      <c r="P22" s="89">
        <v>5</v>
      </c>
      <c r="Q22" s="74">
        <v>5</v>
      </c>
      <c r="R22" s="90">
        <f t="shared" si="1"/>
        <v>5</v>
      </c>
      <c r="S22" s="89">
        <v>5</v>
      </c>
      <c r="T22" s="74">
        <v>5</v>
      </c>
      <c r="U22" s="90">
        <f t="shared" si="3"/>
        <v>5</v>
      </c>
      <c r="V22" s="73">
        <v>5</v>
      </c>
      <c r="W22" s="74">
        <v>5</v>
      </c>
      <c r="X22" s="90">
        <f t="shared" si="4"/>
        <v>5</v>
      </c>
      <c r="Y22" s="89">
        <v>5</v>
      </c>
      <c r="Z22" s="74">
        <v>5</v>
      </c>
      <c r="AA22" s="90">
        <f t="shared" si="5"/>
        <v>5</v>
      </c>
    </row>
    <row r="23" spans="1:27" x14ac:dyDescent="0.15">
      <c r="A23">
        <v>1</v>
      </c>
      <c r="B23">
        <v>12</v>
      </c>
      <c r="C23" s="81">
        <v>5</v>
      </c>
      <c r="D23">
        <v>5</v>
      </c>
      <c r="E23" s="82">
        <v>5</v>
      </c>
      <c r="F23" s="35" t="s">
        <v>17</v>
      </c>
      <c r="G23" s="35">
        <v>1887</v>
      </c>
      <c r="H23" s="81">
        <v>1</v>
      </c>
      <c r="I23" t="s">
        <v>111</v>
      </c>
      <c r="J23">
        <v>5</v>
      </c>
      <c r="K23">
        <v>5</v>
      </c>
      <c r="L23">
        <f t="shared" si="0"/>
        <v>5</v>
      </c>
      <c r="M23" s="89">
        <v>5</v>
      </c>
      <c r="N23" s="89">
        <v>5</v>
      </c>
      <c r="O23">
        <f t="shared" si="2"/>
        <v>5</v>
      </c>
      <c r="P23" s="89">
        <v>7</v>
      </c>
      <c r="Q23" s="74">
        <v>7.1</v>
      </c>
      <c r="R23" s="90">
        <f t="shared" si="1"/>
        <v>7.05</v>
      </c>
      <c r="S23" s="89">
        <v>8.1</v>
      </c>
      <c r="T23" s="74">
        <v>8.1</v>
      </c>
      <c r="U23" s="90">
        <f t="shared" si="3"/>
        <v>8.1</v>
      </c>
      <c r="V23" s="73">
        <v>8.5</v>
      </c>
      <c r="W23" s="74">
        <v>8.6999999999999993</v>
      </c>
      <c r="X23" s="90">
        <f t="shared" si="4"/>
        <v>8.6</v>
      </c>
      <c r="Y23" s="89">
        <v>10.199999999999999</v>
      </c>
      <c r="Z23" s="74">
        <v>10.199999999999999</v>
      </c>
      <c r="AA23" s="90">
        <f t="shared" si="5"/>
        <v>10.199999999999999</v>
      </c>
    </row>
    <row r="24" spans="1:27" x14ac:dyDescent="0.15">
      <c r="A24">
        <v>1</v>
      </c>
      <c r="B24">
        <v>12</v>
      </c>
      <c r="C24" s="81">
        <v>5</v>
      </c>
      <c r="D24">
        <v>5</v>
      </c>
      <c r="E24" s="81">
        <v>5</v>
      </c>
      <c r="F24" t="s">
        <v>17</v>
      </c>
      <c r="G24">
        <v>1887</v>
      </c>
      <c r="H24" s="81">
        <v>2</v>
      </c>
      <c r="I24" t="s">
        <v>111</v>
      </c>
      <c r="J24">
        <v>5</v>
      </c>
      <c r="K24">
        <v>5</v>
      </c>
      <c r="L24">
        <f t="shared" si="0"/>
        <v>5</v>
      </c>
      <c r="M24" s="89">
        <v>5</v>
      </c>
      <c r="N24" s="89">
        <v>5</v>
      </c>
      <c r="O24">
        <f t="shared" si="2"/>
        <v>5</v>
      </c>
      <c r="P24" s="89">
        <v>6</v>
      </c>
      <c r="Q24" s="74">
        <v>6.7</v>
      </c>
      <c r="R24" s="90">
        <f t="shared" si="1"/>
        <v>6.35</v>
      </c>
      <c r="S24" s="89">
        <v>7.2</v>
      </c>
      <c r="T24" s="74">
        <v>7.1</v>
      </c>
      <c r="U24" s="90">
        <f t="shared" si="3"/>
        <v>7.15</v>
      </c>
      <c r="V24" s="73">
        <v>8.1999999999999993</v>
      </c>
      <c r="W24" s="74">
        <v>7.9</v>
      </c>
      <c r="X24" s="90">
        <f t="shared" si="4"/>
        <v>8.0500000000000007</v>
      </c>
      <c r="Y24" s="89">
        <v>8.6</v>
      </c>
      <c r="Z24" s="74">
        <v>9</v>
      </c>
      <c r="AA24" s="90">
        <f t="shared" si="5"/>
        <v>8.8000000000000007</v>
      </c>
    </row>
    <row r="25" spans="1:27" x14ac:dyDescent="0.15">
      <c r="A25">
        <v>1</v>
      </c>
      <c r="B25">
        <v>12</v>
      </c>
      <c r="C25" s="81">
        <v>5</v>
      </c>
      <c r="D25">
        <v>5</v>
      </c>
      <c r="E25" s="81">
        <v>5</v>
      </c>
      <c r="F25" t="s">
        <v>17</v>
      </c>
      <c r="G25">
        <v>1887</v>
      </c>
      <c r="H25" s="81">
        <v>3</v>
      </c>
      <c r="I25" t="s">
        <v>111</v>
      </c>
      <c r="J25">
        <v>5</v>
      </c>
      <c r="K25">
        <v>5</v>
      </c>
      <c r="L25">
        <f t="shared" si="0"/>
        <v>5</v>
      </c>
      <c r="M25" s="89">
        <v>5</v>
      </c>
      <c r="N25" s="89">
        <v>5</v>
      </c>
      <c r="O25">
        <f t="shared" si="2"/>
        <v>5</v>
      </c>
      <c r="P25" s="89">
        <v>6.5</v>
      </c>
      <c r="Q25" s="74">
        <v>6.4</v>
      </c>
      <c r="R25" s="90">
        <f t="shared" si="1"/>
        <v>6.45</v>
      </c>
      <c r="S25" s="89">
        <v>7</v>
      </c>
      <c r="T25" s="74">
        <v>7.1</v>
      </c>
      <c r="U25" s="90">
        <f t="shared" si="3"/>
        <v>7.05</v>
      </c>
      <c r="V25" s="73">
        <v>7.5</v>
      </c>
      <c r="W25" s="74">
        <v>7.6</v>
      </c>
      <c r="X25" s="90">
        <f t="shared" si="4"/>
        <v>7.55</v>
      </c>
      <c r="Y25" s="89">
        <v>8.1999999999999993</v>
      </c>
      <c r="Z25" s="74">
        <v>7.9</v>
      </c>
      <c r="AA25" s="90">
        <f t="shared" si="5"/>
        <v>8.0500000000000007</v>
      </c>
    </row>
    <row r="26" spans="1:27" x14ac:dyDescent="0.15">
      <c r="A26">
        <v>1</v>
      </c>
      <c r="B26">
        <v>12</v>
      </c>
      <c r="C26" s="81">
        <v>5</v>
      </c>
      <c r="D26">
        <v>5</v>
      </c>
      <c r="E26" s="81">
        <v>5</v>
      </c>
      <c r="F26" t="s">
        <v>17</v>
      </c>
      <c r="G26">
        <v>1887</v>
      </c>
      <c r="H26" s="81">
        <v>4</v>
      </c>
      <c r="I26" t="s">
        <v>111</v>
      </c>
      <c r="J26">
        <v>5</v>
      </c>
      <c r="K26">
        <v>5</v>
      </c>
      <c r="L26">
        <f t="shared" si="0"/>
        <v>5</v>
      </c>
      <c r="M26" s="89">
        <v>5</v>
      </c>
      <c r="N26" s="89">
        <v>5</v>
      </c>
      <c r="O26">
        <f t="shared" si="2"/>
        <v>5</v>
      </c>
      <c r="P26" s="89">
        <v>6.3</v>
      </c>
      <c r="Q26" s="74">
        <v>5.9</v>
      </c>
      <c r="R26" s="90">
        <f t="shared" si="1"/>
        <v>6.1</v>
      </c>
      <c r="S26" s="89">
        <v>6.3</v>
      </c>
      <c r="T26" s="74">
        <v>6.3</v>
      </c>
      <c r="U26" s="90">
        <f t="shared" si="3"/>
        <v>6.3</v>
      </c>
      <c r="V26" s="73">
        <v>7.1</v>
      </c>
      <c r="W26" s="74">
        <v>7.4</v>
      </c>
      <c r="X26" s="90">
        <f t="shared" si="4"/>
        <v>7.25</v>
      </c>
      <c r="Y26" s="89">
        <v>7.3</v>
      </c>
      <c r="Z26" s="74">
        <v>7.8</v>
      </c>
      <c r="AA26" s="90">
        <f t="shared" si="5"/>
        <v>7.55</v>
      </c>
    </row>
    <row r="27" spans="1:27" x14ac:dyDescent="0.15">
      <c r="A27">
        <v>1</v>
      </c>
      <c r="B27">
        <v>12</v>
      </c>
      <c r="C27" s="81">
        <v>5</v>
      </c>
      <c r="D27">
        <v>5</v>
      </c>
      <c r="E27" s="81">
        <v>5</v>
      </c>
      <c r="F27" t="s">
        <v>17</v>
      </c>
      <c r="G27">
        <v>1887</v>
      </c>
      <c r="H27" s="81">
        <v>5</v>
      </c>
      <c r="I27" t="s">
        <v>111</v>
      </c>
      <c r="J27">
        <v>5</v>
      </c>
      <c r="K27">
        <v>5</v>
      </c>
      <c r="L27">
        <f t="shared" si="0"/>
        <v>5</v>
      </c>
      <c r="M27" s="89">
        <v>5</v>
      </c>
      <c r="N27" s="89">
        <v>5</v>
      </c>
      <c r="O27">
        <f t="shared" si="2"/>
        <v>5</v>
      </c>
      <c r="P27" s="89">
        <v>5</v>
      </c>
      <c r="Q27" s="74">
        <v>5</v>
      </c>
      <c r="R27" s="90">
        <f t="shared" si="1"/>
        <v>5</v>
      </c>
      <c r="S27" s="89">
        <v>5.8</v>
      </c>
      <c r="T27" s="74">
        <v>5.6</v>
      </c>
      <c r="U27" s="90">
        <f t="shared" si="3"/>
        <v>5.6999999999999993</v>
      </c>
      <c r="V27" s="73">
        <v>6.1</v>
      </c>
      <c r="W27" s="74">
        <v>5.6</v>
      </c>
      <c r="X27" s="90">
        <f t="shared" si="4"/>
        <v>5.85</v>
      </c>
      <c r="Y27" s="89">
        <v>5.9</v>
      </c>
      <c r="Z27" s="74">
        <v>6</v>
      </c>
      <c r="AA27" s="90">
        <f t="shared" si="5"/>
        <v>5.95</v>
      </c>
    </row>
    <row r="28" spans="1:27" x14ac:dyDescent="0.15">
      <c r="A28">
        <v>1</v>
      </c>
      <c r="B28">
        <v>12</v>
      </c>
      <c r="C28" s="81">
        <v>5</v>
      </c>
      <c r="D28">
        <v>5</v>
      </c>
      <c r="E28" s="82">
        <v>6</v>
      </c>
      <c r="F28" s="35" t="s">
        <v>18</v>
      </c>
      <c r="G28" s="35">
        <v>1812</v>
      </c>
      <c r="H28" s="81">
        <v>1</v>
      </c>
      <c r="I28" t="s">
        <v>111</v>
      </c>
      <c r="J28">
        <v>5</v>
      </c>
      <c r="K28">
        <v>5</v>
      </c>
      <c r="L28">
        <f t="shared" si="0"/>
        <v>5</v>
      </c>
      <c r="M28" s="89">
        <v>5</v>
      </c>
      <c r="N28" s="89">
        <v>5</v>
      </c>
      <c r="O28">
        <f t="shared" si="2"/>
        <v>5</v>
      </c>
      <c r="P28" s="89">
        <v>5</v>
      </c>
      <c r="Q28" s="74">
        <v>5</v>
      </c>
      <c r="R28" s="90">
        <f t="shared" si="1"/>
        <v>5</v>
      </c>
      <c r="S28" s="89">
        <v>5</v>
      </c>
      <c r="T28" s="74">
        <v>5</v>
      </c>
      <c r="U28" s="90">
        <f t="shared" si="3"/>
        <v>5</v>
      </c>
      <c r="V28" s="73">
        <v>5</v>
      </c>
      <c r="W28" s="74">
        <v>5</v>
      </c>
      <c r="X28" s="90">
        <f t="shared" si="4"/>
        <v>5</v>
      </c>
      <c r="Y28" s="89">
        <v>5</v>
      </c>
      <c r="Z28" s="74">
        <v>5</v>
      </c>
      <c r="AA28" s="90">
        <f t="shared" si="5"/>
        <v>5</v>
      </c>
    </row>
    <row r="29" spans="1:27" x14ac:dyDescent="0.15">
      <c r="A29">
        <v>1</v>
      </c>
      <c r="B29">
        <v>12</v>
      </c>
      <c r="C29" s="81">
        <v>5</v>
      </c>
      <c r="D29">
        <v>5</v>
      </c>
      <c r="E29" s="81">
        <v>6</v>
      </c>
      <c r="F29" t="s">
        <v>18</v>
      </c>
      <c r="G29">
        <v>1812</v>
      </c>
      <c r="H29" s="81">
        <v>2</v>
      </c>
      <c r="I29" t="s">
        <v>111</v>
      </c>
      <c r="J29">
        <v>5</v>
      </c>
      <c r="K29">
        <v>5</v>
      </c>
      <c r="L29">
        <f t="shared" si="0"/>
        <v>5</v>
      </c>
      <c r="M29" s="89">
        <v>5</v>
      </c>
      <c r="N29" s="89">
        <v>5</v>
      </c>
      <c r="O29">
        <f t="shared" si="2"/>
        <v>5</v>
      </c>
      <c r="P29" s="89">
        <v>5</v>
      </c>
      <c r="Q29" s="74">
        <v>5</v>
      </c>
      <c r="R29" s="90">
        <f t="shared" si="1"/>
        <v>5</v>
      </c>
      <c r="S29" s="89">
        <v>5</v>
      </c>
      <c r="T29" s="74">
        <v>5</v>
      </c>
      <c r="U29" s="90">
        <f t="shared" si="3"/>
        <v>5</v>
      </c>
      <c r="V29" s="73">
        <v>5</v>
      </c>
      <c r="W29" s="74">
        <v>5</v>
      </c>
      <c r="X29" s="90">
        <f t="shared" si="4"/>
        <v>5</v>
      </c>
      <c r="Y29" s="89">
        <v>5</v>
      </c>
      <c r="Z29" s="74">
        <v>5</v>
      </c>
      <c r="AA29" s="90">
        <f t="shared" si="5"/>
        <v>5</v>
      </c>
    </row>
    <row r="30" spans="1:27" x14ac:dyDescent="0.15">
      <c r="A30">
        <v>1</v>
      </c>
      <c r="B30">
        <v>12</v>
      </c>
      <c r="C30" s="81">
        <v>5</v>
      </c>
      <c r="D30">
        <v>5</v>
      </c>
      <c r="E30" s="81">
        <v>6</v>
      </c>
      <c r="F30" t="s">
        <v>18</v>
      </c>
      <c r="G30">
        <v>1812</v>
      </c>
      <c r="H30" s="81">
        <v>3</v>
      </c>
      <c r="I30" t="s">
        <v>111</v>
      </c>
      <c r="J30">
        <v>5</v>
      </c>
      <c r="K30">
        <v>5</v>
      </c>
      <c r="L30">
        <f t="shared" si="0"/>
        <v>5</v>
      </c>
      <c r="M30" s="89">
        <v>5</v>
      </c>
      <c r="N30" s="89">
        <v>5</v>
      </c>
      <c r="O30">
        <f t="shared" si="2"/>
        <v>5</v>
      </c>
      <c r="P30" s="89">
        <v>5</v>
      </c>
      <c r="Q30" s="74">
        <v>5</v>
      </c>
      <c r="R30" s="90">
        <f t="shared" si="1"/>
        <v>5</v>
      </c>
      <c r="S30" s="89">
        <v>5</v>
      </c>
      <c r="T30" s="74">
        <v>5</v>
      </c>
      <c r="U30" s="90">
        <f t="shared" si="3"/>
        <v>5</v>
      </c>
      <c r="V30" s="73">
        <v>5</v>
      </c>
      <c r="W30" s="74">
        <v>5</v>
      </c>
      <c r="X30" s="90">
        <f t="shared" si="4"/>
        <v>5</v>
      </c>
      <c r="Y30" s="89">
        <v>5</v>
      </c>
      <c r="Z30" s="74">
        <v>5</v>
      </c>
      <c r="AA30" s="90">
        <f t="shared" si="5"/>
        <v>5</v>
      </c>
    </row>
    <row r="31" spans="1:27" x14ac:dyDescent="0.15">
      <c r="A31">
        <v>1</v>
      </c>
      <c r="B31">
        <v>12</v>
      </c>
      <c r="C31" s="81">
        <v>5</v>
      </c>
      <c r="D31">
        <v>5</v>
      </c>
      <c r="E31" s="81">
        <v>6</v>
      </c>
      <c r="F31" t="s">
        <v>18</v>
      </c>
      <c r="G31">
        <v>1812</v>
      </c>
      <c r="H31" s="81">
        <v>4</v>
      </c>
      <c r="I31" t="s">
        <v>111</v>
      </c>
      <c r="J31">
        <v>5</v>
      </c>
      <c r="K31">
        <v>5</v>
      </c>
      <c r="L31">
        <f t="shared" si="0"/>
        <v>5</v>
      </c>
      <c r="M31" s="89">
        <v>5</v>
      </c>
      <c r="N31" s="89">
        <v>5</v>
      </c>
      <c r="O31">
        <f t="shared" si="2"/>
        <v>5</v>
      </c>
      <c r="P31" s="89">
        <v>5</v>
      </c>
      <c r="Q31" s="74">
        <v>5</v>
      </c>
      <c r="R31" s="90">
        <f t="shared" si="1"/>
        <v>5</v>
      </c>
      <c r="S31" s="89">
        <v>5</v>
      </c>
      <c r="T31" s="74">
        <v>5</v>
      </c>
      <c r="U31" s="90">
        <f t="shared" si="3"/>
        <v>5</v>
      </c>
      <c r="V31" s="73">
        <v>5</v>
      </c>
      <c r="W31" s="74">
        <v>5</v>
      </c>
      <c r="X31" s="90">
        <f t="shared" si="4"/>
        <v>5</v>
      </c>
      <c r="Y31" s="89">
        <v>5</v>
      </c>
      <c r="Z31" s="74">
        <v>5</v>
      </c>
      <c r="AA31" s="90">
        <f t="shared" si="5"/>
        <v>5</v>
      </c>
    </row>
    <row r="32" spans="1:27" x14ac:dyDescent="0.15">
      <c r="A32">
        <v>1</v>
      </c>
      <c r="B32">
        <v>12</v>
      </c>
      <c r="C32" s="81">
        <v>5</v>
      </c>
      <c r="D32">
        <v>5</v>
      </c>
      <c r="E32" s="81">
        <v>6</v>
      </c>
      <c r="F32" t="s">
        <v>18</v>
      </c>
      <c r="G32">
        <v>1812</v>
      </c>
      <c r="H32" s="81">
        <v>5</v>
      </c>
      <c r="I32" t="s">
        <v>111</v>
      </c>
      <c r="J32">
        <v>5</v>
      </c>
      <c r="K32">
        <v>5</v>
      </c>
      <c r="L32">
        <f t="shared" si="0"/>
        <v>5</v>
      </c>
      <c r="M32" s="89">
        <v>5</v>
      </c>
      <c r="N32" s="89">
        <v>5</v>
      </c>
      <c r="O32">
        <f t="shared" si="2"/>
        <v>5</v>
      </c>
      <c r="P32" s="89">
        <v>5</v>
      </c>
      <c r="Q32" s="74">
        <v>5</v>
      </c>
      <c r="R32" s="90">
        <f t="shared" si="1"/>
        <v>5</v>
      </c>
      <c r="S32" s="89">
        <v>5</v>
      </c>
      <c r="T32" s="74">
        <v>5</v>
      </c>
      <c r="U32" s="90">
        <f t="shared" si="3"/>
        <v>5</v>
      </c>
      <c r="V32" s="73">
        <v>5</v>
      </c>
      <c r="W32" s="74">
        <v>5</v>
      </c>
      <c r="X32" s="90">
        <f t="shared" si="4"/>
        <v>5</v>
      </c>
      <c r="Y32" s="89">
        <v>5</v>
      </c>
      <c r="Z32" s="74">
        <v>5</v>
      </c>
      <c r="AA32" s="90">
        <f t="shared" si="5"/>
        <v>5</v>
      </c>
    </row>
    <row r="33" spans="1:27" x14ac:dyDescent="0.15">
      <c r="A33">
        <v>1</v>
      </c>
      <c r="B33">
        <v>12</v>
      </c>
      <c r="C33" s="81">
        <v>5</v>
      </c>
      <c r="D33">
        <v>5</v>
      </c>
      <c r="E33" s="82">
        <v>7</v>
      </c>
      <c r="F33" s="35" t="s">
        <v>19</v>
      </c>
      <c r="G33" s="35">
        <v>1888</v>
      </c>
      <c r="H33" s="81">
        <v>1</v>
      </c>
      <c r="I33" t="s">
        <v>111</v>
      </c>
      <c r="J33">
        <v>5</v>
      </c>
      <c r="K33">
        <v>5</v>
      </c>
      <c r="L33">
        <f t="shared" si="0"/>
        <v>5</v>
      </c>
      <c r="M33" s="89">
        <v>6.5</v>
      </c>
      <c r="N33" s="74">
        <v>6.8</v>
      </c>
      <c r="O33">
        <f t="shared" si="2"/>
        <v>6.65</v>
      </c>
      <c r="P33" s="89">
        <v>9.6999999999999993</v>
      </c>
      <c r="Q33" s="74">
        <v>10.5</v>
      </c>
      <c r="R33" s="90">
        <f t="shared" si="1"/>
        <v>10.1</v>
      </c>
      <c r="S33" s="89">
        <v>13.3</v>
      </c>
      <c r="T33" s="74">
        <v>13</v>
      </c>
      <c r="U33" s="90">
        <f t="shared" si="3"/>
        <v>13.15</v>
      </c>
      <c r="V33" s="73">
        <v>17.100000000000001</v>
      </c>
      <c r="W33" s="74">
        <v>16.7</v>
      </c>
      <c r="X33" s="90">
        <f t="shared" si="4"/>
        <v>16.899999999999999</v>
      </c>
      <c r="Y33" s="89">
        <v>19.600000000000001</v>
      </c>
      <c r="Z33" s="74">
        <v>19.899999999999999</v>
      </c>
      <c r="AA33" s="90">
        <f t="shared" si="5"/>
        <v>19.75</v>
      </c>
    </row>
    <row r="34" spans="1:27" x14ac:dyDescent="0.15">
      <c r="A34">
        <v>1</v>
      </c>
      <c r="B34">
        <v>12</v>
      </c>
      <c r="C34" s="81">
        <v>5</v>
      </c>
      <c r="D34">
        <v>5</v>
      </c>
      <c r="E34" s="81">
        <v>7</v>
      </c>
      <c r="F34" t="s">
        <v>19</v>
      </c>
      <c r="G34">
        <v>1888</v>
      </c>
      <c r="H34" s="81">
        <v>2</v>
      </c>
      <c r="I34" t="s">
        <v>111</v>
      </c>
      <c r="J34">
        <v>5</v>
      </c>
      <c r="K34">
        <v>5</v>
      </c>
      <c r="L34">
        <f t="shared" si="0"/>
        <v>5</v>
      </c>
      <c r="M34" s="89">
        <v>6.4</v>
      </c>
      <c r="N34" s="74">
        <v>6.7</v>
      </c>
      <c r="O34">
        <f t="shared" si="2"/>
        <v>6.5500000000000007</v>
      </c>
      <c r="P34" s="89">
        <v>9.6999999999999993</v>
      </c>
      <c r="Q34" s="74">
        <v>9.8000000000000007</v>
      </c>
      <c r="R34" s="90">
        <f t="shared" si="1"/>
        <v>9.75</v>
      </c>
      <c r="S34" s="89">
        <v>12.8</v>
      </c>
      <c r="T34" s="74">
        <v>13.2</v>
      </c>
      <c r="U34" s="90">
        <f t="shared" si="3"/>
        <v>13</v>
      </c>
      <c r="V34" s="73">
        <v>16.3</v>
      </c>
      <c r="W34" s="74">
        <v>16.3</v>
      </c>
      <c r="X34" s="90">
        <f t="shared" si="4"/>
        <v>16.3</v>
      </c>
      <c r="Y34" s="89">
        <v>19.2</v>
      </c>
      <c r="Z34" s="74">
        <v>18.5</v>
      </c>
      <c r="AA34" s="90">
        <f t="shared" si="5"/>
        <v>18.850000000000001</v>
      </c>
    </row>
    <row r="35" spans="1:27" x14ac:dyDescent="0.15">
      <c r="A35">
        <v>1</v>
      </c>
      <c r="B35">
        <v>12</v>
      </c>
      <c r="C35" s="81">
        <v>5</v>
      </c>
      <c r="D35">
        <v>5</v>
      </c>
      <c r="E35" s="81">
        <v>7</v>
      </c>
      <c r="F35" t="s">
        <v>19</v>
      </c>
      <c r="G35">
        <v>1888</v>
      </c>
      <c r="H35" s="81">
        <v>3</v>
      </c>
      <c r="I35" t="s">
        <v>111</v>
      </c>
      <c r="J35">
        <v>5</v>
      </c>
      <c r="K35">
        <v>5</v>
      </c>
      <c r="L35">
        <f t="shared" si="0"/>
        <v>5</v>
      </c>
      <c r="M35" s="89">
        <v>5.9</v>
      </c>
      <c r="N35" s="74">
        <v>5.9</v>
      </c>
      <c r="O35">
        <f t="shared" si="2"/>
        <v>5.9</v>
      </c>
      <c r="P35" s="89">
        <v>9.4</v>
      </c>
      <c r="Q35" s="74">
        <v>8.4</v>
      </c>
      <c r="R35" s="90">
        <f t="shared" si="1"/>
        <v>8.9</v>
      </c>
      <c r="S35" s="89">
        <v>12.2</v>
      </c>
      <c r="T35" s="74">
        <v>11.9</v>
      </c>
      <c r="U35" s="90">
        <f t="shared" si="3"/>
        <v>12.05</v>
      </c>
      <c r="V35" s="73">
        <v>15.2</v>
      </c>
      <c r="W35" s="74">
        <v>15.4</v>
      </c>
      <c r="X35" s="90">
        <f t="shared" si="4"/>
        <v>15.3</v>
      </c>
      <c r="Y35" s="89">
        <v>18.2</v>
      </c>
      <c r="Z35" s="74">
        <v>18.2</v>
      </c>
      <c r="AA35" s="90">
        <f t="shared" si="5"/>
        <v>18.2</v>
      </c>
    </row>
    <row r="36" spans="1:27" x14ac:dyDescent="0.15">
      <c r="A36">
        <v>1</v>
      </c>
      <c r="B36">
        <v>12</v>
      </c>
      <c r="C36" s="81">
        <v>5</v>
      </c>
      <c r="D36">
        <v>5</v>
      </c>
      <c r="E36" s="81">
        <v>7</v>
      </c>
      <c r="F36" t="s">
        <v>19</v>
      </c>
      <c r="G36">
        <v>1888</v>
      </c>
      <c r="H36" s="81">
        <v>4</v>
      </c>
      <c r="I36" t="s">
        <v>111</v>
      </c>
      <c r="J36">
        <v>5</v>
      </c>
      <c r="K36">
        <v>5</v>
      </c>
      <c r="L36">
        <f t="shared" si="0"/>
        <v>5</v>
      </c>
      <c r="M36" s="89">
        <v>6.7</v>
      </c>
      <c r="N36" s="74">
        <v>6</v>
      </c>
      <c r="O36">
        <f t="shared" si="2"/>
        <v>6.35</v>
      </c>
      <c r="P36" s="89">
        <v>8.5</v>
      </c>
      <c r="Q36" s="74">
        <v>9.4</v>
      </c>
      <c r="R36" s="90">
        <f t="shared" si="1"/>
        <v>8.9499999999999993</v>
      </c>
      <c r="S36" s="89">
        <v>12.7</v>
      </c>
      <c r="T36" s="74">
        <v>12.2</v>
      </c>
      <c r="U36" s="90">
        <f t="shared" si="3"/>
        <v>12.45</v>
      </c>
      <c r="V36" s="73">
        <v>15.3</v>
      </c>
      <c r="W36" s="74">
        <v>15.9</v>
      </c>
      <c r="X36" s="90">
        <f t="shared" si="4"/>
        <v>15.600000000000001</v>
      </c>
      <c r="Y36" s="89">
        <v>18.600000000000001</v>
      </c>
      <c r="Z36" s="74">
        <v>18.600000000000001</v>
      </c>
      <c r="AA36" s="90">
        <f t="shared" si="5"/>
        <v>18.600000000000001</v>
      </c>
    </row>
    <row r="37" spans="1:27" x14ac:dyDescent="0.15">
      <c r="A37">
        <v>1</v>
      </c>
      <c r="B37">
        <v>12</v>
      </c>
      <c r="C37" s="81">
        <v>5</v>
      </c>
      <c r="D37">
        <v>5</v>
      </c>
      <c r="E37" s="81">
        <v>7</v>
      </c>
      <c r="F37" t="s">
        <v>19</v>
      </c>
      <c r="G37">
        <v>1888</v>
      </c>
      <c r="H37" s="81">
        <v>5</v>
      </c>
      <c r="I37" t="s">
        <v>111</v>
      </c>
      <c r="J37">
        <v>5</v>
      </c>
      <c r="K37">
        <v>5</v>
      </c>
      <c r="L37">
        <f t="shared" si="0"/>
        <v>5</v>
      </c>
      <c r="M37" s="89">
        <v>5.4</v>
      </c>
      <c r="N37" s="74">
        <v>5.7</v>
      </c>
      <c r="O37">
        <f t="shared" si="2"/>
        <v>5.5500000000000007</v>
      </c>
      <c r="P37" s="89">
        <v>7.8</v>
      </c>
      <c r="Q37" s="74">
        <v>7.9</v>
      </c>
      <c r="R37" s="90">
        <f t="shared" si="1"/>
        <v>7.85</v>
      </c>
      <c r="S37" s="89">
        <v>10.8</v>
      </c>
      <c r="T37" s="74">
        <v>10.5</v>
      </c>
      <c r="U37" s="90">
        <f t="shared" si="3"/>
        <v>10.65</v>
      </c>
      <c r="V37" s="73">
        <v>13.2</v>
      </c>
      <c r="W37" s="74">
        <v>13.2</v>
      </c>
      <c r="X37" s="90">
        <f t="shared" si="4"/>
        <v>13.2</v>
      </c>
      <c r="Y37" s="89">
        <v>15.7</v>
      </c>
      <c r="Z37" s="74">
        <v>15.5</v>
      </c>
      <c r="AA37" s="90">
        <f t="shared" si="5"/>
        <v>15.6</v>
      </c>
    </row>
    <row r="38" spans="1:27" x14ac:dyDescent="0.15">
      <c r="A38">
        <v>1</v>
      </c>
      <c r="B38">
        <v>11</v>
      </c>
      <c r="C38" s="81">
        <v>10</v>
      </c>
      <c r="D38">
        <v>8.1</v>
      </c>
      <c r="E38" s="81">
        <v>1</v>
      </c>
      <c r="F38" t="s">
        <v>13</v>
      </c>
      <c r="G38">
        <v>1818</v>
      </c>
      <c r="H38" s="81">
        <v>1</v>
      </c>
      <c r="I38" t="s">
        <v>111</v>
      </c>
      <c r="J38">
        <v>5</v>
      </c>
      <c r="K38">
        <v>5</v>
      </c>
      <c r="L38">
        <f t="shared" si="0"/>
        <v>5</v>
      </c>
      <c r="M38" s="89">
        <v>6.7</v>
      </c>
      <c r="N38" s="74">
        <v>6.7</v>
      </c>
      <c r="O38">
        <f t="shared" si="2"/>
        <v>6.7</v>
      </c>
      <c r="P38" s="89">
        <v>12.8</v>
      </c>
      <c r="Q38" s="74">
        <v>12.1</v>
      </c>
      <c r="R38" s="90">
        <f t="shared" si="1"/>
        <v>12.45</v>
      </c>
      <c r="S38" s="89">
        <v>17.3</v>
      </c>
      <c r="T38" s="74">
        <v>17.399999999999999</v>
      </c>
      <c r="U38" s="90">
        <f t="shared" si="3"/>
        <v>17.350000000000001</v>
      </c>
      <c r="V38" s="73">
        <v>22.2</v>
      </c>
      <c r="W38" s="74">
        <v>22</v>
      </c>
      <c r="X38" s="90">
        <f t="shared" si="4"/>
        <v>22.1</v>
      </c>
      <c r="Y38" s="89">
        <v>25.4</v>
      </c>
      <c r="Z38" s="74">
        <v>25.9</v>
      </c>
      <c r="AA38" s="90">
        <f t="shared" si="5"/>
        <v>25.65</v>
      </c>
    </row>
    <row r="39" spans="1:27" x14ac:dyDescent="0.15">
      <c r="A39">
        <v>1</v>
      </c>
      <c r="B39">
        <v>11</v>
      </c>
      <c r="C39" s="81">
        <v>10</v>
      </c>
      <c r="D39">
        <v>8.1</v>
      </c>
      <c r="E39" s="81">
        <v>1</v>
      </c>
      <c r="F39" t="s">
        <v>13</v>
      </c>
      <c r="G39">
        <v>1818</v>
      </c>
      <c r="H39" s="81">
        <v>2</v>
      </c>
      <c r="I39" t="s">
        <v>111</v>
      </c>
      <c r="J39">
        <v>5</v>
      </c>
      <c r="K39">
        <v>5</v>
      </c>
      <c r="L39">
        <f t="shared" si="0"/>
        <v>5</v>
      </c>
      <c r="M39" s="89">
        <v>5</v>
      </c>
      <c r="N39" s="74">
        <v>5</v>
      </c>
      <c r="O39">
        <f t="shared" si="2"/>
        <v>5</v>
      </c>
      <c r="P39" s="89">
        <v>8.5</v>
      </c>
      <c r="Q39" s="74">
        <v>8</v>
      </c>
      <c r="R39" s="90">
        <f t="shared" si="1"/>
        <v>8.25</v>
      </c>
      <c r="S39" s="89">
        <v>13.5</v>
      </c>
      <c r="T39" s="74">
        <v>13.1</v>
      </c>
      <c r="U39" s="90">
        <f t="shared" si="3"/>
        <v>13.3</v>
      </c>
      <c r="V39" s="73">
        <v>17.8</v>
      </c>
      <c r="W39" s="74">
        <v>17</v>
      </c>
      <c r="X39" s="90">
        <f t="shared" si="4"/>
        <v>17.399999999999999</v>
      </c>
      <c r="Y39" s="89">
        <v>21.7</v>
      </c>
      <c r="Z39" s="74">
        <v>20.7</v>
      </c>
      <c r="AA39" s="90">
        <f t="shared" si="5"/>
        <v>21.2</v>
      </c>
    </row>
    <row r="40" spans="1:27" x14ac:dyDescent="0.15">
      <c r="A40">
        <v>1</v>
      </c>
      <c r="B40">
        <v>11</v>
      </c>
      <c r="C40" s="81">
        <v>10</v>
      </c>
      <c r="D40">
        <v>8.1</v>
      </c>
      <c r="E40" s="81">
        <v>1</v>
      </c>
      <c r="F40" t="s">
        <v>13</v>
      </c>
      <c r="G40">
        <v>1818</v>
      </c>
      <c r="H40" s="81">
        <v>3</v>
      </c>
      <c r="I40" t="s">
        <v>111</v>
      </c>
      <c r="J40">
        <v>5</v>
      </c>
      <c r="K40">
        <v>5</v>
      </c>
      <c r="L40">
        <f t="shared" si="0"/>
        <v>5</v>
      </c>
      <c r="M40" s="89">
        <v>5</v>
      </c>
      <c r="N40" s="74">
        <v>5</v>
      </c>
      <c r="O40">
        <f t="shared" si="2"/>
        <v>5</v>
      </c>
      <c r="P40" s="89">
        <v>6.6</v>
      </c>
      <c r="Q40" s="74">
        <v>6.3</v>
      </c>
      <c r="R40" s="90">
        <f t="shared" si="1"/>
        <v>6.4499999999999993</v>
      </c>
      <c r="S40" s="89">
        <v>10.5</v>
      </c>
      <c r="T40" s="74">
        <v>10.1</v>
      </c>
      <c r="U40" s="90">
        <f t="shared" si="3"/>
        <v>10.3</v>
      </c>
      <c r="V40" s="73">
        <v>13.7</v>
      </c>
      <c r="W40" s="74">
        <v>13.9</v>
      </c>
      <c r="X40" s="90">
        <f t="shared" si="4"/>
        <v>13.8</v>
      </c>
      <c r="Y40" s="89">
        <v>16.899999999999999</v>
      </c>
      <c r="Z40" s="74">
        <v>17.3</v>
      </c>
      <c r="AA40" s="90">
        <f t="shared" si="5"/>
        <v>17.100000000000001</v>
      </c>
    </row>
    <row r="41" spans="1:27" x14ac:dyDescent="0.15">
      <c r="A41">
        <v>1</v>
      </c>
      <c r="B41">
        <v>11</v>
      </c>
      <c r="C41" s="81">
        <v>10</v>
      </c>
      <c r="D41">
        <v>8.1</v>
      </c>
      <c r="E41" s="81">
        <v>1</v>
      </c>
      <c r="F41" t="s">
        <v>13</v>
      </c>
      <c r="G41">
        <v>1818</v>
      </c>
      <c r="H41" s="81">
        <v>4</v>
      </c>
      <c r="I41" t="s">
        <v>111</v>
      </c>
      <c r="J41">
        <v>5</v>
      </c>
      <c r="K41">
        <v>5</v>
      </c>
      <c r="L41">
        <f t="shared" si="0"/>
        <v>5</v>
      </c>
      <c r="M41" s="89">
        <v>5</v>
      </c>
      <c r="N41" s="74">
        <v>5</v>
      </c>
      <c r="O41">
        <f t="shared" si="2"/>
        <v>5</v>
      </c>
      <c r="P41" s="89">
        <v>5</v>
      </c>
      <c r="Q41" s="74">
        <v>5</v>
      </c>
      <c r="R41" s="90">
        <f t="shared" si="1"/>
        <v>5</v>
      </c>
      <c r="S41" s="89">
        <v>8.6999999999999993</v>
      </c>
      <c r="T41" s="74">
        <v>9</v>
      </c>
      <c r="U41" s="90">
        <f t="shared" si="3"/>
        <v>8.85</v>
      </c>
      <c r="V41" s="73">
        <v>13.2</v>
      </c>
      <c r="W41" s="74">
        <v>12.8</v>
      </c>
      <c r="X41" s="90">
        <f t="shared" si="4"/>
        <v>13</v>
      </c>
      <c r="Y41" s="89">
        <v>16.2</v>
      </c>
      <c r="Z41" s="74">
        <v>16.7</v>
      </c>
      <c r="AA41" s="90">
        <f t="shared" si="5"/>
        <v>16.45</v>
      </c>
    </row>
    <row r="42" spans="1:27" x14ac:dyDescent="0.15">
      <c r="A42">
        <v>1</v>
      </c>
      <c r="B42">
        <v>11</v>
      </c>
      <c r="C42" s="81">
        <v>10</v>
      </c>
      <c r="D42">
        <v>8.1</v>
      </c>
      <c r="E42" s="81">
        <v>1</v>
      </c>
      <c r="F42" t="s">
        <v>13</v>
      </c>
      <c r="G42">
        <v>1818</v>
      </c>
      <c r="H42" s="81">
        <v>5</v>
      </c>
      <c r="I42" t="s">
        <v>111</v>
      </c>
      <c r="J42">
        <v>5</v>
      </c>
      <c r="K42">
        <v>5</v>
      </c>
      <c r="L42">
        <f t="shared" si="0"/>
        <v>5</v>
      </c>
      <c r="M42" s="89">
        <v>5</v>
      </c>
      <c r="N42" s="74">
        <v>5</v>
      </c>
      <c r="O42">
        <f t="shared" si="2"/>
        <v>5</v>
      </c>
      <c r="P42" s="89">
        <v>8.9</v>
      </c>
      <c r="Q42" s="74">
        <v>9.6999999999999993</v>
      </c>
      <c r="R42" s="90">
        <f t="shared" si="1"/>
        <v>9.3000000000000007</v>
      </c>
      <c r="S42" s="89">
        <v>12.2</v>
      </c>
      <c r="T42" s="74">
        <v>13.4</v>
      </c>
      <c r="U42" s="90">
        <f t="shared" si="3"/>
        <v>12.8</v>
      </c>
      <c r="V42" s="73">
        <v>16.2</v>
      </c>
      <c r="W42" s="74">
        <v>16.5</v>
      </c>
      <c r="X42" s="90">
        <f t="shared" si="4"/>
        <v>16.350000000000001</v>
      </c>
      <c r="Y42" s="89">
        <v>19.3</v>
      </c>
      <c r="Z42" s="74">
        <v>19.3</v>
      </c>
      <c r="AA42" s="90">
        <f t="shared" si="5"/>
        <v>19.3</v>
      </c>
    </row>
    <row r="43" spans="1:27" x14ac:dyDescent="0.15">
      <c r="A43">
        <v>1</v>
      </c>
      <c r="B43">
        <v>11</v>
      </c>
      <c r="C43" s="81">
        <v>10</v>
      </c>
      <c r="D43">
        <v>8.1</v>
      </c>
      <c r="E43" s="81">
        <v>2</v>
      </c>
      <c r="F43" t="s">
        <v>14</v>
      </c>
      <c r="G43">
        <v>1806</v>
      </c>
      <c r="H43" s="81">
        <v>1</v>
      </c>
      <c r="I43" t="s">
        <v>111</v>
      </c>
      <c r="J43">
        <v>5</v>
      </c>
      <c r="K43">
        <v>5</v>
      </c>
      <c r="L43">
        <f t="shared" si="0"/>
        <v>5</v>
      </c>
      <c r="M43" s="89">
        <v>6.8</v>
      </c>
      <c r="N43" s="74">
        <v>6.5</v>
      </c>
      <c r="O43">
        <f t="shared" si="2"/>
        <v>6.65</v>
      </c>
      <c r="P43" s="89">
        <v>12.9</v>
      </c>
      <c r="Q43" s="74">
        <v>12.8</v>
      </c>
      <c r="R43" s="90">
        <f t="shared" si="1"/>
        <v>12.850000000000001</v>
      </c>
      <c r="S43" s="89">
        <v>19.3</v>
      </c>
      <c r="T43" s="74">
        <v>19.600000000000001</v>
      </c>
      <c r="U43" s="90">
        <f t="shared" si="3"/>
        <v>19.450000000000003</v>
      </c>
      <c r="V43" s="73">
        <v>26.7</v>
      </c>
      <c r="W43" s="74">
        <v>27.1</v>
      </c>
      <c r="X43" s="90">
        <f t="shared" si="4"/>
        <v>26.9</v>
      </c>
      <c r="Y43" s="89">
        <v>34.9</v>
      </c>
      <c r="Z43" s="74">
        <v>34.6</v>
      </c>
      <c r="AA43" s="90">
        <f t="shared" si="5"/>
        <v>34.75</v>
      </c>
    </row>
    <row r="44" spans="1:27" x14ac:dyDescent="0.15">
      <c r="A44">
        <v>1</v>
      </c>
      <c r="B44">
        <v>11</v>
      </c>
      <c r="C44" s="81">
        <v>10</v>
      </c>
      <c r="D44">
        <v>8.1</v>
      </c>
      <c r="E44" s="81">
        <v>2</v>
      </c>
      <c r="F44" t="s">
        <v>14</v>
      </c>
      <c r="G44">
        <v>1806</v>
      </c>
      <c r="H44" s="81">
        <v>2</v>
      </c>
      <c r="I44" t="s">
        <v>111</v>
      </c>
      <c r="J44">
        <v>5</v>
      </c>
      <c r="K44">
        <v>5</v>
      </c>
      <c r="L44">
        <f t="shared" si="0"/>
        <v>5</v>
      </c>
      <c r="M44" s="89">
        <v>7.2</v>
      </c>
      <c r="N44" s="74">
        <v>7</v>
      </c>
      <c r="O44">
        <f t="shared" si="2"/>
        <v>7.1</v>
      </c>
      <c r="P44" s="89">
        <v>13.7</v>
      </c>
      <c r="Q44" s="74">
        <v>13.7</v>
      </c>
      <c r="R44" s="90">
        <f t="shared" si="1"/>
        <v>13.7</v>
      </c>
      <c r="S44" s="89">
        <v>19.3</v>
      </c>
      <c r="T44" s="74">
        <v>19.100000000000001</v>
      </c>
      <c r="U44" s="90">
        <f t="shared" si="3"/>
        <v>19.200000000000003</v>
      </c>
      <c r="V44" s="73">
        <v>26.7</v>
      </c>
      <c r="W44" s="74">
        <v>26.4</v>
      </c>
      <c r="X44" s="90">
        <f t="shared" si="4"/>
        <v>26.549999999999997</v>
      </c>
      <c r="Y44" s="89">
        <v>34.700000000000003</v>
      </c>
      <c r="Z44" s="74">
        <v>34.5</v>
      </c>
      <c r="AA44" s="90">
        <f t="shared" si="5"/>
        <v>34.6</v>
      </c>
    </row>
    <row r="45" spans="1:27" x14ac:dyDescent="0.15">
      <c r="A45">
        <v>1</v>
      </c>
      <c r="B45">
        <v>11</v>
      </c>
      <c r="C45" s="81">
        <v>10</v>
      </c>
      <c r="D45">
        <v>8.1</v>
      </c>
      <c r="E45" s="81">
        <v>2</v>
      </c>
      <c r="F45" t="s">
        <v>14</v>
      </c>
      <c r="G45">
        <v>1806</v>
      </c>
      <c r="H45" s="81">
        <v>3</v>
      </c>
      <c r="I45" t="s">
        <v>111</v>
      </c>
      <c r="J45">
        <v>5</v>
      </c>
      <c r="K45">
        <v>5</v>
      </c>
      <c r="L45">
        <f t="shared" si="0"/>
        <v>5</v>
      </c>
      <c r="M45" s="89">
        <v>7.1</v>
      </c>
      <c r="N45" s="74">
        <v>6.7</v>
      </c>
      <c r="O45">
        <f t="shared" si="2"/>
        <v>6.9</v>
      </c>
      <c r="P45" s="89">
        <v>11.9</v>
      </c>
      <c r="Q45" s="74">
        <v>12.2</v>
      </c>
      <c r="R45" s="90">
        <f t="shared" si="1"/>
        <v>12.05</v>
      </c>
      <c r="S45" s="89">
        <v>17.600000000000001</v>
      </c>
      <c r="T45" s="74">
        <v>17.8</v>
      </c>
      <c r="U45" s="90">
        <f t="shared" si="3"/>
        <v>17.700000000000003</v>
      </c>
      <c r="V45" s="73">
        <v>24.8</v>
      </c>
      <c r="W45" s="74">
        <v>25.1</v>
      </c>
      <c r="X45" s="90">
        <f t="shared" si="4"/>
        <v>24.950000000000003</v>
      </c>
      <c r="Y45" s="89">
        <v>31.9</v>
      </c>
      <c r="Z45" s="74">
        <v>32.200000000000003</v>
      </c>
      <c r="AA45" s="90">
        <f t="shared" si="5"/>
        <v>32.049999999999997</v>
      </c>
    </row>
    <row r="46" spans="1:27" x14ac:dyDescent="0.15">
      <c r="A46">
        <v>1</v>
      </c>
      <c r="B46">
        <v>11</v>
      </c>
      <c r="C46" s="81">
        <v>10</v>
      </c>
      <c r="D46">
        <v>8.1</v>
      </c>
      <c r="E46" s="81">
        <v>2</v>
      </c>
      <c r="F46" t="s">
        <v>14</v>
      </c>
      <c r="G46">
        <v>1806</v>
      </c>
      <c r="H46" s="81">
        <v>4</v>
      </c>
      <c r="I46" t="s">
        <v>111</v>
      </c>
      <c r="J46">
        <v>5</v>
      </c>
      <c r="K46">
        <v>5</v>
      </c>
      <c r="L46">
        <f t="shared" si="0"/>
        <v>5</v>
      </c>
      <c r="M46" s="89">
        <v>6.8</v>
      </c>
      <c r="N46" s="74">
        <v>6.7</v>
      </c>
      <c r="O46">
        <f t="shared" si="2"/>
        <v>6.75</v>
      </c>
      <c r="P46" s="89">
        <v>11.8</v>
      </c>
      <c r="Q46" s="74">
        <v>12.1</v>
      </c>
      <c r="R46" s="90">
        <f t="shared" si="1"/>
        <v>11.95</v>
      </c>
      <c r="S46" s="89">
        <v>17.600000000000001</v>
      </c>
      <c r="T46" s="74">
        <v>17</v>
      </c>
      <c r="U46" s="90">
        <f t="shared" si="3"/>
        <v>17.3</v>
      </c>
      <c r="V46" s="73">
        <v>23.4</v>
      </c>
      <c r="W46" s="74">
        <v>24.1</v>
      </c>
      <c r="X46" s="90">
        <f t="shared" si="4"/>
        <v>23.75</v>
      </c>
      <c r="Y46" s="89">
        <v>31</v>
      </c>
      <c r="Z46" s="74">
        <v>30.4</v>
      </c>
      <c r="AA46" s="90">
        <f t="shared" si="5"/>
        <v>30.7</v>
      </c>
    </row>
    <row r="47" spans="1:27" x14ac:dyDescent="0.15">
      <c r="A47">
        <v>1</v>
      </c>
      <c r="B47">
        <v>11</v>
      </c>
      <c r="C47" s="81">
        <v>10</v>
      </c>
      <c r="D47">
        <v>8.1</v>
      </c>
      <c r="E47" s="81">
        <v>2</v>
      </c>
      <c r="F47" t="s">
        <v>14</v>
      </c>
      <c r="G47">
        <v>1806</v>
      </c>
      <c r="H47" s="81">
        <v>5</v>
      </c>
      <c r="I47" t="s">
        <v>111</v>
      </c>
      <c r="J47">
        <v>5</v>
      </c>
      <c r="K47">
        <v>5</v>
      </c>
      <c r="L47">
        <f t="shared" si="0"/>
        <v>5</v>
      </c>
      <c r="M47" s="89">
        <v>6.3</v>
      </c>
      <c r="N47" s="74">
        <v>6.3</v>
      </c>
      <c r="O47">
        <f t="shared" si="2"/>
        <v>6.3</v>
      </c>
      <c r="P47" s="89">
        <v>10.3</v>
      </c>
      <c r="Q47" s="74">
        <v>10.9</v>
      </c>
      <c r="R47" s="90">
        <f t="shared" si="1"/>
        <v>10.600000000000001</v>
      </c>
      <c r="S47" s="89">
        <v>15.8</v>
      </c>
      <c r="T47" s="74">
        <v>15.7</v>
      </c>
      <c r="U47" s="90">
        <f t="shared" si="3"/>
        <v>15.75</v>
      </c>
      <c r="V47" s="73">
        <v>22.8</v>
      </c>
      <c r="W47" s="74">
        <v>22.1</v>
      </c>
      <c r="X47" s="90">
        <f t="shared" si="4"/>
        <v>22.450000000000003</v>
      </c>
      <c r="Y47" s="89">
        <v>29.2</v>
      </c>
      <c r="Z47" s="74">
        <v>28.8</v>
      </c>
      <c r="AA47" s="90">
        <f t="shared" si="5"/>
        <v>29</v>
      </c>
    </row>
    <row r="48" spans="1:27" x14ac:dyDescent="0.15">
      <c r="A48">
        <v>1</v>
      </c>
      <c r="B48">
        <v>11</v>
      </c>
      <c r="C48" s="81">
        <v>10</v>
      </c>
      <c r="D48">
        <v>8.1</v>
      </c>
      <c r="E48" s="81">
        <v>3</v>
      </c>
      <c r="F48" t="s">
        <v>15</v>
      </c>
      <c r="G48">
        <v>1803</v>
      </c>
      <c r="H48" s="81">
        <v>1</v>
      </c>
      <c r="I48" t="s">
        <v>111</v>
      </c>
      <c r="J48">
        <v>5</v>
      </c>
      <c r="K48">
        <v>5</v>
      </c>
      <c r="L48">
        <f t="shared" si="0"/>
        <v>5</v>
      </c>
      <c r="M48" s="89">
        <v>5</v>
      </c>
      <c r="N48" s="74">
        <v>5</v>
      </c>
      <c r="O48">
        <f t="shared" si="2"/>
        <v>5</v>
      </c>
      <c r="P48" s="89">
        <v>5.3</v>
      </c>
      <c r="Q48" s="74">
        <v>5.6</v>
      </c>
      <c r="R48" s="90">
        <f t="shared" si="1"/>
        <v>5.4499999999999993</v>
      </c>
      <c r="S48" s="89">
        <v>6.2</v>
      </c>
      <c r="T48" s="74">
        <v>5.6</v>
      </c>
      <c r="U48" s="90">
        <f t="shared" si="3"/>
        <v>5.9</v>
      </c>
      <c r="V48" s="73">
        <v>5.9</v>
      </c>
      <c r="W48" s="74">
        <v>6.7</v>
      </c>
      <c r="X48" s="90">
        <f t="shared" si="4"/>
        <v>6.3000000000000007</v>
      </c>
      <c r="Y48" s="89">
        <v>5.9</v>
      </c>
      <c r="Z48" s="74">
        <v>5.9</v>
      </c>
      <c r="AA48" s="90">
        <f t="shared" si="5"/>
        <v>5.9</v>
      </c>
    </row>
    <row r="49" spans="1:27" x14ac:dyDescent="0.15">
      <c r="A49">
        <v>1</v>
      </c>
      <c r="B49">
        <v>11</v>
      </c>
      <c r="C49" s="81">
        <v>10</v>
      </c>
      <c r="D49">
        <v>8.1</v>
      </c>
      <c r="E49" s="81">
        <v>3</v>
      </c>
      <c r="F49" t="s">
        <v>15</v>
      </c>
      <c r="G49">
        <v>1803</v>
      </c>
      <c r="H49" s="81">
        <v>2</v>
      </c>
      <c r="I49" t="s">
        <v>111</v>
      </c>
      <c r="J49">
        <v>5</v>
      </c>
      <c r="K49">
        <v>5</v>
      </c>
      <c r="L49">
        <f t="shared" si="0"/>
        <v>5</v>
      </c>
      <c r="M49" s="89">
        <v>5</v>
      </c>
      <c r="N49" s="74">
        <v>5</v>
      </c>
      <c r="O49">
        <f t="shared" si="2"/>
        <v>5</v>
      </c>
      <c r="P49" s="89">
        <v>5.5</v>
      </c>
      <c r="Q49" s="74">
        <v>5.9</v>
      </c>
      <c r="R49" s="90">
        <f t="shared" si="1"/>
        <v>5.7</v>
      </c>
      <c r="S49" s="89">
        <v>5.6</v>
      </c>
      <c r="T49" s="74">
        <v>5.9</v>
      </c>
      <c r="U49" s="90">
        <f t="shared" si="3"/>
        <v>5.75</v>
      </c>
      <c r="V49" s="73">
        <v>6.3</v>
      </c>
      <c r="W49" s="74">
        <v>6.1</v>
      </c>
      <c r="X49" s="90">
        <f t="shared" si="4"/>
        <v>6.1999999999999993</v>
      </c>
      <c r="Y49" s="89">
        <v>6</v>
      </c>
      <c r="Z49" s="74">
        <v>6.4</v>
      </c>
      <c r="AA49" s="90">
        <f t="shared" si="5"/>
        <v>6.2</v>
      </c>
    </row>
    <row r="50" spans="1:27" x14ac:dyDescent="0.15">
      <c r="A50">
        <v>1</v>
      </c>
      <c r="B50">
        <v>11</v>
      </c>
      <c r="C50" s="81">
        <v>10</v>
      </c>
      <c r="D50">
        <v>8.1</v>
      </c>
      <c r="E50" s="81">
        <v>3</v>
      </c>
      <c r="F50" t="s">
        <v>15</v>
      </c>
      <c r="G50">
        <v>1803</v>
      </c>
      <c r="H50" s="81">
        <v>3</v>
      </c>
      <c r="I50" t="s">
        <v>111</v>
      </c>
      <c r="J50">
        <v>5</v>
      </c>
      <c r="K50">
        <v>5</v>
      </c>
      <c r="L50">
        <f t="shared" si="0"/>
        <v>5</v>
      </c>
      <c r="M50" s="89">
        <v>5</v>
      </c>
      <c r="N50" s="74">
        <v>5</v>
      </c>
      <c r="O50">
        <f t="shared" si="2"/>
        <v>5</v>
      </c>
      <c r="P50" s="89">
        <v>5</v>
      </c>
      <c r="Q50" s="74">
        <v>5</v>
      </c>
      <c r="R50" s="90">
        <f t="shared" si="1"/>
        <v>5</v>
      </c>
      <c r="S50" s="89">
        <v>5.4</v>
      </c>
      <c r="T50" s="74">
        <v>5.4</v>
      </c>
      <c r="U50" s="90">
        <f t="shared" si="3"/>
        <v>5.4</v>
      </c>
      <c r="V50" s="73">
        <v>5.5</v>
      </c>
      <c r="W50" s="74">
        <v>5.6</v>
      </c>
      <c r="X50" s="90">
        <f t="shared" si="4"/>
        <v>5.55</v>
      </c>
      <c r="Y50" s="89">
        <v>6.3</v>
      </c>
      <c r="Z50" s="74">
        <v>5.5</v>
      </c>
      <c r="AA50" s="90">
        <f t="shared" si="5"/>
        <v>5.9</v>
      </c>
    </row>
    <row r="51" spans="1:27" x14ac:dyDescent="0.15">
      <c r="A51">
        <v>1</v>
      </c>
      <c r="B51">
        <v>11</v>
      </c>
      <c r="C51" s="81">
        <v>10</v>
      </c>
      <c r="D51">
        <v>8.1</v>
      </c>
      <c r="E51" s="81">
        <v>3</v>
      </c>
      <c r="F51" t="s">
        <v>15</v>
      </c>
      <c r="G51">
        <v>1803</v>
      </c>
      <c r="H51" s="81">
        <v>4</v>
      </c>
      <c r="I51" t="s">
        <v>111</v>
      </c>
      <c r="J51">
        <v>5</v>
      </c>
      <c r="K51">
        <v>5</v>
      </c>
      <c r="L51">
        <f t="shared" si="0"/>
        <v>5</v>
      </c>
      <c r="M51" s="89">
        <v>5</v>
      </c>
      <c r="N51" s="74">
        <v>5</v>
      </c>
      <c r="O51">
        <f t="shared" si="2"/>
        <v>5</v>
      </c>
      <c r="P51" s="89">
        <v>5</v>
      </c>
      <c r="Q51" s="74">
        <v>5</v>
      </c>
      <c r="R51" s="90">
        <f t="shared" si="1"/>
        <v>5</v>
      </c>
      <c r="S51" s="89">
        <v>5</v>
      </c>
      <c r="T51" s="74">
        <v>5</v>
      </c>
      <c r="U51" s="90">
        <f t="shared" si="3"/>
        <v>5</v>
      </c>
      <c r="V51" s="73">
        <v>5</v>
      </c>
      <c r="W51" s="74">
        <v>5</v>
      </c>
      <c r="X51" s="90">
        <f t="shared" si="4"/>
        <v>5</v>
      </c>
      <c r="Y51" s="89">
        <v>5</v>
      </c>
      <c r="Z51" s="74">
        <v>5</v>
      </c>
      <c r="AA51" s="90">
        <f t="shared" si="5"/>
        <v>5</v>
      </c>
    </row>
    <row r="52" spans="1:27" x14ac:dyDescent="0.15">
      <c r="A52">
        <v>1</v>
      </c>
      <c r="B52">
        <v>11</v>
      </c>
      <c r="C52" s="81">
        <v>10</v>
      </c>
      <c r="D52">
        <v>8.1</v>
      </c>
      <c r="E52" s="81">
        <v>3</v>
      </c>
      <c r="F52" t="s">
        <v>15</v>
      </c>
      <c r="G52">
        <v>1803</v>
      </c>
      <c r="H52" s="81">
        <v>5</v>
      </c>
      <c r="I52" t="s">
        <v>111</v>
      </c>
      <c r="J52">
        <v>5</v>
      </c>
      <c r="K52">
        <v>5</v>
      </c>
      <c r="L52">
        <f t="shared" si="0"/>
        <v>5</v>
      </c>
      <c r="M52" s="89">
        <v>5</v>
      </c>
      <c r="N52" s="74">
        <v>5</v>
      </c>
      <c r="O52">
        <f t="shared" si="2"/>
        <v>5</v>
      </c>
      <c r="P52" s="89">
        <v>5</v>
      </c>
      <c r="Q52" s="74">
        <v>5</v>
      </c>
      <c r="R52" s="90">
        <f t="shared" si="1"/>
        <v>5</v>
      </c>
      <c r="S52" s="89">
        <v>5</v>
      </c>
      <c r="T52" s="74">
        <v>5</v>
      </c>
      <c r="U52" s="90">
        <f t="shared" si="3"/>
        <v>5</v>
      </c>
      <c r="V52" s="73">
        <v>5</v>
      </c>
      <c r="W52" s="74">
        <v>5</v>
      </c>
      <c r="X52" s="90">
        <f t="shared" si="4"/>
        <v>5</v>
      </c>
      <c r="Y52" s="89">
        <v>5</v>
      </c>
      <c r="Z52" s="74">
        <v>5</v>
      </c>
      <c r="AA52" s="90">
        <f t="shared" si="5"/>
        <v>5</v>
      </c>
    </row>
    <row r="53" spans="1:27" x14ac:dyDescent="0.15">
      <c r="A53">
        <v>1</v>
      </c>
      <c r="B53">
        <v>11</v>
      </c>
      <c r="C53" s="81">
        <v>10</v>
      </c>
      <c r="D53">
        <v>8.1</v>
      </c>
      <c r="E53" s="81">
        <v>4</v>
      </c>
      <c r="F53" t="s">
        <v>16</v>
      </c>
      <c r="G53">
        <v>1808</v>
      </c>
      <c r="H53" s="81">
        <v>1</v>
      </c>
      <c r="I53" t="s">
        <v>111</v>
      </c>
      <c r="J53">
        <v>5</v>
      </c>
      <c r="K53">
        <v>5</v>
      </c>
      <c r="L53">
        <f t="shared" si="0"/>
        <v>5</v>
      </c>
      <c r="M53" s="89">
        <v>7.7</v>
      </c>
      <c r="N53" s="74">
        <v>7.4</v>
      </c>
      <c r="O53">
        <f t="shared" si="2"/>
        <v>7.5500000000000007</v>
      </c>
      <c r="P53" s="89">
        <v>8.9</v>
      </c>
      <c r="Q53" s="74">
        <v>8.4</v>
      </c>
      <c r="R53" s="90">
        <f t="shared" si="1"/>
        <v>8.65</v>
      </c>
      <c r="S53" s="89">
        <v>9.8000000000000007</v>
      </c>
      <c r="T53" s="74">
        <v>9.1</v>
      </c>
      <c r="U53" s="90">
        <f t="shared" si="3"/>
        <v>9.4499999999999993</v>
      </c>
      <c r="V53" s="73">
        <v>11.7</v>
      </c>
      <c r="W53" s="74">
        <v>9.8000000000000007</v>
      </c>
      <c r="X53" s="90">
        <f t="shared" si="4"/>
        <v>10.75</v>
      </c>
      <c r="Y53" s="89">
        <v>9.6</v>
      </c>
      <c r="Z53" s="74">
        <v>12.5</v>
      </c>
      <c r="AA53" s="90">
        <f t="shared" si="5"/>
        <v>11.05</v>
      </c>
    </row>
    <row r="54" spans="1:27" x14ac:dyDescent="0.15">
      <c r="A54">
        <v>1</v>
      </c>
      <c r="B54">
        <v>11</v>
      </c>
      <c r="C54" s="81">
        <v>10</v>
      </c>
      <c r="D54">
        <v>8.1</v>
      </c>
      <c r="E54" s="81">
        <v>4</v>
      </c>
      <c r="F54" t="s">
        <v>16</v>
      </c>
      <c r="G54">
        <v>1808</v>
      </c>
      <c r="H54" s="81">
        <v>2</v>
      </c>
      <c r="I54" t="s">
        <v>111</v>
      </c>
      <c r="J54">
        <v>5</v>
      </c>
      <c r="K54">
        <v>5</v>
      </c>
      <c r="L54">
        <f t="shared" si="0"/>
        <v>5</v>
      </c>
      <c r="M54" s="89">
        <v>7.5</v>
      </c>
      <c r="N54" s="74">
        <v>8.4</v>
      </c>
      <c r="O54">
        <f t="shared" si="2"/>
        <v>7.95</v>
      </c>
      <c r="P54" s="89">
        <v>9.1999999999999993</v>
      </c>
      <c r="Q54" s="74">
        <v>9.3000000000000007</v>
      </c>
      <c r="R54" s="90">
        <f t="shared" si="1"/>
        <v>9.25</v>
      </c>
      <c r="S54" s="89">
        <v>9.1</v>
      </c>
      <c r="T54" s="74">
        <v>10.199999999999999</v>
      </c>
      <c r="U54" s="90">
        <f t="shared" si="3"/>
        <v>9.6499999999999986</v>
      </c>
      <c r="V54" s="73">
        <v>10.9</v>
      </c>
      <c r="W54" s="74">
        <v>10.9</v>
      </c>
      <c r="X54" s="90">
        <f t="shared" si="4"/>
        <v>10.9</v>
      </c>
      <c r="Y54" s="89">
        <v>12.4</v>
      </c>
      <c r="Z54" s="74">
        <v>11.7</v>
      </c>
      <c r="AA54" s="90">
        <f t="shared" si="5"/>
        <v>12.05</v>
      </c>
    </row>
    <row r="55" spans="1:27" x14ac:dyDescent="0.15">
      <c r="A55">
        <v>1</v>
      </c>
      <c r="B55">
        <v>11</v>
      </c>
      <c r="C55" s="81">
        <v>10</v>
      </c>
      <c r="D55">
        <v>8.1</v>
      </c>
      <c r="E55" s="81">
        <v>4</v>
      </c>
      <c r="F55" t="s">
        <v>16</v>
      </c>
      <c r="G55">
        <v>1808</v>
      </c>
      <c r="H55" s="81">
        <v>3</v>
      </c>
      <c r="I55" t="s">
        <v>111</v>
      </c>
      <c r="J55">
        <v>5</v>
      </c>
      <c r="K55">
        <v>5</v>
      </c>
      <c r="L55">
        <f t="shared" si="0"/>
        <v>5</v>
      </c>
      <c r="M55" s="89">
        <v>8.6</v>
      </c>
      <c r="N55" s="74">
        <v>7.7</v>
      </c>
      <c r="O55">
        <f t="shared" si="2"/>
        <v>8.15</v>
      </c>
      <c r="P55" s="89">
        <v>9.4</v>
      </c>
      <c r="Q55" s="74">
        <v>9</v>
      </c>
      <c r="R55" s="90">
        <f t="shared" si="1"/>
        <v>9.1999999999999993</v>
      </c>
      <c r="S55" s="89">
        <v>9.4</v>
      </c>
      <c r="T55" s="74">
        <v>10.4</v>
      </c>
      <c r="U55" s="90">
        <f t="shared" si="3"/>
        <v>9.9</v>
      </c>
      <c r="V55" s="73">
        <v>10.4</v>
      </c>
      <c r="W55" s="74">
        <v>10.3</v>
      </c>
      <c r="X55" s="90">
        <f t="shared" si="4"/>
        <v>10.350000000000001</v>
      </c>
      <c r="Y55" s="89">
        <v>11.3</v>
      </c>
      <c r="Z55" s="74">
        <v>11.3</v>
      </c>
      <c r="AA55" s="90">
        <f t="shared" si="5"/>
        <v>11.3</v>
      </c>
    </row>
    <row r="56" spans="1:27" x14ac:dyDescent="0.15">
      <c r="A56">
        <v>1</v>
      </c>
      <c r="B56">
        <v>11</v>
      </c>
      <c r="C56" s="81">
        <v>10</v>
      </c>
      <c r="D56">
        <v>8.1</v>
      </c>
      <c r="E56" s="81">
        <v>4</v>
      </c>
      <c r="F56" t="s">
        <v>16</v>
      </c>
      <c r="G56">
        <v>1808</v>
      </c>
      <c r="H56" s="81">
        <v>4</v>
      </c>
      <c r="I56" t="s">
        <v>111</v>
      </c>
      <c r="J56">
        <v>5</v>
      </c>
      <c r="K56">
        <v>5</v>
      </c>
      <c r="L56">
        <f t="shared" si="0"/>
        <v>5</v>
      </c>
      <c r="M56" s="89">
        <v>7</v>
      </c>
      <c r="N56" s="74">
        <v>7.5</v>
      </c>
      <c r="O56">
        <f t="shared" si="2"/>
        <v>7.25</v>
      </c>
      <c r="P56" s="89">
        <v>7.9</v>
      </c>
      <c r="Q56" s="74">
        <v>8.4</v>
      </c>
      <c r="R56" s="90">
        <f t="shared" si="1"/>
        <v>8.15</v>
      </c>
      <c r="S56" s="89">
        <v>9.3000000000000007</v>
      </c>
      <c r="T56" s="74">
        <v>8.1999999999999993</v>
      </c>
      <c r="U56" s="90">
        <f t="shared" si="3"/>
        <v>8.75</v>
      </c>
      <c r="V56" s="73">
        <v>8.9</v>
      </c>
      <c r="W56" s="74">
        <v>8.9</v>
      </c>
      <c r="X56" s="90">
        <f t="shared" si="4"/>
        <v>8.9</v>
      </c>
      <c r="Y56" s="89">
        <v>10.1</v>
      </c>
      <c r="Z56" s="74">
        <v>10.4</v>
      </c>
      <c r="AA56" s="90">
        <f t="shared" si="5"/>
        <v>10.25</v>
      </c>
    </row>
    <row r="57" spans="1:27" x14ac:dyDescent="0.15">
      <c r="A57">
        <v>1</v>
      </c>
      <c r="B57">
        <v>11</v>
      </c>
      <c r="C57" s="81">
        <v>10</v>
      </c>
      <c r="D57">
        <v>8.1</v>
      </c>
      <c r="E57" s="81">
        <v>4</v>
      </c>
      <c r="F57" t="s">
        <v>16</v>
      </c>
      <c r="G57">
        <v>1808</v>
      </c>
      <c r="H57" s="81">
        <v>5</v>
      </c>
      <c r="I57" t="s">
        <v>111</v>
      </c>
      <c r="J57">
        <v>5</v>
      </c>
      <c r="K57">
        <v>5</v>
      </c>
      <c r="L57">
        <f t="shared" si="0"/>
        <v>5</v>
      </c>
      <c r="M57" s="89">
        <v>7.5</v>
      </c>
      <c r="N57" s="74">
        <v>7.9</v>
      </c>
      <c r="O57">
        <f t="shared" si="2"/>
        <v>7.7</v>
      </c>
      <c r="P57" s="89">
        <v>8.4</v>
      </c>
      <c r="Q57" s="74">
        <v>8.3000000000000007</v>
      </c>
      <c r="R57" s="90">
        <f t="shared" si="1"/>
        <v>8.3500000000000014</v>
      </c>
      <c r="S57" s="89">
        <v>8.8000000000000007</v>
      </c>
      <c r="T57" s="74">
        <v>8.9</v>
      </c>
      <c r="U57" s="90">
        <f t="shared" si="3"/>
        <v>8.8500000000000014</v>
      </c>
      <c r="V57" s="73">
        <v>8.5</v>
      </c>
      <c r="W57" s="74">
        <v>8.9</v>
      </c>
      <c r="X57" s="90">
        <f t="shared" si="4"/>
        <v>8.6999999999999993</v>
      </c>
      <c r="Y57" s="89">
        <v>9.4</v>
      </c>
      <c r="Z57" s="74">
        <v>9.5</v>
      </c>
      <c r="AA57" s="90">
        <f t="shared" si="5"/>
        <v>9.4499999999999993</v>
      </c>
    </row>
    <row r="58" spans="1:27" x14ac:dyDescent="0.15">
      <c r="A58">
        <v>1</v>
      </c>
      <c r="B58">
        <v>11</v>
      </c>
      <c r="C58" s="81">
        <v>10</v>
      </c>
      <c r="D58">
        <v>8.1</v>
      </c>
      <c r="E58" s="81">
        <v>5</v>
      </c>
      <c r="F58" t="s">
        <v>17</v>
      </c>
      <c r="G58">
        <v>1887</v>
      </c>
      <c r="H58" s="81">
        <v>1</v>
      </c>
      <c r="I58" t="s">
        <v>111</v>
      </c>
      <c r="J58">
        <v>5</v>
      </c>
      <c r="K58">
        <v>5</v>
      </c>
      <c r="L58">
        <f t="shared" si="0"/>
        <v>5</v>
      </c>
      <c r="M58" s="89">
        <v>12.3</v>
      </c>
      <c r="N58" s="74">
        <v>12.1</v>
      </c>
      <c r="O58">
        <f t="shared" si="2"/>
        <v>12.2</v>
      </c>
      <c r="P58" s="89">
        <v>18.399999999999999</v>
      </c>
      <c r="Q58" s="74">
        <v>19.100000000000001</v>
      </c>
      <c r="R58" s="90">
        <f t="shared" si="1"/>
        <v>18.75</v>
      </c>
      <c r="S58" s="89">
        <v>25.7</v>
      </c>
      <c r="T58" s="74">
        <v>26.3</v>
      </c>
      <c r="U58" s="90">
        <f t="shared" si="3"/>
        <v>26</v>
      </c>
      <c r="V58" s="73">
        <v>33.9</v>
      </c>
      <c r="W58" s="74">
        <v>33.5</v>
      </c>
      <c r="X58" s="90">
        <f t="shared" si="4"/>
        <v>33.700000000000003</v>
      </c>
      <c r="Y58" s="89">
        <v>40.9</v>
      </c>
      <c r="Z58" s="74">
        <v>41.5</v>
      </c>
      <c r="AA58" s="90">
        <f t="shared" si="5"/>
        <v>41.2</v>
      </c>
    </row>
    <row r="59" spans="1:27" x14ac:dyDescent="0.15">
      <c r="A59">
        <v>1</v>
      </c>
      <c r="B59">
        <v>11</v>
      </c>
      <c r="C59" s="81">
        <v>10</v>
      </c>
      <c r="D59">
        <v>8.1</v>
      </c>
      <c r="E59" s="81">
        <v>5</v>
      </c>
      <c r="F59" t="s">
        <v>17</v>
      </c>
      <c r="G59">
        <v>1887</v>
      </c>
      <c r="H59" s="81">
        <v>2</v>
      </c>
      <c r="I59" t="s">
        <v>111</v>
      </c>
      <c r="J59">
        <v>5</v>
      </c>
      <c r="K59">
        <v>5</v>
      </c>
      <c r="L59">
        <f t="shared" si="0"/>
        <v>5</v>
      </c>
      <c r="M59" s="89">
        <v>11.9</v>
      </c>
      <c r="N59" s="74">
        <v>12.2</v>
      </c>
      <c r="O59">
        <f t="shared" si="2"/>
        <v>12.05</v>
      </c>
      <c r="P59" s="89">
        <v>18.3</v>
      </c>
      <c r="Q59" s="74">
        <v>18.100000000000001</v>
      </c>
      <c r="R59" s="90">
        <f t="shared" si="1"/>
        <v>18.200000000000003</v>
      </c>
      <c r="S59" s="89">
        <v>25.4</v>
      </c>
      <c r="T59" s="74">
        <v>24.9</v>
      </c>
      <c r="U59" s="90">
        <f t="shared" si="3"/>
        <v>25.15</v>
      </c>
      <c r="V59" s="73">
        <v>32.6</v>
      </c>
      <c r="W59" s="74">
        <v>32.200000000000003</v>
      </c>
      <c r="X59" s="90">
        <f t="shared" si="4"/>
        <v>32.400000000000006</v>
      </c>
      <c r="Y59" s="89">
        <v>39.4</v>
      </c>
      <c r="Z59" s="74">
        <v>40.299999999999997</v>
      </c>
      <c r="AA59" s="90">
        <f t="shared" si="5"/>
        <v>39.849999999999994</v>
      </c>
    </row>
    <row r="60" spans="1:27" x14ac:dyDescent="0.15">
      <c r="A60">
        <v>1</v>
      </c>
      <c r="B60">
        <v>11</v>
      </c>
      <c r="C60" s="81">
        <v>10</v>
      </c>
      <c r="D60">
        <v>8.1</v>
      </c>
      <c r="E60" s="81">
        <v>5</v>
      </c>
      <c r="F60" t="s">
        <v>17</v>
      </c>
      <c r="G60">
        <v>1887</v>
      </c>
      <c r="H60" s="81">
        <v>3</v>
      </c>
      <c r="I60" t="s">
        <v>111</v>
      </c>
      <c r="J60">
        <v>5</v>
      </c>
      <c r="K60">
        <v>5</v>
      </c>
      <c r="L60">
        <f t="shared" si="0"/>
        <v>5</v>
      </c>
      <c r="M60" s="89">
        <v>11.4</v>
      </c>
      <c r="N60" s="74">
        <v>10.7</v>
      </c>
      <c r="O60">
        <f t="shared" si="2"/>
        <v>11.05</v>
      </c>
      <c r="P60" s="89">
        <v>16.5</v>
      </c>
      <c r="Q60" s="74">
        <v>16.5</v>
      </c>
      <c r="R60" s="90">
        <f t="shared" si="1"/>
        <v>16.5</v>
      </c>
      <c r="S60" s="89">
        <v>23.3</v>
      </c>
      <c r="T60" s="74">
        <v>23.1</v>
      </c>
      <c r="U60" s="90">
        <f t="shared" si="3"/>
        <v>23.200000000000003</v>
      </c>
      <c r="V60" s="73">
        <v>30.3</v>
      </c>
      <c r="W60" s="74">
        <v>30.5</v>
      </c>
      <c r="X60" s="90">
        <f t="shared" si="4"/>
        <v>30.4</v>
      </c>
      <c r="Y60" s="89">
        <v>37.4</v>
      </c>
      <c r="Z60" s="74">
        <v>36.700000000000003</v>
      </c>
      <c r="AA60" s="90">
        <f t="shared" si="5"/>
        <v>37.049999999999997</v>
      </c>
    </row>
    <row r="61" spans="1:27" x14ac:dyDescent="0.15">
      <c r="A61">
        <v>1</v>
      </c>
      <c r="B61">
        <v>11</v>
      </c>
      <c r="C61" s="81">
        <v>10</v>
      </c>
      <c r="D61">
        <v>8.1</v>
      </c>
      <c r="E61" s="81">
        <v>5</v>
      </c>
      <c r="F61" t="s">
        <v>17</v>
      </c>
      <c r="G61">
        <v>1887</v>
      </c>
      <c r="H61" s="81">
        <v>4</v>
      </c>
      <c r="I61" t="s">
        <v>111</v>
      </c>
      <c r="J61">
        <v>5</v>
      </c>
      <c r="K61">
        <v>5</v>
      </c>
      <c r="L61">
        <f t="shared" si="0"/>
        <v>5</v>
      </c>
      <c r="M61" s="89">
        <v>10.7</v>
      </c>
      <c r="N61" s="74">
        <v>11.2</v>
      </c>
      <c r="O61">
        <f t="shared" si="2"/>
        <v>10.95</v>
      </c>
      <c r="P61" s="89">
        <v>16.5</v>
      </c>
      <c r="Q61" s="74">
        <v>16.5</v>
      </c>
      <c r="R61" s="90">
        <f t="shared" si="1"/>
        <v>16.5</v>
      </c>
      <c r="S61" s="89">
        <v>23.3</v>
      </c>
      <c r="T61" s="74">
        <v>22.9</v>
      </c>
      <c r="U61" s="90">
        <f t="shared" si="3"/>
        <v>23.1</v>
      </c>
      <c r="V61" s="73">
        <v>29.9</v>
      </c>
      <c r="W61" s="74">
        <v>30.5</v>
      </c>
      <c r="X61" s="90">
        <f t="shared" si="4"/>
        <v>30.2</v>
      </c>
      <c r="Y61" s="89">
        <v>36.1</v>
      </c>
      <c r="Z61" s="74">
        <v>36.9</v>
      </c>
      <c r="AA61" s="90">
        <f t="shared" si="5"/>
        <v>36.5</v>
      </c>
    </row>
    <row r="62" spans="1:27" x14ac:dyDescent="0.15">
      <c r="A62">
        <v>1</v>
      </c>
      <c r="B62">
        <v>11</v>
      </c>
      <c r="C62" s="81">
        <v>10</v>
      </c>
      <c r="D62">
        <v>8.1</v>
      </c>
      <c r="E62" s="81">
        <v>5</v>
      </c>
      <c r="F62" t="s">
        <v>17</v>
      </c>
      <c r="G62">
        <v>1887</v>
      </c>
      <c r="H62" s="81">
        <v>5</v>
      </c>
      <c r="I62" t="s">
        <v>111</v>
      </c>
      <c r="J62">
        <v>5</v>
      </c>
      <c r="K62">
        <v>5</v>
      </c>
      <c r="L62">
        <f t="shared" si="0"/>
        <v>5</v>
      </c>
      <c r="M62" s="89">
        <v>10.6</v>
      </c>
      <c r="N62" s="74">
        <v>10.6</v>
      </c>
      <c r="O62">
        <f t="shared" si="2"/>
        <v>10.6</v>
      </c>
      <c r="P62" s="89">
        <v>14.6</v>
      </c>
      <c r="Q62" s="74">
        <v>15.2</v>
      </c>
      <c r="R62" s="90">
        <f t="shared" si="1"/>
        <v>14.899999999999999</v>
      </c>
      <c r="S62" s="89">
        <v>21.4</v>
      </c>
      <c r="T62" s="74">
        <v>21.3</v>
      </c>
      <c r="U62" s="90">
        <f t="shared" si="3"/>
        <v>21.35</v>
      </c>
      <c r="V62" s="73">
        <v>28</v>
      </c>
      <c r="W62" s="74">
        <v>27.9</v>
      </c>
      <c r="X62" s="90">
        <f t="shared" si="4"/>
        <v>27.95</v>
      </c>
      <c r="Y62" s="89">
        <v>34.200000000000003</v>
      </c>
      <c r="Z62" s="74">
        <v>34</v>
      </c>
      <c r="AA62" s="90">
        <f t="shared" si="5"/>
        <v>34.1</v>
      </c>
    </row>
    <row r="63" spans="1:27" x14ac:dyDescent="0.15">
      <c r="A63">
        <v>1</v>
      </c>
      <c r="B63">
        <v>11</v>
      </c>
      <c r="C63" s="81">
        <v>10</v>
      </c>
      <c r="D63">
        <v>8.1</v>
      </c>
      <c r="E63" s="81">
        <v>6</v>
      </c>
      <c r="F63" t="s">
        <v>18</v>
      </c>
      <c r="G63">
        <v>1812</v>
      </c>
      <c r="H63" s="81">
        <v>1</v>
      </c>
      <c r="I63" t="s">
        <v>111</v>
      </c>
      <c r="J63">
        <v>5</v>
      </c>
      <c r="K63">
        <v>5</v>
      </c>
      <c r="L63">
        <f t="shared" si="0"/>
        <v>5</v>
      </c>
      <c r="M63" s="89">
        <v>5</v>
      </c>
      <c r="N63" s="74">
        <v>5</v>
      </c>
      <c r="O63">
        <f t="shared" si="2"/>
        <v>5</v>
      </c>
      <c r="P63" s="89">
        <v>5</v>
      </c>
      <c r="Q63" s="74">
        <v>5</v>
      </c>
      <c r="R63" s="90">
        <f t="shared" si="1"/>
        <v>5</v>
      </c>
      <c r="S63" s="89">
        <v>5</v>
      </c>
      <c r="T63" s="74">
        <v>5</v>
      </c>
      <c r="U63" s="90">
        <f t="shared" si="3"/>
        <v>5</v>
      </c>
      <c r="V63" s="73">
        <v>5</v>
      </c>
      <c r="W63" s="74">
        <v>5</v>
      </c>
      <c r="X63" s="90">
        <f t="shared" si="4"/>
        <v>5</v>
      </c>
      <c r="Y63" s="89">
        <v>5</v>
      </c>
      <c r="Z63" s="74">
        <v>5</v>
      </c>
      <c r="AA63" s="90">
        <f t="shared" si="5"/>
        <v>5</v>
      </c>
    </row>
    <row r="64" spans="1:27" x14ac:dyDescent="0.15">
      <c r="A64">
        <v>1</v>
      </c>
      <c r="B64">
        <v>11</v>
      </c>
      <c r="C64" s="81">
        <v>10</v>
      </c>
      <c r="D64">
        <v>8.1</v>
      </c>
      <c r="E64" s="81">
        <v>6</v>
      </c>
      <c r="F64" t="s">
        <v>18</v>
      </c>
      <c r="G64">
        <v>1812</v>
      </c>
      <c r="H64" s="81">
        <v>2</v>
      </c>
      <c r="I64" t="s">
        <v>111</v>
      </c>
      <c r="J64">
        <v>5</v>
      </c>
      <c r="K64">
        <v>5</v>
      </c>
      <c r="L64">
        <f t="shared" si="0"/>
        <v>5</v>
      </c>
      <c r="M64" s="89">
        <v>5</v>
      </c>
      <c r="N64" s="74">
        <v>5</v>
      </c>
      <c r="O64">
        <f t="shared" si="2"/>
        <v>5</v>
      </c>
      <c r="P64" s="89">
        <v>5</v>
      </c>
      <c r="Q64" s="74">
        <v>5</v>
      </c>
      <c r="R64" s="90">
        <f t="shared" si="1"/>
        <v>5</v>
      </c>
      <c r="S64" s="89">
        <v>5</v>
      </c>
      <c r="T64" s="74">
        <v>5</v>
      </c>
      <c r="U64" s="90">
        <f t="shared" si="3"/>
        <v>5</v>
      </c>
      <c r="V64" s="73">
        <v>5</v>
      </c>
      <c r="W64" s="74">
        <v>5</v>
      </c>
      <c r="X64" s="90">
        <f t="shared" si="4"/>
        <v>5</v>
      </c>
      <c r="Y64" s="89">
        <v>5</v>
      </c>
      <c r="Z64" s="74">
        <v>5</v>
      </c>
      <c r="AA64" s="90">
        <f t="shared" si="5"/>
        <v>5</v>
      </c>
    </row>
    <row r="65" spans="1:27" x14ac:dyDescent="0.15">
      <c r="A65">
        <v>1</v>
      </c>
      <c r="B65">
        <v>11</v>
      </c>
      <c r="C65" s="81">
        <v>10</v>
      </c>
      <c r="D65">
        <v>8.1</v>
      </c>
      <c r="E65" s="81">
        <v>6</v>
      </c>
      <c r="F65" t="s">
        <v>18</v>
      </c>
      <c r="G65">
        <v>1812</v>
      </c>
      <c r="H65" s="81">
        <v>3</v>
      </c>
      <c r="I65" t="s">
        <v>111</v>
      </c>
      <c r="J65">
        <v>5</v>
      </c>
      <c r="K65">
        <v>5</v>
      </c>
      <c r="L65">
        <f t="shared" si="0"/>
        <v>5</v>
      </c>
      <c r="M65" s="89">
        <v>5</v>
      </c>
      <c r="N65" s="74">
        <v>5</v>
      </c>
      <c r="O65">
        <f t="shared" si="2"/>
        <v>5</v>
      </c>
      <c r="P65" s="89">
        <v>5</v>
      </c>
      <c r="Q65" s="74">
        <v>5</v>
      </c>
      <c r="R65" s="90">
        <f t="shared" si="1"/>
        <v>5</v>
      </c>
      <c r="S65" s="89">
        <v>5</v>
      </c>
      <c r="T65" s="74">
        <v>5</v>
      </c>
      <c r="U65" s="90">
        <f t="shared" si="3"/>
        <v>5</v>
      </c>
      <c r="V65" s="73">
        <v>5</v>
      </c>
      <c r="W65" s="74">
        <v>5</v>
      </c>
      <c r="X65" s="90">
        <f t="shared" si="4"/>
        <v>5</v>
      </c>
      <c r="Y65" s="89">
        <v>5</v>
      </c>
      <c r="Z65" s="74">
        <v>5</v>
      </c>
      <c r="AA65" s="90">
        <f t="shared" si="5"/>
        <v>5</v>
      </c>
    </row>
    <row r="66" spans="1:27" x14ac:dyDescent="0.15">
      <c r="A66">
        <v>1</v>
      </c>
      <c r="B66">
        <v>11</v>
      </c>
      <c r="C66" s="81">
        <v>10</v>
      </c>
      <c r="D66">
        <v>8.1</v>
      </c>
      <c r="E66" s="81">
        <v>6</v>
      </c>
      <c r="F66" t="s">
        <v>18</v>
      </c>
      <c r="G66">
        <v>1812</v>
      </c>
      <c r="H66" s="81">
        <v>4</v>
      </c>
      <c r="I66" t="s">
        <v>111</v>
      </c>
      <c r="J66">
        <v>5</v>
      </c>
      <c r="K66">
        <v>5</v>
      </c>
      <c r="L66">
        <f t="shared" si="0"/>
        <v>5</v>
      </c>
      <c r="M66" s="89">
        <v>5</v>
      </c>
      <c r="N66" s="74">
        <v>5</v>
      </c>
      <c r="O66">
        <f t="shared" si="2"/>
        <v>5</v>
      </c>
      <c r="P66" s="89">
        <v>5</v>
      </c>
      <c r="Q66" s="74">
        <v>5</v>
      </c>
      <c r="R66" s="90">
        <f t="shared" si="1"/>
        <v>5</v>
      </c>
      <c r="S66" s="89">
        <v>5</v>
      </c>
      <c r="T66" s="74">
        <v>5</v>
      </c>
      <c r="U66" s="90">
        <f t="shared" si="3"/>
        <v>5</v>
      </c>
      <c r="V66" s="73">
        <v>5</v>
      </c>
      <c r="W66" s="74">
        <v>5</v>
      </c>
      <c r="X66" s="90">
        <f t="shared" si="4"/>
        <v>5</v>
      </c>
      <c r="Y66" s="89">
        <v>5</v>
      </c>
      <c r="Z66" s="74">
        <v>5</v>
      </c>
      <c r="AA66" s="90">
        <f t="shared" si="5"/>
        <v>5</v>
      </c>
    </row>
    <row r="67" spans="1:27" x14ac:dyDescent="0.15">
      <c r="A67">
        <v>1</v>
      </c>
      <c r="B67">
        <v>11</v>
      </c>
      <c r="C67" s="81">
        <v>10</v>
      </c>
      <c r="D67">
        <v>8.1</v>
      </c>
      <c r="E67" s="81">
        <v>6</v>
      </c>
      <c r="F67" t="s">
        <v>18</v>
      </c>
      <c r="G67">
        <v>1812</v>
      </c>
      <c r="H67" s="81">
        <v>5</v>
      </c>
      <c r="I67" t="s">
        <v>111</v>
      </c>
      <c r="J67">
        <v>5</v>
      </c>
      <c r="K67">
        <v>5</v>
      </c>
      <c r="L67">
        <f t="shared" ref="L67:L130" si="6">AVERAGE(J67:K67)</f>
        <v>5</v>
      </c>
      <c r="M67" s="89">
        <v>5</v>
      </c>
      <c r="N67" s="74">
        <v>5</v>
      </c>
      <c r="O67">
        <f t="shared" si="2"/>
        <v>5</v>
      </c>
      <c r="P67" s="89">
        <v>5</v>
      </c>
      <c r="Q67" s="74">
        <v>5</v>
      </c>
      <c r="R67" s="90">
        <f t="shared" ref="R67:R130" si="7">AVERAGE(P67:Q67)</f>
        <v>5</v>
      </c>
      <c r="S67" s="89">
        <v>5</v>
      </c>
      <c r="T67" s="74">
        <v>5</v>
      </c>
      <c r="U67" s="90">
        <f t="shared" si="3"/>
        <v>5</v>
      </c>
      <c r="V67" s="73">
        <v>5</v>
      </c>
      <c r="W67" s="74">
        <v>5</v>
      </c>
      <c r="X67" s="90">
        <f t="shared" si="4"/>
        <v>5</v>
      </c>
      <c r="Y67" s="89">
        <v>5</v>
      </c>
      <c r="Z67" s="74">
        <v>5</v>
      </c>
      <c r="AA67" s="90">
        <f t="shared" si="5"/>
        <v>5</v>
      </c>
    </row>
    <row r="68" spans="1:27" x14ac:dyDescent="0.15">
      <c r="A68">
        <v>1</v>
      </c>
      <c r="B68">
        <v>11</v>
      </c>
      <c r="C68" s="81">
        <v>10</v>
      </c>
      <c r="D68">
        <v>8.1</v>
      </c>
      <c r="E68" s="81">
        <v>7</v>
      </c>
      <c r="F68" t="s">
        <v>19</v>
      </c>
      <c r="G68">
        <v>1888</v>
      </c>
      <c r="H68" s="81">
        <v>1</v>
      </c>
      <c r="I68" t="s">
        <v>111</v>
      </c>
      <c r="J68">
        <v>5</v>
      </c>
      <c r="K68">
        <v>5</v>
      </c>
      <c r="L68">
        <f t="shared" si="6"/>
        <v>5</v>
      </c>
      <c r="M68" s="89">
        <v>10.4</v>
      </c>
      <c r="N68" s="74">
        <v>11</v>
      </c>
      <c r="O68">
        <f t="shared" ref="O68:O131" si="8">AVERAGE(M68:N68)</f>
        <v>10.7</v>
      </c>
      <c r="P68" s="89">
        <v>15.9</v>
      </c>
      <c r="Q68" s="74">
        <v>15.4</v>
      </c>
      <c r="R68" s="90">
        <f t="shared" si="7"/>
        <v>15.65</v>
      </c>
      <c r="S68" s="89">
        <v>21.8</v>
      </c>
      <c r="T68" s="74">
        <v>20.9</v>
      </c>
      <c r="U68" s="90">
        <f t="shared" ref="U68:U131" si="9">AVERAGE(S68:T68)</f>
        <v>21.35</v>
      </c>
      <c r="V68" s="73">
        <v>26.5</v>
      </c>
      <c r="W68" s="74">
        <v>27.6</v>
      </c>
      <c r="X68" s="90">
        <f t="shared" ref="X68:X131" si="10">AVERAGE(V68:W68)</f>
        <v>27.05</v>
      </c>
      <c r="Y68" s="89">
        <v>32.9</v>
      </c>
      <c r="Z68" s="74">
        <v>32.299999999999997</v>
      </c>
      <c r="AA68" s="90">
        <f t="shared" ref="AA68:AA131" si="11">AVERAGE(Y68:Z68)</f>
        <v>32.599999999999994</v>
      </c>
    </row>
    <row r="69" spans="1:27" x14ac:dyDescent="0.15">
      <c r="A69">
        <v>1</v>
      </c>
      <c r="B69">
        <v>11</v>
      </c>
      <c r="C69" s="81">
        <v>10</v>
      </c>
      <c r="D69">
        <v>8.1</v>
      </c>
      <c r="E69" s="81">
        <v>7</v>
      </c>
      <c r="F69" t="s">
        <v>19</v>
      </c>
      <c r="G69">
        <v>1888</v>
      </c>
      <c r="H69" s="81">
        <v>2</v>
      </c>
      <c r="I69" t="s">
        <v>111</v>
      </c>
      <c r="J69">
        <v>5</v>
      </c>
      <c r="K69">
        <v>5</v>
      </c>
      <c r="L69">
        <f t="shared" si="6"/>
        <v>5</v>
      </c>
      <c r="M69" s="89">
        <v>10.4</v>
      </c>
      <c r="N69" s="74">
        <v>10.6</v>
      </c>
      <c r="O69">
        <f t="shared" si="8"/>
        <v>10.5</v>
      </c>
      <c r="P69" s="89">
        <v>15.5</v>
      </c>
      <c r="Q69" s="74">
        <v>15.7</v>
      </c>
      <c r="R69" s="90">
        <f t="shared" si="7"/>
        <v>15.6</v>
      </c>
      <c r="S69" s="89">
        <v>20.7</v>
      </c>
      <c r="T69" s="74">
        <v>20.8</v>
      </c>
      <c r="U69" s="90">
        <f t="shared" si="9"/>
        <v>20.75</v>
      </c>
      <c r="V69" s="73">
        <v>26.1</v>
      </c>
      <c r="W69" s="74">
        <v>26.3</v>
      </c>
      <c r="X69" s="90">
        <f t="shared" si="10"/>
        <v>26.200000000000003</v>
      </c>
      <c r="Y69" s="89">
        <v>31.4</v>
      </c>
      <c r="Z69" s="74">
        <v>30.3</v>
      </c>
      <c r="AA69" s="90">
        <f t="shared" si="11"/>
        <v>30.85</v>
      </c>
    </row>
    <row r="70" spans="1:27" x14ac:dyDescent="0.15">
      <c r="A70">
        <v>1</v>
      </c>
      <c r="B70">
        <v>11</v>
      </c>
      <c r="C70" s="81">
        <v>10</v>
      </c>
      <c r="D70">
        <v>8.1</v>
      </c>
      <c r="E70" s="81">
        <v>7</v>
      </c>
      <c r="F70" t="s">
        <v>19</v>
      </c>
      <c r="G70">
        <v>1888</v>
      </c>
      <c r="H70" s="81">
        <v>3</v>
      </c>
      <c r="I70" t="s">
        <v>111</v>
      </c>
      <c r="J70">
        <v>5</v>
      </c>
      <c r="K70">
        <v>5</v>
      </c>
      <c r="L70">
        <f t="shared" si="6"/>
        <v>5</v>
      </c>
      <c r="M70" s="89">
        <v>10</v>
      </c>
      <c r="N70" s="74">
        <v>10.1</v>
      </c>
      <c r="O70">
        <f t="shared" si="8"/>
        <v>10.050000000000001</v>
      </c>
      <c r="P70" s="89">
        <v>15.7</v>
      </c>
      <c r="Q70" s="74">
        <v>15.2</v>
      </c>
      <c r="R70" s="90">
        <f t="shared" si="7"/>
        <v>15.45</v>
      </c>
      <c r="S70" s="89">
        <v>21.1</v>
      </c>
      <c r="T70" s="74">
        <v>20.5</v>
      </c>
      <c r="U70" s="90">
        <f t="shared" si="9"/>
        <v>20.8</v>
      </c>
      <c r="V70" s="73">
        <v>26.1</v>
      </c>
      <c r="W70" s="74">
        <v>26.4</v>
      </c>
      <c r="X70" s="90">
        <f t="shared" si="10"/>
        <v>26.25</v>
      </c>
      <c r="Y70" s="89">
        <v>32.1</v>
      </c>
      <c r="Z70" s="74">
        <v>30.9</v>
      </c>
      <c r="AA70" s="90">
        <f t="shared" si="11"/>
        <v>31.5</v>
      </c>
    </row>
    <row r="71" spans="1:27" x14ac:dyDescent="0.15">
      <c r="A71">
        <v>1</v>
      </c>
      <c r="B71">
        <v>11</v>
      </c>
      <c r="C71" s="81">
        <v>10</v>
      </c>
      <c r="D71">
        <v>8.1</v>
      </c>
      <c r="E71" s="81">
        <v>7</v>
      </c>
      <c r="F71" t="s">
        <v>19</v>
      </c>
      <c r="G71">
        <v>1888</v>
      </c>
      <c r="H71" s="81">
        <v>4</v>
      </c>
      <c r="I71" t="s">
        <v>111</v>
      </c>
      <c r="J71">
        <v>5</v>
      </c>
      <c r="K71">
        <v>5</v>
      </c>
      <c r="L71">
        <f t="shared" si="6"/>
        <v>5</v>
      </c>
      <c r="M71" s="89">
        <v>9.8000000000000007</v>
      </c>
      <c r="N71" s="74">
        <v>10.6</v>
      </c>
      <c r="O71">
        <f t="shared" si="8"/>
        <v>10.199999999999999</v>
      </c>
      <c r="P71" s="89">
        <v>15.5</v>
      </c>
      <c r="Q71" s="74">
        <v>15.5</v>
      </c>
      <c r="R71" s="90">
        <f t="shared" si="7"/>
        <v>15.5</v>
      </c>
      <c r="S71" s="89">
        <v>20.399999999999999</v>
      </c>
      <c r="T71" s="74">
        <v>20.5</v>
      </c>
      <c r="U71" s="90">
        <f t="shared" si="9"/>
        <v>20.45</v>
      </c>
      <c r="V71" s="73">
        <v>25.4</v>
      </c>
      <c r="W71" s="74">
        <v>25.3</v>
      </c>
      <c r="X71" s="90">
        <f t="shared" si="10"/>
        <v>25.35</v>
      </c>
      <c r="Y71" s="89">
        <v>30.1</v>
      </c>
      <c r="Z71" s="74">
        <v>30.3</v>
      </c>
      <c r="AA71" s="90">
        <f t="shared" si="11"/>
        <v>30.200000000000003</v>
      </c>
    </row>
    <row r="72" spans="1:27" x14ac:dyDescent="0.15">
      <c r="A72">
        <v>1</v>
      </c>
      <c r="B72">
        <v>11</v>
      </c>
      <c r="C72" s="81">
        <v>10</v>
      </c>
      <c r="D72">
        <v>8.1</v>
      </c>
      <c r="E72" s="81">
        <v>7</v>
      </c>
      <c r="F72" t="s">
        <v>19</v>
      </c>
      <c r="G72">
        <v>1888</v>
      </c>
      <c r="H72" s="81">
        <v>5</v>
      </c>
      <c r="I72" t="s">
        <v>111</v>
      </c>
      <c r="J72">
        <v>5</v>
      </c>
      <c r="K72">
        <v>5</v>
      </c>
      <c r="L72">
        <f t="shared" si="6"/>
        <v>5</v>
      </c>
      <c r="M72" s="89">
        <v>9.3000000000000007</v>
      </c>
      <c r="N72" s="74">
        <v>9.1</v>
      </c>
      <c r="O72">
        <f t="shared" si="8"/>
        <v>9.1999999999999993</v>
      </c>
      <c r="P72" s="89">
        <v>14</v>
      </c>
      <c r="Q72" s="74">
        <v>14.3</v>
      </c>
      <c r="R72" s="90">
        <f t="shared" si="7"/>
        <v>14.15</v>
      </c>
      <c r="S72" s="89">
        <v>19.399999999999999</v>
      </c>
      <c r="T72" s="74">
        <v>18.8</v>
      </c>
      <c r="U72" s="90">
        <f t="shared" si="9"/>
        <v>19.100000000000001</v>
      </c>
      <c r="V72" s="73">
        <v>23.8</v>
      </c>
      <c r="W72" s="74">
        <v>24.2</v>
      </c>
      <c r="X72" s="90">
        <f t="shared" si="10"/>
        <v>24</v>
      </c>
      <c r="Y72" s="89">
        <v>29.6</v>
      </c>
      <c r="Z72" s="74">
        <v>28.7</v>
      </c>
      <c r="AA72" s="90">
        <f t="shared" si="11"/>
        <v>29.15</v>
      </c>
    </row>
    <row r="73" spans="1:27" x14ac:dyDescent="0.15">
      <c r="A73">
        <v>1</v>
      </c>
      <c r="B73">
        <v>18</v>
      </c>
      <c r="C73" s="81">
        <v>15</v>
      </c>
      <c r="D73">
        <v>16.2</v>
      </c>
      <c r="E73" s="81">
        <v>1</v>
      </c>
      <c r="F73" t="s">
        <v>13</v>
      </c>
      <c r="G73">
        <v>1818</v>
      </c>
      <c r="H73" s="81">
        <v>1</v>
      </c>
      <c r="I73" t="s">
        <v>111</v>
      </c>
      <c r="J73">
        <v>10.8</v>
      </c>
      <c r="K73">
        <v>10.7</v>
      </c>
      <c r="L73">
        <f t="shared" si="6"/>
        <v>10.75</v>
      </c>
      <c r="M73" s="89">
        <v>31.5</v>
      </c>
      <c r="N73" s="74">
        <v>28.6</v>
      </c>
      <c r="O73">
        <f t="shared" si="8"/>
        <v>30.05</v>
      </c>
      <c r="P73" s="89">
        <v>48.6</v>
      </c>
      <c r="Q73" s="74">
        <v>47</v>
      </c>
      <c r="R73" s="90">
        <f t="shared" si="7"/>
        <v>47.8</v>
      </c>
      <c r="S73" s="89">
        <v>64.3</v>
      </c>
      <c r="T73" s="74">
        <v>65.400000000000006</v>
      </c>
      <c r="U73" s="90">
        <f t="shared" si="9"/>
        <v>64.849999999999994</v>
      </c>
      <c r="V73" s="73">
        <v>79.099999999999994</v>
      </c>
      <c r="W73" s="74">
        <v>80.3</v>
      </c>
      <c r="X73" s="90">
        <f t="shared" si="10"/>
        <v>79.699999999999989</v>
      </c>
      <c r="Y73" s="89">
        <v>85</v>
      </c>
      <c r="Z73" s="74">
        <v>85</v>
      </c>
      <c r="AA73" s="90">
        <f t="shared" si="11"/>
        <v>85</v>
      </c>
    </row>
    <row r="74" spans="1:27" x14ac:dyDescent="0.15">
      <c r="A74">
        <v>1</v>
      </c>
      <c r="B74">
        <v>18</v>
      </c>
      <c r="C74" s="81">
        <v>15</v>
      </c>
      <c r="D74">
        <v>16.2</v>
      </c>
      <c r="E74" s="81">
        <v>1</v>
      </c>
      <c r="F74" t="s">
        <v>13</v>
      </c>
      <c r="G74">
        <v>1818</v>
      </c>
      <c r="H74" s="81">
        <v>2</v>
      </c>
      <c r="I74" t="s">
        <v>111</v>
      </c>
      <c r="J74">
        <v>8.8000000000000007</v>
      </c>
      <c r="K74">
        <v>9.6</v>
      </c>
      <c r="L74">
        <f t="shared" si="6"/>
        <v>9.1999999999999993</v>
      </c>
      <c r="M74" s="89">
        <v>30.2</v>
      </c>
      <c r="N74" s="74">
        <v>30.9</v>
      </c>
      <c r="O74">
        <f t="shared" si="8"/>
        <v>30.549999999999997</v>
      </c>
      <c r="P74" s="89">
        <v>47.4</v>
      </c>
      <c r="Q74" s="74">
        <v>47.6</v>
      </c>
      <c r="R74" s="90">
        <f t="shared" si="7"/>
        <v>47.5</v>
      </c>
      <c r="S74" s="89">
        <v>63.2</v>
      </c>
      <c r="T74" s="74">
        <v>64.099999999999994</v>
      </c>
      <c r="U74" s="90">
        <f t="shared" si="9"/>
        <v>63.65</v>
      </c>
      <c r="V74" s="73">
        <v>76.8</v>
      </c>
      <c r="W74" s="74">
        <v>77.900000000000006</v>
      </c>
      <c r="X74" s="90">
        <f t="shared" si="10"/>
        <v>77.349999999999994</v>
      </c>
      <c r="Y74" s="89">
        <v>85</v>
      </c>
      <c r="Z74" s="74">
        <v>85</v>
      </c>
      <c r="AA74" s="90">
        <f t="shared" si="11"/>
        <v>85</v>
      </c>
    </row>
    <row r="75" spans="1:27" x14ac:dyDescent="0.15">
      <c r="A75">
        <v>1</v>
      </c>
      <c r="B75">
        <v>18</v>
      </c>
      <c r="C75" s="81">
        <v>15</v>
      </c>
      <c r="D75">
        <v>16.2</v>
      </c>
      <c r="E75" s="81">
        <v>1</v>
      </c>
      <c r="F75" t="s">
        <v>13</v>
      </c>
      <c r="G75">
        <v>1818</v>
      </c>
      <c r="H75" s="81">
        <v>3</v>
      </c>
      <c r="I75" t="s">
        <v>111</v>
      </c>
      <c r="J75">
        <v>8.6999999999999993</v>
      </c>
      <c r="K75">
        <v>6.9</v>
      </c>
      <c r="L75">
        <f t="shared" si="6"/>
        <v>7.8</v>
      </c>
      <c r="M75" s="89">
        <v>27.2</v>
      </c>
      <c r="N75" s="74">
        <v>27.5</v>
      </c>
      <c r="O75">
        <f t="shared" si="8"/>
        <v>27.35</v>
      </c>
      <c r="P75" s="89">
        <v>44.3</v>
      </c>
      <c r="Q75" s="74">
        <v>44.2</v>
      </c>
      <c r="R75" s="90">
        <f t="shared" si="7"/>
        <v>44.25</v>
      </c>
      <c r="S75" s="89">
        <v>60.4</v>
      </c>
      <c r="T75" s="74">
        <v>60.2</v>
      </c>
      <c r="U75" s="90">
        <f t="shared" si="9"/>
        <v>60.3</v>
      </c>
      <c r="V75" s="73">
        <v>74.7</v>
      </c>
      <c r="W75" s="74">
        <v>75.3</v>
      </c>
      <c r="X75" s="90">
        <f t="shared" si="10"/>
        <v>75</v>
      </c>
      <c r="Y75" s="89">
        <v>85</v>
      </c>
      <c r="Z75" s="74">
        <v>85</v>
      </c>
      <c r="AA75" s="90">
        <f t="shared" si="11"/>
        <v>85</v>
      </c>
    </row>
    <row r="76" spans="1:27" x14ac:dyDescent="0.15">
      <c r="A76">
        <v>1</v>
      </c>
      <c r="B76">
        <v>18</v>
      </c>
      <c r="C76" s="81">
        <v>15</v>
      </c>
      <c r="D76">
        <v>16.2</v>
      </c>
      <c r="E76" s="81">
        <v>1</v>
      </c>
      <c r="F76" t="s">
        <v>13</v>
      </c>
      <c r="G76">
        <v>1818</v>
      </c>
      <c r="H76" s="81">
        <v>4</v>
      </c>
      <c r="I76" t="s">
        <v>111</v>
      </c>
      <c r="J76">
        <v>14.8</v>
      </c>
      <c r="K76">
        <v>12.9</v>
      </c>
      <c r="L76">
        <f t="shared" si="6"/>
        <v>13.850000000000001</v>
      </c>
      <c r="M76" s="89">
        <v>31.2</v>
      </c>
      <c r="N76" s="74">
        <v>30.6</v>
      </c>
      <c r="O76">
        <f t="shared" si="8"/>
        <v>30.9</v>
      </c>
      <c r="P76" s="89">
        <v>47.3</v>
      </c>
      <c r="Q76" s="74">
        <v>47.2</v>
      </c>
      <c r="R76" s="90">
        <f t="shared" si="7"/>
        <v>47.25</v>
      </c>
      <c r="S76" s="89">
        <v>62.3</v>
      </c>
      <c r="T76" s="74">
        <v>63.1</v>
      </c>
      <c r="U76" s="90">
        <f t="shared" si="9"/>
        <v>62.7</v>
      </c>
      <c r="V76" s="73">
        <v>76.400000000000006</v>
      </c>
      <c r="W76" s="74">
        <v>76.900000000000006</v>
      </c>
      <c r="X76" s="90">
        <f t="shared" si="10"/>
        <v>76.650000000000006</v>
      </c>
      <c r="Y76" s="89">
        <v>85</v>
      </c>
      <c r="Z76" s="74">
        <v>85</v>
      </c>
      <c r="AA76" s="90">
        <f t="shared" si="11"/>
        <v>85</v>
      </c>
    </row>
    <row r="77" spans="1:27" x14ac:dyDescent="0.15">
      <c r="A77">
        <v>1</v>
      </c>
      <c r="B77">
        <v>18</v>
      </c>
      <c r="C77" s="81">
        <v>15</v>
      </c>
      <c r="D77">
        <v>16.2</v>
      </c>
      <c r="E77" s="81">
        <v>1</v>
      </c>
      <c r="F77" t="s">
        <v>13</v>
      </c>
      <c r="G77">
        <v>1818</v>
      </c>
      <c r="H77" s="81">
        <v>5</v>
      </c>
      <c r="I77" t="s">
        <v>111</v>
      </c>
      <c r="J77">
        <v>13.6</v>
      </c>
      <c r="K77">
        <v>12.7</v>
      </c>
      <c r="L77">
        <f t="shared" si="6"/>
        <v>13.149999999999999</v>
      </c>
      <c r="M77" s="89">
        <v>30.7</v>
      </c>
      <c r="N77" s="74">
        <v>30.3</v>
      </c>
      <c r="O77">
        <f t="shared" si="8"/>
        <v>30.5</v>
      </c>
      <c r="P77" s="89">
        <v>48</v>
      </c>
      <c r="Q77" s="74">
        <v>46.8</v>
      </c>
      <c r="R77" s="90">
        <f t="shared" si="7"/>
        <v>47.4</v>
      </c>
      <c r="S77" s="89">
        <v>63.7</v>
      </c>
      <c r="T77" s="74">
        <v>62.2</v>
      </c>
      <c r="U77" s="90">
        <f t="shared" si="9"/>
        <v>62.95</v>
      </c>
      <c r="V77" s="73">
        <v>75.5</v>
      </c>
      <c r="W77" s="74">
        <v>75.8</v>
      </c>
      <c r="X77" s="90">
        <f t="shared" si="10"/>
        <v>75.650000000000006</v>
      </c>
      <c r="Y77" s="89">
        <v>85</v>
      </c>
      <c r="Z77" s="74">
        <v>85</v>
      </c>
      <c r="AA77" s="90">
        <f t="shared" si="11"/>
        <v>85</v>
      </c>
    </row>
    <row r="78" spans="1:27" x14ac:dyDescent="0.15">
      <c r="A78">
        <v>1</v>
      </c>
      <c r="B78">
        <v>18</v>
      </c>
      <c r="C78" s="81">
        <v>15</v>
      </c>
      <c r="D78">
        <v>16.2</v>
      </c>
      <c r="E78" s="81">
        <v>2</v>
      </c>
      <c r="F78" t="s">
        <v>14</v>
      </c>
      <c r="G78">
        <v>1806</v>
      </c>
      <c r="H78" s="81">
        <v>1</v>
      </c>
      <c r="I78" t="s">
        <v>111</v>
      </c>
      <c r="J78">
        <v>16.100000000000001</v>
      </c>
      <c r="K78">
        <v>15.4</v>
      </c>
      <c r="L78">
        <f t="shared" si="6"/>
        <v>15.75</v>
      </c>
      <c r="M78" s="89">
        <v>37.299999999999997</v>
      </c>
      <c r="N78" s="74">
        <v>37.200000000000003</v>
      </c>
      <c r="O78">
        <f t="shared" si="8"/>
        <v>37.25</v>
      </c>
      <c r="P78" s="89">
        <v>60.5</v>
      </c>
      <c r="Q78" s="74">
        <v>61.5</v>
      </c>
      <c r="R78" s="90">
        <f t="shared" si="7"/>
        <v>61</v>
      </c>
      <c r="S78" s="89">
        <v>81.599999999999994</v>
      </c>
      <c r="T78" s="74">
        <v>79.7</v>
      </c>
      <c r="U78" s="90">
        <f t="shared" si="9"/>
        <v>80.650000000000006</v>
      </c>
      <c r="V78" s="73">
        <v>85</v>
      </c>
      <c r="W78" s="74">
        <v>85</v>
      </c>
      <c r="X78" s="90">
        <f t="shared" si="10"/>
        <v>85</v>
      </c>
      <c r="Y78" s="89">
        <v>85</v>
      </c>
      <c r="Z78" s="74">
        <v>85</v>
      </c>
      <c r="AA78" s="90">
        <f t="shared" si="11"/>
        <v>85</v>
      </c>
    </row>
    <row r="79" spans="1:27" x14ac:dyDescent="0.15">
      <c r="A79">
        <v>1</v>
      </c>
      <c r="B79">
        <v>18</v>
      </c>
      <c r="C79" s="81">
        <v>15</v>
      </c>
      <c r="D79">
        <v>16.2</v>
      </c>
      <c r="E79" s="81">
        <v>2</v>
      </c>
      <c r="F79" t="s">
        <v>14</v>
      </c>
      <c r="G79">
        <v>1806</v>
      </c>
      <c r="H79" s="81">
        <v>2</v>
      </c>
      <c r="I79" t="s">
        <v>111</v>
      </c>
      <c r="J79">
        <v>14.5</v>
      </c>
      <c r="K79">
        <v>14.7</v>
      </c>
      <c r="L79">
        <f t="shared" si="6"/>
        <v>14.6</v>
      </c>
      <c r="M79" s="89">
        <v>34.9</v>
      </c>
      <c r="N79" s="74">
        <v>34.299999999999997</v>
      </c>
      <c r="O79">
        <f t="shared" si="8"/>
        <v>34.599999999999994</v>
      </c>
      <c r="P79" s="89">
        <v>55.8</v>
      </c>
      <c r="Q79" s="74">
        <v>56.3</v>
      </c>
      <c r="R79" s="90">
        <f t="shared" si="7"/>
        <v>56.05</v>
      </c>
      <c r="S79" s="89">
        <v>76.7</v>
      </c>
      <c r="T79" s="74">
        <v>77.900000000000006</v>
      </c>
      <c r="U79" s="90">
        <f t="shared" si="9"/>
        <v>77.300000000000011</v>
      </c>
      <c r="V79" s="73">
        <v>85</v>
      </c>
      <c r="W79" s="74">
        <v>85</v>
      </c>
      <c r="X79" s="90">
        <f t="shared" si="10"/>
        <v>85</v>
      </c>
      <c r="Y79" s="89">
        <v>85</v>
      </c>
      <c r="Z79" s="74">
        <v>85</v>
      </c>
      <c r="AA79" s="90">
        <f t="shared" si="11"/>
        <v>85</v>
      </c>
    </row>
    <row r="80" spans="1:27" x14ac:dyDescent="0.15">
      <c r="A80">
        <v>1</v>
      </c>
      <c r="B80">
        <v>18</v>
      </c>
      <c r="C80" s="81">
        <v>15</v>
      </c>
      <c r="D80">
        <v>16.2</v>
      </c>
      <c r="E80" s="81">
        <v>2</v>
      </c>
      <c r="F80" t="s">
        <v>14</v>
      </c>
      <c r="G80">
        <v>1806</v>
      </c>
      <c r="H80" s="81">
        <v>3</v>
      </c>
      <c r="I80" t="s">
        <v>111</v>
      </c>
      <c r="J80">
        <v>14.4</v>
      </c>
      <c r="K80">
        <v>14.2</v>
      </c>
      <c r="L80">
        <f t="shared" si="6"/>
        <v>14.3</v>
      </c>
      <c r="M80" s="89">
        <v>33.799999999999997</v>
      </c>
      <c r="N80" s="74">
        <v>33.799999999999997</v>
      </c>
      <c r="O80">
        <f t="shared" si="8"/>
        <v>33.799999999999997</v>
      </c>
      <c r="P80" s="89">
        <v>54.9</v>
      </c>
      <c r="Q80" s="74">
        <v>53.9</v>
      </c>
      <c r="R80" s="90">
        <f t="shared" si="7"/>
        <v>54.4</v>
      </c>
      <c r="S80" s="89">
        <v>75.5</v>
      </c>
      <c r="T80" s="74">
        <v>75.400000000000006</v>
      </c>
      <c r="U80" s="90">
        <f t="shared" si="9"/>
        <v>75.45</v>
      </c>
      <c r="V80" s="73">
        <v>85</v>
      </c>
      <c r="W80" s="74">
        <v>85</v>
      </c>
      <c r="X80" s="90">
        <f t="shared" si="10"/>
        <v>85</v>
      </c>
      <c r="Y80" s="89">
        <v>85</v>
      </c>
      <c r="Z80" s="74">
        <v>85</v>
      </c>
      <c r="AA80" s="90">
        <f t="shared" si="11"/>
        <v>85</v>
      </c>
    </row>
    <row r="81" spans="1:27" x14ac:dyDescent="0.15">
      <c r="A81">
        <v>1</v>
      </c>
      <c r="B81">
        <v>18</v>
      </c>
      <c r="C81" s="81">
        <v>15</v>
      </c>
      <c r="D81">
        <v>16.2</v>
      </c>
      <c r="E81" s="81">
        <v>2</v>
      </c>
      <c r="F81" t="s">
        <v>14</v>
      </c>
      <c r="G81">
        <v>1806</v>
      </c>
      <c r="H81" s="81">
        <v>4</v>
      </c>
      <c r="I81" t="s">
        <v>111</v>
      </c>
      <c r="J81">
        <v>11.2</v>
      </c>
      <c r="K81">
        <v>11.8</v>
      </c>
      <c r="L81">
        <f t="shared" si="6"/>
        <v>11.5</v>
      </c>
      <c r="M81" s="89">
        <v>32.4</v>
      </c>
      <c r="N81" s="74">
        <v>31.8</v>
      </c>
      <c r="O81">
        <f t="shared" si="8"/>
        <v>32.1</v>
      </c>
      <c r="P81" s="89">
        <v>52.5</v>
      </c>
      <c r="Q81" s="74">
        <v>52.8</v>
      </c>
      <c r="R81" s="90">
        <f t="shared" si="7"/>
        <v>52.65</v>
      </c>
      <c r="S81" s="89">
        <v>72.400000000000006</v>
      </c>
      <c r="T81" s="74">
        <v>72.5</v>
      </c>
      <c r="U81" s="90">
        <f t="shared" si="9"/>
        <v>72.45</v>
      </c>
      <c r="V81" s="73">
        <v>85</v>
      </c>
      <c r="W81" s="74">
        <v>85</v>
      </c>
      <c r="X81" s="90">
        <f t="shared" si="10"/>
        <v>85</v>
      </c>
      <c r="Y81" s="89">
        <v>85</v>
      </c>
      <c r="Z81" s="74">
        <v>85</v>
      </c>
      <c r="AA81" s="90">
        <f t="shared" si="11"/>
        <v>85</v>
      </c>
    </row>
    <row r="82" spans="1:27" x14ac:dyDescent="0.15">
      <c r="A82">
        <v>1</v>
      </c>
      <c r="B82">
        <v>18</v>
      </c>
      <c r="C82" s="81">
        <v>15</v>
      </c>
      <c r="D82">
        <v>16.2</v>
      </c>
      <c r="E82" s="81">
        <v>2</v>
      </c>
      <c r="F82" t="s">
        <v>14</v>
      </c>
      <c r="G82">
        <v>1806</v>
      </c>
      <c r="H82" s="81">
        <v>5</v>
      </c>
      <c r="I82" t="s">
        <v>111</v>
      </c>
      <c r="J82">
        <v>11.8</v>
      </c>
      <c r="K82">
        <v>11.4</v>
      </c>
      <c r="L82">
        <f t="shared" si="6"/>
        <v>11.600000000000001</v>
      </c>
      <c r="M82" s="89">
        <v>30.3</v>
      </c>
      <c r="N82" s="74">
        <v>30.1</v>
      </c>
      <c r="O82">
        <f t="shared" si="8"/>
        <v>30.200000000000003</v>
      </c>
      <c r="P82" s="89">
        <v>51.9</v>
      </c>
      <c r="Q82" s="74">
        <v>51.3</v>
      </c>
      <c r="R82" s="90">
        <f t="shared" si="7"/>
        <v>51.599999999999994</v>
      </c>
      <c r="S82" s="89">
        <v>72.099999999999994</v>
      </c>
      <c r="T82" s="74">
        <v>70</v>
      </c>
      <c r="U82" s="90">
        <f t="shared" si="9"/>
        <v>71.05</v>
      </c>
      <c r="V82" s="73">
        <v>85</v>
      </c>
      <c r="W82" s="74">
        <v>85</v>
      </c>
      <c r="X82" s="90">
        <f t="shared" si="10"/>
        <v>85</v>
      </c>
      <c r="Y82" s="89">
        <v>85</v>
      </c>
      <c r="Z82" s="74">
        <v>85</v>
      </c>
      <c r="AA82" s="90">
        <f t="shared" si="11"/>
        <v>85</v>
      </c>
    </row>
    <row r="83" spans="1:27" x14ac:dyDescent="0.15">
      <c r="A83">
        <v>1</v>
      </c>
      <c r="B83">
        <v>18</v>
      </c>
      <c r="C83" s="81">
        <v>15</v>
      </c>
      <c r="D83">
        <v>16.2</v>
      </c>
      <c r="E83" s="81">
        <v>3</v>
      </c>
      <c r="F83" t="s">
        <v>15</v>
      </c>
      <c r="G83">
        <v>1803</v>
      </c>
      <c r="H83" s="81">
        <v>1</v>
      </c>
      <c r="I83" t="s">
        <v>111</v>
      </c>
      <c r="J83">
        <v>13.5</v>
      </c>
      <c r="K83">
        <v>13.5</v>
      </c>
      <c r="L83">
        <f t="shared" si="6"/>
        <v>13.5</v>
      </c>
      <c r="M83" s="89">
        <v>37.299999999999997</v>
      </c>
      <c r="N83" s="74">
        <v>37.799999999999997</v>
      </c>
      <c r="O83">
        <f t="shared" si="8"/>
        <v>37.549999999999997</v>
      </c>
      <c r="P83" s="89">
        <v>61.2</v>
      </c>
      <c r="Q83" s="74">
        <v>62.6</v>
      </c>
      <c r="R83" s="90">
        <f t="shared" si="7"/>
        <v>61.900000000000006</v>
      </c>
      <c r="S83" s="89">
        <v>80.599999999999994</v>
      </c>
      <c r="T83" s="74">
        <v>81.5</v>
      </c>
      <c r="U83" s="90">
        <f t="shared" si="9"/>
        <v>81.05</v>
      </c>
      <c r="V83" s="73">
        <v>85</v>
      </c>
      <c r="W83" s="74">
        <v>85</v>
      </c>
      <c r="X83" s="90">
        <f t="shared" si="10"/>
        <v>85</v>
      </c>
      <c r="Y83" s="89">
        <v>85</v>
      </c>
      <c r="Z83" s="74">
        <v>85</v>
      </c>
      <c r="AA83" s="90">
        <f t="shared" si="11"/>
        <v>85</v>
      </c>
    </row>
    <row r="84" spans="1:27" x14ac:dyDescent="0.15">
      <c r="A84">
        <v>1</v>
      </c>
      <c r="B84">
        <v>18</v>
      </c>
      <c r="C84" s="81">
        <v>15</v>
      </c>
      <c r="D84">
        <v>16.2</v>
      </c>
      <c r="E84" s="81">
        <v>3</v>
      </c>
      <c r="F84" t="s">
        <v>15</v>
      </c>
      <c r="G84">
        <v>1803</v>
      </c>
      <c r="H84" s="81">
        <v>2</v>
      </c>
      <c r="I84" t="s">
        <v>111</v>
      </c>
      <c r="J84">
        <v>14.1</v>
      </c>
      <c r="K84">
        <v>13.5</v>
      </c>
      <c r="L84">
        <f t="shared" si="6"/>
        <v>13.8</v>
      </c>
      <c r="M84" s="89">
        <v>37.9</v>
      </c>
      <c r="N84" s="74">
        <v>36.799999999999997</v>
      </c>
      <c r="O84">
        <f t="shared" si="8"/>
        <v>37.349999999999994</v>
      </c>
      <c r="P84" s="89">
        <v>59.5</v>
      </c>
      <c r="Q84" s="74">
        <v>60.8</v>
      </c>
      <c r="R84" s="90">
        <f t="shared" si="7"/>
        <v>60.15</v>
      </c>
      <c r="S84" s="89">
        <v>79.400000000000006</v>
      </c>
      <c r="T84" s="74">
        <v>81.400000000000006</v>
      </c>
      <c r="U84" s="90">
        <f t="shared" si="9"/>
        <v>80.400000000000006</v>
      </c>
      <c r="V84" s="73">
        <v>85</v>
      </c>
      <c r="W84" s="74">
        <v>85</v>
      </c>
      <c r="X84" s="90">
        <f t="shared" si="10"/>
        <v>85</v>
      </c>
      <c r="Y84" s="89">
        <v>85</v>
      </c>
      <c r="Z84" s="74">
        <v>85</v>
      </c>
      <c r="AA84" s="90">
        <f t="shared" si="11"/>
        <v>85</v>
      </c>
    </row>
    <row r="85" spans="1:27" x14ac:dyDescent="0.15">
      <c r="A85">
        <v>1</v>
      </c>
      <c r="B85">
        <v>18</v>
      </c>
      <c r="C85" s="81">
        <v>15</v>
      </c>
      <c r="D85">
        <v>16.2</v>
      </c>
      <c r="E85" s="81">
        <v>3</v>
      </c>
      <c r="F85" t="s">
        <v>15</v>
      </c>
      <c r="G85">
        <v>1803</v>
      </c>
      <c r="H85" s="81">
        <v>3</v>
      </c>
      <c r="I85" t="s">
        <v>111</v>
      </c>
      <c r="J85">
        <v>12.7</v>
      </c>
      <c r="K85">
        <v>12.1</v>
      </c>
      <c r="L85">
        <f t="shared" si="6"/>
        <v>12.399999999999999</v>
      </c>
      <c r="M85" s="89">
        <v>34.1</v>
      </c>
      <c r="N85" s="74">
        <v>33.4</v>
      </c>
      <c r="O85">
        <f t="shared" si="8"/>
        <v>33.75</v>
      </c>
      <c r="P85" s="89">
        <v>56</v>
      </c>
      <c r="Q85" s="74">
        <v>57.3</v>
      </c>
      <c r="R85" s="90">
        <f t="shared" si="7"/>
        <v>56.65</v>
      </c>
      <c r="S85" s="89">
        <v>77.5</v>
      </c>
      <c r="T85" s="74">
        <v>78.900000000000006</v>
      </c>
      <c r="U85" s="90">
        <f t="shared" si="9"/>
        <v>78.2</v>
      </c>
      <c r="V85" s="73">
        <v>85</v>
      </c>
      <c r="W85" s="74">
        <v>85</v>
      </c>
      <c r="X85" s="90">
        <f t="shared" si="10"/>
        <v>85</v>
      </c>
      <c r="Y85" s="89">
        <v>85</v>
      </c>
      <c r="Z85" s="74">
        <v>85</v>
      </c>
      <c r="AA85" s="90">
        <f t="shared" si="11"/>
        <v>85</v>
      </c>
    </row>
    <row r="86" spans="1:27" x14ac:dyDescent="0.15">
      <c r="A86">
        <v>1</v>
      </c>
      <c r="B86">
        <v>18</v>
      </c>
      <c r="C86" s="81">
        <v>15</v>
      </c>
      <c r="D86">
        <v>16.2</v>
      </c>
      <c r="E86" s="81">
        <v>3</v>
      </c>
      <c r="F86" t="s">
        <v>15</v>
      </c>
      <c r="G86">
        <v>1803</v>
      </c>
      <c r="H86" s="81">
        <v>4</v>
      </c>
      <c r="I86" t="s">
        <v>111</v>
      </c>
      <c r="J86">
        <v>10.199999999999999</v>
      </c>
      <c r="K86">
        <v>12.8</v>
      </c>
      <c r="L86">
        <f t="shared" si="6"/>
        <v>11.5</v>
      </c>
      <c r="M86" s="89">
        <v>33.5</v>
      </c>
      <c r="N86" s="74">
        <v>32.9</v>
      </c>
      <c r="O86">
        <f t="shared" si="8"/>
        <v>33.200000000000003</v>
      </c>
      <c r="P86" s="89">
        <v>54.3</v>
      </c>
      <c r="Q86" s="74">
        <v>56.9</v>
      </c>
      <c r="R86" s="90">
        <f t="shared" si="7"/>
        <v>55.599999999999994</v>
      </c>
      <c r="S86" s="89">
        <v>76.3</v>
      </c>
      <c r="T86" s="74">
        <v>77</v>
      </c>
      <c r="U86" s="90">
        <f t="shared" si="9"/>
        <v>76.650000000000006</v>
      </c>
      <c r="V86" s="73">
        <v>85</v>
      </c>
      <c r="W86" s="74">
        <v>85</v>
      </c>
      <c r="X86" s="90">
        <f t="shared" si="10"/>
        <v>85</v>
      </c>
      <c r="Y86" s="89">
        <v>85</v>
      </c>
      <c r="Z86" s="74">
        <v>85</v>
      </c>
      <c r="AA86" s="90">
        <f t="shared" si="11"/>
        <v>85</v>
      </c>
    </row>
    <row r="87" spans="1:27" x14ac:dyDescent="0.15">
      <c r="A87">
        <v>1</v>
      </c>
      <c r="B87">
        <v>18</v>
      </c>
      <c r="C87" s="81">
        <v>15</v>
      </c>
      <c r="D87">
        <v>16.2</v>
      </c>
      <c r="E87" s="81">
        <v>3</v>
      </c>
      <c r="F87" t="s">
        <v>15</v>
      </c>
      <c r="G87">
        <v>1803</v>
      </c>
      <c r="H87" s="81">
        <v>5</v>
      </c>
      <c r="I87" t="s">
        <v>111</v>
      </c>
      <c r="J87">
        <v>12.2</v>
      </c>
      <c r="K87">
        <v>11.5</v>
      </c>
      <c r="L87">
        <f t="shared" si="6"/>
        <v>11.85</v>
      </c>
      <c r="M87" s="89">
        <v>29.3</v>
      </c>
      <c r="N87" s="74">
        <v>30.7</v>
      </c>
      <c r="O87">
        <f t="shared" si="8"/>
        <v>30</v>
      </c>
      <c r="P87" s="89">
        <v>52.3</v>
      </c>
      <c r="Q87" s="74">
        <v>53.7</v>
      </c>
      <c r="R87" s="90">
        <f t="shared" si="7"/>
        <v>53</v>
      </c>
      <c r="S87" s="89">
        <v>71.599999999999994</v>
      </c>
      <c r="T87" s="74">
        <v>73.599999999999994</v>
      </c>
      <c r="U87" s="90">
        <f t="shared" si="9"/>
        <v>72.599999999999994</v>
      </c>
      <c r="V87" s="73">
        <v>85</v>
      </c>
      <c r="W87" s="74">
        <v>85</v>
      </c>
      <c r="X87" s="90">
        <f t="shared" si="10"/>
        <v>85</v>
      </c>
      <c r="Y87" s="89">
        <v>85</v>
      </c>
      <c r="Z87" s="74">
        <v>85</v>
      </c>
      <c r="AA87" s="90">
        <f t="shared" si="11"/>
        <v>85</v>
      </c>
    </row>
    <row r="88" spans="1:27" x14ac:dyDescent="0.15">
      <c r="A88">
        <v>1</v>
      </c>
      <c r="B88">
        <v>18</v>
      </c>
      <c r="C88" s="81">
        <v>15</v>
      </c>
      <c r="D88">
        <v>16.2</v>
      </c>
      <c r="E88" s="81">
        <v>4</v>
      </c>
      <c r="F88" t="s">
        <v>16</v>
      </c>
      <c r="G88">
        <v>1808</v>
      </c>
      <c r="H88" s="81">
        <v>1</v>
      </c>
      <c r="I88" t="s">
        <v>111</v>
      </c>
      <c r="J88">
        <v>20</v>
      </c>
      <c r="K88">
        <v>20.9</v>
      </c>
      <c r="L88">
        <f t="shared" si="6"/>
        <v>20.45</v>
      </c>
      <c r="M88" s="89">
        <v>45.1</v>
      </c>
      <c r="N88" s="74">
        <v>45.8</v>
      </c>
      <c r="O88">
        <f t="shared" si="8"/>
        <v>45.45</v>
      </c>
      <c r="P88" s="89">
        <v>70.099999999999994</v>
      </c>
      <c r="Q88" s="74">
        <v>70</v>
      </c>
      <c r="R88" s="90">
        <f t="shared" si="7"/>
        <v>70.05</v>
      </c>
      <c r="S88" s="89">
        <v>85</v>
      </c>
      <c r="T88" s="74">
        <v>85</v>
      </c>
      <c r="U88" s="90">
        <f t="shared" si="9"/>
        <v>85</v>
      </c>
      <c r="V88" s="73">
        <v>85</v>
      </c>
      <c r="W88" s="74">
        <v>85</v>
      </c>
      <c r="X88" s="90">
        <f t="shared" si="10"/>
        <v>85</v>
      </c>
      <c r="Y88" s="89">
        <v>85</v>
      </c>
      <c r="Z88" s="74">
        <v>85</v>
      </c>
      <c r="AA88" s="90">
        <f t="shared" si="11"/>
        <v>85</v>
      </c>
    </row>
    <row r="89" spans="1:27" x14ac:dyDescent="0.15">
      <c r="A89">
        <v>1</v>
      </c>
      <c r="B89">
        <v>18</v>
      </c>
      <c r="C89" s="81">
        <v>15</v>
      </c>
      <c r="D89">
        <v>16.2</v>
      </c>
      <c r="E89" s="81">
        <v>4</v>
      </c>
      <c r="F89" t="s">
        <v>16</v>
      </c>
      <c r="G89">
        <v>1808</v>
      </c>
      <c r="H89" s="81">
        <v>2</v>
      </c>
      <c r="I89" t="s">
        <v>111</v>
      </c>
      <c r="J89">
        <v>20.399999999999999</v>
      </c>
      <c r="K89">
        <v>20.5</v>
      </c>
      <c r="L89">
        <f t="shared" si="6"/>
        <v>20.45</v>
      </c>
      <c r="M89" s="89">
        <v>44</v>
      </c>
      <c r="N89" s="74">
        <v>44.3</v>
      </c>
      <c r="O89">
        <f t="shared" si="8"/>
        <v>44.15</v>
      </c>
      <c r="P89" s="89">
        <v>68.400000000000006</v>
      </c>
      <c r="Q89" s="74">
        <v>67.8</v>
      </c>
      <c r="R89" s="90">
        <f t="shared" si="7"/>
        <v>68.099999999999994</v>
      </c>
      <c r="S89" s="89">
        <v>85</v>
      </c>
      <c r="T89" s="74">
        <v>85</v>
      </c>
      <c r="U89" s="90">
        <f t="shared" si="9"/>
        <v>85</v>
      </c>
      <c r="V89" s="73">
        <v>85</v>
      </c>
      <c r="W89" s="74">
        <v>85</v>
      </c>
      <c r="X89" s="90">
        <f t="shared" si="10"/>
        <v>85</v>
      </c>
      <c r="Y89" s="89">
        <v>85</v>
      </c>
      <c r="Z89" s="74">
        <v>85</v>
      </c>
      <c r="AA89" s="90">
        <f t="shared" si="11"/>
        <v>85</v>
      </c>
    </row>
    <row r="90" spans="1:27" x14ac:dyDescent="0.15">
      <c r="A90">
        <v>1</v>
      </c>
      <c r="B90">
        <v>18</v>
      </c>
      <c r="C90" s="81">
        <v>15</v>
      </c>
      <c r="D90">
        <v>16.2</v>
      </c>
      <c r="E90" s="81">
        <v>4</v>
      </c>
      <c r="F90" t="s">
        <v>16</v>
      </c>
      <c r="G90">
        <v>1808</v>
      </c>
      <c r="H90" s="81">
        <v>3</v>
      </c>
      <c r="I90" t="s">
        <v>111</v>
      </c>
      <c r="J90">
        <v>18.600000000000001</v>
      </c>
      <c r="K90">
        <v>19.100000000000001</v>
      </c>
      <c r="L90">
        <f t="shared" si="6"/>
        <v>18.850000000000001</v>
      </c>
      <c r="M90" s="89">
        <v>42.2</v>
      </c>
      <c r="N90" s="74">
        <v>42.2</v>
      </c>
      <c r="O90">
        <f t="shared" si="8"/>
        <v>42.2</v>
      </c>
      <c r="P90" s="89">
        <v>66.099999999999994</v>
      </c>
      <c r="Q90" s="74">
        <v>65.099999999999994</v>
      </c>
      <c r="R90" s="90">
        <f t="shared" si="7"/>
        <v>65.599999999999994</v>
      </c>
      <c r="S90" s="89">
        <v>85</v>
      </c>
      <c r="T90" s="74">
        <v>85</v>
      </c>
      <c r="U90" s="90">
        <f t="shared" si="9"/>
        <v>85</v>
      </c>
      <c r="V90" s="73">
        <v>85</v>
      </c>
      <c r="W90" s="74">
        <v>85</v>
      </c>
      <c r="X90" s="90">
        <f t="shared" si="10"/>
        <v>85</v>
      </c>
      <c r="Y90" s="89">
        <v>85</v>
      </c>
      <c r="Z90" s="74">
        <v>85</v>
      </c>
      <c r="AA90" s="90">
        <f t="shared" si="11"/>
        <v>85</v>
      </c>
    </row>
    <row r="91" spans="1:27" x14ac:dyDescent="0.15">
      <c r="A91">
        <v>1</v>
      </c>
      <c r="B91">
        <v>18</v>
      </c>
      <c r="C91" s="81">
        <v>15</v>
      </c>
      <c r="D91">
        <v>16.2</v>
      </c>
      <c r="E91" s="81">
        <v>4</v>
      </c>
      <c r="F91" t="s">
        <v>16</v>
      </c>
      <c r="G91">
        <v>1808</v>
      </c>
      <c r="H91" s="81">
        <v>4</v>
      </c>
      <c r="I91" t="s">
        <v>111</v>
      </c>
      <c r="J91">
        <v>18</v>
      </c>
      <c r="K91">
        <v>17.399999999999999</v>
      </c>
      <c r="L91">
        <f t="shared" si="6"/>
        <v>17.7</v>
      </c>
      <c r="M91" s="89">
        <v>41.8</v>
      </c>
      <c r="N91" s="74">
        <v>40.700000000000003</v>
      </c>
      <c r="O91">
        <f t="shared" si="8"/>
        <v>41.25</v>
      </c>
      <c r="P91" s="89">
        <v>64.3</v>
      </c>
      <c r="Q91" s="74">
        <v>63.3</v>
      </c>
      <c r="R91" s="90">
        <f t="shared" si="7"/>
        <v>63.8</v>
      </c>
      <c r="S91" s="89">
        <v>85</v>
      </c>
      <c r="T91" s="74">
        <v>85</v>
      </c>
      <c r="U91" s="90">
        <f t="shared" si="9"/>
        <v>85</v>
      </c>
      <c r="V91" s="73">
        <v>85</v>
      </c>
      <c r="W91" s="74">
        <v>85</v>
      </c>
      <c r="X91" s="90">
        <f t="shared" si="10"/>
        <v>85</v>
      </c>
      <c r="Y91" s="89">
        <v>85</v>
      </c>
      <c r="Z91" s="74">
        <v>85</v>
      </c>
      <c r="AA91" s="90">
        <f t="shared" si="11"/>
        <v>85</v>
      </c>
    </row>
    <row r="92" spans="1:27" x14ac:dyDescent="0.15">
      <c r="A92">
        <v>1</v>
      </c>
      <c r="B92">
        <v>18</v>
      </c>
      <c r="C92" s="81">
        <v>15</v>
      </c>
      <c r="D92">
        <v>16.2</v>
      </c>
      <c r="E92" s="81">
        <v>4</v>
      </c>
      <c r="F92" t="s">
        <v>16</v>
      </c>
      <c r="G92">
        <v>1808</v>
      </c>
      <c r="H92" s="81">
        <v>5</v>
      </c>
      <c r="I92" t="s">
        <v>111</v>
      </c>
      <c r="J92">
        <v>18.5</v>
      </c>
      <c r="K92">
        <v>19.100000000000001</v>
      </c>
      <c r="L92">
        <f t="shared" si="6"/>
        <v>18.8</v>
      </c>
      <c r="M92" s="89">
        <v>41.7</v>
      </c>
      <c r="N92" s="74">
        <v>41.4</v>
      </c>
      <c r="O92">
        <f t="shared" si="8"/>
        <v>41.55</v>
      </c>
      <c r="P92" s="89">
        <v>64.400000000000006</v>
      </c>
      <c r="Q92" s="74">
        <v>63.9</v>
      </c>
      <c r="R92" s="90">
        <f t="shared" si="7"/>
        <v>64.150000000000006</v>
      </c>
      <c r="S92" s="89">
        <v>85</v>
      </c>
      <c r="T92" s="74">
        <v>85</v>
      </c>
      <c r="U92" s="90">
        <f t="shared" si="9"/>
        <v>85</v>
      </c>
      <c r="V92" s="73">
        <v>85</v>
      </c>
      <c r="W92" s="74">
        <v>85</v>
      </c>
      <c r="X92" s="90">
        <f t="shared" si="10"/>
        <v>85</v>
      </c>
      <c r="Y92" s="89">
        <v>85</v>
      </c>
      <c r="Z92" s="74">
        <v>85</v>
      </c>
      <c r="AA92" s="90">
        <f t="shared" si="11"/>
        <v>85</v>
      </c>
    </row>
    <row r="93" spans="1:27" x14ac:dyDescent="0.15">
      <c r="A93">
        <v>1</v>
      </c>
      <c r="B93">
        <v>18</v>
      </c>
      <c r="C93" s="81">
        <v>15</v>
      </c>
      <c r="D93">
        <v>16.2</v>
      </c>
      <c r="E93" s="81">
        <v>5</v>
      </c>
      <c r="F93" t="s">
        <v>17</v>
      </c>
      <c r="G93">
        <v>1887</v>
      </c>
      <c r="H93" s="81">
        <v>1</v>
      </c>
      <c r="I93" t="s">
        <v>111</v>
      </c>
      <c r="J93">
        <v>18</v>
      </c>
      <c r="K93">
        <v>18.100000000000001</v>
      </c>
      <c r="L93">
        <f t="shared" si="6"/>
        <v>18.05</v>
      </c>
      <c r="M93" s="89">
        <v>37.799999999999997</v>
      </c>
      <c r="N93" s="74">
        <v>37.9</v>
      </c>
      <c r="O93">
        <f t="shared" si="8"/>
        <v>37.849999999999994</v>
      </c>
      <c r="P93" s="89">
        <v>58.6</v>
      </c>
      <c r="Q93" s="74">
        <v>58.3</v>
      </c>
      <c r="R93" s="90">
        <f t="shared" si="7"/>
        <v>58.45</v>
      </c>
      <c r="S93" s="89">
        <v>78.3</v>
      </c>
      <c r="T93" s="74">
        <v>78</v>
      </c>
      <c r="U93" s="90">
        <f t="shared" si="9"/>
        <v>78.150000000000006</v>
      </c>
      <c r="V93" s="73">
        <v>85</v>
      </c>
      <c r="W93" s="74">
        <v>85</v>
      </c>
      <c r="X93" s="90">
        <f t="shared" si="10"/>
        <v>85</v>
      </c>
      <c r="Y93" s="89">
        <v>85</v>
      </c>
      <c r="Z93" s="74">
        <v>85</v>
      </c>
      <c r="AA93" s="90">
        <f t="shared" si="11"/>
        <v>85</v>
      </c>
    </row>
    <row r="94" spans="1:27" x14ac:dyDescent="0.15">
      <c r="A94">
        <v>1</v>
      </c>
      <c r="B94">
        <v>18</v>
      </c>
      <c r="C94" s="81">
        <v>15</v>
      </c>
      <c r="D94">
        <v>16.2</v>
      </c>
      <c r="E94" s="81">
        <v>5</v>
      </c>
      <c r="F94" t="s">
        <v>17</v>
      </c>
      <c r="G94">
        <v>1887</v>
      </c>
      <c r="H94" s="81">
        <v>2</v>
      </c>
      <c r="I94" t="s">
        <v>111</v>
      </c>
      <c r="J94">
        <v>17.600000000000001</v>
      </c>
      <c r="K94">
        <v>17.100000000000001</v>
      </c>
      <c r="L94">
        <f t="shared" si="6"/>
        <v>17.350000000000001</v>
      </c>
      <c r="M94" s="89">
        <v>36.4</v>
      </c>
      <c r="N94" s="74">
        <v>36.9</v>
      </c>
      <c r="O94">
        <f t="shared" si="8"/>
        <v>36.65</v>
      </c>
      <c r="P94" s="89">
        <v>57.3</v>
      </c>
      <c r="Q94" s="74">
        <v>56.9</v>
      </c>
      <c r="R94" s="90">
        <f t="shared" si="7"/>
        <v>57.099999999999994</v>
      </c>
      <c r="S94" s="89">
        <v>75.400000000000006</v>
      </c>
      <c r="T94" s="74">
        <v>76.599999999999994</v>
      </c>
      <c r="U94" s="90">
        <f t="shared" si="9"/>
        <v>76</v>
      </c>
      <c r="V94" s="73">
        <v>85</v>
      </c>
      <c r="W94" s="74">
        <v>85</v>
      </c>
      <c r="X94" s="90">
        <f t="shared" si="10"/>
        <v>85</v>
      </c>
      <c r="Y94" s="89">
        <v>85</v>
      </c>
      <c r="Z94" s="74">
        <v>85</v>
      </c>
      <c r="AA94" s="90">
        <f t="shared" si="11"/>
        <v>85</v>
      </c>
    </row>
    <row r="95" spans="1:27" x14ac:dyDescent="0.15">
      <c r="A95">
        <v>1</v>
      </c>
      <c r="B95">
        <v>18</v>
      </c>
      <c r="C95" s="81">
        <v>15</v>
      </c>
      <c r="D95">
        <v>16.2</v>
      </c>
      <c r="E95" s="81">
        <v>5</v>
      </c>
      <c r="F95" t="s">
        <v>17</v>
      </c>
      <c r="G95">
        <v>1887</v>
      </c>
      <c r="H95" s="81">
        <v>3</v>
      </c>
      <c r="I95" t="s">
        <v>111</v>
      </c>
      <c r="J95">
        <v>17.899999999999999</v>
      </c>
      <c r="K95">
        <v>17.5</v>
      </c>
      <c r="L95">
        <f t="shared" si="6"/>
        <v>17.7</v>
      </c>
      <c r="M95" s="89">
        <v>36.299999999999997</v>
      </c>
      <c r="N95" s="74">
        <v>36.299999999999997</v>
      </c>
      <c r="O95">
        <f t="shared" si="8"/>
        <v>36.299999999999997</v>
      </c>
      <c r="P95" s="89">
        <v>57.2</v>
      </c>
      <c r="Q95" s="74">
        <v>56.8</v>
      </c>
      <c r="R95" s="90">
        <f t="shared" si="7"/>
        <v>57</v>
      </c>
      <c r="S95" s="89">
        <v>75.400000000000006</v>
      </c>
      <c r="T95" s="74">
        <v>75.400000000000006</v>
      </c>
      <c r="U95" s="90">
        <f t="shared" si="9"/>
        <v>75.400000000000006</v>
      </c>
      <c r="V95" s="73">
        <v>85</v>
      </c>
      <c r="W95" s="74">
        <v>85</v>
      </c>
      <c r="X95" s="90">
        <f t="shared" si="10"/>
        <v>85</v>
      </c>
      <c r="Y95" s="89">
        <v>85</v>
      </c>
      <c r="Z95" s="74">
        <v>85</v>
      </c>
      <c r="AA95" s="90">
        <f t="shared" si="11"/>
        <v>85</v>
      </c>
    </row>
    <row r="96" spans="1:27" x14ac:dyDescent="0.15">
      <c r="A96">
        <v>1</v>
      </c>
      <c r="B96">
        <v>18</v>
      </c>
      <c r="C96" s="81">
        <v>15</v>
      </c>
      <c r="D96">
        <v>16.2</v>
      </c>
      <c r="E96" s="81">
        <v>5</v>
      </c>
      <c r="F96" t="s">
        <v>17</v>
      </c>
      <c r="G96">
        <v>1887</v>
      </c>
      <c r="H96" s="81">
        <v>4</v>
      </c>
      <c r="I96" t="s">
        <v>111</v>
      </c>
      <c r="J96">
        <v>16.8</v>
      </c>
      <c r="K96">
        <v>16.899999999999999</v>
      </c>
      <c r="L96">
        <f t="shared" si="6"/>
        <v>16.850000000000001</v>
      </c>
      <c r="M96" s="89">
        <v>35.9</v>
      </c>
      <c r="N96" s="74">
        <v>35</v>
      </c>
      <c r="O96">
        <f t="shared" si="8"/>
        <v>35.450000000000003</v>
      </c>
      <c r="P96" s="89">
        <v>54.3</v>
      </c>
      <c r="Q96" s="74">
        <v>55.5</v>
      </c>
      <c r="R96" s="90">
        <f t="shared" si="7"/>
        <v>54.9</v>
      </c>
      <c r="S96" s="89">
        <v>73.8</v>
      </c>
      <c r="T96" s="74">
        <v>73</v>
      </c>
      <c r="U96" s="90">
        <f t="shared" si="9"/>
        <v>73.400000000000006</v>
      </c>
      <c r="V96" s="73">
        <v>85</v>
      </c>
      <c r="W96" s="74">
        <v>85</v>
      </c>
      <c r="X96" s="90">
        <f t="shared" si="10"/>
        <v>85</v>
      </c>
      <c r="Y96" s="89">
        <v>85</v>
      </c>
      <c r="Z96" s="74">
        <v>85</v>
      </c>
      <c r="AA96" s="90">
        <f t="shared" si="11"/>
        <v>85</v>
      </c>
    </row>
    <row r="97" spans="1:27" x14ac:dyDescent="0.15">
      <c r="A97">
        <v>1</v>
      </c>
      <c r="B97">
        <v>18</v>
      </c>
      <c r="C97" s="81">
        <v>15</v>
      </c>
      <c r="D97">
        <v>16.2</v>
      </c>
      <c r="E97" s="81">
        <v>5</v>
      </c>
      <c r="F97" t="s">
        <v>17</v>
      </c>
      <c r="G97">
        <v>1887</v>
      </c>
      <c r="H97" s="81">
        <v>5</v>
      </c>
      <c r="I97" t="s">
        <v>111</v>
      </c>
      <c r="J97">
        <v>18.3</v>
      </c>
      <c r="K97">
        <v>18.100000000000001</v>
      </c>
      <c r="L97">
        <f t="shared" si="6"/>
        <v>18.200000000000003</v>
      </c>
      <c r="M97" s="89">
        <v>36.200000000000003</v>
      </c>
      <c r="N97" s="91">
        <v>35.6</v>
      </c>
      <c r="O97">
        <f t="shared" si="8"/>
        <v>35.900000000000006</v>
      </c>
      <c r="P97" s="89">
        <v>55.1</v>
      </c>
      <c r="Q97" s="74">
        <v>55</v>
      </c>
      <c r="R97" s="90">
        <f t="shared" si="7"/>
        <v>55.05</v>
      </c>
      <c r="S97" s="89">
        <v>74.400000000000006</v>
      </c>
      <c r="T97" s="74">
        <v>73.400000000000006</v>
      </c>
      <c r="U97" s="90">
        <f t="shared" si="9"/>
        <v>73.900000000000006</v>
      </c>
      <c r="V97" s="73">
        <v>85</v>
      </c>
      <c r="W97" s="74">
        <v>85</v>
      </c>
      <c r="X97" s="90">
        <f t="shared" si="10"/>
        <v>85</v>
      </c>
      <c r="Y97" s="89">
        <v>85</v>
      </c>
      <c r="Z97" s="74">
        <v>85</v>
      </c>
      <c r="AA97" s="90">
        <f t="shared" si="11"/>
        <v>85</v>
      </c>
    </row>
    <row r="98" spans="1:27" x14ac:dyDescent="0.15">
      <c r="A98">
        <v>1</v>
      </c>
      <c r="B98">
        <v>18</v>
      </c>
      <c r="C98" s="81">
        <v>15</v>
      </c>
      <c r="D98">
        <v>16.2</v>
      </c>
      <c r="E98" s="81">
        <v>6</v>
      </c>
      <c r="F98" t="s">
        <v>18</v>
      </c>
      <c r="G98">
        <v>1812</v>
      </c>
      <c r="H98" s="81">
        <v>1</v>
      </c>
      <c r="I98" t="s">
        <v>111</v>
      </c>
      <c r="J98">
        <v>14.9</v>
      </c>
      <c r="K98">
        <v>15.1</v>
      </c>
      <c r="L98">
        <f t="shared" si="6"/>
        <v>15</v>
      </c>
      <c r="M98" s="89">
        <v>38.799999999999997</v>
      </c>
      <c r="N98" s="91">
        <v>38.6</v>
      </c>
      <c r="O98">
        <f t="shared" si="8"/>
        <v>38.700000000000003</v>
      </c>
      <c r="P98" s="89">
        <v>64.2</v>
      </c>
      <c r="Q98" s="74">
        <v>63</v>
      </c>
      <c r="R98" s="90">
        <f t="shared" si="7"/>
        <v>63.6</v>
      </c>
      <c r="S98" s="89">
        <v>85</v>
      </c>
      <c r="T98" s="74">
        <v>85</v>
      </c>
      <c r="U98" s="90">
        <f t="shared" si="9"/>
        <v>85</v>
      </c>
      <c r="V98" s="73">
        <v>85</v>
      </c>
      <c r="W98" s="74">
        <v>85</v>
      </c>
      <c r="X98" s="90">
        <f t="shared" si="10"/>
        <v>85</v>
      </c>
      <c r="Y98" s="89">
        <v>85</v>
      </c>
      <c r="Z98" s="74">
        <v>85</v>
      </c>
      <c r="AA98" s="90">
        <f t="shared" si="11"/>
        <v>85</v>
      </c>
    </row>
    <row r="99" spans="1:27" x14ac:dyDescent="0.15">
      <c r="A99">
        <v>1</v>
      </c>
      <c r="B99">
        <v>18</v>
      </c>
      <c r="C99" s="81">
        <v>15</v>
      </c>
      <c r="D99">
        <v>16.2</v>
      </c>
      <c r="E99" s="81">
        <v>6</v>
      </c>
      <c r="F99" t="s">
        <v>18</v>
      </c>
      <c r="G99">
        <v>1812</v>
      </c>
      <c r="H99" s="81">
        <v>2</v>
      </c>
      <c r="I99" t="s">
        <v>111</v>
      </c>
      <c r="J99">
        <v>13.5</v>
      </c>
      <c r="K99">
        <v>13.2</v>
      </c>
      <c r="L99">
        <f t="shared" si="6"/>
        <v>13.35</v>
      </c>
      <c r="M99" s="89">
        <v>36.9</v>
      </c>
      <c r="N99" s="74">
        <v>37.1</v>
      </c>
      <c r="O99">
        <f t="shared" si="8"/>
        <v>37</v>
      </c>
      <c r="P99" s="89">
        <v>61.3</v>
      </c>
      <c r="Q99" s="74">
        <v>62</v>
      </c>
      <c r="R99" s="90">
        <f t="shared" si="7"/>
        <v>61.65</v>
      </c>
      <c r="S99" s="89">
        <v>85</v>
      </c>
      <c r="T99" s="74">
        <v>85</v>
      </c>
      <c r="U99" s="90">
        <f t="shared" si="9"/>
        <v>85</v>
      </c>
      <c r="V99" s="73">
        <v>85</v>
      </c>
      <c r="W99" s="74">
        <v>85</v>
      </c>
      <c r="X99" s="90">
        <f t="shared" si="10"/>
        <v>85</v>
      </c>
      <c r="Y99" s="89">
        <v>85</v>
      </c>
      <c r="Z99" s="74">
        <v>85</v>
      </c>
      <c r="AA99" s="90">
        <f t="shared" si="11"/>
        <v>85</v>
      </c>
    </row>
    <row r="100" spans="1:27" x14ac:dyDescent="0.15">
      <c r="A100">
        <v>1</v>
      </c>
      <c r="B100">
        <v>18</v>
      </c>
      <c r="C100" s="81">
        <v>15</v>
      </c>
      <c r="D100">
        <v>16.2</v>
      </c>
      <c r="E100" s="81">
        <v>6</v>
      </c>
      <c r="F100" t="s">
        <v>18</v>
      </c>
      <c r="G100">
        <v>1812</v>
      </c>
      <c r="H100" s="81">
        <v>3</v>
      </c>
      <c r="I100" t="s">
        <v>111</v>
      </c>
      <c r="J100">
        <v>13.3</v>
      </c>
      <c r="K100">
        <v>14.1</v>
      </c>
      <c r="L100">
        <f t="shared" si="6"/>
        <v>13.7</v>
      </c>
      <c r="M100" s="89">
        <v>36.700000000000003</v>
      </c>
      <c r="N100" s="74">
        <v>36.700000000000003</v>
      </c>
      <c r="O100">
        <f t="shared" si="8"/>
        <v>36.700000000000003</v>
      </c>
      <c r="P100" s="89">
        <v>59.9</v>
      </c>
      <c r="Q100" s="74">
        <v>60</v>
      </c>
      <c r="R100" s="90">
        <f t="shared" si="7"/>
        <v>59.95</v>
      </c>
      <c r="S100" s="89">
        <v>81.5</v>
      </c>
      <c r="T100" s="74">
        <v>81</v>
      </c>
      <c r="U100" s="90">
        <f t="shared" si="9"/>
        <v>81.25</v>
      </c>
      <c r="V100" s="73">
        <v>85</v>
      </c>
      <c r="W100" s="74">
        <v>85</v>
      </c>
      <c r="X100" s="90">
        <f t="shared" si="10"/>
        <v>85</v>
      </c>
      <c r="Y100" s="89">
        <v>85</v>
      </c>
      <c r="Z100" s="74">
        <v>85</v>
      </c>
      <c r="AA100" s="90">
        <f t="shared" si="11"/>
        <v>85</v>
      </c>
    </row>
    <row r="101" spans="1:27" x14ac:dyDescent="0.15">
      <c r="A101">
        <v>1</v>
      </c>
      <c r="B101">
        <v>18</v>
      </c>
      <c r="C101" s="81">
        <v>15</v>
      </c>
      <c r="D101">
        <v>16.2</v>
      </c>
      <c r="E101" s="81">
        <v>6</v>
      </c>
      <c r="F101" t="s">
        <v>18</v>
      </c>
      <c r="G101">
        <v>1812</v>
      </c>
      <c r="H101" s="81">
        <v>4</v>
      </c>
      <c r="I101" t="s">
        <v>111</v>
      </c>
      <c r="J101">
        <v>12.5</v>
      </c>
      <c r="K101">
        <v>12.8</v>
      </c>
      <c r="L101">
        <f t="shared" si="6"/>
        <v>12.65</v>
      </c>
      <c r="M101" s="74">
        <v>34.6</v>
      </c>
      <c r="N101" s="90">
        <v>34.6</v>
      </c>
      <c r="O101">
        <f t="shared" si="8"/>
        <v>34.6</v>
      </c>
      <c r="P101" s="89">
        <v>57.2</v>
      </c>
      <c r="Q101" s="74">
        <v>57.1</v>
      </c>
      <c r="R101" s="90">
        <f t="shared" si="7"/>
        <v>57.150000000000006</v>
      </c>
      <c r="S101" s="89">
        <v>78.099999999999994</v>
      </c>
      <c r="T101" s="74">
        <v>77.599999999999994</v>
      </c>
      <c r="U101" s="90">
        <f t="shared" si="9"/>
        <v>77.849999999999994</v>
      </c>
      <c r="V101" s="73">
        <v>85</v>
      </c>
      <c r="W101" s="74">
        <v>85</v>
      </c>
      <c r="X101" s="90">
        <f t="shared" si="10"/>
        <v>85</v>
      </c>
      <c r="Y101" s="89">
        <v>85</v>
      </c>
      <c r="Z101" s="74">
        <v>85</v>
      </c>
      <c r="AA101" s="90">
        <f t="shared" si="11"/>
        <v>85</v>
      </c>
    </row>
    <row r="102" spans="1:27" x14ac:dyDescent="0.15">
      <c r="A102">
        <v>1</v>
      </c>
      <c r="B102">
        <v>18</v>
      </c>
      <c r="C102" s="81">
        <v>15</v>
      </c>
      <c r="D102">
        <v>16.2</v>
      </c>
      <c r="E102" s="81">
        <v>6</v>
      </c>
      <c r="F102" t="s">
        <v>18</v>
      </c>
      <c r="G102">
        <v>1812</v>
      </c>
      <c r="H102" s="81">
        <v>5</v>
      </c>
      <c r="I102" t="s">
        <v>111</v>
      </c>
      <c r="J102">
        <v>13.9</v>
      </c>
      <c r="K102">
        <v>12.9</v>
      </c>
      <c r="L102">
        <f t="shared" si="6"/>
        <v>13.4</v>
      </c>
      <c r="M102" s="74">
        <v>35.1</v>
      </c>
      <c r="N102" s="90">
        <v>35.1</v>
      </c>
      <c r="O102">
        <f t="shared" si="8"/>
        <v>35.1</v>
      </c>
      <c r="P102" s="89">
        <v>56.9</v>
      </c>
      <c r="Q102" s="74">
        <v>57.6</v>
      </c>
      <c r="R102" s="90">
        <f t="shared" si="7"/>
        <v>57.25</v>
      </c>
      <c r="S102" s="89">
        <v>76.7</v>
      </c>
      <c r="T102" s="74">
        <v>77.3</v>
      </c>
      <c r="U102" s="90">
        <f t="shared" si="9"/>
        <v>77</v>
      </c>
      <c r="V102" s="73">
        <v>85</v>
      </c>
      <c r="W102" s="74">
        <v>85</v>
      </c>
      <c r="X102" s="90">
        <f t="shared" si="10"/>
        <v>85</v>
      </c>
      <c r="Y102" s="89">
        <v>85</v>
      </c>
      <c r="Z102" s="74">
        <v>85</v>
      </c>
      <c r="AA102" s="90">
        <f t="shared" si="11"/>
        <v>85</v>
      </c>
    </row>
    <row r="103" spans="1:27" x14ac:dyDescent="0.15">
      <c r="A103">
        <v>1</v>
      </c>
      <c r="B103">
        <v>18</v>
      </c>
      <c r="C103" s="81">
        <v>15</v>
      </c>
      <c r="D103">
        <v>16.2</v>
      </c>
      <c r="E103" s="81">
        <v>7</v>
      </c>
      <c r="F103" t="s">
        <v>19</v>
      </c>
      <c r="G103">
        <v>1888</v>
      </c>
      <c r="H103" s="81">
        <v>1</v>
      </c>
      <c r="I103" t="s">
        <v>111</v>
      </c>
      <c r="J103">
        <v>13.3</v>
      </c>
      <c r="K103">
        <v>13</v>
      </c>
      <c r="L103">
        <f t="shared" si="6"/>
        <v>13.15</v>
      </c>
      <c r="M103" s="89">
        <v>24.9</v>
      </c>
      <c r="N103" s="74">
        <v>26.1</v>
      </c>
      <c r="O103">
        <f t="shared" si="8"/>
        <v>25.5</v>
      </c>
      <c r="P103" s="89">
        <v>37.799999999999997</v>
      </c>
      <c r="Q103" s="74">
        <v>38.5</v>
      </c>
      <c r="R103" s="90">
        <f t="shared" si="7"/>
        <v>38.15</v>
      </c>
      <c r="S103" s="89">
        <v>50.7</v>
      </c>
      <c r="T103" s="74">
        <v>51.2</v>
      </c>
      <c r="U103" s="90">
        <f t="shared" si="9"/>
        <v>50.95</v>
      </c>
      <c r="V103" s="73">
        <v>62.6</v>
      </c>
      <c r="W103" s="74">
        <v>62.5</v>
      </c>
      <c r="X103" s="90">
        <f t="shared" si="10"/>
        <v>62.55</v>
      </c>
      <c r="Y103" s="89">
        <v>74.599999999999994</v>
      </c>
      <c r="Z103" s="74">
        <v>75.400000000000006</v>
      </c>
      <c r="AA103" s="90">
        <f t="shared" si="11"/>
        <v>75</v>
      </c>
    </row>
    <row r="104" spans="1:27" x14ac:dyDescent="0.15">
      <c r="A104">
        <v>1</v>
      </c>
      <c r="B104">
        <v>18</v>
      </c>
      <c r="C104" s="81">
        <v>15</v>
      </c>
      <c r="D104">
        <v>16.2</v>
      </c>
      <c r="E104" s="81">
        <v>7</v>
      </c>
      <c r="F104" t="s">
        <v>19</v>
      </c>
      <c r="G104">
        <v>1888</v>
      </c>
      <c r="H104" s="81">
        <v>2</v>
      </c>
      <c r="I104" t="s">
        <v>111</v>
      </c>
      <c r="J104">
        <v>12.9</v>
      </c>
      <c r="K104">
        <v>12.5</v>
      </c>
      <c r="L104">
        <f t="shared" si="6"/>
        <v>12.7</v>
      </c>
      <c r="M104" s="89">
        <v>25.5</v>
      </c>
      <c r="N104" s="74">
        <v>25.5</v>
      </c>
      <c r="O104">
        <f t="shared" si="8"/>
        <v>25.5</v>
      </c>
      <c r="P104" s="89">
        <v>38.200000000000003</v>
      </c>
      <c r="Q104" s="74">
        <v>37.700000000000003</v>
      </c>
      <c r="R104" s="90">
        <f t="shared" si="7"/>
        <v>37.950000000000003</v>
      </c>
      <c r="S104" s="89">
        <v>49.3</v>
      </c>
      <c r="T104" s="74">
        <v>50.4</v>
      </c>
      <c r="U104" s="90">
        <f t="shared" si="9"/>
        <v>49.849999999999994</v>
      </c>
      <c r="V104" s="73">
        <v>62.6</v>
      </c>
      <c r="W104" s="74">
        <v>61.8</v>
      </c>
      <c r="X104" s="90">
        <f t="shared" si="10"/>
        <v>62.2</v>
      </c>
      <c r="Y104" s="89">
        <v>75.8</v>
      </c>
      <c r="Z104" s="74">
        <v>74.7</v>
      </c>
      <c r="AA104" s="90">
        <f t="shared" si="11"/>
        <v>75.25</v>
      </c>
    </row>
    <row r="105" spans="1:27" x14ac:dyDescent="0.15">
      <c r="A105">
        <v>1</v>
      </c>
      <c r="B105">
        <v>18</v>
      </c>
      <c r="C105" s="81">
        <v>15</v>
      </c>
      <c r="D105">
        <v>16.2</v>
      </c>
      <c r="E105" s="81">
        <v>7</v>
      </c>
      <c r="F105" t="s">
        <v>19</v>
      </c>
      <c r="G105">
        <v>1888</v>
      </c>
      <c r="H105" s="81">
        <v>3</v>
      </c>
      <c r="I105" t="s">
        <v>111</v>
      </c>
      <c r="J105">
        <v>12.1</v>
      </c>
      <c r="K105">
        <v>11.9</v>
      </c>
      <c r="L105">
        <f t="shared" si="6"/>
        <v>12</v>
      </c>
      <c r="M105" s="89">
        <v>25.3</v>
      </c>
      <c r="N105" s="74">
        <v>24.9</v>
      </c>
      <c r="O105">
        <f t="shared" si="8"/>
        <v>25.1</v>
      </c>
      <c r="P105" s="89">
        <v>38.1</v>
      </c>
      <c r="Q105" s="74">
        <v>38.200000000000003</v>
      </c>
      <c r="R105" s="90">
        <f t="shared" si="7"/>
        <v>38.150000000000006</v>
      </c>
      <c r="S105" s="89">
        <v>50.9</v>
      </c>
      <c r="T105" s="74">
        <v>49.5</v>
      </c>
      <c r="U105" s="90">
        <f t="shared" si="9"/>
        <v>50.2</v>
      </c>
      <c r="V105" s="73">
        <v>62.8</v>
      </c>
      <c r="W105" s="74">
        <v>62.9</v>
      </c>
      <c r="X105" s="90">
        <f t="shared" si="10"/>
        <v>62.849999999999994</v>
      </c>
      <c r="Y105" s="89">
        <v>75.7</v>
      </c>
      <c r="Z105" s="74">
        <v>74.3</v>
      </c>
      <c r="AA105" s="90">
        <f t="shared" si="11"/>
        <v>75</v>
      </c>
    </row>
    <row r="106" spans="1:27" x14ac:dyDescent="0.15">
      <c r="A106">
        <v>1</v>
      </c>
      <c r="B106">
        <v>18</v>
      </c>
      <c r="C106" s="81">
        <v>15</v>
      </c>
      <c r="D106">
        <v>16.2</v>
      </c>
      <c r="E106" s="81">
        <v>7</v>
      </c>
      <c r="F106" t="s">
        <v>19</v>
      </c>
      <c r="G106">
        <v>1888</v>
      </c>
      <c r="H106" s="81">
        <v>4</v>
      </c>
      <c r="I106" t="s">
        <v>111</v>
      </c>
      <c r="J106">
        <v>12.1</v>
      </c>
      <c r="K106">
        <v>11.9</v>
      </c>
      <c r="L106">
        <f t="shared" si="6"/>
        <v>12</v>
      </c>
      <c r="M106" s="89">
        <v>24.7</v>
      </c>
      <c r="N106" s="74">
        <v>24.4</v>
      </c>
      <c r="O106">
        <f t="shared" si="8"/>
        <v>24.549999999999997</v>
      </c>
      <c r="P106" s="89">
        <v>37.200000000000003</v>
      </c>
      <c r="Q106" s="74">
        <v>36.700000000000003</v>
      </c>
      <c r="R106" s="90">
        <f t="shared" si="7"/>
        <v>36.950000000000003</v>
      </c>
      <c r="S106" s="89">
        <v>48.6</v>
      </c>
      <c r="T106" s="74">
        <v>48.9</v>
      </c>
      <c r="U106" s="90">
        <f t="shared" si="9"/>
        <v>48.75</v>
      </c>
      <c r="V106" s="73">
        <v>61.6</v>
      </c>
      <c r="W106" s="74">
        <v>60.4</v>
      </c>
      <c r="X106" s="90">
        <f t="shared" si="10"/>
        <v>61</v>
      </c>
      <c r="Y106" s="89">
        <v>72.5</v>
      </c>
      <c r="Z106" s="74">
        <v>71.5</v>
      </c>
      <c r="AA106" s="90">
        <f t="shared" si="11"/>
        <v>72</v>
      </c>
    </row>
    <row r="107" spans="1:27" x14ac:dyDescent="0.15">
      <c r="A107">
        <v>1</v>
      </c>
      <c r="B107">
        <v>18</v>
      </c>
      <c r="C107" s="81">
        <v>15</v>
      </c>
      <c r="D107">
        <v>16.2</v>
      </c>
      <c r="E107" s="81">
        <v>7</v>
      </c>
      <c r="F107" t="s">
        <v>19</v>
      </c>
      <c r="G107">
        <v>1888</v>
      </c>
      <c r="H107" s="81">
        <v>5</v>
      </c>
      <c r="I107" t="s">
        <v>111</v>
      </c>
      <c r="J107">
        <v>11.6</v>
      </c>
      <c r="K107">
        <v>10.8</v>
      </c>
      <c r="L107">
        <f t="shared" si="6"/>
        <v>11.2</v>
      </c>
      <c r="M107" s="89">
        <v>24.1</v>
      </c>
      <c r="N107" s="74">
        <v>23.9</v>
      </c>
      <c r="O107">
        <f t="shared" si="8"/>
        <v>24</v>
      </c>
      <c r="P107" s="89">
        <v>36.5</v>
      </c>
      <c r="Q107" s="74">
        <v>36.1</v>
      </c>
      <c r="R107" s="90">
        <f t="shared" si="7"/>
        <v>36.299999999999997</v>
      </c>
      <c r="S107" s="89">
        <v>48.8</v>
      </c>
      <c r="T107" s="74">
        <v>48.5</v>
      </c>
      <c r="U107" s="90">
        <f t="shared" si="9"/>
        <v>48.65</v>
      </c>
      <c r="V107" s="73">
        <v>61.5</v>
      </c>
      <c r="W107" s="74">
        <v>61.8</v>
      </c>
      <c r="X107" s="90">
        <f t="shared" si="10"/>
        <v>61.65</v>
      </c>
      <c r="Y107" s="89">
        <v>73.599999999999994</v>
      </c>
      <c r="Z107" s="74">
        <v>72.400000000000006</v>
      </c>
      <c r="AA107" s="90">
        <f t="shared" si="11"/>
        <v>73</v>
      </c>
    </row>
    <row r="108" spans="1:27" x14ac:dyDescent="0.15">
      <c r="A108">
        <v>1</v>
      </c>
      <c r="B108">
        <v>15</v>
      </c>
      <c r="C108" s="81">
        <v>20</v>
      </c>
      <c r="D108">
        <v>21.3</v>
      </c>
      <c r="E108" s="81">
        <v>1</v>
      </c>
      <c r="F108" t="s">
        <v>13</v>
      </c>
      <c r="G108">
        <v>1818</v>
      </c>
      <c r="H108" s="81">
        <v>1</v>
      </c>
      <c r="I108" t="s">
        <v>111</v>
      </c>
      <c r="J108">
        <v>21.4</v>
      </c>
      <c r="K108">
        <v>22.8</v>
      </c>
      <c r="L108">
        <f t="shared" si="6"/>
        <v>22.1</v>
      </c>
      <c r="M108" s="89">
        <v>45.3</v>
      </c>
      <c r="N108" s="74">
        <v>46.1</v>
      </c>
      <c r="O108">
        <f t="shared" si="8"/>
        <v>45.7</v>
      </c>
      <c r="P108" s="89">
        <v>68.400000000000006</v>
      </c>
      <c r="Q108" s="74">
        <v>67.599999999999994</v>
      </c>
      <c r="R108" s="90">
        <f t="shared" si="7"/>
        <v>68</v>
      </c>
      <c r="S108" s="89">
        <v>83.7</v>
      </c>
      <c r="T108" s="74">
        <v>82.5</v>
      </c>
      <c r="U108" s="90">
        <f t="shared" si="9"/>
        <v>83.1</v>
      </c>
      <c r="V108" s="73">
        <v>80.599999999999994</v>
      </c>
      <c r="W108" s="74">
        <v>82.5</v>
      </c>
      <c r="X108" s="90">
        <f t="shared" si="10"/>
        <v>81.55</v>
      </c>
      <c r="Y108" s="89">
        <v>85</v>
      </c>
      <c r="Z108" s="74">
        <v>85</v>
      </c>
      <c r="AA108" s="90">
        <f t="shared" si="11"/>
        <v>85</v>
      </c>
    </row>
    <row r="109" spans="1:27" x14ac:dyDescent="0.15">
      <c r="A109">
        <v>1</v>
      </c>
      <c r="B109">
        <v>15</v>
      </c>
      <c r="C109" s="81">
        <v>20</v>
      </c>
      <c r="D109">
        <v>21.3</v>
      </c>
      <c r="E109" s="81">
        <v>1</v>
      </c>
      <c r="F109" t="s">
        <v>13</v>
      </c>
      <c r="G109">
        <v>1818</v>
      </c>
      <c r="H109" s="81">
        <v>2</v>
      </c>
      <c r="I109" t="s">
        <v>111</v>
      </c>
      <c r="J109">
        <v>21</v>
      </c>
      <c r="K109">
        <v>21</v>
      </c>
      <c r="L109">
        <f t="shared" si="6"/>
        <v>21</v>
      </c>
      <c r="M109" s="89">
        <v>45</v>
      </c>
      <c r="N109" s="74">
        <v>43.3</v>
      </c>
      <c r="O109">
        <f t="shared" si="8"/>
        <v>44.15</v>
      </c>
      <c r="P109" s="89">
        <v>66.5</v>
      </c>
      <c r="Q109" s="74">
        <v>65.7</v>
      </c>
      <c r="R109" s="90">
        <f t="shared" si="7"/>
        <v>66.099999999999994</v>
      </c>
      <c r="S109" s="89">
        <v>80.8</v>
      </c>
      <c r="T109" s="74">
        <v>82.1</v>
      </c>
      <c r="U109" s="90">
        <f t="shared" si="9"/>
        <v>81.449999999999989</v>
      </c>
      <c r="V109" s="73">
        <v>80.5</v>
      </c>
      <c r="W109" s="74">
        <v>82</v>
      </c>
      <c r="X109" s="90">
        <f t="shared" si="10"/>
        <v>81.25</v>
      </c>
      <c r="Y109" s="89">
        <v>85</v>
      </c>
      <c r="Z109" s="74">
        <v>85</v>
      </c>
      <c r="AA109" s="90">
        <f t="shared" si="11"/>
        <v>85</v>
      </c>
    </row>
    <row r="110" spans="1:27" x14ac:dyDescent="0.15">
      <c r="A110">
        <v>1</v>
      </c>
      <c r="B110">
        <v>15</v>
      </c>
      <c r="C110" s="81">
        <v>20</v>
      </c>
      <c r="D110">
        <v>21.3</v>
      </c>
      <c r="E110" s="81">
        <v>1</v>
      </c>
      <c r="F110" t="s">
        <v>13</v>
      </c>
      <c r="G110">
        <v>1818</v>
      </c>
      <c r="H110" s="81">
        <v>3</v>
      </c>
      <c r="I110" t="s">
        <v>111</v>
      </c>
      <c r="J110">
        <v>21.3</v>
      </c>
      <c r="K110">
        <v>20.7</v>
      </c>
      <c r="L110">
        <f t="shared" si="6"/>
        <v>21</v>
      </c>
      <c r="M110" s="89">
        <v>43.4</v>
      </c>
      <c r="N110" s="74">
        <v>44</v>
      </c>
      <c r="O110">
        <f t="shared" si="8"/>
        <v>43.7</v>
      </c>
      <c r="P110" s="89">
        <v>65.8</v>
      </c>
      <c r="Q110" s="74">
        <v>64.8</v>
      </c>
      <c r="R110" s="90">
        <f t="shared" si="7"/>
        <v>65.3</v>
      </c>
      <c r="S110" s="89">
        <v>80.599999999999994</v>
      </c>
      <c r="T110" s="74">
        <v>78.400000000000006</v>
      </c>
      <c r="U110" s="90">
        <f t="shared" si="9"/>
        <v>79.5</v>
      </c>
      <c r="V110" s="73">
        <v>85</v>
      </c>
      <c r="W110" s="74">
        <v>85</v>
      </c>
      <c r="X110" s="90">
        <f t="shared" si="10"/>
        <v>85</v>
      </c>
      <c r="Y110" s="89">
        <v>85</v>
      </c>
      <c r="Z110" s="74">
        <v>85</v>
      </c>
      <c r="AA110" s="90">
        <f t="shared" si="11"/>
        <v>85</v>
      </c>
    </row>
    <row r="111" spans="1:27" x14ac:dyDescent="0.15">
      <c r="A111">
        <v>1</v>
      </c>
      <c r="B111">
        <v>15</v>
      </c>
      <c r="C111" s="81">
        <v>20</v>
      </c>
      <c r="D111">
        <v>21.3</v>
      </c>
      <c r="E111" s="81">
        <v>1</v>
      </c>
      <c r="F111" t="s">
        <v>13</v>
      </c>
      <c r="G111">
        <v>1818</v>
      </c>
      <c r="H111" s="81">
        <v>4</v>
      </c>
      <c r="I111" t="s">
        <v>111</v>
      </c>
      <c r="J111">
        <v>20.3</v>
      </c>
      <c r="K111">
        <v>20.399999999999999</v>
      </c>
      <c r="L111">
        <f t="shared" si="6"/>
        <v>20.350000000000001</v>
      </c>
      <c r="M111" s="89">
        <v>43.4</v>
      </c>
      <c r="N111" s="74">
        <v>43</v>
      </c>
      <c r="O111">
        <f t="shared" si="8"/>
        <v>43.2</v>
      </c>
      <c r="P111" s="89">
        <v>63.6</v>
      </c>
      <c r="Q111" s="74">
        <v>63.9</v>
      </c>
      <c r="R111" s="90">
        <f t="shared" si="7"/>
        <v>63.75</v>
      </c>
      <c r="S111" s="89">
        <v>79.5</v>
      </c>
      <c r="T111" s="74">
        <v>79.599999999999994</v>
      </c>
      <c r="U111" s="90">
        <f t="shared" si="9"/>
        <v>79.55</v>
      </c>
      <c r="V111" s="73">
        <v>85</v>
      </c>
      <c r="W111" s="74">
        <v>85</v>
      </c>
      <c r="X111" s="90">
        <f t="shared" si="10"/>
        <v>85</v>
      </c>
      <c r="Y111" s="89">
        <v>85</v>
      </c>
      <c r="Z111" s="74">
        <v>85</v>
      </c>
      <c r="AA111" s="90">
        <f t="shared" si="11"/>
        <v>85</v>
      </c>
    </row>
    <row r="112" spans="1:27" x14ac:dyDescent="0.15">
      <c r="A112">
        <v>1</v>
      </c>
      <c r="B112">
        <v>15</v>
      </c>
      <c r="C112" s="81">
        <v>20</v>
      </c>
      <c r="D112">
        <v>21.3</v>
      </c>
      <c r="E112" s="81">
        <v>1</v>
      </c>
      <c r="F112" t="s">
        <v>13</v>
      </c>
      <c r="G112">
        <v>1818</v>
      </c>
      <c r="H112" s="81">
        <v>5</v>
      </c>
      <c r="I112" t="s">
        <v>111</v>
      </c>
      <c r="J112">
        <v>21.4</v>
      </c>
      <c r="K112">
        <v>20.6</v>
      </c>
      <c r="L112">
        <f t="shared" si="6"/>
        <v>21</v>
      </c>
      <c r="M112" s="89">
        <v>42.7</v>
      </c>
      <c r="N112" s="74">
        <v>42.1</v>
      </c>
      <c r="O112">
        <f t="shared" si="8"/>
        <v>42.400000000000006</v>
      </c>
      <c r="P112" s="89">
        <v>64.5</v>
      </c>
      <c r="Q112" s="74">
        <v>64.099999999999994</v>
      </c>
      <c r="R112" s="90">
        <f t="shared" si="7"/>
        <v>64.3</v>
      </c>
      <c r="S112" s="89">
        <v>80.8</v>
      </c>
      <c r="T112" s="74">
        <v>81.3</v>
      </c>
      <c r="U112" s="90">
        <f t="shared" si="9"/>
        <v>81.05</v>
      </c>
      <c r="V112" s="73">
        <v>85</v>
      </c>
      <c r="W112" s="74">
        <v>85</v>
      </c>
      <c r="X112" s="90">
        <f t="shared" si="10"/>
        <v>85</v>
      </c>
      <c r="Y112" s="89">
        <v>85</v>
      </c>
      <c r="Z112" s="74">
        <v>85</v>
      </c>
      <c r="AA112" s="90">
        <f t="shared" si="11"/>
        <v>85</v>
      </c>
    </row>
    <row r="113" spans="1:27" x14ac:dyDescent="0.15">
      <c r="A113">
        <v>1</v>
      </c>
      <c r="B113">
        <v>15</v>
      </c>
      <c r="C113" s="81">
        <v>20</v>
      </c>
      <c r="D113">
        <v>21.3</v>
      </c>
      <c r="E113" s="81">
        <v>2</v>
      </c>
      <c r="F113" t="s">
        <v>14</v>
      </c>
      <c r="G113">
        <v>1806</v>
      </c>
      <c r="H113" s="81">
        <v>1</v>
      </c>
      <c r="I113" t="s">
        <v>111</v>
      </c>
      <c r="J113">
        <v>19.5</v>
      </c>
      <c r="K113">
        <v>19.3</v>
      </c>
      <c r="L113">
        <f t="shared" si="6"/>
        <v>19.399999999999999</v>
      </c>
      <c r="M113" s="89">
        <v>47.8</v>
      </c>
      <c r="N113" s="74">
        <v>48.1</v>
      </c>
      <c r="O113">
        <f t="shared" si="8"/>
        <v>47.95</v>
      </c>
      <c r="P113" s="89">
        <v>79.400000000000006</v>
      </c>
      <c r="Q113" s="74">
        <v>78.7</v>
      </c>
      <c r="R113" s="90">
        <f t="shared" si="7"/>
        <v>79.050000000000011</v>
      </c>
      <c r="S113" s="89">
        <v>85</v>
      </c>
      <c r="T113" s="74">
        <v>85</v>
      </c>
      <c r="U113" s="90">
        <f t="shared" si="9"/>
        <v>85</v>
      </c>
      <c r="V113" s="73">
        <v>85</v>
      </c>
      <c r="W113" s="74">
        <v>85</v>
      </c>
      <c r="X113" s="90">
        <f t="shared" si="10"/>
        <v>85</v>
      </c>
      <c r="Y113" s="89">
        <v>85</v>
      </c>
      <c r="Z113" s="74">
        <v>85</v>
      </c>
      <c r="AA113" s="90">
        <f t="shared" si="11"/>
        <v>85</v>
      </c>
    </row>
    <row r="114" spans="1:27" x14ac:dyDescent="0.15">
      <c r="A114">
        <v>1</v>
      </c>
      <c r="B114">
        <v>15</v>
      </c>
      <c r="C114" s="81">
        <v>20</v>
      </c>
      <c r="D114">
        <v>21.3</v>
      </c>
      <c r="E114" s="81">
        <v>2</v>
      </c>
      <c r="F114" t="s">
        <v>14</v>
      </c>
      <c r="G114">
        <v>1806</v>
      </c>
      <c r="H114" s="81">
        <v>2</v>
      </c>
      <c r="I114" t="s">
        <v>111</v>
      </c>
      <c r="J114">
        <v>18.5</v>
      </c>
      <c r="K114">
        <v>18.399999999999999</v>
      </c>
      <c r="L114">
        <f t="shared" si="6"/>
        <v>18.45</v>
      </c>
      <c r="M114" s="89">
        <v>46.2</v>
      </c>
      <c r="N114" s="74">
        <v>46.1</v>
      </c>
      <c r="O114">
        <f t="shared" si="8"/>
        <v>46.150000000000006</v>
      </c>
      <c r="P114" s="89">
        <v>77.5</v>
      </c>
      <c r="Q114" s="74">
        <v>74.3</v>
      </c>
      <c r="R114" s="90">
        <f t="shared" si="7"/>
        <v>75.900000000000006</v>
      </c>
      <c r="S114" s="89">
        <v>85</v>
      </c>
      <c r="T114" s="74">
        <v>85</v>
      </c>
      <c r="U114" s="90">
        <f t="shared" si="9"/>
        <v>85</v>
      </c>
      <c r="V114" s="73">
        <v>85</v>
      </c>
      <c r="W114" s="74">
        <v>85</v>
      </c>
      <c r="X114" s="90">
        <f t="shared" si="10"/>
        <v>85</v>
      </c>
      <c r="Y114" s="89">
        <v>85</v>
      </c>
      <c r="Z114" s="74">
        <v>85</v>
      </c>
      <c r="AA114" s="90">
        <f t="shared" si="11"/>
        <v>85</v>
      </c>
    </row>
    <row r="115" spans="1:27" x14ac:dyDescent="0.15">
      <c r="A115">
        <v>1</v>
      </c>
      <c r="B115">
        <v>15</v>
      </c>
      <c r="C115" s="81">
        <v>20</v>
      </c>
      <c r="D115">
        <v>21.3</v>
      </c>
      <c r="E115" s="81">
        <v>2</v>
      </c>
      <c r="F115" t="s">
        <v>14</v>
      </c>
      <c r="G115">
        <v>1806</v>
      </c>
      <c r="H115" s="81">
        <v>3</v>
      </c>
      <c r="I115" t="s">
        <v>111</v>
      </c>
      <c r="J115">
        <v>19.2</v>
      </c>
      <c r="K115">
        <v>19.7</v>
      </c>
      <c r="L115">
        <f t="shared" si="6"/>
        <v>19.45</v>
      </c>
      <c r="M115" s="89">
        <v>48.1</v>
      </c>
      <c r="N115" s="74">
        <v>49.1</v>
      </c>
      <c r="O115">
        <f t="shared" si="8"/>
        <v>48.6</v>
      </c>
      <c r="P115" s="89">
        <v>77.3</v>
      </c>
      <c r="Q115" s="74">
        <v>78.5</v>
      </c>
      <c r="R115" s="90">
        <f t="shared" si="7"/>
        <v>77.900000000000006</v>
      </c>
      <c r="S115" s="89">
        <v>85</v>
      </c>
      <c r="T115" s="74">
        <v>85</v>
      </c>
      <c r="U115" s="90">
        <f t="shared" si="9"/>
        <v>85</v>
      </c>
      <c r="V115" s="73">
        <v>85</v>
      </c>
      <c r="W115" s="74">
        <v>85</v>
      </c>
      <c r="X115" s="90">
        <f t="shared" si="10"/>
        <v>85</v>
      </c>
      <c r="Y115" s="89">
        <v>85</v>
      </c>
      <c r="Z115" s="74">
        <v>85</v>
      </c>
      <c r="AA115" s="90">
        <f t="shared" si="11"/>
        <v>85</v>
      </c>
    </row>
    <row r="116" spans="1:27" x14ac:dyDescent="0.15">
      <c r="A116">
        <v>1</v>
      </c>
      <c r="B116">
        <v>15</v>
      </c>
      <c r="C116" s="81">
        <v>20</v>
      </c>
      <c r="D116">
        <v>21.3</v>
      </c>
      <c r="E116" s="81">
        <v>2</v>
      </c>
      <c r="F116" t="s">
        <v>14</v>
      </c>
      <c r="G116">
        <v>1806</v>
      </c>
      <c r="H116" s="81">
        <v>4</v>
      </c>
      <c r="I116" t="s">
        <v>111</v>
      </c>
      <c r="J116">
        <v>17.8</v>
      </c>
      <c r="K116">
        <v>17</v>
      </c>
      <c r="L116">
        <f t="shared" si="6"/>
        <v>17.399999999999999</v>
      </c>
      <c r="M116" s="89">
        <v>44.5</v>
      </c>
      <c r="N116" s="74">
        <v>44.5</v>
      </c>
      <c r="O116">
        <f t="shared" si="8"/>
        <v>44.5</v>
      </c>
      <c r="P116" s="89">
        <v>72.900000000000006</v>
      </c>
      <c r="Q116" s="74">
        <v>74.3</v>
      </c>
      <c r="R116" s="90">
        <f t="shared" si="7"/>
        <v>73.599999999999994</v>
      </c>
      <c r="S116" s="89">
        <v>85</v>
      </c>
      <c r="T116" s="74">
        <v>85</v>
      </c>
      <c r="U116" s="90">
        <f t="shared" si="9"/>
        <v>85</v>
      </c>
      <c r="V116" s="73">
        <v>85</v>
      </c>
      <c r="W116" s="74">
        <v>85</v>
      </c>
      <c r="X116" s="90">
        <f t="shared" si="10"/>
        <v>85</v>
      </c>
      <c r="Y116" s="89">
        <v>85</v>
      </c>
      <c r="Z116" s="74">
        <v>85</v>
      </c>
      <c r="AA116" s="90">
        <f t="shared" si="11"/>
        <v>85</v>
      </c>
    </row>
    <row r="117" spans="1:27" x14ac:dyDescent="0.15">
      <c r="A117">
        <v>1</v>
      </c>
      <c r="B117">
        <v>15</v>
      </c>
      <c r="C117" s="81">
        <v>20</v>
      </c>
      <c r="D117">
        <v>21.3</v>
      </c>
      <c r="E117" s="81">
        <v>2</v>
      </c>
      <c r="F117" t="s">
        <v>14</v>
      </c>
      <c r="G117">
        <v>1806</v>
      </c>
      <c r="H117" s="81">
        <v>5</v>
      </c>
      <c r="I117" t="s">
        <v>111</v>
      </c>
      <c r="J117">
        <v>16.5</v>
      </c>
      <c r="K117">
        <v>16.100000000000001</v>
      </c>
      <c r="L117">
        <f t="shared" si="6"/>
        <v>16.3</v>
      </c>
      <c r="M117" s="89">
        <v>43.6</v>
      </c>
      <c r="N117" s="74">
        <v>43.2</v>
      </c>
      <c r="O117">
        <f t="shared" si="8"/>
        <v>43.400000000000006</v>
      </c>
      <c r="P117" s="89">
        <v>72.900000000000006</v>
      </c>
      <c r="Q117" s="74">
        <v>72.599999999999994</v>
      </c>
      <c r="R117" s="90">
        <f t="shared" si="7"/>
        <v>72.75</v>
      </c>
      <c r="S117" s="89">
        <v>85</v>
      </c>
      <c r="T117" s="74">
        <v>85</v>
      </c>
      <c r="U117" s="90">
        <f t="shared" si="9"/>
        <v>85</v>
      </c>
      <c r="V117" s="73">
        <v>85</v>
      </c>
      <c r="W117" s="74">
        <v>85</v>
      </c>
      <c r="X117" s="90">
        <f t="shared" si="10"/>
        <v>85</v>
      </c>
      <c r="Y117" s="89">
        <v>85</v>
      </c>
      <c r="Z117" s="74">
        <v>85</v>
      </c>
      <c r="AA117" s="90">
        <f t="shared" si="11"/>
        <v>85</v>
      </c>
    </row>
    <row r="118" spans="1:27" x14ac:dyDescent="0.15">
      <c r="A118">
        <v>1</v>
      </c>
      <c r="B118">
        <v>15</v>
      </c>
      <c r="C118" s="81">
        <v>20</v>
      </c>
      <c r="D118">
        <v>21.3</v>
      </c>
      <c r="E118" s="81">
        <v>3</v>
      </c>
      <c r="F118" t="s">
        <v>15</v>
      </c>
      <c r="G118">
        <v>1803</v>
      </c>
      <c r="H118" s="81">
        <v>1</v>
      </c>
      <c r="I118" t="s">
        <v>111</v>
      </c>
      <c r="J118">
        <v>25.3</v>
      </c>
      <c r="K118">
        <v>24.4</v>
      </c>
      <c r="L118">
        <f t="shared" si="6"/>
        <v>24.85</v>
      </c>
      <c r="M118" s="89">
        <v>58.7</v>
      </c>
      <c r="N118" s="74">
        <v>58</v>
      </c>
      <c r="O118">
        <f t="shared" si="8"/>
        <v>58.35</v>
      </c>
      <c r="P118" s="89">
        <v>85</v>
      </c>
      <c r="Q118" s="91">
        <v>85</v>
      </c>
      <c r="R118" s="90">
        <f t="shared" si="7"/>
        <v>85</v>
      </c>
      <c r="S118" s="89">
        <v>85</v>
      </c>
      <c r="T118" s="74">
        <v>85</v>
      </c>
      <c r="U118" s="90">
        <f t="shared" si="9"/>
        <v>85</v>
      </c>
      <c r="V118" s="73">
        <v>85</v>
      </c>
      <c r="W118" s="74">
        <v>85</v>
      </c>
      <c r="X118" s="90">
        <f t="shared" si="10"/>
        <v>85</v>
      </c>
      <c r="Y118" s="89">
        <v>85</v>
      </c>
      <c r="Z118" s="74">
        <v>85</v>
      </c>
      <c r="AA118" s="90">
        <f t="shared" si="11"/>
        <v>85</v>
      </c>
    </row>
    <row r="119" spans="1:27" x14ac:dyDescent="0.15">
      <c r="A119">
        <v>1</v>
      </c>
      <c r="B119">
        <v>15</v>
      </c>
      <c r="C119" s="81">
        <v>20</v>
      </c>
      <c r="D119">
        <v>21.3</v>
      </c>
      <c r="E119" s="81">
        <v>3</v>
      </c>
      <c r="F119" t="s">
        <v>15</v>
      </c>
      <c r="G119">
        <v>1803</v>
      </c>
      <c r="H119" s="81">
        <v>2</v>
      </c>
      <c r="I119" t="s">
        <v>111</v>
      </c>
      <c r="J119">
        <v>24.2</v>
      </c>
      <c r="K119">
        <v>23.9</v>
      </c>
      <c r="L119">
        <f t="shared" si="6"/>
        <v>24.049999999999997</v>
      </c>
      <c r="M119" s="89">
        <v>58.2</v>
      </c>
      <c r="N119" s="74">
        <v>57.5</v>
      </c>
      <c r="O119">
        <f t="shared" si="8"/>
        <v>57.85</v>
      </c>
      <c r="P119" s="89">
        <v>85</v>
      </c>
      <c r="Q119" s="91">
        <v>85</v>
      </c>
      <c r="R119" s="90">
        <f t="shared" si="7"/>
        <v>85</v>
      </c>
      <c r="S119" s="89">
        <v>85</v>
      </c>
      <c r="T119" s="74">
        <v>85</v>
      </c>
      <c r="U119" s="90">
        <f t="shared" si="9"/>
        <v>85</v>
      </c>
      <c r="V119" s="73">
        <v>85</v>
      </c>
      <c r="W119" s="74">
        <v>85</v>
      </c>
      <c r="X119" s="90">
        <f t="shared" si="10"/>
        <v>85</v>
      </c>
      <c r="Y119" s="89">
        <v>85</v>
      </c>
      <c r="Z119" s="74">
        <v>85</v>
      </c>
      <c r="AA119" s="90">
        <f t="shared" si="11"/>
        <v>85</v>
      </c>
    </row>
    <row r="120" spans="1:27" x14ac:dyDescent="0.15">
      <c r="A120">
        <v>1</v>
      </c>
      <c r="B120">
        <v>15</v>
      </c>
      <c r="C120" s="81">
        <v>20</v>
      </c>
      <c r="D120">
        <v>21.3</v>
      </c>
      <c r="E120" s="81">
        <v>3</v>
      </c>
      <c r="F120" t="s">
        <v>15</v>
      </c>
      <c r="G120">
        <v>1803</v>
      </c>
      <c r="H120" s="81">
        <v>3</v>
      </c>
      <c r="I120" t="s">
        <v>111</v>
      </c>
      <c r="J120">
        <v>23.5</v>
      </c>
      <c r="K120">
        <v>21.3</v>
      </c>
      <c r="L120">
        <f t="shared" si="6"/>
        <v>22.4</v>
      </c>
      <c r="M120" s="89">
        <v>56.7</v>
      </c>
      <c r="N120" s="74">
        <v>54.6</v>
      </c>
      <c r="O120">
        <f t="shared" si="8"/>
        <v>55.650000000000006</v>
      </c>
      <c r="P120" s="89">
        <v>85</v>
      </c>
      <c r="Q120" s="91">
        <v>85</v>
      </c>
      <c r="R120" s="90">
        <f t="shared" si="7"/>
        <v>85</v>
      </c>
      <c r="S120" s="89">
        <v>85</v>
      </c>
      <c r="T120" s="74">
        <v>85</v>
      </c>
      <c r="U120" s="90">
        <f t="shared" si="9"/>
        <v>85</v>
      </c>
      <c r="V120" s="73">
        <v>85</v>
      </c>
      <c r="W120" s="74">
        <v>85</v>
      </c>
      <c r="X120" s="90">
        <f t="shared" si="10"/>
        <v>85</v>
      </c>
      <c r="Y120" s="89">
        <v>85</v>
      </c>
      <c r="Z120" s="74">
        <v>85</v>
      </c>
      <c r="AA120" s="90">
        <f t="shared" si="11"/>
        <v>85</v>
      </c>
    </row>
    <row r="121" spans="1:27" x14ac:dyDescent="0.15">
      <c r="A121">
        <v>1</v>
      </c>
      <c r="B121">
        <v>15</v>
      </c>
      <c r="C121" s="81">
        <v>20</v>
      </c>
      <c r="D121">
        <v>21.3</v>
      </c>
      <c r="E121" s="81">
        <v>3</v>
      </c>
      <c r="F121" t="s">
        <v>15</v>
      </c>
      <c r="G121">
        <v>1803</v>
      </c>
      <c r="H121" s="81">
        <v>4</v>
      </c>
      <c r="I121" t="s">
        <v>111</v>
      </c>
      <c r="J121">
        <v>21.8</v>
      </c>
      <c r="K121">
        <v>21.2</v>
      </c>
      <c r="L121">
        <f t="shared" si="6"/>
        <v>21.5</v>
      </c>
      <c r="M121" s="89">
        <v>54.9</v>
      </c>
      <c r="N121" s="74">
        <v>55.5</v>
      </c>
      <c r="O121">
        <f t="shared" si="8"/>
        <v>55.2</v>
      </c>
      <c r="P121" s="89">
        <v>85</v>
      </c>
      <c r="Q121" s="91">
        <v>85</v>
      </c>
      <c r="R121" s="90">
        <f t="shared" si="7"/>
        <v>85</v>
      </c>
      <c r="S121" s="89">
        <v>85</v>
      </c>
      <c r="T121" s="74">
        <v>85</v>
      </c>
      <c r="U121" s="90">
        <f t="shared" si="9"/>
        <v>85</v>
      </c>
      <c r="V121" s="73">
        <v>85</v>
      </c>
      <c r="W121" s="74">
        <v>85</v>
      </c>
      <c r="X121" s="90">
        <f t="shared" si="10"/>
        <v>85</v>
      </c>
      <c r="Y121" s="89">
        <v>85</v>
      </c>
      <c r="Z121" s="74">
        <v>85</v>
      </c>
      <c r="AA121" s="90">
        <f t="shared" si="11"/>
        <v>85</v>
      </c>
    </row>
    <row r="122" spans="1:27" x14ac:dyDescent="0.15">
      <c r="A122">
        <v>1</v>
      </c>
      <c r="B122">
        <v>15</v>
      </c>
      <c r="C122" s="81">
        <v>20</v>
      </c>
      <c r="D122">
        <v>21.3</v>
      </c>
      <c r="E122" s="81">
        <v>3</v>
      </c>
      <c r="F122" t="s">
        <v>15</v>
      </c>
      <c r="G122">
        <v>1803</v>
      </c>
      <c r="H122" s="81">
        <v>5</v>
      </c>
      <c r="I122" t="s">
        <v>111</v>
      </c>
      <c r="J122">
        <v>21.1</v>
      </c>
      <c r="K122">
        <v>21.3</v>
      </c>
      <c r="L122">
        <f t="shared" si="6"/>
        <v>21.200000000000003</v>
      </c>
      <c r="M122" s="89">
        <v>56.1</v>
      </c>
      <c r="N122" s="74">
        <v>55</v>
      </c>
      <c r="O122">
        <f t="shared" si="8"/>
        <v>55.55</v>
      </c>
      <c r="P122" s="89">
        <v>85</v>
      </c>
      <c r="Q122" s="91">
        <v>85</v>
      </c>
      <c r="R122" s="90">
        <f t="shared" si="7"/>
        <v>85</v>
      </c>
      <c r="S122" s="89">
        <v>85</v>
      </c>
      <c r="T122" s="74">
        <v>85</v>
      </c>
      <c r="U122" s="90">
        <f t="shared" si="9"/>
        <v>85</v>
      </c>
      <c r="V122" s="73">
        <v>85</v>
      </c>
      <c r="W122" s="74">
        <v>85</v>
      </c>
      <c r="X122" s="90">
        <f t="shared" si="10"/>
        <v>85</v>
      </c>
      <c r="Y122" s="89">
        <v>85</v>
      </c>
      <c r="Z122" s="74">
        <v>85</v>
      </c>
      <c r="AA122" s="90">
        <f t="shared" si="11"/>
        <v>85</v>
      </c>
    </row>
    <row r="123" spans="1:27" x14ac:dyDescent="0.15">
      <c r="A123">
        <v>1</v>
      </c>
      <c r="B123">
        <v>15</v>
      </c>
      <c r="C123" s="81">
        <v>20</v>
      </c>
      <c r="D123">
        <v>21.3</v>
      </c>
      <c r="E123" s="81">
        <v>4</v>
      </c>
      <c r="F123" t="s">
        <v>16</v>
      </c>
      <c r="G123">
        <v>1808</v>
      </c>
      <c r="H123" s="81">
        <v>1</v>
      </c>
      <c r="I123" t="s">
        <v>111</v>
      </c>
      <c r="J123">
        <v>27.4</v>
      </c>
      <c r="K123">
        <v>26.5</v>
      </c>
      <c r="L123">
        <f t="shared" si="6"/>
        <v>26.95</v>
      </c>
      <c r="M123" s="89">
        <v>60.8</v>
      </c>
      <c r="N123" s="74">
        <v>60.2</v>
      </c>
      <c r="O123">
        <f t="shared" si="8"/>
        <v>60.5</v>
      </c>
      <c r="P123" s="89">
        <v>85</v>
      </c>
      <c r="Q123" s="91">
        <v>85</v>
      </c>
      <c r="R123" s="90">
        <f t="shared" si="7"/>
        <v>85</v>
      </c>
      <c r="S123" s="89">
        <v>85</v>
      </c>
      <c r="T123" s="74">
        <v>85</v>
      </c>
      <c r="U123" s="90">
        <f t="shared" si="9"/>
        <v>85</v>
      </c>
      <c r="V123" s="73">
        <v>85</v>
      </c>
      <c r="W123" s="74">
        <v>85</v>
      </c>
      <c r="X123" s="90">
        <f t="shared" si="10"/>
        <v>85</v>
      </c>
      <c r="Y123" s="89">
        <v>85</v>
      </c>
      <c r="Z123" s="74">
        <v>85</v>
      </c>
      <c r="AA123" s="90">
        <f t="shared" si="11"/>
        <v>85</v>
      </c>
    </row>
    <row r="124" spans="1:27" x14ac:dyDescent="0.15">
      <c r="A124">
        <v>1</v>
      </c>
      <c r="B124">
        <v>15</v>
      </c>
      <c r="C124" s="81">
        <v>20</v>
      </c>
      <c r="D124">
        <v>21.3</v>
      </c>
      <c r="E124" s="81">
        <v>4</v>
      </c>
      <c r="F124" t="s">
        <v>16</v>
      </c>
      <c r="G124">
        <v>1808</v>
      </c>
      <c r="H124" s="81">
        <v>2</v>
      </c>
      <c r="I124" t="s">
        <v>111</v>
      </c>
      <c r="J124">
        <v>26.5</v>
      </c>
      <c r="K124">
        <v>25.6</v>
      </c>
      <c r="L124">
        <f t="shared" si="6"/>
        <v>26.05</v>
      </c>
      <c r="M124" s="89">
        <v>58.7</v>
      </c>
      <c r="N124" s="74">
        <v>58.3</v>
      </c>
      <c r="O124">
        <f t="shared" si="8"/>
        <v>58.5</v>
      </c>
      <c r="P124" s="89">
        <v>85</v>
      </c>
      <c r="Q124" s="91">
        <v>85</v>
      </c>
      <c r="R124" s="90">
        <f t="shared" si="7"/>
        <v>85</v>
      </c>
      <c r="S124" s="89">
        <v>85</v>
      </c>
      <c r="T124" s="74">
        <v>85</v>
      </c>
      <c r="U124" s="90">
        <f t="shared" si="9"/>
        <v>85</v>
      </c>
      <c r="V124" s="73">
        <v>85</v>
      </c>
      <c r="W124" s="74">
        <v>85</v>
      </c>
      <c r="X124" s="90">
        <f t="shared" si="10"/>
        <v>85</v>
      </c>
      <c r="Y124" s="89">
        <v>85</v>
      </c>
      <c r="Z124" s="74">
        <v>85</v>
      </c>
      <c r="AA124" s="90">
        <f t="shared" si="11"/>
        <v>85</v>
      </c>
    </row>
    <row r="125" spans="1:27" x14ac:dyDescent="0.15">
      <c r="A125">
        <v>1</v>
      </c>
      <c r="B125">
        <v>15</v>
      </c>
      <c r="C125" s="81">
        <v>20</v>
      </c>
      <c r="D125">
        <v>21.3</v>
      </c>
      <c r="E125" s="81">
        <v>4</v>
      </c>
      <c r="F125" t="s">
        <v>16</v>
      </c>
      <c r="G125">
        <v>1808</v>
      </c>
      <c r="H125" s="81">
        <v>3</v>
      </c>
      <c r="I125" t="s">
        <v>111</v>
      </c>
      <c r="J125">
        <v>26.1</v>
      </c>
      <c r="K125">
        <v>26.5</v>
      </c>
      <c r="L125">
        <f t="shared" si="6"/>
        <v>26.3</v>
      </c>
      <c r="M125" s="89">
        <v>58</v>
      </c>
      <c r="N125" s="74">
        <v>58.7</v>
      </c>
      <c r="O125">
        <f t="shared" si="8"/>
        <v>58.35</v>
      </c>
      <c r="P125" s="89">
        <v>85</v>
      </c>
      <c r="Q125" s="91">
        <v>85</v>
      </c>
      <c r="R125" s="90">
        <f t="shared" si="7"/>
        <v>85</v>
      </c>
      <c r="S125" s="89">
        <v>85</v>
      </c>
      <c r="T125" s="74">
        <v>85</v>
      </c>
      <c r="U125" s="90">
        <f t="shared" si="9"/>
        <v>85</v>
      </c>
      <c r="V125" s="73">
        <v>85</v>
      </c>
      <c r="W125" s="74">
        <v>85</v>
      </c>
      <c r="X125" s="90">
        <f t="shared" si="10"/>
        <v>85</v>
      </c>
      <c r="Y125" s="89">
        <v>85</v>
      </c>
      <c r="Z125" s="74">
        <v>85</v>
      </c>
      <c r="AA125" s="90">
        <f t="shared" si="11"/>
        <v>85</v>
      </c>
    </row>
    <row r="126" spans="1:27" x14ac:dyDescent="0.15">
      <c r="A126">
        <v>1</v>
      </c>
      <c r="B126">
        <v>15</v>
      </c>
      <c r="C126" s="81">
        <v>20</v>
      </c>
      <c r="D126">
        <v>21.3</v>
      </c>
      <c r="E126" s="81">
        <v>4</v>
      </c>
      <c r="F126" t="s">
        <v>16</v>
      </c>
      <c r="G126">
        <v>1808</v>
      </c>
      <c r="H126" s="81">
        <v>4</v>
      </c>
      <c r="I126" t="s">
        <v>111</v>
      </c>
      <c r="J126">
        <v>25.7</v>
      </c>
      <c r="K126">
        <v>25.7</v>
      </c>
      <c r="L126">
        <f t="shared" si="6"/>
        <v>25.7</v>
      </c>
      <c r="M126" s="89">
        <v>57.7</v>
      </c>
      <c r="N126" s="74">
        <v>57.9</v>
      </c>
      <c r="O126">
        <f t="shared" si="8"/>
        <v>57.8</v>
      </c>
      <c r="P126" s="89">
        <v>85</v>
      </c>
      <c r="Q126" s="91">
        <v>85</v>
      </c>
      <c r="R126" s="90">
        <f t="shared" si="7"/>
        <v>85</v>
      </c>
      <c r="S126" s="89">
        <v>85</v>
      </c>
      <c r="T126" s="74">
        <v>85</v>
      </c>
      <c r="U126" s="90">
        <f t="shared" si="9"/>
        <v>85</v>
      </c>
      <c r="V126" s="73">
        <v>85</v>
      </c>
      <c r="W126" s="74">
        <v>85</v>
      </c>
      <c r="X126" s="90">
        <f t="shared" si="10"/>
        <v>85</v>
      </c>
      <c r="Y126" s="89">
        <v>85</v>
      </c>
      <c r="Z126" s="74">
        <v>85</v>
      </c>
      <c r="AA126" s="90">
        <f t="shared" si="11"/>
        <v>85</v>
      </c>
    </row>
    <row r="127" spans="1:27" x14ac:dyDescent="0.15">
      <c r="A127">
        <v>1</v>
      </c>
      <c r="B127">
        <v>15</v>
      </c>
      <c r="C127" s="81">
        <v>20</v>
      </c>
      <c r="D127">
        <v>21.3</v>
      </c>
      <c r="E127" s="81">
        <v>4</v>
      </c>
      <c r="F127" t="s">
        <v>16</v>
      </c>
      <c r="G127">
        <v>1808</v>
      </c>
      <c r="H127" s="81">
        <v>5</v>
      </c>
      <c r="I127" t="s">
        <v>111</v>
      </c>
      <c r="J127">
        <v>26.4</v>
      </c>
      <c r="K127">
        <v>24.5</v>
      </c>
      <c r="L127">
        <f t="shared" si="6"/>
        <v>25.45</v>
      </c>
      <c r="M127" s="89">
        <v>55.7</v>
      </c>
      <c r="N127" s="74">
        <v>56.1</v>
      </c>
      <c r="O127">
        <f t="shared" si="8"/>
        <v>55.900000000000006</v>
      </c>
      <c r="P127" s="89">
        <v>85</v>
      </c>
      <c r="Q127" s="91">
        <v>85</v>
      </c>
      <c r="R127" s="90">
        <f t="shared" si="7"/>
        <v>85</v>
      </c>
      <c r="S127" s="89">
        <v>85</v>
      </c>
      <c r="T127" s="74">
        <v>85</v>
      </c>
      <c r="U127" s="90">
        <f t="shared" si="9"/>
        <v>85</v>
      </c>
      <c r="V127" s="73">
        <v>85</v>
      </c>
      <c r="W127" s="74">
        <v>85</v>
      </c>
      <c r="X127" s="90">
        <f t="shared" si="10"/>
        <v>85</v>
      </c>
      <c r="Y127" s="89">
        <v>85</v>
      </c>
      <c r="Z127" s="74">
        <v>85</v>
      </c>
      <c r="AA127" s="90">
        <f t="shared" si="11"/>
        <v>85</v>
      </c>
    </row>
    <row r="128" spans="1:27" x14ac:dyDescent="0.15">
      <c r="A128">
        <v>1</v>
      </c>
      <c r="B128">
        <v>15</v>
      </c>
      <c r="C128" s="81">
        <v>20</v>
      </c>
      <c r="D128">
        <v>21.3</v>
      </c>
      <c r="E128" s="81">
        <v>5</v>
      </c>
      <c r="F128" t="s">
        <v>17</v>
      </c>
      <c r="G128">
        <v>1887</v>
      </c>
      <c r="H128" s="81">
        <v>1</v>
      </c>
      <c r="I128" t="s">
        <v>111</v>
      </c>
      <c r="J128">
        <v>23.4</v>
      </c>
      <c r="K128">
        <v>22.7</v>
      </c>
      <c r="L128">
        <f t="shared" si="6"/>
        <v>23.049999999999997</v>
      </c>
      <c r="M128" s="89">
        <v>50.6</v>
      </c>
      <c r="N128" s="74">
        <v>50</v>
      </c>
      <c r="O128">
        <f t="shared" si="8"/>
        <v>50.3</v>
      </c>
      <c r="P128" s="89">
        <v>77.5</v>
      </c>
      <c r="Q128" s="74">
        <v>78.2</v>
      </c>
      <c r="R128" s="90">
        <f t="shared" si="7"/>
        <v>77.849999999999994</v>
      </c>
      <c r="S128" s="89">
        <v>85</v>
      </c>
      <c r="T128" s="74">
        <v>85</v>
      </c>
      <c r="U128" s="90">
        <f t="shared" si="9"/>
        <v>85</v>
      </c>
      <c r="V128" s="73">
        <v>85</v>
      </c>
      <c r="W128" s="74">
        <v>85</v>
      </c>
      <c r="X128" s="90">
        <f t="shared" si="10"/>
        <v>85</v>
      </c>
      <c r="Y128" s="89">
        <v>85</v>
      </c>
      <c r="Z128" s="74">
        <v>85</v>
      </c>
      <c r="AA128" s="90">
        <f t="shared" si="11"/>
        <v>85</v>
      </c>
    </row>
    <row r="129" spans="1:27" x14ac:dyDescent="0.15">
      <c r="A129">
        <v>1</v>
      </c>
      <c r="B129">
        <v>15</v>
      </c>
      <c r="C129" s="81">
        <v>20</v>
      </c>
      <c r="D129">
        <v>21.3</v>
      </c>
      <c r="E129" s="81">
        <v>5</v>
      </c>
      <c r="F129" t="s">
        <v>17</v>
      </c>
      <c r="G129">
        <v>1887</v>
      </c>
      <c r="H129" s="81">
        <v>2</v>
      </c>
      <c r="I129" t="s">
        <v>111</v>
      </c>
      <c r="J129">
        <v>22.7</v>
      </c>
      <c r="K129">
        <v>21.9</v>
      </c>
      <c r="L129">
        <f t="shared" si="6"/>
        <v>22.299999999999997</v>
      </c>
      <c r="M129" s="89">
        <v>48.1</v>
      </c>
      <c r="N129" s="74">
        <v>48.8</v>
      </c>
      <c r="O129">
        <f t="shared" si="8"/>
        <v>48.45</v>
      </c>
      <c r="P129" s="89">
        <v>76.3</v>
      </c>
      <c r="Q129" s="74">
        <v>76</v>
      </c>
      <c r="R129" s="90">
        <f t="shared" si="7"/>
        <v>76.150000000000006</v>
      </c>
      <c r="S129" s="89">
        <v>85</v>
      </c>
      <c r="T129" s="74">
        <v>85</v>
      </c>
      <c r="U129" s="90">
        <f t="shared" si="9"/>
        <v>85</v>
      </c>
      <c r="V129" s="73">
        <v>85</v>
      </c>
      <c r="W129" s="74">
        <v>85</v>
      </c>
      <c r="X129" s="90">
        <f t="shared" si="10"/>
        <v>85</v>
      </c>
      <c r="Y129" s="89">
        <v>85</v>
      </c>
      <c r="Z129" s="74">
        <v>85</v>
      </c>
      <c r="AA129" s="90">
        <f t="shared" si="11"/>
        <v>85</v>
      </c>
    </row>
    <row r="130" spans="1:27" x14ac:dyDescent="0.15">
      <c r="A130">
        <v>1</v>
      </c>
      <c r="B130">
        <v>15</v>
      </c>
      <c r="C130" s="81">
        <v>20</v>
      </c>
      <c r="D130">
        <v>21.3</v>
      </c>
      <c r="E130" s="81">
        <v>5</v>
      </c>
      <c r="F130" t="s">
        <v>17</v>
      </c>
      <c r="G130">
        <v>1887</v>
      </c>
      <c r="H130" s="81">
        <v>3</v>
      </c>
      <c r="I130" t="s">
        <v>111</v>
      </c>
      <c r="J130">
        <v>22.3</v>
      </c>
      <c r="K130">
        <v>22.2</v>
      </c>
      <c r="L130">
        <f t="shared" si="6"/>
        <v>22.25</v>
      </c>
      <c r="M130" s="89">
        <v>46.9</v>
      </c>
      <c r="N130" s="74">
        <v>48.5</v>
      </c>
      <c r="O130">
        <f t="shared" si="8"/>
        <v>47.7</v>
      </c>
      <c r="P130" s="89">
        <v>73.2</v>
      </c>
      <c r="Q130" s="74">
        <v>74.5</v>
      </c>
      <c r="R130" s="90">
        <f t="shared" si="7"/>
        <v>73.849999999999994</v>
      </c>
      <c r="S130" s="89">
        <v>85</v>
      </c>
      <c r="T130" s="74">
        <v>85</v>
      </c>
      <c r="U130" s="90">
        <f t="shared" si="9"/>
        <v>85</v>
      </c>
      <c r="V130" s="73">
        <v>85</v>
      </c>
      <c r="W130" s="74">
        <v>85</v>
      </c>
      <c r="X130" s="90">
        <f t="shared" si="10"/>
        <v>85</v>
      </c>
      <c r="Y130" s="89">
        <v>85</v>
      </c>
      <c r="Z130" s="74">
        <v>85</v>
      </c>
      <c r="AA130" s="90">
        <f t="shared" si="11"/>
        <v>85</v>
      </c>
    </row>
    <row r="131" spans="1:27" x14ac:dyDescent="0.15">
      <c r="A131">
        <v>1</v>
      </c>
      <c r="B131">
        <v>15</v>
      </c>
      <c r="C131" s="81">
        <v>20</v>
      </c>
      <c r="D131">
        <v>21.3</v>
      </c>
      <c r="E131" s="81">
        <v>5</v>
      </c>
      <c r="F131" t="s">
        <v>17</v>
      </c>
      <c r="G131">
        <v>1887</v>
      </c>
      <c r="H131" s="81">
        <v>4</v>
      </c>
      <c r="I131" t="s">
        <v>111</v>
      </c>
      <c r="J131">
        <v>21.8</v>
      </c>
      <c r="K131">
        <v>21.6</v>
      </c>
      <c r="L131">
        <f t="shared" ref="L131:L194" si="12">AVERAGE(J131:K131)</f>
        <v>21.700000000000003</v>
      </c>
      <c r="M131" s="89">
        <v>47.3</v>
      </c>
      <c r="N131" s="74">
        <v>46.1</v>
      </c>
      <c r="O131">
        <f t="shared" si="8"/>
        <v>46.7</v>
      </c>
      <c r="P131" s="89">
        <v>73.2</v>
      </c>
      <c r="Q131" s="74">
        <v>72</v>
      </c>
      <c r="R131" s="90">
        <f t="shared" ref="R131:R194" si="13">AVERAGE(P131:Q131)</f>
        <v>72.599999999999994</v>
      </c>
      <c r="S131" s="89">
        <v>85</v>
      </c>
      <c r="T131" s="74">
        <v>85</v>
      </c>
      <c r="U131" s="90">
        <f t="shared" si="9"/>
        <v>85</v>
      </c>
      <c r="V131" s="73">
        <v>85</v>
      </c>
      <c r="W131" s="74">
        <v>85</v>
      </c>
      <c r="X131" s="90">
        <f t="shared" si="10"/>
        <v>85</v>
      </c>
      <c r="Y131" s="89">
        <v>85</v>
      </c>
      <c r="Z131" s="74">
        <v>85</v>
      </c>
      <c r="AA131" s="90">
        <f t="shared" si="11"/>
        <v>85</v>
      </c>
    </row>
    <row r="132" spans="1:27" x14ac:dyDescent="0.15">
      <c r="A132">
        <v>1</v>
      </c>
      <c r="B132">
        <v>15</v>
      </c>
      <c r="C132" s="81">
        <v>20</v>
      </c>
      <c r="D132">
        <v>21.3</v>
      </c>
      <c r="E132" s="81">
        <v>5</v>
      </c>
      <c r="F132" t="s">
        <v>17</v>
      </c>
      <c r="G132">
        <v>1887</v>
      </c>
      <c r="H132" s="81">
        <v>5</v>
      </c>
      <c r="I132" t="s">
        <v>111</v>
      </c>
      <c r="J132">
        <v>21.5</v>
      </c>
      <c r="K132">
        <v>21.9</v>
      </c>
      <c r="L132">
        <f t="shared" si="12"/>
        <v>21.7</v>
      </c>
      <c r="M132" s="89">
        <v>47.9</v>
      </c>
      <c r="N132" s="74">
        <v>48.7</v>
      </c>
      <c r="O132">
        <f t="shared" ref="O132:O195" si="14">AVERAGE(M132:N132)</f>
        <v>48.3</v>
      </c>
      <c r="P132" s="89">
        <v>74.599999999999994</v>
      </c>
      <c r="Q132" s="74">
        <v>73.7</v>
      </c>
      <c r="R132" s="90">
        <f t="shared" si="13"/>
        <v>74.150000000000006</v>
      </c>
      <c r="S132" s="89">
        <v>85</v>
      </c>
      <c r="T132" s="74">
        <v>85</v>
      </c>
      <c r="U132" s="90">
        <f t="shared" ref="U132:U195" si="15">AVERAGE(S132:T132)</f>
        <v>85</v>
      </c>
      <c r="V132" s="73">
        <v>85</v>
      </c>
      <c r="W132" s="74">
        <v>85</v>
      </c>
      <c r="X132" s="90">
        <f t="shared" ref="X132:X195" si="16">AVERAGE(V132:W132)</f>
        <v>85</v>
      </c>
      <c r="Y132" s="89">
        <v>85</v>
      </c>
      <c r="Z132" s="74">
        <v>85</v>
      </c>
      <c r="AA132" s="90">
        <f t="shared" ref="AA132:AA195" si="17">AVERAGE(Y132:Z132)</f>
        <v>85</v>
      </c>
    </row>
    <row r="133" spans="1:27" x14ac:dyDescent="0.15">
      <c r="A133">
        <v>1</v>
      </c>
      <c r="B133">
        <v>15</v>
      </c>
      <c r="C133" s="81">
        <v>20</v>
      </c>
      <c r="D133">
        <v>21.3</v>
      </c>
      <c r="E133" s="81">
        <v>6</v>
      </c>
      <c r="F133" t="s">
        <v>18</v>
      </c>
      <c r="G133">
        <v>1812</v>
      </c>
      <c r="H133" s="81">
        <v>1</v>
      </c>
      <c r="I133" t="s">
        <v>111</v>
      </c>
      <c r="J133">
        <v>26.5</v>
      </c>
      <c r="K133">
        <v>26.1</v>
      </c>
      <c r="L133">
        <f t="shared" si="12"/>
        <v>26.3</v>
      </c>
      <c r="M133" s="89">
        <v>60.1</v>
      </c>
      <c r="N133" s="74">
        <v>59.5</v>
      </c>
      <c r="O133">
        <f t="shared" si="14"/>
        <v>59.8</v>
      </c>
      <c r="P133" s="89">
        <v>85</v>
      </c>
      <c r="Q133" s="91">
        <v>85</v>
      </c>
      <c r="R133" s="90">
        <f t="shared" si="13"/>
        <v>85</v>
      </c>
      <c r="S133" s="89">
        <v>85</v>
      </c>
      <c r="T133" s="74">
        <v>85</v>
      </c>
      <c r="U133" s="90">
        <f t="shared" si="15"/>
        <v>85</v>
      </c>
      <c r="V133" s="73">
        <v>85</v>
      </c>
      <c r="W133" s="74">
        <v>85</v>
      </c>
      <c r="X133" s="90">
        <f t="shared" si="16"/>
        <v>85</v>
      </c>
      <c r="Y133" s="89">
        <v>85</v>
      </c>
      <c r="Z133" s="74">
        <v>85</v>
      </c>
      <c r="AA133" s="90">
        <f t="shared" si="17"/>
        <v>85</v>
      </c>
    </row>
    <row r="134" spans="1:27" x14ac:dyDescent="0.15">
      <c r="A134">
        <v>1</v>
      </c>
      <c r="B134">
        <v>15</v>
      </c>
      <c r="C134" s="81">
        <v>20</v>
      </c>
      <c r="D134">
        <v>21.3</v>
      </c>
      <c r="E134" s="81">
        <v>6</v>
      </c>
      <c r="F134" t="s">
        <v>18</v>
      </c>
      <c r="G134">
        <v>1812</v>
      </c>
      <c r="H134" s="81">
        <v>2</v>
      </c>
      <c r="I134" t="s">
        <v>111</v>
      </c>
      <c r="J134">
        <v>24.1</v>
      </c>
      <c r="K134">
        <v>25</v>
      </c>
      <c r="L134">
        <f t="shared" si="12"/>
        <v>24.55</v>
      </c>
      <c r="M134" s="89">
        <v>58.6</v>
      </c>
      <c r="N134" s="74">
        <v>58.7</v>
      </c>
      <c r="O134">
        <f t="shared" si="14"/>
        <v>58.650000000000006</v>
      </c>
      <c r="P134" s="89">
        <v>85</v>
      </c>
      <c r="Q134" s="91">
        <v>85</v>
      </c>
      <c r="R134" s="90">
        <f t="shared" si="13"/>
        <v>85</v>
      </c>
      <c r="S134" s="89">
        <v>85</v>
      </c>
      <c r="T134" s="74">
        <v>85</v>
      </c>
      <c r="U134" s="90">
        <f t="shared" si="15"/>
        <v>85</v>
      </c>
      <c r="V134" s="73">
        <v>85</v>
      </c>
      <c r="W134" s="74">
        <v>85</v>
      </c>
      <c r="X134" s="90">
        <f t="shared" si="16"/>
        <v>85</v>
      </c>
      <c r="Y134" s="89">
        <v>85</v>
      </c>
      <c r="Z134" s="74">
        <v>85</v>
      </c>
      <c r="AA134" s="90">
        <f t="shared" si="17"/>
        <v>85</v>
      </c>
    </row>
    <row r="135" spans="1:27" x14ac:dyDescent="0.15">
      <c r="A135">
        <v>1</v>
      </c>
      <c r="B135">
        <v>15</v>
      </c>
      <c r="C135" s="81">
        <v>20</v>
      </c>
      <c r="D135">
        <v>21.3</v>
      </c>
      <c r="E135" s="81">
        <v>6</v>
      </c>
      <c r="F135" t="s">
        <v>18</v>
      </c>
      <c r="G135">
        <v>1812</v>
      </c>
      <c r="H135" s="81">
        <v>3</v>
      </c>
      <c r="I135" t="s">
        <v>111</v>
      </c>
      <c r="J135">
        <v>24.3</v>
      </c>
      <c r="K135">
        <v>23.9</v>
      </c>
      <c r="L135">
        <f t="shared" si="12"/>
        <v>24.1</v>
      </c>
      <c r="M135" s="89">
        <v>57.6</v>
      </c>
      <c r="N135" s="74">
        <v>57</v>
      </c>
      <c r="O135">
        <f t="shared" si="14"/>
        <v>57.3</v>
      </c>
      <c r="P135" s="89">
        <v>85</v>
      </c>
      <c r="Q135" s="91">
        <v>85</v>
      </c>
      <c r="R135" s="90">
        <f t="shared" si="13"/>
        <v>85</v>
      </c>
      <c r="S135" s="89">
        <v>85</v>
      </c>
      <c r="T135" s="74">
        <v>85</v>
      </c>
      <c r="U135" s="90">
        <f t="shared" si="15"/>
        <v>85</v>
      </c>
      <c r="V135" s="73">
        <v>85</v>
      </c>
      <c r="W135" s="74">
        <v>85</v>
      </c>
      <c r="X135" s="90">
        <f t="shared" si="16"/>
        <v>85</v>
      </c>
      <c r="Y135" s="89">
        <v>85</v>
      </c>
      <c r="Z135" s="74">
        <v>85</v>
      </c>
      <c r="AA135" s="90">
        <f t="shared" si="17"/>
        <v>85</v>
      </c>
    </row>
    <row r="136" spans="1:27" x14ac:dyDescent="0.15">
      <c r="A136">
        <v>1</v>
      </c>
      <c r="B136">
        <v>15</v>
      </c>
      <c r="C136" s="81">
        <v>20</v>
      </c>
      <c r="D136">
        <v>21.3</v>
      </c>
      <c r="E136" s="81">
        <v>6</v>
      </c>
      <c r="F136" t="s">
        <v>18</v>
      </c>
      <c r="G136">
        <v>1812</v>
      </c>
      <c r="H136" s="81">
        <v>4</v>
      </c>
      <c r="I136" t="s">
        <v>111</v>
      </c>
      <c r="J136">
        <v>24.3</v>
      </c>
      <c r="K136">
        <v>24.2</v>
      </c>
      <c r="L136">
        <f t="shared" si="12"/>
        <v>24.25</v>
      </c>
      <c r="M136" s="89">
        <v>58</v>
      </c>
      <c r="N136" s="74">
        <v>57.8</v>
      </c>
      <c r="O136">
        <f t="shared" si="14"/>
        <v>57.9</v>
      </c>
      <c r="P136" s="89">
        <v>85</v>
      </c>
      <c r="Q136" s="91">
        <v>85</v>
      </c>
      <c r="R136" s="90">
        <f t="shared" si="13"/>
        <v>85</v>
      </c>
      <c r="S136" s="89">
        <v>85</v>
      </c>
      <c r="T136" s="74">
        <v>85</v>
      </c>
      <c r="U136" s="90">
        <f t="shared" si="15"/>
        <v>85</v>
      </c>
      <c r="V136" s="73">
        <v>85</v>
      </c>
      <c r="W136" s="74">
        <v>85</v>
      </c>
      <c r="X136" s="90">
        <f t="shared" si="16"/>
        <v>85</v>
      </c>
      <c r="Y136" s="89">
        <v>85</v>
      </c>
      <c r="Z136" s="74">
        <v>85</v>
      </c>
      <c r="AA136" s="90">
        <f t="shared" si="17"/>
        <v>85</v>
      </c>
    </row>
    <row r="137" spans="1:27" x14ac:dyDescent="0.15">
      <c r="A137">
        <v>1</v>
      </c>
      <c r="B137">
        <v>15</v>
      </c>
      <c r="C137" s="81">
        <v>20</v>
      </c>
      <c r="D137">
        <v>21.3</v>
      </c>
      <c r="E137" s="81">
        <v>6</v>
      </c>
      <c r="F137" t="s">
        <v>18</v>
      </c>
      <c r="G137">
        <v>1812</v>
      </c>
      <c r="H137" s="81">
        <v>5</v>
      </c>
      <c r="I137" t="s">
        <v>111</v>
      </c>
      <c r="J137">
        <v>23.1</v>
      </c>
      <c r="K137">
        <v>22.9</v>
      </c>
      <c r="L137">
        <f t="shared" si="12"/>
        <v>23</v>
      </c>
      <c r="M137" s="89">
        <v>57</v>
      </c>
      <c r="N137" s="74">
        <v>56.4</v>
      </c>
      <c r="O137">
        <f t="shared" si="14"/>
        <v>56.7</v>
      </c>
      <c r="P137" s="89">
        <v>85</v>
      </c>
      <c r="Q137" s="91">
        <v>85</v>
      </c>
      <c r="R137" s="90">
        <f t="shared" si="13"/>
        <v>85</v>
      </c>
      <c r="S137" s="89">
        <v>85</v>
      </c>
      <c r="T137" s="74">
        <v>85</v>
      </c>
      <c r="U137" s="90">
        <f t="shared" si="15"/>
        <v>85</v>
      </c>
      <c r="V137" s="73">
        <v>85</v>
      </c>
      <c r="W137" s="74">
        <v>85</v>
      </c>
      <c r="X137" s="90">
        <f t="shared" si="16"/>
        <v>85</v>
      </c>
      <c r="Y137" s="89">
        <v>85</v>
      </c>
      <c r="Z137" s="74">
        <v>85</v>
      </c>
      <c r="AA137" s="90">
        <f t="shared" si="17"/>
        <v>85</v>
      </c>
    </row>
    <row r="138" spans="1:27" x14ac:dyDescent="0.15">
      <c r="A138">
        <v>1</v>
      </c>
      <c r="B138">
        <v>15</v>
      </c>
      <c r="C138" s="81">
        <v>20</v>
      </c>
      <c r="D138">
        <v>21.3</v>
      </c>
      <c r="E138" s="81">
        <v>7</v>
      </c>
      <c r="F138" t="s">
        <v>19</v>
      </c>
      <c r="G138">
        <v>1888</v>
      </c>
      <c r="H138" s="81">
        <v>1</v>
      </c>
      <c r="I138" t="s">
        <v>111</v>
      </c>
      <c r="J138">
        <v>14.6</v>
      </c>
      <c r="K138">
        <v>14.9</v>
      </c>
      <c r="L138">
        <f t="shared" si="12"/>
        <v>14.75</v>
      </c>
      <c r="M138" s="89">
        <v>32.1</v>
      </c>
      <c r="N138" s="74">
        <v>31.6</v>
      </c>
      <c r="O138">
        <f t="shared" si="14"/>
        <v>31.85</v>
      </c>
      <c r="P138" s="89">
        <v>49.8</v>
      </c>
      <c r="Q138" s="74">
        <v>49.7</v>
      </c>
      <c r="R138" s="90">
        <f t="shared" si="13"/>
        <v>49.75</v>
      </c>
      <c r="S138" s="89">
        <v>63.3</v>
      </c>
      <c r="T138" s="74">
        <v>62.1</v>
      </c>
      <c r="U138" s="90">
        <f t="shared" si="15"/>
        <v>62.7</v>
      </c>
      <c r="V138" s="73">
        <v>75.900000000000006</v>
      </c>
      <c r="W138" s="74">
        <v>76.400000000000006</v>
      </c>
      <c r="X138" s="90">
        <f t="shared" si="16"/>
        <v>76.150000000000006</v>
      </c>
      <c r="Y138" s="89">
        <v>85</v>
      </c>
      <c r="Z138" s="74">
        <v>85</v>
      </c>
      <c r="AA138" s="90">
        <f t="shared" si="17"/>
        <v>85</v>
      </c>
    </row>
    <row r="139" spans="1:27" x14ac:dyDescent="0.15">
      <c r="A139">
        <v>1</v>
      </c>
      <c r="B139">
        <v>15</v>
      </c>
      <c r="C139" s="81">
        <v>20</v>
      </c>
      <c r="D139">
        <v>21.3</v>
      </c>
      <c r="E139" s="81">
        <v>7</v>
      </c>
      <c r="F139" t="s">
        <v>19</v>
      </c>
      <c r="G139">
        <v>1888</v>
      </c>
      <c r="H139" s="81">
        <v>2</v>
      </c>
      <c r="I139" t="s">
        <v>111</v>
      </c>
      <c r="J139">
        <v>14.5</v>
      </c>
      <c r="K139">
        <v>14.4</v>
      </c>
      <c r="L139">
        <f t="shared" si="12"/>
        <v>14.45</v>
      </c>
      <c r="M139" s="89">
        <v>31.9</v>
      </c>
      <c r="N139" s="74">
        <v>30.8</v>
      </c>
      <c r="O139">
        <f t="shared" si="14"/>
        <v>31.35</v>
      </c>
      <c r="P139" s="89">
        <v>48.9</v>
      </c>
      <c r="Q139" s="74">
        <v>49.1</v>
      </c>
      <c r="R139" s="90">
        <f t="shared" si="13"/>
        <v>49</v>
      </c>
      <c r="S139" s="89">
        <v>62.7</v>
      </c>
      <c r="T139" s="74">
        <v>62.2</v>
      </c>
      <c r="U139" s="90">
        <f t="shared" si="15"/>
        <v>62.45</v>
      </c>
      <c r="V139" s="73">
        <v>75.2</v>
      </c>
      <c r="W139" s="74">
        <v>75.099999999999994</v>
      </c>
      <c r="X139" s="90">
        <f t="shared" si="16"/>
        <v>75.150000000000006</v>
      </c>
      <c r="Y139" s="89">
        <v>85</v>
      </c>
      <c r="Z139" s="74">
        <v>85</v>
      </c>
      <c r="AA139" s="90">
        <f t="shared" si="17"/>
        <v>85</v>
      </c>
    </row>
    <row r="140" spans="1:27" x14ac:dyDescent="0.15">
      <c r="A140">
        <v>1</v>
      </c>
      <c r="B140">
        <v>15</v>
      </c>
      <c r="C140" s="81">
        <v>20</v>
      </c>
      <c r="D140">
        <v>21.3</v>
      </c>
      <c r="E140" s="81">
        <v>7</v>
      </c>
      <c r="F140" t="s">
        <v>19</v>
      </c>
      <c r="G140">
        <v>1888</v>
      </c>
      <c r="H140" s="81">
        <v>3</v>
      </c>
      <c r="I140" t="s">
        <v>111</v>
      </c>
      <c r="J140">
        <v>13.6</v>
      </c>
      <c r="K140">
        <v>12.9</v>
      </c>
      <c r="L140">
        <f t="shared" si="12"/>
        <v>13.25</v>
      </c>
      <c r="M140" s="89">
        <v>30.5</v>
      </c>
      <c r="N140" s="74">
        <v>31.1</v>
      </c>
      <c r="O140">
        <f t="shared" si="14"/>
        <v>30.8</v>
      </c>
      <c r="P140" s="89">
        <v>46.6</v>
      </c>
      <c r="Q140" s="74">
        <v>47.5</v>
      </c>
      <c r="R140" s="90">
        <f t="shared" si="13"/>
        <v>47.05</v>
      </c>
      <c r="S140" s="89">
        <v>61.8</v>
      </c>
      <c r="T140" s="74">
        <v>61.3</v>
      </c>
      <c r="U140" s="90">
        <f t="shared" si="15"/>
        <v>61.55</v>
      </c>
      <c r="V140" s="73">
        <v>75.099999999999994</v>
      </c>
      <c r="W140" s="74">
        <v>74.3</v>
      </c>
      <c r="X140" s="90">
        <f t="shared" si="16"/>
        <v>74.699999999999989</v>
      </c>
      <c r="Y140" s="89">
        <v>85</v>
      </c>
      <c r="Z140" s="74">
        <v>85</v>
      </c>
      <c r="AA140" s="90">
        <f t="shared" si="17"/>
        <v>85</v>
      </c>
    </row>
    <row r="141" spans="1:27" x14ac:dyDescent="0.15">
      <c r="A141">
        <v>1</v>
      </c>
      <c r="B141">
        <v>15</v>
      </c>
      <c r="C141" s="81">
        <v>20</v>
      </c>
      <c r="D141">
        <v>21.3</v>
      </c>
      <c r="E141" s="81">
        <v>7</v>
      </c>
      <c r="F141" t="s">
        <v>19</v>
      </c>
      <c r="G141">
        <v>1888</v>
      </c>
      <c r="H141" s="81">
        <v>4</v>
      </c>
      <c r="I141" t="s">
        <v>111</v>
      </c>
      <c r="J141">
        <v>13.9</v>
      </c>
      <c r="K141">
        <v>13</v>
      </c>
      <c r="L141">
        <f t="shared" si="12"/>
        <v>13.45</v>
      </c>
      <c r="M141" s="89">
        <v>29.7</v>
      </c>
      <c r="N141" s="74">
        <v>29.9</v>
      </c>
      <c r="O141">
        <f t="shared" si="14"/>
        <v>29.799999999999997</v>
      </c>
      <c r="P141" s="89">
        <v>46.8</v>
      </c>
      <c r="Q141" s="74">
        <v>46.6</v>
      </c>
      <c r="R141" s="90">
        <f t="shared" si="13"/>
        <v>46.7</v>
      </c>
      <c r="S141" s="89">
        <v>60.5</v>
      </c>
      <c r="T141" s="74">
        <v>63.5</v>
      </c>
      <c r="U141" s="90">
        <f t="shared" si="15"/>
        <v>62</v>
      </c>
      <c r="V141" s="73">
        <v>74.599999999999994</v>
      </c>
      <c r="W141" s="74">
        <v>76.2</v>
      </c>
      <c r="X141" s="90">
        <f t="shared" si="16"/>
        <v>75.400000000000006</v>
      </c>
      <c r="Y141" s="89">
        <v>85</v>
      </c>
      <c r="Z141" s="74">
        <v>85</v>
      </c>
      <c r="AA141" s="90">
        <f t="shared" si="17"/>
        <v>85</v>
      </c>
    </row>
    <row r="142" spans="1:27" x14ac:dyDescent="0.15">
      <c r="A142">
        <v>1</v>
      </c>
      <c r="B142">
        <v>15</v>
      </c>
      <c r="C142" s="81">
        <v>20</v>
      </c>
      <c r="D142">
        <v>21.3</v>
      </c>
      <c r="E142" s="81">
        <v>7</v>
      </c>
      <c r="F142" t="s">
        <v>19</v>
      </c>
      <c r="G142">
        <v>1888</v>
      </c>
      <c r="H142" s="81">
        <v>5</v>
      </c>
      <c r="I142" t="s">
        <v>111</v>
      </c>
      <c r="J142">
        <v>15.2</v>
      </c>
      <c r="K142">
        <v>14.8</v>
      </c>
      <c r="L142">
        <f t="shared" si="12"/>
        <v>15</v>
      </c>
      <c r="M142" s="89">
        <v>32.6</v>
      </c>
      <c r="N142" s="74">
        <v>32.6</v>
      </c>
      <c r="O142">
        <f t="shared" si="14"/>
        <v>32.6</v>
      </c>
      <c r="P142" s="89">
        <v>48.7</v>
      </c>
      <c r="Q142" s="74">
        <v>48.9</v>
      </c>
      <c r="R142" s="90">
        <f t="shared" si="13"/>
        <v>48.8</v>
      </c>
      <c r="S142" s="89">
        <v>62.6</v>
      </c>
      <c r="T142" s="74">
        <v>63.4</v>
      </c>
      <c r="U142" s="90">
        <f t="shared" si="15"/>
        <v>63</v>
      </c>
      <c r="V142" s="73">
        <v>76.599999999999994</v>
      </c>
      <c r="W142" s="74">
        <v>77.3</v>
      </c>
      <c r="X142" s="90">
        <f t="shared" si="16"/>
        <v>76.949999999999989</v>
      </c>
      <c r="Y142" s="89">
        <v>85</v>
      </c>
      <c r="Z142" s="74">
        <v>85</v>
      </c>
      <c r="AA142" s="90">
        <f t="shared" si="17"/>
        <v>85</v>
      </c>
    </row>
    <row r="143" spans="1:27" x14ac:dyDescent="0.15">
      <c r="A143">
        <v>1</v>
      </c>
      <c r="B143">
        <v>16</v>
      </c>
      <c r="C143" s="81">
        <v>25</v>
      </c>
      <c r="D143">
        <v>25.9</v>
      </c>
      <c r="E143" s="81">
        <v>1</v>
      </c>
      <c r="F143" t="s">
        <v>13</v>
      </c>
      <c r="G143">
        <v>1818</v>
      </c>
      <c r="H143" s="81">
        <v>1</v>
      </c>
      <c r="I143" t="s">
        <v>111</v>
      </c>
      <c r="J143">
        <v>26.8</v>
      </c>
      <c r="K143">
        <v>26.6</v>
      </c>
      <c r="L143">
        <f t="shared" si="12"/>
        <v>26.700000000000003</v>
      </c>
      <c r="M143" s="89">
        <v>53.8</v>
      </c>
      <c r="N143" s="74">
        <v>53.7</v>
      </c>
      <c r="O143">
        <f t="shared" si="14"/>
        <v>53.75</v>
      </c>
      <c r="P143" s="89">
        <v>81.099999999999994</v>
      </c>
      <c r="Q143" s="74">
        <v>79.8</v>
      </c>
      <c r="R143" s="90">
        <f t="shared" si="13"/>
        <v>80.449999999999989</v>
      </c>
      <c r="S143" s="89">
        <v>77.2</v>
      </c>
      <c r="T143" s="74">
        <v>78.2</v>
      </c>
      <c r="U143" s="90">
        <f t="shared" si="15"/>
        <v>77.7</v>
      </c>
      <c r="V143" s="73">
        <v>85</v>
      </c>
      <c r="W143" s="74">
        <v>85</v>
      </c>
      <c r="X143" s="90">
        <f t="shared" si="16"/>
        <v>85</v>
      </c>
      <c r="Y143" s="89">
        <v>85</v>
      </c>
      <c r="Z143" s="74">
        <v>85</v>
      </c>
      <c r="AA143" s="90">
        <f t="shared" si="17"/>
        <v>85</v>
      </c>
    </row>
    <row r="144" spans="1:27" x14ac:dyDescent="0.15">
      <c r="A144">
        <v>1</v>
      </c>
      <c r="B144">
        <v>16</v>
      </c>
      <c r="C144" s="81">
        <v>25</v>
      </c>
      <c r="D144">
        <v>25.9</v>
      </c>
      <c r="E144" s="81">
        <v>1</v>
      </c>
      <c r="F144" t="s">
        <v>13</v>
      </c>
      <c r="G144">
        <v>1818</v>
      </c>
      <c r="H144" s="81">
        <v>2</v>
      </c>
      <c r="I144" t="s">
        <v>111</v>
      </c>
      <c r="J144">
        <v>23.9</v>
      </c>
      <c r="K144">
        <v>24.3</v>
      </c>
      <c r="L144">
        <f t="shared" si="12"/>
        <v>24.1</v>
      </c>
      <c r="M144" s="89">
        <v>50.2</v>
      </c>
      <c r="N144" s="74">
        <v>51.2</v>
      </c>
      <c r="O144">
        <f t="shared" si="14"/>
        <v>50.7</v>
      </c>
      <c r="P144" s="89">
        <v>76.2</v>
      </c>
      <c r="Q144" s="74">
        <v>75.599999999999994</v>
      </c>
      <c r="R144" s="90">
        <f t="shared" si="13"/>
        <v>75.900000000000006</v>
      </c>
      <c r="S144" s="89">
        <v>79.099999999999994</v>
      </c>
      <c r="T144" s="74">
        <v>79.599999999999994</v>
      </c>
      <c r="U144" s="90">
        <f t="shared" si="15"/>
        <v>79.349999999999994</v>
      </c>
      <c r="V144" s="73">
        <v>85</v>
      </c>
      <c r="W144" s="74">
        <v>85</v>
      </c>
      <c r="X144" s="90">
        <f t="shared" si="16"/>
        <v>85</v>
      </c>
      <c r="Y144" s="89">
        <v>85</v>
      </c>
      <c r="Z144" s="74">
        <v>85</v>
      </c>
      <c r="AA144" s="90">
        <f t="shared" si="17"/>
        <v>85</v>
      </c>
    </row>
    <row r="145" spans="1:27" x14ac:dyDescent="0.15">
      <c r="A145">
        <v>1</v>
      </c>
      <c r="B145">
        <v>16</v>
      </c>
      <c r="C145" s="81">
        <v>25</v>
      </c>
      <c r="D145">
        <v>25.9</v>
      </c>
      <c r="E145" s="81">
        <v>1</v>
      </c>
      <c r="F145" t="s">
        <v>13</v>
      </c>
      <c r="G145">
        <v>1818</v>
      </c>
      <c r="H145" s="81">
        <v>3</v>
      </c>
      <c r="I145" t="s">
        <v>111</v>
      </c>
      <c r="J145">
        <v>23.8</v>
      </c>
      <c r="K145">
        <v>23.6</v>
      </c>
      <c r="L145">
        <f t="shared" si="12"/>
        <v>23.700000000000003</v>
      </c>
      <c r="M145" s="89">
        <v>51.6</v>
      </c>
      <c r="N145" s="74">
        <v>51.6</v>
      </c>
      <c r="O145">
        <f t="shared" si="14"/>
        <v>51.6</v>
      </c>
      <c r="P145" s="89">
        <v>77</v>
      </c>
      <c r="Q145" s="74">
        <v>76.099999999999994</v>
      </c>
      <c r="R145" s="90">
        <f t="shared" si="13"/>
        <v>76.55</v>
      </c>
      <c r="S145" s="89">
        <v>77.5</v>
      </c>
      <c r="T145" s="74">
        <v>78.5</v>
      </c>
      <c r="U145" s="90">
        <f t="shared" si="15"/>
        <v>78</v>
      </c>
      <c r="V145" s="73">
        <v>85</v>
      </c>
      <c r="W145" s="74">
        <v>85</v>
      </c>
      <c r="X145" s="90">
        <f t="shared" si="16"/>
        <v>85</v>
      </c>
      <c r="Y145" s="89">
        <v>85</v>
      </c>
      <c r="Z145" s="74">
        <v>85</v>
      </c>
      <c r="AA145" s="90">
        <f t="shared" si="17"/>
        <v>85</v>
      </c>
    </row>
    <row r="146" spans="1:27" x14ac:dyDescent="0.15">
      <c r="A146">
        <v>1</v>
      </c>
      <c r="B146">
        <v>16</v>
      </c>
      <c r="C146" s="81">
        <v>25</v>
      </c>
      <c r="D146">
        <v>25.9</v>
      </c>
      <c r="E146" s="81">
        <v>1</v>
      </c>
      <c r="F146" t="s">
        <v>13</v>
      </c>
      <c r="G146">
        <v>1818</v>
      </c>
      <c r="H146" s="81">
        <v>4</v>
      </c>
      <c r="I146" t="s">
        <v>111</v>
      </c>
      <c r="J146">
        <v>24.4</v>
      </c>
      <c r="K146">
        <v>23.4</v>
      </c>
      <c r="L146">
        <f t="shared" si="12"/>
        <v>23.9</v>
      </c>
      <c r="M146" s="89">
        <v>49.3</v>
      </c>
      <c r="N146" s="74">
        <v>50.1</v>
      </c>
      <c r="O146">
        <f t="shared" si="14"/>
        <v>49.7</v>
      </c>
      <c r="P146" s="89">
        <v>75.8</v>
      </c>
      <c r="Q146" s="74">
        <v>74.599999999999994</v>
      </c>
      <c r="R146" s="90">
        <f t="shared" si="13"/>
        <v>75.199999999999989</v>
      </c>
      <c r="S146" s="89">
        <v>78.599999999999994</v>
      </c>
      <c r="T146" s="74">
        <v>78.8</v>
      </c>
      <c r="U146" s="90">
        <f t="shared" si="15"/>
        <v>78.699999999999989</v>
      </c>
      <c r="V146" s="73">
        <v>85</v>
      </c>
      <c r="W146" s="74">
        <v>85</v>
      </c>
      <c r="X146" s="90">
        <f t="shared" si="16"/>
        <v>85</v>
      </c>
      <c r="Y146" s="89">
        <v>85</v>
      </c>
      <c r="Z146" s="74">
        <v>85</v>
      </c>
      <c r="AA146" s="90">
        <f t="shared" si="17"/>
        <v>85</v>
      </c>
    </row>
    <row r="147" spans="1:27" x14ac:dyDescent="0.15">
      <c r="A147">
        <v>1</v>
      </c>
      <c r="B147">
        <v>16</v>
      </c>
      <c r="C147" s="81">
        <v>25</v>
      </c>
      <c r="D147">
        <v>25.9</v>
      </c>
      <c r="E147" s="81">
        <v>1</v>
      </c>
      <c r="F147" t="s">
        <v>13</v>
      </c>
      <c r="G147">
        <v>1818</v>
      </c>
      <c r="H147" s="81">
        <v>5</v>
      </c>
      <c r="I147" t="s">
        <v>111</v>
      </c>
      <c r="J147">
        <v>26</v>
      </c>
      <c r="K147">
        <v>26.2</v>
      </c>
      <c r="L147">
        <f t="shared" si="12"/>
        <v>26.1</v>
      </c>
      <c r="M147" s="89">
        <v>51.8</v>
      </c>
      <c r="N147" s="74">
        <v>52.1</v>
      </c>
      <c r="O147">
        <f t="shared" si="14"/>
        <v>51.95</v>
      </c>
      <c r="P147" s="89">
        <v>76.5</v>
      </c>
      <c r="Q147" s="74">
        <v>78.2</v>
      </c>
      <c r="R147" s="90">
        <f t="shared" si="13"/>
        <v>77.349999999999994</v>
      </c>
      <c r="S147" s="89">
        <v>80.5</v>
      </c>
      <c r="T147" s="74">
        <v>79.900000000000006</v>
      </c>
      <c r="U147" s="90">
        <f t="shared" si="15"/>
        <v>80.2</v>
      </c>
      <c r="V147" s="73">
        <v>85</v>
      </c>
      <c r="W147" s="74">
        <v>85</v>
      </c>
      <c r="X147" s="90">
        <f t="shared" si="16"/>
        <v>85</v>
      </c>
      <c r="Y147" s="89">
        <v>85</v>
      </c>
      <c r="Z147" s="74">
        <v>85</v>
      </c>
      <c r="AA147" s="90">
        <f t="shared" si="17"/>
        <v>85</v>
      </c>
    </row>
    <row r="148" spans="1:27" x14ac:dyDescent="0.15">
      <c r="A148">
        <v>1</v>
      </c>
      <c r="B148">
        <v>16</v>
      </c>
      <c r="C148" s="81">
        <v>25</v>
      </c>
      <c r="D148">
        <v>25.9</v>
      </c>
      <c r="E148" s="81">
        <v>2</v>
      </c>
      <c r="F148" t="s">
        <v>14</v>
      </c>
      <c r="G148">
        <v>1806</v>
      </c>
      <c r="H148" s="81">
        <v>1</v>
      </c>
      <c r="I148" t="s">
        <v>111</v>
      </c>
      <c r="J148">
        <v>26.7</v>
      </c>
      <c r="K148">
        <v>26.9</v>
      </c>
      <c r="L148">
        <f t="shared" si="12"/>
        <v>26.799999999999997</v>
      </c>
      <c r="M148" s="89">
        <v>58.7</v>
      </c>
      <c r="N148" s="74">
        <v>60.5</v>
      </c>
      <c r="O148">
        <f t="shared" si="14"/>
        <v>59.6</v>
      </c>
      <c r="P148" s="89">
        <v>85</v>
      </c>
      <c r="Q148" s="91">
        <v>85</v>
      </c>
      <c r="R148" s="90">
        <f t="shared" si="13"/>
        <v>85</v>
      </c>
      <c r="S148" s="89">
        <v>85</v>
      </c>
      <c r="T148" s="74">
        <v>85</v>
      </c>
      <c r="U148" s="90">
        <f t="shared" si="15"/>
        <v>85</v>
      </c>
      <c r="V148" s="73">
        <v>85</v>
      </c>
      <c r="W148" s="74">
        <v>85</v>
      </c>
      <c r="X148" s="90">
        <f t="shared" si="16"/>
        <v>85</v>
      </c>
      <c r="Y148" s="89">
        <v>85</v>
      </c>
      <c r="Z148" s="74">
        <v>85</v>
      </c>
      <c r="AA148" s="90">
        <f t="shared" si="17"/>
        <v>85</v>
      </c>
    </row>
    <row r="149" spans="1:27" x14ac:dyDescent="0.15">
      <c r="A149">
        <v>1</v>
      </c>
      <c r="B149">
        <v>16</v>
      </c>
      <c r="C149" s="81">
        <v>25</v>
      </c>
      <c r="D149">
        <v>25.9</v>
      </c>
      <c r="E149" s="81">
        <v>2</v>
      </c>
      <c r="F149" t="s">
        <v>14</v>
      </c>
      <c r="G149">
        <v>1806</v>
      </c>
      <c r="H149" s="81">
        <v>2</v>
      </c>
      <c r="I149" t="s">
        <v>111</v>
      </c>
      <c r="J149">
        <v>26.2</v>
      </c>
      <c r="K149">
        <v>26.2</v>
      </c>
      <c r="L149">
        <f t="shared" si="12"/>
        <v>26.2</v>
      </c>
      <c r="M149" s="89">
        <v>58.7</v>
      </c>
      <c r="N149" s="74">
        <v>58.6</v>
      </c>
      <c r="O149">
        <f t="shared" si="14"/>
        <v>58.650000000000006</v>
      </c>
      <c r="P149" s="89">
        <v>85</v>
      </c>
      <c r="Q149" s="91">
        <v>85</v>
      </c>
      <c r="R149" s="90">
        <f t="shared" si="13"/>
        <v>85</v>
      </c>
      <c r="S149" s="89">
        <v>85</v>
      </c>
      <c r="T149" s="74">
        <v>85</v>
      </c>
      <c r="U149" s="90">
        <f t="shared" si="15"/>
        <v>85</v>
      </c>
      <c r="V149" s="73">
        <v>85</v>
      </c>
      <c r="W149" s="74">
        <v>85</v>
      </c>
      <c r="X149" s="90">
        <f t="shared" si="16"/>
        <v>85</v>
      </c>
      <c r="Y149" s="89">
        <v>85</v>
      </c>
      <c r="Z149" s="74">
        <v>85</v>
      </c>
      <c r="AA149" s="90">
        <f t="shared" si="17"/>
        <v>85</v>
      </c>
    </row>
    <row r="150" spans="1:27" x14ac:dyDescent="0.15">
      <c r="A150">
        <v>1</v>
      </c>
      <c r="B150">
        <v>16</v>
      </c>
      <c r="C150" s="81">
        <v>25</v>
      </c>
      <c r="D150">
        <v>25.9</v>
      </c>
      <c r="E150" s="81">
        <v>2</v>
      </c>
      <c r="F150" t="s">
        <v>14</v>
      </c>
      <c r="G150">
        <v>1806</v>
      </c>
      <c r="H150" s="81">
        <v>3</v>
      </c>
      <c r="I150" t="s">
        <v>111</v>
      </c>
      <c r="J150">
        <v>24.3</v>
      </c>
      <c r="K150">
        <v>24.8</v>
      </c>
      <c r="L150">
        <f t="shared" si="12"/>
        <v>24.55</v>
      </c>
      <c r="M150" s="89">
        <v>57.9</v>
      </c>
      <c r="N150" s="74">
        <v>57</v>
      </c>
      <c r="O150">
        <f t="shared" si="14"/>
        <v>57.45</v>
      </c>
      <c r="P150" s="89">
        <v>85</v>
      </c>
      <c r="Q150" s="91">
        <v>85</v>
      </c>
      <c r="R150" s="90">
        <f t="shared" si="13"/>
        <v>85</v>
      </c>
      <c r="S150" s="89">
        <v>85</v>
      </c>
      <c r="T150" s="74">
        <v>85</v>
      </c>
      <c r="U150" s="90">
        <f t="shared" si="15"/>
        <v>85</v>
      </c>
      <c r="V150" s="73">
        <v>85</v>
      </c>
      <c r="W150" s="74">
        <v>85</v>
      </c>
      <c r="X150" s="90">
        <f t="shared" si="16"/>
        <v>85</v>
      </c>
      <c r="Y150" s="89">
        <v>85</v>
      </c>
      <c r="Z150" s="74">
        <v>85</v>
      </c>
      <c r="AA150" s="90">
        <f t="shared" si="17"/>
        <v>85</v>
      </c>
    </row>
    <row r="151" spans="1:27" x14ac:dyDescent="0.15">
      <c r="A151">
        <v>1</v>
      </c>
      <c r="B151">
        <v>16</v>
      </c>
      <c r="C151" s="81">
        <v>25</v>
      </c>
      <c r="D151">
        <v>25.9</v>
      </c>
      <c r="E151" s="81">
        <v>2</v>
      </c>
      <c r="F151" t="s">
        <v>14</v>
      </c>
      <c r="G151">
        <v>1806</v>
      </c>
      <c r="H151" s="81">
        <v>4</v>
      </c>
      <c r="I151" t="s">
        <v>111</v>
      </c>
      <c r="J151">
        <v>24.9</v>
      </c>
      <c r="K151">
        <v>25.3</v>
      </c>
      <c r="L151">
        <f t="shared" si="12"/>
        <v>25.1</v>
      </c>
      <c r="M151" s="89">
        <v>60</v>
      </c>
      <c r="N151" s="74">
        <v>59.2</v>
      </c>
      <c r="O151">
        <f t="shared" si="14"/>
        <v>59.6</v>
      </c>
      <c r="P151" s="89">
        <v>85</v>
      </c>
      <c r="Q151" s="91">
        <v>85</v>
      </c>
      <c r="R151" s="90">
        <f t="shared" si="13"/>
        <v>85</v>
      </c>
      <c r="S151" s="89">
        <v>85</v>
      </c>
      <c r="T151" s="74">
        <v>85</v>
      </c>
      <c r="U151" s="90">
        <f t="shared" si="15"/>
        <v>85</v>
      </c>
      <c r="V151" s="73">
        <v>85</v>
      </c>
      <c r="W151" s="74">
        <v>85</v>
      </c>
      <c r="X151" s="90">
        <f t="shared" si="16"/>
        <v>85</v>
      </c>
      <c r="Y151" s="89">
        <v>85</v>
      </c>
      <c r="Z151" s="74">
        <v>85</v>
      </c>
      <c r="AA151" s="90">
        <f t="shared" si="17"/>
        <v>85</v>
      </c>
    </row>
    <row r="152" spans="1:27" x14ac:dyDescent="0.15">
      <c r="A152">
        <v>1</v>
      </c>
      <c r="B152">
        <v>16</v>
      </c>
      <c r="C152" s="81">
        <v>25</v>
      </c>
      <c r="D152">
        <v>25.9</v>
      </c>
      <c r="E152" s="81">
        <v>2</v>
      </c>
      <c r="F152" t="s">
        <v>14</v>
      </c>
      <c r="G152">
        <v>1806</v>
      </c>
      <c r="H152" s="81">
        <v>5</v>
      </c>
      <c r="I152" t="s">
        <v>111</v>
      </c>
      <c r="J152">
        <v>23.3</v>
      </c>
      <c r="K152">
        <v>23</v>
      </c>
      <c r="L152">
        <f t="shared" si="12"/>
        <v>23.15</v>
      </c>
      <c r="M152" s="89">
        <v>56.9</v>
      </c>
      <c r="N152" s="74">
        <v>59</v>
      </c>
      <c r="O152">
        <f t="shared" si="14"/>
        <v>57.95</v>
      </c>
      <c r="P152" s="89">
        <v>85</v>
      </c>
      <c r="Q152" s="91">
        <v>85</v>
      </c>
      <c r="R152" s="90">
        <f t="shared" si="13"/>
        <v>85</v>
      </c>
      <c r="S152" s="89">
        <v>85</v>
      </c>
      <c r="T152" s="74">
        <v>85</v>
      </c>
      <c r="U152" s="90">
        <f t="shared" si="15"/>
        <v>85</v>
      </c>
      <c r="V152" s="73">
        <v>85</v>
      </c>
      <c r="W152" s="74">
        <v>85</v>
      </c>
      <c r="X152" s="90">
        <f t="shared" si="16"/>
        <v>85</v>
      </c>
      <c r="Y152" s="89">
        <v>85</v>
      </c>
      <c r="Z152" s="74">
        <v>85</v>
      </c>
      <c r="AA152" s="90">
        <f t="shared" si="17"/>
        <v>85</v>
      </c>
    </row>
    <row r="153" spans="1:27" x14ac:dyDescent="0.15">
      <c r="A153">
        <v>1</v>
      </c>
      <c r="B153">
        <v>16</v>
      </c>
      <c r="C153" s="81">
        <v>25</v>
      </c>
      <c r="D153">
        <v>25.9</v>
      </c>
      <c r="E153" s="81">
        <v>3</v>
      </c>
      <c r="F153" t="s">
        <v>15</v>
      </c>
      <c r="G153">
        <v>1803</v>
      </c>
      <c r="H153" s="81">
        <v>1</v>
      </c>
      <c r="I153" t="s">
        <v>111</v>
      </c>
      <c r="J153">
        <v>36.1</v>
      </c>
      <c r="K153">
        <v>32.799999999999997</v>
      </c>
      <c r="L153">
        <f t="shared" si="12"/>
        <v>34.450000000000003</v>
      </c>
      <c r="M153" s="89">
        <v>74.400000000000006</v>
      </c>
      <c r="N153" s="74">
        <v>73.400000000000006</v>
      </c>
      <c r="O153">
        <f t="shared" si="14"/>
        <v>73.900000000000006</v>
      </c>
      <c r="P153" s="89">
        <v>85</v>
      </c>
      <c r="Q153" s="91">
        <v>85</v>
      </c>
      <c r="R153" s="90">
        <f t="shared" si="13"/>
        <v>85</v>
      </c>
      <c r="S153" s="89">
        <v>85</v>
      </c>
      <c r="T153" s="74">
        <v>85</v>
      </c>
      <c r="U153" s="90">
        <f t="shared" si="15"/>
        <v>85</v>
      </c>
      <c r="V153" s="73">
        <v>85</v>
      </c>
      <c r="W153" s="74">
        <v>85</v>
      </c>
      <c r="X153" s="90">
        <f t="shared" si="16"/>
        <v>85</v>
      </c>
      <c r="Y153" s="89">
        <v>85</v>
      </c>
      <c r="Z153" s="74">
        <v>85</v>
      </c>
      <c r="AA153" s="90">
        <f t="shared" si="17"/>
        <v>85</v>
      </c>
    </row>
    <row r="154" spans="1:27" x14ac:dyDescent="0.15">
      <c r="A154">
        <v>1</v>
      </c>
      <c r="B154">
        <v>16</v>
      </c>
      <c r="C154" s="81">
        <v>25</v>
      </c>
      <c r="D154">
        <v>25.9</v>
      </c>
      <c r="E154" s="81">
        <v>3</v>
      </c>
      <c r="F154" t="s">
        <v>15</v>
      </c>
      <c r="G154">
        <v>1803</v>
      </c>
      <c r="H154" s="81">
        <v>2</v>
      </c>
      <c r="I154" t="s">
        <v>111</v>
      </c>
      <c r="J154">
        <v>33.799999999999997</v>
      </c>
      <c r="K154">
        <v>31.8</v>
      </c>
      <c r="L154">
        <f t="shared" si="12"/>
        <v>32.799999999999997</v>
      </c>
      <c r="M154" s="89">
        <v>69.5</v>
      </c>
      <c r="N154" s="74">
        <v>69.5</v>
      </c>
      <c r="O154">
        <f t="shared" si="14"/>
        <v>69.5</v>
      </c>
      <c r="P154" s="89">
        <v>85</v>
      </c>
      <c r="Q154" s="91">
        <v>85</v>
      </c>
      <c r="R154" s="90">
        <f t="shared" si="13"/>
        <v>85</v>
      </c>
      <c r="S154" s="89">
        <v>85</v>
      </c>
      <c r="T154" s="74">
        <v>85</v>
      </c>
      <c r="U154" s="90">
        <f t="shared" si="15"/>
        <v>85</v>
      </c>
      <c r="V154" s="73">
        <v>85</v>
      </c>
      <c r="W154" s="74">
        <v>85</v>
      </c>
      <c r="X154" s="90">
        <f t="shared" si="16"/>
        <v>85</v>
      </c>
      <c r="Y154" s="89">
        <v>85</v>
      </c>
      <c r="Z154" s="74">
        <v>85</v>
      </c>
      <c r="AA154" s="90">
        <f t="shared" si="17"/>
        <v>85</v>
      </c>
    </row>
    <row r="155" spans="1:27" x14ac:dyDescent="0.15">
      <c r="A155">
        <v>1</v>
      </c>
      <c r="B155">
        <v>16</v>
      </c>
      <c r="C155" s="81">
        <v>25</v>
      </c>
      <c r="D155">
        <v>25.9</v>
      </c>
      <c r="E155" s="81">
        <v>3</v>
      </c>
      <c r="F155" t="s">
        <v>15</v>
      </c>
      <c r="G155">
        <v>1803</v>
      </c>
      <c r="H155" s="81">
        <v>3</v>
      </c>
      <c r="I155" t="s">
        <v>111</v>
      </c>
      <c r="J155">
        <v>32.200000000000003</v>
      </c>
      <c r="K155">
        <v>32.700000000000003</v>
      </c>
      <c r="L155">
        <f t="shared" si="12"/>
        <v>32.450000000000003</v>
      </c>
      <c r="M155" s="89">
        <v>72.400000000000006</v>
      </c>
      <c r="N155" s="74">
        <v>70</v>
      </c>
      <c r="O155">
        <f t="shared" si="14"/>
        <v>71.2</v>
      </c>
      <c r="P155" s="89">
        <v>85</v>
      </c>
      <c r="Q155" s="91">
        <v>85</v>
      </c>
      <c r="R155" s="90">
        <f t="shared" si="13"/>
        <v>85</v>
      </c>
      <c r="S155" s="89">
        <v>85</v>
      </c>
      <c r="T155" s="74">
        <v>85</v>
      </c>
      <c r="U155" s="90">
        <f t="shared" si="15"/>
        <v>85</v>
      </c>
      <c r="V155" s="73">
        <v>85</v>
      </c>
      <c r="W155" s="74">
        <v>85</v>
      </c>
      <c r="X155" s="90">
        <f t="shared" si="16"/>
        <v>85</v>
      </c>
      <c r="Y155" s="89">
        <v>85</v>
      </c>
      <c r="Z155" s="74">
        <v>85</v>
      </c>
      <c r="AA155" s="90">
        <f t="shared" si="17"/>
        <v>85</v>
      </c>
    </row>
    <row r="156" spans="1:27" x14ac:dyDescent="0.15">
      <c r="A156">
        <v>1</v>
      </c>
      <c r="B156">
        <v>16</v>
      </c>
      <c r="C156" s="81">
        <v>25</v>
      </c>
      <c r="D156">
        <v>25.9</v>
      </c>
      <c r="E156" s="81">
        <v>3</v>
      </c>
      <c r="F156" t="s">
        <v>15</v>
      </c>
      <c r="G156">
        <v>1803</v>
      </c>
      <c r="H156" s="81">
        <v>4</v>
      </c>
      <c r="I156" t="s">
        <v>111</v>
      </c>
      <c r="J156">
        <v>30.7</v>
      </c>
      <c r="K156">
        <v>31.2</v>
      </c>
      <c r="L156">
        <f t="shared" si="12"/>
        <v>30.95</v>
      </c>
      <c r="M156" s="89">
        <v>71.3</v>
      </c>
      <c r="N156" s="74">
        <v>70.8</v>
      </c>
      <c r="O156">
        <f t="shared" si="14"/>
        <v>71.05</v>
      </c>
      <c r="P156" s="89">
        <v>85</v>
      </c>
      <c r="Q156" s="91">
        <v>85</v>
      </c>
      <c r="R156" s="90">
        <f t="shared" si="13"/>
        <v>85</v>
      </c>
      <c r="S156" s="89">
        <v>85</v>
      </c>
      <c r="T156" s="74">
        <v>85</v>
      </c>
      <c r="U156" s="90">
        <f t="shared" si="15"/>
        <v>85</v>
      </c>
      <c r="V156" s="73">
        <v>85</v>
      </c>
      <c r="W156" s="74">
        <v>85</v>
      </c>
      <c r="X156" s="90">
        <f t="shared" si="16"/>
        <v>85</v>
      </c>
      <c r="Y156" s="89">
        <v>85</v>
      </c>
      <c r="Z156" s="74">
        <v>85</v>
      </c>
      <c r="AA156" s="90">
        <f t="shared" si="17"/>
        <v>85</v>
      </c>
    </row>
    <row r="157" spans="1:27" x14ac:dyDescent="0.15">
      <c r="A157">
        <v>1</v>
      </c>
      <c r="B157">
        <v>16</v>
      </c>
      <c r="C157" s="81">
        <v>25</v>
      </c>
      <c r="D157">
        <v>25.9</v>
      </c>
      <c r="E157" s="81">
        <v>3</v>
      </c>
      <c r="F157" t="s">
        <v>15</v>
      </c>
      <c r="G157">
        <v>1803</v>
      </c>
      <c r="H157" s="81">
        <v>5</v>
      </c>
      <c r="I157" t="s">
        <v>111</v>
      </c>
      <c r="J157">
        <v>32.5</v>
      </c>
      <c r="K157">
        <v>30.2</v>
      </c>
      <c r="L157">
        <f t="shared" si="12"/>
        <v>31.35</v>
      </c>
      <c r="M157" s="89">
        <v>72.400000000000006</v>
      </c>
      <c r="N157" s="74">
        <v>69.3</v>
      </c>
      <c r="O157">
        <f t="shared" si="14"/>
        <v>70.849999999999994</v>
      </c>
      <c r="P157" s="89">
        <v>85</v>
      </c>
      <c r="Q157" s="91">
        <v>85</v>
      </c>
      <c r="R157" s="90">
        <f t="shared" si="13"/>
        <v>85</v>
      </c>
      <c r="S157" s="89">
        <v>85</v>
      </c>
      <c r="T157" s="74">
        <v>85</v>
      </c>
      <c r="U157" s="90">
        <f t="shared" si="15"/>
        <v>85</v>
      </c>
      <c r="V157" s="73">
        <v>85</v>
      </c>
      <c r="W157" s="74">
        <v>85</v>
      </c>
      <c r="X157" s="90">
        <f t="shared" si="16"/>
        <v>85</v>
      </c>
      <c r="Y157" s="89">
        <v>85</v>
      </c>
      <c r="Z157" s="74">
        <v>85</v>
      </c>
      <c r="AA157" s="90">
        <f t="shared" si="17"/>
        <v>85</v>
      </c>
    </row>
    <row r="158" spans="1:27" x14ac:dyDescent="0.15">
      <c r="A158">
        <v>1</v>
      </c>
      <c r="B158">
        <v>16</v>
      </c>
      <c r="C158" s="81">
        <v>25</v>
      </c>
      <c r="D158">
        <v>25.9</v>
      </c>
      <c r="E158" s="81">
        <v>4</v>
      </c>
      <c r="F158" t="s">
        <v>16</v>
      </c>
      <c r="G158">
        <v>1808</v>
      </c>
      <c r="H158" s="81">
        <v>1</v>
      </c>
      <c r="I158" t="s">
        <v>111</v>
      </c>
      <c r="J158">
        <v>33.700000000000003</v>
      </c>
      <c r="K158">
        <v>34.6</v>
      </c>
      <c r="L158">
        <f t="shared" si="12"/>
        <v>34.150000000000006</v>
      </c>
      <c r="M158" s="89">
        <v>76.2</v>
      </c>
      <c r="N158" s="74">
        <v>76.8</v>
      </c>
      <c r="O158">
        <f t="shared" si="14"/>
        <v>76.5</v>
      </c>
      <c r="P158" s="89">
        <v>85</v>
      </c>
      <c r="Q158" s="91">
        <v>85</v>
      </c>
      <c r="R158" s="90">
        <f t="shared" si="13"/>
        <v>85</v>
      </c>
      <c r="S158" s="89">
        <v>85</v>
      </c>
      <c r="T158" s="74">
        <v>85</v>
      </c>
      <c r="U158" s="90">
        <f t="shared" si="15"/>
        <v>85</v>
      </c>
      <c r="V158" s="73">
        <v>85</v>
      </c>
      <c r="W158" s="74">
        <v>85</v>
      </c>
      <c r="X158" s="90">
        <f t="shared" si="16"/>
        <v>85</v>
      </c>
      <c r="Y158" s="89">
        <v>85</v>
      </c>
      <c r="Z158" s="74">
        <v>85</v>
      </c>
      <c r="AA158" s="90">
        <f t="shared" si="17"/>
        <v>85</v>
      </c>
    </row>
    <row r="159" spans="1:27" x14ac:dyDescent="0.15">
      <c r="A159">
        <v>1</v>
      </c>
      <c r="B159">
        <v>16</v>
      </c>
      <c r="C159" s="81">
        <v>25</v>
      </c>
      <c r="D159">
        <v>25.9</v>
      </c>
      <c r="E159" s="81">
        <v>4</v>
      </c>
      <c r="F159" t="s">
        <v>16</v>
      </c>
      <c r="G159">
        <v>1808</v>
      </c>
      <c r="H159" s="81">
        <v>2</v>
      </c>
      <c r="I159" t="s">
        <v>111</v>
      </c>
      <c r="J159">
        <v>32.200000000000003</v>
      </c>
      <c r="K159">
        <v>32.4</v>
      </c>
      <c r="L159">
        <f t="shared" si="12"/>
        <v>32.299999999999997</v>
      </c>
      <c r="M159" s="89">
        <v>74.8</v>
      </c>
      <c r="N159" s="74">
        <v>75.3</v>
      </c>
      <c r="O159">
        <f t="shared" si="14"/>
        <v>75.05</v>
      </c>
      <c r="P159" s="89">
        <v>85</v>
      </c>
      <c r="Q159" s="91">
        <v>85</v>
      </c>
      <c r="R159" s="90">
        <f t="shared" si="13"/>
        <v>85</v>
      </c>
      <c r="S159" s="89">
        <v>85</v>
      </c>
      <c r="T159" s="74">
        <v>85</v>
      </c>
      <c r="U159" s="90">
        <f t="shared" si="15"/>
        <v>85</v>
      </c>
      <c r="V159" s="73">
        <v>85</v>
      </c>
      <c r="W159" s="74">
        <v>85</v>
      </c>
      <c r="X159" s="90">
        <f t="shared" si="16"/>
        <v>85</v>
      </c>
      <c r="Y159" s="89">
        <v>85</v>
      </c>
      <c r="Z159" s="74">
        <v>85</v>
      </c>
      <c r="AA159" s="90">
        <f t="shared" si="17"/>
        <v>85</v>
      </c>
    </row>
    <row r="160" spans="1:27" x14ac:dyDescent="0.15">
      <c r="A160">
        <v>1</v>
      </c>
      <c r="B160">
        <v>16</v>
      </c>
      <c r="C160" s="81">
        <v>25</v>
      </c>
      <c r="D160">
        <v>25.9</v>
      </c>
      <c r="E160" s="81">
        <v>4</v>
      </c>
      <c r="F160" t="s">
        <v>16</v>
      </c>
      <c r="G160">
        <v>1808</v>
      </c>
      <c r="H160" s="81">
        <v>3</v>
      </c>
      <c r="I160" t="s">
        <v>111</v>
      </c>
      <c r="J160">
        <v>32.4</v>
      </c>
      <c r="K160">
        <v>31.8</v>
      </c>
      <c r="L160">
        <f t="shared" si="12"/>
        <v>32.1</v>
      </c>
      <c r="M160" s="89">
        <v>74</v>
      </c>
      <c r="N160" s="74">
        <v>72.2</v>
      </c>
      <c r="O160">
        <f t="shared" si="14"/>
        <v>73.099999999999994</v>
      </c>
      <c r="P160" s="89">
        <v>85</v>
      </c>
      <c r="Q160" s="91">
        <v>85</v>
      </c>
      <c r="R160" s="90">
        <f t="shared" si="13"/>
        <v>85</v>
      </c>
      <c r="S160" s="89">
        <v>85</v>
      </c>
      <c r="T160" s="74">
        <v>85</v>
      </c>
      <c r="U160" s="90">
        <f t="shared" si="15"/>
        <v>85</v>
      </c>
      <c r="V160" s="73">
        <v>85</v>
      </c>
      <c r="W160" s="74">
        <v>85</v>
      </c>
      <c r="X160" s="90">
        <f t="shared" si="16"/>
        <v>85</v>
      </c>
      <c r="Y160" s="89">
        <v>85</v>
      </c>
      <c r="Z160" s="74">
        <v>85</v>
      </c>
      <c r="AA160" s="90">
        <f t="shared" si="17"/>
        <v>85</v>
      </c>
    </row>
    <row r="161" spans="1:27" x14ac:dyDescent="0.15">
      <c r="A161">
        <v>1</v>
      </c>
      <c r="B161">
        <v>16</v>
      </c>
      <c r="C161" s="81">
        <v>25</v>
      </c>
      <c r="D161">
        <v>25.9</v>
      </c>
      <c r="E161" s="81">
        <v>4</v>
      </c>
      <c r="F161" t="s">
        <v>16</v>
      </c>
      <c r="G161">
        <v>1808</v>
      </c>
      <c r="H161" s="81">
        <v>4</v>
      </c>
      <c r="I161" t="s">
        <v>111</v>
      </c>
      <c r="J161">
        <v>32.6</v>
      </c>
      <c r="K161">
        <v>32</v>
      </c>
      <c r="L161">
        <f t="shared" si="12"/>
        <v>32.299999999999997</v>
      </c>
      <c r="M161" s="89">
        <v>74.3</v>
      </c>
      <c r="N161" s="74">
        <v>72.900000000000006</v>
      </c>
      <c r="O161">
        <f t="shared" si="14"/>
        <v>73.599999999999994</v>
      </c>
      <c r="P161" s="89">
        <v>85</v>
      </c>
      <c r="Q161" s="91">
        <v>85</v>
      </c>
      <c r="R161" s="90">
        <f t="shared" si="13"/>
        <v>85</v>
      </c>
      <c r="S161" s="89">
        <v>85</v>
      </c>
      <c r="T161" s="74">
        <v>85</v>
      </c>
      <c r="U161" s="90">
        <f t="shared" si="15"/>
        <v>85</v>
      </c>
      <c r="V161" s="73">
        <v>85</v>
      </c>
      <c r="W161" s="74">
        <v>85</v>
      </c>
      <c r="X161" s="90">
        <f t="shared" si="16"/>
        <v>85</v>
      </c>
      <c r="Y161" s="89">
        <v>85</v>
      </c>
      <c r="Z161" s="74">
        <v>85</v>
      </c>
      <c r="AA161" s="90">
        <f t="shared" si="17"/>
        <v>85</v>
      </c>
    </row>
    <row r="162" spans="1:27" x14ac:dyDescent="0.15">
      <c r="A162">
        <v>1</v>
      </c>
      <c r="B162">
        <v>16</v>
      </c>
      <c r="C162" s="81">
        <v>25</v>
      </c>
      <c r="D162">
        <v>25.9</v>
      </c>
      <c r="E162" s="81">
        <v>4</v>
      </c>
      <c r="F162" t="s">
        <v>16</v>
      </c>
      <c r="G162">
        <v>1808</v>
      </c>
      <c r="H162" s="81">
        <v>5</v>
      </c>
      <c r="I162" t="s">
        <v>111</v>
      </c>
      <c r="J162">
        <v>29.7</v>
      </c>
      <c r="K162">
        <v>33.299999999999997</v>
      </c>
      <c r="L162">
        <f t="shared" si="12"/>
        <v>31.5</v>
      </c>
      <c r="M162" s="89">
        <v>71</v>
      </c>
      <c r="N162" s="74">
        <v>74.900000000000006</v>
      </c>
      <c r="O162">
        <f t="shared" si="14"/>
        <v>72.95</v>
      </c>
      <c r="P162" s="89">
        <v>85</v>
      </c>
      <c r="Q162" s="91">
        <v>85</v>
      </c>
      <c r="R162" s="90">
        <f t="shared" si="13"/>
        <v>85</v>
      </c>
      <c r="S162" s="89">
        <v>85</v>
      </c>
      <c r="T162" s="74">
        <v>85</v>
      </c>
      <c r="U162" s="90">
        <f t="shared" si="15"/>
        <v>85</v>
      </c>
      <c r="V162" s="73">
        <v>85</v>
      </c>
      <c r="W162" s="74">
        <v>85</v>
      </c>
      <c r="X162" s="90">
        <f t="shared" si="16"/>
        <v>85</v>
      </c>
      <c r="Y162" s="89">
        <v>85</v>
      </c>
      <c r="Z162" s="74">
        <v>85</v>
      </c>
      <c r="AA162" s="90">
        <f t="shared" si="17"/>
        <v>85</v>
      </c>
    </row>
    <row r="163" spans="1:27" x14ac:dyDescent="0.15">
      <c r="A163">
        <v>1</v>
      </c>
      <c r="B163">
        <v>16</v>
      </c>
      <c r="C163" s="81">
        <v>25</v>
      </c>
      <c r="D163">
        <v>25.9</v>
      </c>
      <c r="E163" s="81">
        <v>5</v>
      </c>
      <c r="F163" t="s">
        <v>17</v>
      </c>
      <c r="G163">
        <v>1887</v>
      </c>
      <c r="H163" s="81">
        <v>1</v>
      </c>
      <c r="I163" t="s">
        <v>111</v>
      </c>
      <c r="J163">
        <v>26.9</v>
      </c>
      <c r="K163">
        <v>27.1</v>
      </c>
      <c r="L163">
        <f t="shared" si="12"/>
        <v>27</v>
      </c>
      <c r="M163" s="89">
        <v>53.9</v>
      </c>
      <c r="N163" s="74">
        <v>53.2</v>
      </c>
      <c r="O163">
        <f t="shared" si="14"/>
        <v>53.55</v>
      </c>
      <c r="P163" s="89">
        <v>79.599999999999994</v>
      </c>
      <c r="Q163" s="74">
        <v>79.099999999999994</v>
      </c>
      <c r="R163" s="90">
        <f t="shared" si="13"/>
        <v>79.349999999999994</v>
      </c>
      <c r="S163" s="89">
        <v>85</v>
      </c>
      <c r="T163" s="74">
        <v>85</v>
      </c>
      <c r="U163" s="90">
        <f t="shared" si="15"/>
        <v>85</v>
      </c>
      <c r="V163" s="73">
        <v>85</v>
      </c>
      <c r="W163" s="74">
        <v>85</v>
      </c>
      <c r="X163" s="90">
        <f t="shared" si="16"/>
        <v>85</v>
      </c>
      <c r="Y163" s="89">
        <v>85</v>
      </c>
      <c r="Z163" s="74">
        <v>85</v>
      </c>
      <c r="AA163" s="90">
        <f t="shared" si="17"/>
        <v>85</v>
      </c>
    </row>
    <row r="164" spans="1:27" x14ac:dyDescent="0.15">
      <c r="A164">
        <v>1</v>
      </c>
      <c r="B164">
        <v>16</v>
      </c>
      <c r="C164" s="81">
        <v>25</v>
      </c>
      <c r="D164">
        <v>25.9</v>
      </c>
      <c r="E164" s="81">
        <v>5</v>
      </c>
      <c r="F164" t="s">
        <v>17</v>
      </c>
      <c r="G164">
        <v>1887</v>
      </c>
      <c r="H164" s="81">
        <v>2</v>
      </c>
      <c r="I164" t="s">
        <v>111</v>
      </c>
      <c r="J164">
        <v>26.4</v>
      </c>
      <c r="K164">
        <v>26.1</v>
      </c>
      <c r="L164">
        <f t="shared" si="12"/>
        <v>26.25</v>
      </c>
      <c r="M164" s="89">
        <v>52.8</v>
      </c>
      <c r="N164" s="74">
        <v>51.9</v>
      </c>
      <c r="O164">
        <f t="shared" si="14"/>
        <v>52.349999999999994</v>
      </c>
      <c r="P164" s="89">
        <v>78.8</v>
      </c>
      <c r="Q164" s="74">
        <v>80.8</v>
      </c>
      <c r="R164" s="90">
        <f t="shared" si="13"/>
        <v>79.8</v>
      </c>
      <c r="S164" s="89">
        <v>85</v>
      </c>
      <c r="T164" s="74">
        <v>85</v>
      </c>
      <c r="U164" s="90">
        <f t="shared" si="15"/>
        <v>85</v>
      </c>
      <c r="V164" s="73">
        <v>85</v>
      </c>
      <c r="W164" s="74">
        <v>85</v>
      </c>
      <c r="X164" s="90">
        <f t="shared" si="16"/>
        <v>85</v>
      </c>
      <c r="Y164" s="89">
        <v>85</v>
      </c>
      <c r="Z164" s="74">
        <v>85</v>
      </c>
      <c r="AA164" s="90">
        <f t="shared" si="17"/>
        <v>85</v>
      </c>
    </row>
    <row r="165" spans="1:27" x14ac:dyDescent="0.15">
      <c r="A165">
        <v>1</v>
      </c>
      <c r="B165">
        <v>16</v>
      </c>
      <c r="C165" s="81">
        <v>25</v>
      </c>
      <c r="D165">
        <v>25.9</v>
      </c>
      <c r="E165" s="81">
        <v>5</v>
      </c>
      <c r="F165" t="s">
        <v>17</v>
      </c>
      <c r="G165">
        <v>1887</v>
      </c>
      <c r="H165" s="81">
        <v>3</v>
      </c>
      <c r="I165" t="s">
        <v>111</v>
      </c>
      <c r="J165">
        <v>26.5</v>
      </c>
      <c r="K165">
        <v>26</v>
      </c>
      <c r="L165">
        <f t="shared" si="12"/>
        <v>26.25</v>
      </c>
      <c r="M165" s="89">
        <v>52.1</v>
      </c>
      <c r="N165" s="74">
        <v>52.3</v>
      </c>
      <c r="O165">
        <f t="shared" si="14"/>
        <v>52.2</v>
      </c>
      <c r="P165" s="89">
        <v>78.400000000000006</v>
      </c>
      <c r="Q165" s="74">
        <v>79.7</v>
      </c>
      <c r="R165" s="90">
        <f t="shared" si="13"/>
        <v>79.050000000000011</v>
      </c>
      <c r="S165" s="89">
        <v>85</v>
      </c>
      <c r="T165" s="74">
        <v>85</v>
      </c>
      <c r="U165" s="90">
        <f t="shared" si="15"/>
        <v>85</v>
      </c>
      <c r="V165" s="73">
        <v>85</v>
      </c>
      <c r="W165" s="74">
        <v>85</v>
      </c>
      <c r="X165" s="90">
        <f t="shared" si="16"/>
        <v>85</v>
      </c>
      <c r="Y165" s="89">
        <v>85</v>
      </c>
      <c r="Z165" s="74">
        <v>85</v>
      </c>
      <c r="AA165" s="90">
        <f t="shared" si="17"/>
        <v>85</v>
      </c>
    </row>
    <row r="166" spans="1:27" x14ac:dyDescent="0.15">
      <c r="A166">
        <v>1</v>
      </c>
      <c r="B166">
        <v>16</v>
      </c>
      <c r="C166" s="81">
        <v>25</v>
      </c>
      <c r="D166">
        <v>25.9</v>
      </c>
      <c r="E166" s="81">
        <v>5</v>
      </c>
      <c r="F166" t="s">
        <v>17</v>
      </c>
      <c r="G166">
        <v>1887</v>
      </c>
      <c r="H166" s="81">
        <v>4</v>
      </c>
      <c r="I166" t="s">
        <v>111</v>
      </c>
      <c r="J166">
        <v>26.1</v>
      </c>
      <c r="K166">
        <v>26.1</v>
      </c>
      <c r="L166">
        <f t="shared" si="12"/>
        <v>26.1</v>
      </c>
      <c r="M166" s="89">
        <v>52.4</v>
      </c>
      <c r="N166" s="74">
        <v>51.9</v>
      </c>
      <c r="O166">
        <f t="shared" si="14"/>
        <v>52.15</v>
      </c>
      <c r="P166" s="89">
        <v>78.5</v>
      </c>
      <c r="Q166" s="74">
        <v>78.599999999999994</v>
      </c>
      <c r="R166" s="90">
        <f t="shared" si="13"/>
        <v>78.55</v>
      </c>
      <c r="S166" s="89">
        <v>85</v>
      </c>
      <c r="T166" s="74">
        <v>85</v>
      </c>
      <c r="U166" s="90">
        <f t="shared" si="15"/>
        <v>85</v>
      </c>
      <c r="V166" s="73">
        <v>85</v>
      </c>
      <c r="W166" s="74">
        <v>85</v>
      </c>
      <c r="X166" s="90">
        <f t="shared" si="16"/>
        <v>85</v>
      </c>
      <c r="Y166" s="89">
        <v>85</v>
      </c>
      <c r="Z166" s="74">
        <v>85</v>
      </c>
      <c r="AA166" s="90">
        <f t="shared" si="17"/>
        <v>85</v>
      </c>
    </row>
    <row r="167" spans="1:27" x14ac:dyDescent="0.15">
      <c r="A167">
        <v>1</v>
      </c>
      <c r="B167">
        <v>16</v>
      </c>
      <c r="C167" s="81">
        <v>25</v>
      </c>
      <c r="D167">
        <v>25.9</v>
      </c>
      <c r="E167" s="81">
        <v>5</v>
      </c>
      <c r="F167" t="s">
        <v>17</v>
      </c>
      <c r="G167">
        <v>1887</v>
      </c>
      <c r="H167" s="81">
        <v>5</v>
      </c>
      <c r="I167" t="s">
        <v>111</v>
      </c>
      <c r="J167">
        <v>26.3</v>
      </c>
      <c r="K167">
        <v>27.5</v>
      </c>
      <c r="L167">
        <f t="shared" si="12"/>
        <v>26.9</v>
      </c>
      <c r="M167" s="89">
        <v>53.5</v>
      </c>
      <c r="N167" s="74">
        <v>52.2</v>
      </c>
      <c r="O167">
        <f t="shared" si="14"/>
        <v>52.85</v>
      </c>
      <c r="P167" s="89">
        <v>79.5</v>
      </c>
      <c r="Q167" s="74">
        <v>80.099999999999994</v>
      </c>
      <c r="R167" s="90">
        <f t="shared" si="13"/>
        <v>79.8</v>
      </c>
      <c r="S167" s="89">
        <v>85</v>
      </c>
      <c r="T167" s="74">
        <v>85</v>
      </c>
      <c r="U167" s="90">
        <f t="shared" si="15"/>
        <v>85</v>
      </c>
      <c r="V167" s="73">
        <v>85</v>
      </c>
      <c r="W167" s="74">
        <v>85</v>
      </c>
      <c r="X167" s="90">
        <f t="shared" si="16"/>
        <v>85</v>
      </c>
      <c r="Y167" s="89">
        <v>85</v>
      </c>
      <c r="Z167" s="74">
        <v>85</v>
      </c>
      <c r="AA167" s="90">
        <f t="shared" si="17"/>
        <v>85</v>
      </c>
    </row>
    <row r="168" spans="1:27" x14ac:dyDescent="0.15">
      <c r="A168">
        <v>1</v>
      </c>
      <c r="B168">
        <v>16</v>
      </c>
      <c r="C168" s="81">
        <v>25</v>
      </c>
      <c r="D168">
        <v>25.9</v>
      </c>
      <c r="E168" s="81">
        <v>6</v>
      </c>
      <c r="F168" t="s">
        <v>18</v>
      </c>
      <c r="G168">
        <v>1812</v>
      </c>
      <c r="H168" s="81">
        <v>1</v>
      </c>
      <c r="I168" t="s">
        <v>111</v>
      </c>
      <c r="J168">
        <v>34.9</v>
      </c>
      <c r="K168">
        <v>34.9</v>
      </c>
      <c r="L168">
        <f t="shared" si="12"/>
        <v>34.9</v>
      </c>
      <c r="M168" s="89">
        <v>68.599999999999994</v>
      </c>
      <c r="N168" s="74">
        <v>68.599999999999994</v>
      </c>
      <c r="O168">
        <f t="shared" si="14"/>
        <v>68.599999999999994</v>
      </c>
      <c r="P168" s="89">
        <v>85</v>
      </c>
      <c r="Q168" s="91">
        <v>85</v>
      </c>
      <c r="R168" s="90">
        <f t="shared" si="13"/>
        <v>85</v>
      </c>
      <c r="S168" s="89">
        <v>85</v>
      </c>
      <c r="T168" s="74">
        <v>85</v>
      </c>
      <c r="U168" s="90">
        <f t="shared" si="15"/>
        <v>85</v>
      </c>
      <c r="V168" s="73">
        <v>85</v>
      </c>
      <c r="W168" s="74">
        <v>85</v>
      </c>
      <c r="X168" s="90">
        <f t="shared" si="16"/>
        <v>85</v>
      </c>
      <c r="Y168" s="89">
        <v>85</v>
      </c>
      <c r="Z168" s="74">
        <v>85</v>
      </c>
      <c r="AA168" s="90">
        <f t="shared" si="17"/>
        <v>85</v>
      </c>
    </row>
    <row r="169" spans="1:27" x14ac:dyDescent="0.15">
      <c r="A169">
        <v>1</v>
      </c>
      <c r="B169">
        <v>16</v>
      </c>
      <c r="C169" s="81">
        <v>25</v>
      </c>
      <c r="D169">
        <v>25.9</v>
      </c>
      <c r="E169" s="81">
        <v>6</v>
      </c>
      <c r="F169" t="s">
        <v>18</v>
      </c>
      <c r="G169">
        <v>1812</v>
      </c>
      <c r="H169" s="81">
        <v>2</v>
      </c>
      <c r="I169" t="s">
        <v>111</v>
      </c>
      <c r="J169">
        <v>35.700000000000003</v>
      </c>
      <c r="K169">
        <v>36</v>
      </c>
      <c r="L169">
        <f t="shared" si="12"/>
        <v>35.85</v>
      </c>
      <c r="M169" s="89">
        <v>68.099999999999994</v>
      </c>
      <c r="N169" s="74">
        <v>69</v>
      </c>
      <c r="O169">
        <f t="shared" si="14"/>
        <v>68.55</v>
      </c>
      <c r="P169" s="89">
        <v>85</v>
      </c>
      <c r="Q169" s="91">
        <v>85</v>
      </c>
      <c r="R169" s="90">
        <f t="shared" si="13"/>
        <v>85</v>
      </c>
      <c r="S169" s="89">
        <v>85</v>
      </c>
      <c r="T169" s="74">
        <v>85</v>
      </c>
      <c r="U169" s="90">
        <f t="shared" si="15"/>
        <v>85</v>
      </c>
      <c r="V169" s="73">
        <v>85</v>
      </c>
      <c r="W169" s="74">
        <v>85</v>
      </c>
      <c r="X169" s="90">
        <f t="shared" si="16"/>
        <v>85</v>
      </c>
      <c r="Y169" s="89">
        <v>85</v>
      </c>
      <c r="Z169" s="74">
        <v>85</v>
      </c>
      <c r="AA169" s="90">
        <f t="shared" si="17"/>
        <v>85</v>
      </c>
    </row>
    <row r="170" spans="1:27" x14ac:dyDescent="0.15">
      <c r="A170">
        <v>1</v>
      </c>
      <c r="B170">
        <v>16</v>
      </c>
      <c r="C170" s="81">
        <v>25</v>
      </c>
      <c r="D170">
        <v>25.9</v>
      </c>
      <c r="E170" s="81">
        <v>6</v>
      </c>
      <c r="F170" t="s">
        <v>18</v>
      </c>
      <c r="G170">
        <v>1812</v>
      </c>
      <c r="H170" s="81">
        <v>3</v>
      </c>
      <c r="I170" t="s">
        <v>111</v>
      </c>
      <c r="J170">
        <v>31.9</v>
      </c>
      <c r="K170">
        <v>32.5</v>
      </c>
      <c r="L170">
        <f t="shared" si="12"/>
        <v>32.200000000000003</v>
      </c>
      <c r="M170" s="89">
        <v>66.099999999999994</v>
      </c>
      <c r="N170" s="74">
        <v>66.099999999999994</v>
      </c>
      <c r="O170">
        <f t="shared" si="14"/>
        <v>66.099999999999994</v>
      </c>
      <c r="P170" s="89">
        <v>85</v>
      </c>
      <c r="Q170" s="91">
        <v>85</v>
      </c>
      <c r="R170" s="90">
        <f t="shared" si="13"/>
        <v>85</v>
      </c>
      <c r="S170" s="89">
        <v>85</v>
      </c>
      <c r="T170" s="74">
        <v>85</v>
      </c>
      <c r="U170" s="90">
        <f t="shared" si="15"/>
        <v>85</v>
      </c>
      <c r="V170" s="73">
        <v>85</v>
      </c>
      <c r="W170" s="74">
        <v>85</v>
      </c>
      <c r="X170" s="90">
        <f t="shared" si="16"/>
        <v>85</v>
      </c>
      <c r="Y170" s="89">
        <v>85</v>
      </c>
      <c r="Z170" s="74">
        <v>85</v>
      </c>
      <c r="AA170" s="90">
        <f t="shared" si="17"/>
        <v>85</v>
      </c>
    </row>
    <row r="171" spans="1:27" x14ac:dyDescent="0.15">
      <c r="A171">
        <v>1</v>
      </c>
      <c r="B171">
        <v>16</v>
      </c>
      <c r="C171" s="81">
        <v>25</v>
      </c>
      <c r="D171">
        <v>25.9</v>
      </c>
      <c r="E171" s="81">
        <v>6</v>
      </c>
      <c r="F171" t="s">
        <v>18</v>
      </c>
      <c r="G171">
        <v>1812</v>
      </c>
      <c r="H171" s="81">
        <v>4</v>
      </c>
      <c r="I171" t="s">
        <v>111</v>
      </c>
      <c r="J171">
        <v>33.299999999999997</v>
      </c>
      <c r="K171">
        <v>32.9</v>
      </c>
      <c r="L171">
        <f t="shared" si="12"/>
        <v>33.099999999999994</v>
      </c>
      <c r="M171" s="89">
        <v>65.900000000000006</v>
      </c>
      <c r="N171" s="74">
        <v>65.8</v>
      </c>
      <c r="O171">
        <f t="shared" si="14"/>
        <v>65.849999999999994</v>
      </c>
      <c r="P171" s="89">
        <v>85</v>
      </c>
      <c r="Q171" s="91">
        <v>85</v>
      </c>
      <c r="R171" s="90">
        <f t="shared" si="13"/>
        <v>85</v>
      </c>
      <c r="S171" s="89">
        <v>85</v>
      </c>
      <c r="T171" s="74">
        <v>85</v>
      </c>
      <c r="U171" s="90">
        <f t="shared" si="15"/>
        <v>85</v>
      </c>
      <c r="V171" s="73">
        <v>85</v>
      </c>
      <c r="W171" s="74">
        <v>85</v>
      </c>
      <c r="X171" s="90">
        <f t="shared" si="16"/>
        <v>85</v>
      </c>
      <c r="Y171" s="89">
        <v>85</v>
      </c>
      <c r="Z171" s="74">
        <v>85</v>
      </c>
      <c r="AA171" s="90">
        <f t="shared" si="17"/>
        <v>85</v>
      </c>
    </row>
    <row r="172" spans="1:27" x14ac:dyDescent="0.15">
      <c r="A172">
        <v>1</v>
      </c>
      <c r="B172">
        <v>16</v>
      </c>
      <c r="C172" s="81">
        <v>25</v>
      </c>
      <c r="D172">
        <v>25.9</v>
      </c>
      <c r="E172" s="81">
        <v>6</v>
      </c>
      <c r="F172" t="s">
        <v>18</v>
      </c>
      <c r="G172">
        <v>1812</v>
      </c>
      <c r="H172" s="81">
        <v>5</v>
      </c>
      <c r="I172" t="s">
        <v>111</v>
      </c>
      <c r="J172">
        <v>33.200000000000003</v>
      </c>
      <c r="K172">
        <v>33.299999999999997</v>
      </c>
      <c r="L172">
        <f t="shared" si="12"/>
        <v>33.25</v>
      </c>
      <c r="M172" s="89">
        <v>66.599999999999994</v>
      </c>
      <c r="N172" s="74">
        <v>66.3</v>
      </c>
      <c r="O172">
        <f t="shared" si="14"/>
        <v>66.449999999999989</v>
      </c>
      <c r="P172" s="89">
        <v>85</v>
      </c>
      <c r="Q172" s="91">
        <v>85</v>
      </c>
      <c r="R172" s="90">
        <f t="shared" si="13"/>
        <v>85</v>
      </c>
      <c r="S172" s="89">
        <v>85</v>
      </c>
      <c r="T172" s="74">
        <v>85</v>
      </c>
      <c r="U172" s="90">
        <f t="shared" si="15"/>
        <v>85</v>
      </c>
      <c r="V172" s="73">
        <v>85</v>
      </c>
      <c r="W172" s="74">
        <v>85</v>
      </c>
      <c r="X172" s="90">
        <f t="shared" si="16"/>
        <v>85</v>
      </c>
      <c r="Y172" s="89">
        <v>85</v>
      </c>
      <c r="Z172" s="74">
        <v>85</v>
      </c>
      <c r="AA172" s="90">
        <f t="shared" si="17"/>
        <v>85</v>
      </c>
    </row>
    <row r="173" spans="1:27" x14ac:dyDescent="0.15">
      <c r="A173">
        <v>1</v>
      </c>
      <c r="B173">
        <v>16</v>
      </c>
      <c r="C173" s="81">
        <v>25</v>
      </c>
      <c r="D173">
        <v>25.9</v>
      </c>
      <c r="E173" s="81">
        <v>7</v>
      </c>
      <c r="F173" t="s">
        <v>19</v>
      </c>
      <c r="G173">
        <v>1888</v>
      </c>
      <c r="H173" s="81">
        <v>1</v>
      </c>
      <c r="I173" t="s">
        <v>111</v>
      </c>
      <c r="J173">
        <v>9.3000000000000007</v>
      </c>
      <c r="K173">
        <v>9.8000000000000007</v>
      </c>
      <c r="L173">
        <f t="shared" si="12"/>
        <v>9.5500000000000007</v>
      </c>
      <c r="M173" s="89">
        <v>13.1</v>
      </c>
      <c r="N173" s="74">
        <v>13.6</v>
      </c>
      <c r="O173">
        <f t="shared" si="14"/>
        <v>13.35</v>
      </c>
      <c r="P173" s="89">
        <v>13.3</v>
      </c>
      <c r="Q173" s="74">
        <v>13.9</v>
      </c>
      <c r="R173" s="90">
        <f t="shared" si="13"/>
        <v>13.600000000000001</v>
      </c>
      <c r="S173" s="89">
        <v>13.8</v>
      </c>
      <c r="T173" s="74">
        <v>14.1</v>
      </c>
      <c r="U173" s="90">
        <f t="shared" si="15"/>
        <v>13.95</v>
      </c>
      <c r="V173" s="73">
        <v>13.9</v>
      </c>
      <c r="W173" s="74">
        <v>14</v>
      </c>
      <c r="X173" s="90">
        <f t="shared" si="16"/>
        <v>13.95</v>
      </c>
      <c r="Y173" s="89">
        <v>13.9</v>
      </c>
      <c r="Z173" s="74">
        <v>14.1</v>
      </c>
      <c r="AA173" s="90">
        <f t="shared" si="17"/>
        <v>14</v>
      </c>
    </row>
    <row r="174" spans="1:27" x14ac:dyDescent="0.15">
      <c r="A174">
        <v>1</v>
      </c>
      <c r="B174">
        <v>16</v>
      </c>
      <c r="C174" s="81">
        <v>25</v>
      </c>
      <c r="D174">
        <v>25.9</v>
      </c>
      <c r="E174" s="81">
        <v>7</v>
      </c>
      <c r="F174" t="s">
        <v>19</v>
      </c>
      <c r="G174">
        <v>1888</v>
      </c>
      <c r="H174" s="81">
        <v>2</v>
      </c>
      <c r="I174" t="s">
        <v>111</v>
      </c>
      <c r="J174">
        <v>9.6999999999999993</v>
      </c>
      <c r="K174">
        <v>9.5</v>
      </c>
      <c r="L174">
        <f t="shared" si="12"/>
        <v>9.6</v>
      </c>
      <c r="M174" s="89">
        <v>17.3</v>
      </c>
      <c r="N174" s="74">
        <v>16.5</v>
      </c>
      <c r="O174">
        <f t="shared" si="14"/>
        <v>16.899999999999999</v>
      </c>
      <c r="P174" s="89">
        <v>22.2</v>
      </c>
      <c r="Q174" s="74">
        <v>18.399999999999999</v>
      </c>
      <c r="R174" s="90">
        <f t="shared" si="13"/>
        <v>20.299999999999997</v>
      </c>
      <c r="S174" s="89">
        <v>23.5</v>
      </c>
      <c r="T174" s="74">
        <v>18.899999999999999</v>
      </c>
      <c r="U174" s="90">
        <f t="shared" si="15"/>
        <v>21.2</v>
      </c>
      <c r="V174" s="73">
        <v>23.9</v>
      </c>
      <c r="W174" s="74">
        <v>20.7</v>
      </c>
      <c r="X174" s="90">
        <f t="shared" si="16"/>
        <v>22.299999999999997</v>
      </c>
      <c r="Y174" s="89">
        <v>19.7</v>
      </c>
      <c r="Z174" s="74">
        <v>23.8</v>
      </c>
      <c r="AA174" s="90">
        <f t="shared" si="17"/>
        <v>21.75</v>
      </c>
    </row>
    <row r="175" spans="1:27" x14ac:dyDescent="0.15">
      <c r="A175">
        <v>1</v>
      </c>
      <c r="B175">
        <v>16</v>
      </c>
      <c r="C175" s="81">
        <v>25</v>
      </c>
      <c r="D175">
        <v>25.9</v>
      </c>
      <c r="E175" s="81">
        <v>7</v>
      </c>
      <c r="F175" t="s">
        <v>19</v>
      </c>
      <c r="G175">
        <v>1888</v>
      </c>
      <c r="H175" s="81">
        <v>3</v>
      </c>
      <c r="I175" t="s">
        <v>111</v>
      </c>
      <c r="J175">
        <v>12.9</v>
      </c>
      <c r="K175">
        <v>12.6</v>
      </c>
      <c r="L175">
        <f t="shared" si="12"/>
        <v>12.75</v>
      </c>
      <c r="M175" s="89">
        <v>24.9</v>
      </c>
      <c r="N175" s="74">
        <v>24.2</v>
      </c>
      <c r="O175">
        <f t="shared" si="14"/>
        <v>24.549999999999997</v>
      </c>
      <c r="P175" s="89">
        <v>37</v>
      </c>
      <c r="Q175" s="74">
        <v>36.4</v>
      </c>
      <c r="R175" s="90">
        <f t="shared" si="13"/>
        <v>36.700000000000003</v>
      </c>
      <c r="S175" s="89">
        <v>44.7</v>
      </c>
      <c r="T175" s="74">
        <v>47</v>
      </c>
      <c r="U175" s="90">
        <f t="shared" si="15"/>
        <v>45.85</v>
      </c>
      <c r="V175" s="73">
        <v>56</v>
      </c>
      <c r="W175" s="74">
        <v>54.2</v>
      </c>
      <c r="X175" s="90">
        <f t="shared" si="16"/>
        <v>55.1</v>
      </c>
      <c r="Y175" s="89">
        <v>60.3</v>
      </c>
      <c r="Z175" s="74">
        <v>64.400000000000006</v>
      </c>
      <c r="AA175" s="90">
        <f t="shared" si="17"/>
        <v>62.35</v>
      </c>
    </row>
    <row r="176" spans="1:27" x14ac:dyDescent="0.15">
      <c r="A176">
        <v>1</v>
      </c>
      <c r="B176">
        <v>16</v>
      </c>
      <c r="C176" s="81">
        <v>25</v>
      </c>
      <c r="D176">
        <v>25.9</v>
      </c>
      <c r="E176" s="81">
        <v>7</v>
      </c>
      <c r="F176" t="s">
        <v>19</v>
      </c>
      <c r="G176">
        <v>1888</v>
      </c>
      <c r="H176" s="81">
        <v>4</v>
      </c>
      <c r="I176" t="s">
        <v>111</v>
      </c>
      <c r="J176">
        <v>11.7</v>
      </c>
      <c r="K176">
        <v>11.7</v>
      </c>
      <c r="L176">
        <f t="shared" si="12"/>
        <v>11.7</v>
      </c>
      <c r="M176" s="89">
        <v>22.5</v>
      </c>
      <c r="N176" s="74">
        <v>22.9</v>
      </c>
      <c r="O176">
        <f t="shared" si="14"/>
        <v>22.7</v>
      </c>
      <c r="P176" s="89">
        <v>34.200000000000003</v>
      </c>
      <c r="Q176" s="74">
        <v>33.1</v>
      </c>
      <c r="R176" s="90">
        <f t="shared" si="13"/>
        <v>33.650000000000006</v>
      </c>
      <c r="S176" s="89">
        <v>41.7</v>
      </c>
      <c r="T176" s="74">
        <v>43.7</v>
      </c>
      <c r="U176" s="90">
        <f t="shared" si="15"/>
        <v>42.7</v>
      </c>
      <c r="V176" s="73">
        <v>53</v>
      </c>
      <c r="W176" s="74">
        <v>50.4</v>
      </c>
      <c r="X176" s="90">
        <f t="shared" si="16"/>
        <v>51.7</v>
      </c>
      <c r="Y176" s="89">
        <v>58.2</v>
      </c>
      <c r="Z176" s="74">
        <v>58.3</v>
      </c>
      <c r="AA176" s="90">
        <f t="shared" si="17"/>
        <v>58.25</v>
      </c>
    </row>
    <row r="177" spans="1:27" x14ac:dyDescent="0.15">
      <c r="A177">
        <v>1</v>
      </c>
      <c r="B177">
        <v>16</v>
      </c>
      <c r="C177" s="81">
        <v>25</v>
      </c>
      <c r="D177">
        <v>25.9</v>
      </c>
      <c r="E177" s="81">
        <v>7</v>
      </c>
      <c r="F177" t="s">
        <v>19</v>
      </c>
      <c r="G177">
        <v>1888</v>
      </c>
      <c r="H177" s="81">
        <v>5</v>
      </c>
      <c r="I177" t="s">
        <v>111</v>
      </c>
      <c r="J177">
        <v>12.3</v>
      </c>
      <c r="K177">
        <v>12.2</v>
      </c>
      <c r="L177">
        <f t="shared" si="12"/>
        <v>12.25</v>
      </c>
      <c r="M177" s="89">
        <v>24.6</v>
      </c>
      <c r="N177" s="74">
        <v>22.9</v>
      </c>
      <c r="O177">
        <f t="shared" si="14"/>
        <v>23.75</v>
      </c>
      <c r="P177" s="89">
        <v>34.200000000000003</v>
      </c>
      <c r="Q177" s="74">
        <v>36.1</v>
      </c>
      <c r="R177" s="90">
        <f t="shared" si="13"/>
        <v>35.150000000000006</v>
      </c>
      <c r="S177" s="89">
        <v>48.2</v>
      </c>
      <c r="T177" s="74">
        <v>44.3</v>
      </c>
      <c r="U177" s="90">
        <f t="shared" si="15"/>
        <v>46.25</v>
      </c>
      <c r="V177" s="73">
        <v>56.5</v>
      </c>
      <c r="W177" s="74">
        <v>54.9</v>
      </c>
      <c r="X177" s="90">
        <f t="shared" si="16"/>
        <v>55.7</v>
      </c>
      <c r="Y177" s="89">
        <v>65.3</v>
      </c>
      <c r="Z177" s="74">
        <v>60.9</v>
      </c>
      <c r="AA177" s="90">
        <f t="shared" si="17"/>
        <v>63.099999999999994</v>
      </c>
    </row>
    <row r="178" spans="1:27" x14ac:dyDescent="0.15">
      <c r="A178">
        <v>1</v>
      </c>
      <c r="B178">
        <v>14</v>
      </c>
      <c r="C178" s="81">
        <v>30</v>
      </c>
      <c r="D178">
        <v>30.6</v>
      </c>
      <c r="E178" s="81">
        <v>1</v>
      </c>
      <c r="F178" t="s">
        <v>13</v>
      </c>
      <c r="G178">
        <v>1818</v>
      </c>
      <c r="H178" s="81">
        <v>1</v>
      </c>
      <c r="I178" t="s">
        <v>111</v>
      </c>
      <c r="J178">
        <v>7.3</v>
      </c>
      <c r="K178">
        <v>7.4</v>
      </c>
      <c r="L178">
        <f t="shared" si="12"/>
        <v>7.35</v>
      </c>
      <c r="M178" s="89">
        <v>6.8</v>
      </c>
      <c r="N178" s="74">
        <v>7.5</v>
      </c>
      <c r="O178">
        <f t="shared" si="14"/>
        <v>7.15</v>
      </c>
      <c r="P178" s="89">
        <v>7.5</v>
      </c>
      <c r="Q178" s="74">
        <v>8.3000000000000007</v>
      </c>
      <c r="R178" s="90">
        <f t="shared" si="13"/>
        <v>7.9</v>
      </c>
      <c r="S178" s="89">
        <v>7.9</v>
      </c>
      <c r="T178" s="74">
        <v>8.4</v>
      </c>
      <c r="U178" s="90">
        <f t="shared" si="15"/>
        <v>8.15</v>
      </c>
      <c r="V178" s="73">
        <v>8.4</v>
      </c>
      <c r="W178" s="74">
        <v>8.6</v>
      </c>
      <c r="X178" s="90">
        <f t="shared" si="16"/>
        <v>8.5</v>
      </c>
      <c r="Y178" s="89">
        <v>8</v>
      </c>
      <c r="Z178" s="74">
        <v>8.3000000000000007</v>
      </c>
      <c r="AA178" s="90">
        <f t="shared" si="17"/>
        <v>8.15</v>
      </c>
    </row>
    <row r="179" spans="1:27" x14ac:dyDescent="0.15">
      <c r="A179">
        <v>1</v>
      </c>
      <c r="B179">
        <v>14</v>
      </c>
      <c r="C179" s="81">
        <v>30</v>
      </c>
      <c r="D179">
        <v>30.6</v>
      </c>
      <c r="E179" s="81">
        <v>1</v>
      </c>
      <c r="F179" t="s">
        <v>13</v>
      </c>
      <c r="G179">
        <v>1818</v>
      </c>
      <c r="H179" s="81">
        <v>2</v>
      </c>
      <c r="I179" t="s">
        <v>111</v>
      </c>
      <c r="J179">
        <v>11.9</v>
      </c>
      <c r="K179">
        <v>11.9</v>
      </c>
      <c r="L179">
        <f t="shared" si="12"/>
        <v>11.9</v>
      </c>
      <c r="M179" s="89">
        <v>12.8</v>
      </c>
      <c r="N179" s="74">
        <v>13.6</v>
      </c>
      <c r="O179">
        <f t="shared" si="14"/>
        <v>13.2</v>
      </c>
      <c r="P179" s="89">
        <v>13.8</v>
      </c>
      <c r="Q179" s="74">
        <v>13.2</v>
      </c>
      <c r="R179" s="90">
        <f t="shared" si="13"/>
        <v>13.5</v>
      </c>
      <c r="S179" s="89">
        <v>14.6</v>
      </c>
      <c r="T179" s="74">
        <v>13.9</v>
      </c>
      <c r="U179" s="90">
        <f t="shared" si="15"/>
        <v>14.25</v>
      </c>
      <c r="V179" s="73">
        <v>14.1</v>
      </c>
      <c r="W179" s="74">
        <v>13.9</v>
      </c>
      <c r="X179" s="90">
        <f t="shared" si="16"/>
        <v>14</v>
      </c>
      <c r="Y179" s="89">
        <v>13.8</v>
      </c>
      <c r="Z179" s="74">
        <v>14.1</v>
      </c>
      <c r="AA179" s="90">
        <f t="shared" si="17"/>
        <v>13.95</v>
      </c>
    </row>
    <row r="180" spans="1:27" x14ac:dyDescent="0.15">
      <c r="A180">
        <v>1</v>
      </c>
      <c r="B180">
        <v>14</v>
      </c>
      <c r="C180" s="81">
        <v>30</v>
      </c>
      <c r="D180">
        <v>30.6</v>
      </c>
      <c r="E180" s="81">
        <v>1</v>
      </c>
      <c r="F180" t="s">
        <v>13</v>
      </c>
      <c r="G180">
        <v>1818</v>
      </c>
      <c r="H180" s="81">
        <v>3</v>
      </c>
      <c r="I180" t="s">
        <v>111</v>
      </c>
      <c r="J180">
        <v>12.7</v>
      </c>
      <c r="K180">
        <v>12.9</v>
      </c>
      <c r="L180">
        <f t="shared" si="12"/>
        <v>12.8</v>
      </c>
      <c r="M180" s="89">
        <v>14.2</v>
      </c>
      <c r="N180" s="74">
        <v>15.8</v>
      </c>
      <c r="O180">
        <f t="shared" si="14"/>
        <v>15</v>
      </c>
      <c r="P180" s="89">
        <v>16</v>
      </c>
      <c r="Q180" s="74">
        <v>14.7</v>
      </c>
      <c r="R180" s="90">
        <f t="shared" si="13"/>
        <v>15.35</v>
      </c>
      <c r="S180" s="89">
        <v>15.8</v>
      </c>
      <c r="T180" s="74">
        <v>14.8</v>
      </c>
      <c r="U180" s="90">
        <f t="shared" si="15"/>
        <v>15.3</v>
      </c>
      <c r="V180" s="73">
        <v>15.7</v>
      </c>
      <c r="W180" s="74">
        <v>15.4</v>
      </c>
      <c r="X180" s="90">
        <f t="shared" si="16"/>
        <v>15.55</v>
      </c>
      <c r="Y180" s="89">
        <v>15.2</v>
      </c>
      <c r="Z180" s="74">
        <v>15.6</v>
      </c>
      <c r="AA180" s="90">
        <f t="shared" si="17"/>
        <v>15.399999999999999</v>
      </c>
    </row>
    <row r="181" spans="1:27" x14ac:dyDescent="0.15">
      <c r="A181">
        <v>1</v>
      </c>
      <c r="B181">
        <v>14</v>
      </c>
      <c r="C181" s="81">
        <v>30</v>
      </c>
      <c r="D181">
        <v>30.6</v>
      </c>
      <c r="E181" s="81">
        <v>1</v>
      </c>
      <c r="F181" t="s">
        <v>13</v>
      </c>
      <c r="G181">
        <v>1818</v>
      </c>
      <c r="H181" s="81">
        <v>4</v>
      </c>
      <c r="I181" t="s">
        <v>111</v>
      </c>
      <c r="J181">
        <v>11.3</v>
      </c>
      <c r="K181">
        <v>11.6</v>
      </c>
      <c r="L181">
        <f t="shared" si="12"/>
        <v>11.45</v>
      </c>
      <c r="M181" s="89">
        <v>14.2</v>
      </c>
      <c r="N181" s="74">
        <v>12.5</v>
      </c>
      <c r="O181">
        <f t="shared" si="14"/>
        <v>13.35</v>
      </c>
      <c r="P181" s="89">
        <v>13.7</v>
      </c>
      <c r="Q181" s="74">
        <v>13.3</v>
      </c>
      <c r="R181" s="90">
        <f t="shared" si="13"/>
        <v>13.5</v>
      </c>
      <c r="S181" s="89">
        <v>14.5</v>
      </c>
      <c r="T181" s="74">
        <v>13</v>
      </c>
      <c r="U181" s="90">
        <f t="shared" si="15"/>
        <v>13.75</v>
      </c>
      <c r="V181" s="73">
        <v>13.5</v>
      </c>
      <c r="W181" s="74">
        <v>13.5</v>
      </c>
      <c r="X181" s="90">
        <f t="shared" si="16"/>
        <v>13.5</v>
      </c>
      <c r="Y181" s="89">
        <v>12.8</v>
      </c>
      <c r="Z181" s="74">
        <v>14.4</v>
      </c>
      <c r="AA181" s="90">
        <f t="shared" si="17"/>
        <v>13.600000000000001</v>
      </c>
    </row>
    <row r="182" spans="1:27" x14ac:dyDescent="0.15">
      <c r="A182">
        <v>1</v>
      </c>
      <c r="B182">
        <v>14</v>
      </c>
      <c r="C182" s="81">
        <v>30</v>
      </c>
      <c r="D182">
        <v>30.6</v>
      </c>
      <c r="E182" s="81">
        <v>1</v>
      </c>
      <c r="F182" t="s">
        <v>13</v>
      </c>
      <c r="G182">
        <v>1818</v>
      </c>
      <c r="H182" s="81">
        <v>5</v>
      </c>
      <c r="I182" t="s">
        <v>111</v>
      </c>
      <c r="J182">
        <v>12.1</v>
      </c>
      <c r="K182">
        <v>11.2</v>
      </c>
      <c r="L182">
        <f t="shared" si="12"/>
        <v>11.649999999999999</v>
      </c>
      <c r="M182" s="89">
        <v>14.7</v>
      </c>
      <c r="N182" s="74">
        <v>14.2</v>
      </c>
      <c r="O182">
        <f t="shared" si="14"/>
        <v>14.45</v>
      </c>
      <c r="P182" s="89">
        <v>14.7</v>
      </c>
      <c r="Q182" s="74">
        <v>14.5</v>
      </c>
      <c r="R182" s="90">
        <f t="shared" si="13"/>
        <v>14.6</v>
      </c>
      <c r="S182" s="89">
        <v>14.9</v>
      </c>
      <c r="T182" s="74">
        <v>14.6</v>
      </c>
      <c r="U182" s="90">
        <f t="shared" si="15"/>
        <v>14.75</v>
      </c>
      <c r="V182" s="73">
        <v>14.7</v>
      </c>
      <c r="W182" s="74">
        <v>14.7</v>
      </c>
      <c r="X182" s="90">
        <f t="shared" si="16"/>
        <v>14.7</v>
      </c>
      <c r="Y182" s="89">
        <v>14.8</v>
      </c>
      <c r="Z182" s="74">
        <v>14.5</v>
      </c>
      <c r="AA182" s="90">
        <f t="shared" si="17"/>
        <v>14.65</v>
      </c>
    </row>
    <row r="183" spans="1:27" x14ac:dyDescent="0.15">
      <c r="A183">
        <v>1</v>
      </c>
      <c r="B183">
        <v>14</v>
      </c>
      <c r="C183" s="81">
        <v>30</v>
      </c>
      <c r="D183">
        <v>30.6</v>
      </c>
      <c r="E183" s="81">
        <v>2</v>
      </c>
      <c r="F183" t="s">
        <v>14</v>
      </c>
      <c r="G183">
        <v>1806</v>
      </c>
      <c r="H183" s="81">
        <v>1</v>
      </c>
      <c r="I183" t="s">
        <v>111</v>
      </c>
      <c r="J183">
        <v>21.1</v>
      </c>
      <c r="K183">
        <v>21.3</v>
      </c>
      <c r="L183">
        <f t="shared" si="12"/>
        <v>21.200000000000003</v>
      </c>
      <c r="M183" s="89">
        <v>52.5</v>
      </c>
      <c r="N183" s="74">
        <v>51.7</v>
      </c>
      <c r="O183">
        <f t="shared" si="14"/>
        <v>52.1</v>
      </c>
      <c r="P183" s="89">
        <v>80.099999999999994</v>
      </c>
      <c r="Q183" s="74">
        <v>80.3</v>
      </c>
      <c r="R183" s="90">
        <f t="shared" si="13"/>
        <v>80.199999999999989</v>
      </c>
      <c r="S183" s="89">
        <v>85</v>
      </c>
      <c r="T183" s="74">
        <v>85</v>
      </c>
      <c r="U183" s="90">
        <f t="shared" si="15"/>
        <v>85</v>
      </c>
      <c r="V183" s="73">
        <v>85</v>
      </c>
      <c r="W183" s="74">
        <v>85</v>
      </c>
      <c r="X183" s="90">
        <f t="shared" si="16"/>
        <v>85</v>
      </c>
      <c r="Y183" s="89">
        <v>85</v>
      </c>
      <c r="Z183" s="74">
        <v>85</v>
      </c>
      <c r="AA183" s="90">
        <f t="shared" si="17"/>
        <v>85</v>
      </c>
    </row>
    <row r="184" spans="1:27" x14ac:dyDescent="0.15">
      <c r="A184">
        <v>1</v>
      </c>
      <c r="B184">
        <v>14</v>
      </c>
      <c r="C184" s="81">
        <v>30</v>
      </c>
      <c r="D184">
        <v>30.6</v>
      </c>
      <c r="E184" s="81">
        <v>2</v>
      </c>
      <c r="F184" t="s">
        <v>14</v>
      </c>
      <c r="G184">
        <v>1806</v>
      </c>
      <c r="H184" s="81">
        <v>2</v>
      </c>
      <c r="I184" t="s">
        <v>111</v>
      </c>
      <c r="J184">
        <v>22.2</v>
      </c>
      <c r="K184">
        <v>22.1</v>
      </c>
      <c r="L184">
        <f t="shared" si="12"/>
        <v>22.15</v>
      </c>
      <c r="M184" s="89">
        <v>51.1</v>
      </c>
      <c r="N184" s="74">
        <v>51.5</v>
      </c>
      <c r="O184">
        <f t="shared" si="14"/>
        <v>51.3</v>
      </c>
      <c r="P184" s="89">
        <v>80.099999999999994</v>
      </c>
      <c r="Q184" s="74">
        <v>77.599999999999994</v>
      </c>
      <c r="R184" s="90">
        <f t="shared" si="13"/>
        <v>78.849999999999994</v>
      </c>
      <c r="S184" s="89">
        <v>85</v>
      </c>
      <c r="T184" s="74">
        <v>85</v>
      </c>
      <c r="U184" s="90">
        <f t="shared" si="15"/>
        <v>85</v>
      </c>
      <c r="V184" s="73">
        <v>85</v>
      </c>
      <c r="W184" s="74">
        <v>85</v>
      </c>
      <c r="X184" s="90">
        <f t="shared" si="16"/>
        <v>85</v>
      </c>
      <c r="Y184" s="89">
        <v>85</v>
      </c>
      <c r="Z184" s="74">
        <v>85</v>
      </c>
      <c r="AA184" s="90">
        <f t="shared" si="17"/>
        <v>85</v>
      </c>
    </row>
    <row r="185" spans="1:27" x14ac:dyDescent="0.15">
      <c r="A185">
        <v>1</v>
      </c>
      <c r="B185">
        <v>14</v>
      </c>
      <c r="C185" s="81">
        <v>30</v>
      </c>
      <c r="D185">
        <v>30.6</v>
      </c>
      <c r="E185" s="81">
        <v>2</v>
      </c>
      <c r="F185" t="s">
        <v>14</v>
      </c>
      <c r="G185">
        <v>1806</v>
      </c>
      <c r="H185" s="81">
        <v>3</v>
      </c>
      <c r="I185" t="s">
        <v>111</v>
      </c>
      <c r="J185">
        <v>20.100000000000001</v>
      </c>
      <c r="K185">
        <v>21.8</v>
      </c>
      <c r="L185">
        <f t="shared" si="12"/>
        <v>20.950000000000003</v>
      </c>
      <c r="M185" s="89">
        <v>52.6</v>
      </c>
      <c r="N185" s="74">
        <v>51.3</v>
      </c>
      <c r="O185">
        <f t="shared" si="14"/>
        <v>51.95</v>
      </c>
      <c r="P185" s="89">
        <v>77.900000000000006</v>
      </c>
      <c r="Q185" s="74">
        <v>79.3</v>
      </c>
      <c r="R185" s="90">
        <f t="shared" si="13"/>
        <v>78.599999999999994</v>
      </c>
      <c r="S185" s="89">
        <v>85</v>
      </c>
      <c r="T185" s="74">
        <v>85</v>
      </c>
      <c r="U185" s="90">
        <f t="shared" si="15"/>
        <v>85</v>
      </c>
      <c r="V185" s="73">
        <v>85</v>
      </c>
      <c r="W185" s="74">
        <v>85</v>
      </c>
      <c r="X185" s="90">
        <f t="shared" si="16"/>
        <v>85</v>
      </c>
      <c r="Y185" s="89">
        <v>85</v>
      </c>
      <c r="Z185" s="74">
        <v>85</v>
      </c>
      <c r="AA185" s="90">
        <f t="shared" si="17"/>
        <v>85</v>
      </c>
    </row>
    <row r="186" spans="1:27" x14ac:dyDescent="0.15">
      <c r="A186">
        <v>1</v>
      </c>
      <c r="B186">
        <v>14</v>
      </c>
      <c r="C186" s="81">
        <v>30</v>
      </c>
      <c r="D186">
        <v>30.6</v>
      </c>
      <c r="E186" s="81">
        <v>2</v>
      </c>
      <c r="F186" t="s">
        <v>14</v>
      </c>
      <c r="G186">
        <v>1806</v>
      </c>
      <c r="H186" s="81">
        <v>4</v>
      </c>
      <c r="I186" t="s">
        <v>111</v>
      </c>
      <c r="J186">
        <v>22.2</v>
      </c>
      <c r="K186">
        <v>21.9</v>
      </c>
      <c r="L186">
        <f t="shared" si="12"/>
        <v>22.049999999999997</v>
      </c>
      <c r="M186" s="89">
        <v>54.1</v>
      </c>
      <c r="N186" s="74">
        <v>53.1</v>
      </c>
      <c r="O186">
        <f t="shared" si="14"/>
        <v>53.6</v>
      </c>
      <c r="P186" s="89">
        <v>79</v>
      </c>
      <c r="Q186" s="74">
        <v>81.5</v>
      </c>
      <c r="R186" s="90">
        <f t="shared" si="13"/>
        <v>80.25</v>
      </c>
      <c r="S186" s="89">
        <v>85</v>
      </c>
      <c r="T186" s="74">
        <v>85</v>
      </c>
      <c r="U186" s="90">
        <f t="shared" si="15"/>
        <v>85</v>
      </c>
      <c r="V186" s="73">
        <v>85</v>
      </c>
      <c r="W186" s="74">
        <v>85</v>
      </c>
      <c r="X186" s="90">
        <f t="shared" si="16"/>
        <v>85</v>
      </c>
      <c r="Y186" s="89">
        <v>85</v>
      </c>
      <c r="Z186" s="74">
        <v>85</v>
      </c>
      <c r="AA186" s="90">
        <f t="shared" si="17"/>
        <v>85</v>
      </c>
    </row>
    <row r="187" spans="1:27" x14ac:dyDescent="0.15">
      <c r="A187">
        <v>1</v>
      </c>
      <c r="B187">
        <v>14</v>
      </c>
      <c r="C187" s="81">
        <v>30</v>
      </c>
      <c r="D187">
        <v>30.6</v>
      </c>
      <c r="E187" s="81">
        <v>2</v>
      </c>
      <c r="F187" t="s">
        <v>14</v>
      </c>
      <c r="G187">
        <v>1806</v>
      </c>
      <c r="H187" s="81">
        <v>5</v>
      </c>
      <c r="I187" t="s">
        <v>111</v>
      </c>
      <c r="J187">
        <v>22.1</v>
      </c>
      <c r="K187">
        <v>22.8</v>
      </c>
      <c r="L187">
        <f t="shared" si="12"/>
        <v>22.450000000000003</v>
      </c>
      <c r="M187" s="89">
        <v>51.7</v>
      </c>
      <c r="N187" s="74">
        <v>52.8</v>
      </c>
      <c r="O187">
        <f t="shared" si="14"/>
        <v>52.25</v>
      </c>
      <c r="P187" s="89">
        <v>79.3</v>
      </c>
      <c r="Q187" s="74">
        <v>80.099999999999994</v>
      </c>
      <c r="R187" s="90">
        <f t="shared" si="13"/>
        <v>79.699999999999989</v>
      </c>
      <c r="S187" s="89">
        <v>85</v>
      </c>
      <c r="T187" s="74">
        <v>85</v>
      </c>
      <c r="U187" s="90">
        <f t="shared" si="15"/>
        <v>85</v>
      </c>
      <c r="V187" s="73">
        <v>85</v>
      </c>
      <c r="W187" s="74">
        <v>85</v>
      </c>
      <c r="X187" s="90">
        <f t="shared" si="16"/>
        <v>85</v>
      </c>
      <c r="Y187" s="89">
        <v>85</v>
      </c>
      <c r="Z187" s="74">
        <v>85</v>
      </c>
      <c r="AA187" s="90">
        <f t="shared" si="17"/>
        <v>85</v>
      </c>
    </row>
    <row r="188" spans="1:27" x14ac:dyDescent="0.15">
      <c r="A188">
        <v>1</v>
      </c>
      <c r="B188">
        <v>14</v>
      </c>
      <c r="C188" s="81">
        <v>30</v>
      </c>
      <c r="D188">
        <v>30.6</v>
      </c>
      <c r="E188" s="81">
        <v>3</v>
      </c>
      <c r="F188" t="s">
        <v>15</v>
      </c>
      <c r="G188">
        <v>1803</v>
      </c>
      <c r="H188" s="81">
        <v>1</v>
      </c>
      <c r="I188" t="s">
        <v>111</v>
      </c>
      <c r="J188">
        <v>31.2</v>
      </c>
      <c r="K188">
        <v>30</v>
      </c>
      <c r="L188">
        <f t="shared" si="12"/>
        <v>30.6</v>
      </c>
      <c r="M188" s="89">
        <v>69.7</v>
      </c>
      <c r="N188" s="74">
        <v>67.2</v>
      </c>
      <c r="O188">
        <f t="shared" si="14"/>
        <v>68.45</v>
      </c>
      <c r="P188" s="89">
        <v>85</v>
      </c>
      <c r="Q188" s="91">
        <v>85</v>
      </c>
      <c r="R188" s="90">
        <f t="shared" si="13"/>
        <v>85</v>
      </c>
      <c r="S188" s="89">
        <v>85</v>
      </c>
      <c r="T188" s="74">
        <v>85</v>
      </c>
      <c r="U188" s="90">
        <f t="shared" si="15"/>
        <v>85</v>
      </c>
      <c r="V188" s="73">
        <v>85</v>
      </c>
      <c r="W188" s="74">
        <v>85</v>
      </c>
      <c r="X188" s="90">
        <f t="shared" si="16"/>
        <v>85</v>
      </c>
      <c r="Y188" s="89">
        <v>85</v>
      </c>
      <c r="Z188" s="74">
        <v>85</v>
      </c>
      <c r="AA188" s="90">
        <f t="shared" si="17"/>
        <v>85</v>
      </c>
    </row>
    <row r="189" spans="1:27" x14ac:dyDescent="0.15">
      <c r="A189">
        <v>1</v>
      </c>
      <c r="B189">
        <v>14</v>
      </c>
      <c r="C189" s="81">
        <v>30</v>
      </c>
      <c r="D189">
        <v>30.6</v>
      </c>
      <c r="E189" s="81">
        <v>3</v>
      </c>
      <c r="F189" t="s">
        <v>15</v>
      </c>
      <c r="G189">
        <v>1803</v>
      </c>
      <c r="H189" s="81">
        <v>2</v>
      </c>
      <c r="I189" t="s">
        <v>111</v>
      </c>
      <c r="J189">
        <v>32.4</v>
      </c>
      <c r="K189">
        <v>31.6</v>
      </c>
      <c r="L189">
        <f t="shared" si="12"/>
        <v>32</v>
      </c>
      <c r="M189" s="89">
        <v>70.8</v>
      </c>
      <c r="N189" s="74">
        <v>69.400000000000006</v>
      </c>
      <c r="O189">
        <f t="shared" si="14"/>
        <v>70.099999999999994</v>
      </c>
      <c r="P189" s="89">
        <v>85</v>
      </c>
      <c r="Q189" s="91">
        <v>85</v>
      </c>
      <c r="R189" s="90">
        <f t="shared" si="13"/>
        <v>85</v>
      </c>
      <c r="S189" s="89">
        <v>85</v>
      </c>
      <c r="T189" s="74">
        <v>85</v>
      </c>
      <c r="U189" s="90">
        <f t="shared" si="15"/>
        <v>85</v>
      </c>
      <c r="V189" s="73">
        <v>85</v>
      </c>
      <c r="W189" s="74">
        <v>85</v>
      </c>
      <c r="X189" s="90">
        <f t="shared" si="16"/>
        <v>85</v>
      </c>
      <c r="Y189" s="89">
        <v>85</v>
      </c>
      <c r="Z189" s="74">
        <v>85</v>
      </c>
      <c r="AA189" s="90">
        <f t="shared" si="17"/>
        <v>85</v>
      </c>
    </row>
    <row r="190" spans="1:27" x14ac:dyDescent="0.15">
      <c r="A190">
        <v>1</v>
      </c>
      <c r="B190">
        <v>14</v>
      </c>
      <c r="C190" s="81">
        <v>30</v>
      </c>
      <c r="D190">
        <v>30.6</v>
      </c>
      <c r="E190" s="81">
        <v>3</v>
      </c>
      <c r="F190" t="s">
        <v>15</v>
      </c>
      <c r="G190">
        <v>1803</v>
      </c>
      <c r="H190" s="81">
        <v>3</v>
      </c>
      <c r="I190" t="s">
        <v>111</v>
      </c>
      <c r="J190">
        <v>32.799999999999997</v>
      </c>
      <c r="K190">
        <v>33.299999999999997</v>
      </c>
      <c r="L190">
        <f t="shared" si="12"/>
        <v>33.049999999999997</v>
      </c>
      <c r="M190" s="89">
        <v>70.900000000000006</v>
      </c>
      <c r="N190" s="74">
        <v>69.7</v>
      </c>
      <c r="O190">
        <f t="shared" si="14"/>
        <v>70.300000000000011</v>
      </c>
      <c r="P190" s="89">
        <v>85</v>
      </c>
      <c r="Q190" s="91">
        <v>85</v>
      </c>
      <c r="R190" s="90">
        <f t="shared" si="13"/>
        <v>85</v>
      </c>
      <c r="S190" s="89">
        <v>85</v>
      </c>
      <c r="T190" s="74">
        <v>85</v>
      </c>
      <c r="U190" s="90">
        <f t="shared" si="15"/>
        <v>85</v>
      </c>
      <c r="V190" s="73">
        <v>85</v>
      </c>
      <c r="W190" s="74">
        <v>85</v>
      </c>
      <c r="X190" s="90">
        <f t="shared" si="16"/>
        <v>85</v>
      </c>
      <c r="Y190" s="89">
        <v>85</v>
      </c>
      <c r="Z190" s="74">
        <v>85</v>
      </c>
      <c r="AA190" s="90">
        <f t="shared" si="17"/>
        <v>85</v>
      </c>
    </row>
    <row r="191" spans="1:27" x14ac:dyDescent="0.15">
      <c r="A191">
        <v>1</v>
      </c>
      <c r="B191">
        <v>14</v>
      </c>
      <c r="C191" s="81">
        <v>30</v>
      </c>
      <c r="D191">
        <v>30.6</v>
      </c>
      <c r="E191" s="81">
        <v>3</v>
      </c>
      <c r="F191" t="s">
        <v>15</v>
      </c>
      <c r="G191">
        <v>1803</v>
      </c>
      <c r="H191" s="81">
        <v>4</v>
      </c>
      <c r="I191" t="s">
        <v>111</v>
      </c>
      <c r="J191">
        <v>32.200000000000003</v>
      </c>
      <c r="K191">
        <v>33</v>
      </c>
      <c r="L191">
        <f t="shared" si="12"/>
        <v>32.6</v>
      </c>
      <c r="M191" s="89">
        <v>69.8</v>
      </c>
      <c r="N191" s="74">
        <v>70.599999999999994</v>
      </c>
      <c r="O191">
        <f t="shared" si="14"/>
        <v>70.199999999999989</v>
      </c>
      <c r="P191" s="89">
        <v>85</v>
      </c>
      <c r="Q191" s="91">
        <v>85</v>
      </c>
      <c r="R191" s="90">
        <f t="shared" si="13"/>
        <v>85</v>
      </c>
      <c r="S191" s="89">
        <v>85</v>
      </c>
      <c r="T191" s="74">
        <v>85</v>
      </c>
      <c r="U191" s="90">
        <f t="shared" si="15"/>
        <v>85</v>
      </c>
      <c r="V191" s="73">
        <v>85</v>
      </c>
      <c r="W191" s="74">
        <v>85</v>
      </c>
      <c r="X191" s="90">
        <f t="shared" si="16"/>
        <v>85</v>
      </c>
      <c r="Y191" s="89">
        <v>85</v>
      </c>
      <c r="Z191" s="74">
        <v>85</v>
      </c>
      <c r="AA191" s="90">
        <f t="shared" si="17"/>
        <v>85</v>
      </c>
    </row>
    <row r="192" spans="1:27" x14ac:dyDescent="0.15">
      <c r="A192">
        <v>1</v>
      </c>
      <c r="B192">
        <v>14</v>
      </c>
      <c r="C192" s="81">
        <v>30</v>
      </c>
      <c r="D192">
        <v>30.6</v>
      </c>
      <c r="E192" s="81">
        <v>3</v>
      </c>
      <c r="F192" t="s">
        <v>15</v>
      </c>
      <c r="G192">
        <v>1803</v>
      </c>
      <c r="H192" s="81">
        <v>5</v>
      </c>
      <c r="I192" t="s">
        <v>111</v>
      </c>
      <c r="J192">
        <v>35.799999999999997</v>
      </c>
      <c r="K192">
        <v>32.700000000000003</v>
      </c>
      <c r="L192">
        <f t="shared" si="12"/>
        <v>34.25</v>
      </c>
      <c r="M192" s="89">
        <v>69.7</v>
      </c>
      <c r="N192" s="74">
        <v>69.7</v>
      </c>
      <c r="O192">
        <f t="shared" si="14"/>
        <v>69.7</v>
      </c>
      <c r="P192" s="89">
        <v>85</v>
      </c>
      <c r="Q192" s="91">
        <v>85</v>
      </c>
      <c r="R192" s="90">
        <f t="shared" si="13"/>
        <v>85</v>
      </c>
      <c r="S192" s="89">
        <v>85</v>
      </c>
      <c r="T192" s="74">
        <v>85</v>
      </c>
      <c r="U192" s="90">
        <f t="shared" si="15"/>
        <v>85</v>
      </c>
      <c r="V192" s="73">
        <v>85</v>
      </c>
      <c r="W192" s="74">
        <v>85</v>
      </c>
      <c r="X192" s="90">
        <f t="shared" si="16"/>
        <v>85</v>
      </c>
      <c r="Y192" s="89">
        <v>85</v>
      </c>
      <c r="Z192" s="74">
        <v>85</v>
      </c>
      <c r="AA192" s="90">
        <f t="shared" si="17"/>
        <v>85</v>
      </c>
    </row>
    <row r="193" spans="1:27" x14ac:dyDescent="0.15">
      <c r="A193">
        <v>1</v>
      </c>
      <c r="B193">
        <v>14</v>
      </c>
      <c r="C193" s="81">
        <v>30</v>
      </c>
      <c r="D193">
        <v>30.6</v>
      </c>
      <c r="E193" s="81">
        <v>4</v>
      </c>
      <c r="F193" t="s">
        <v>16</v>
      </c>
      <c r="G193">
        <v>1808</v>
      </c>
      <c r="H193" s="81">
        <v>1</v>
      </c>
      <c r="I193" t="s">
        <v>111</v>
      </c>
      <c r="J193">
        <v>11.5</v>
      </c>
      <c r="K193">
        <v>13.5</v>
      </c>
      <c r="L193">
        <f t="shared" si="12"/>
        <v>12.5</v>
      </c>
      <c r="M193" s="89">
        <v>13.1</v>
      </c>
      <c r="N193" s="74">
        <v>11.1</v>
      </c>
      <c r="O193">
        <f t="shared" si="14"/>
        <v>12.1</v>
      </c>
      <c r="P193" s="89">
        <v>12.3</v>
      </c>
      <c r="Q193" s="74">
        <v>12.4</v>
      </c>
      <c r="R193" s="90">
        <f t="shared" si="13"/>
        <v>12.350000000000001</v>
      </c>
      <c r="S193" s="89">
        <v>11.2</v>
      </c>
      <c r="T193" s="74">
        <v>13.7</v>
      </c>
      <c r="U193" s="90">
        <f t="shared" si="15"/>
        <v>12.45</v>
      </c>
      <c r="V193" s="73">
        <v>13.2</v>
      </c>
      <c r="W193" s="74">
        <v>11.4</v>
      </c>
      <c r="X193" s="90">
        <f t="shared" si="16"/>
        <v>12.3</v>
      </c>
      <c r="Y193" s="89">
        <v>13.3</v>
      </c>
      <c r="Z193" s="74">
        <v>11.8</v>
      </c>
      <c r="AA193" s="90">
        <f t="shared" si="17"/>
        <v>12.55</v>
      </c>
    </row>
    <row r="194" spans="1:27" x14ac:dyDescent="0.15">
      <c r="A194">
        <v>1</v>
      </c>
      <c r="B194">
        <v>14</v>
      </c>
      <c r="C194" s="81">
        <v>30</v>
      </c>
      <c r="D194">
        <v>30.6</v>
      </c>
      <c r="E194" s="81">
        <v>4</v>
      </c>
      <c r="F194" t="s">
        <v>16</v>
      </c>
      <c r="G194">
        <v>1808</v>
      </c>
      <c r="H194" s="81">
        <v>2</v>
      </c>
      <c r="I194" t="s">
        <v>111</v>
      </c>
      <c r="J194">
        <v>14.8</v>
      </c>
      <c r="K194">
        <v>15.3</v>
      </c>
      <c r="L194">
        <f t="shared" si="12"/>
        <v>15.05</v>
      </c>
      <c r="M194" s="89">
        <v>14.5</v>
      </c>
      <c r="N194" s="74">
        <v>14.2</v>
      </c>
      <c r="O194">
        <f t="shared" si="14"/>
        <v>14.35</v>
      </c>
      <c r="P194" s="89">
        <v>14.8</v>
      </c>
      <c r="Q194" s="74">
        <v>14.5</v>
      </c>
      <c r="R194" s="90">
        <f t="shared" si="13"/>
        <v>14.65</v>
      </c>
      <c r="S194" s="89">
        <v>19.399999999999999</v>
      </c>
      <c r="T194" s="74">
        <v>15.4</v>
      </c>
      <c r="U194" s="90">
        <f t="shared" si="15"/>
        <v>17.399999999999999</v>
      </c>
      <c r="V194" s="73">
        <v>19.8</v>
      </c>
      <c r="W194" s="74">
        <v>16.600000000000001</v>
      </c>
      <c r="X194" s="90">
        <f t="shared" si="16"/>
        <v>18.200000000000003</v>
      </c>
      <c r="Y194" s="89">
        <v>19.899999999999999</v>
      </c>
      <c r="Z194" s="74">
        <v>15.5</v>
      </c>
      <c r="AA194" s="90">
        <f t="shared" si="17"/>
        <v>17.7</v>
      </c>
    </row>
    <row r="195" spans="1:27" x14ac:dyDescent="0.15">
      <c r="A195">
        <v>1</v>
      </c>
      <c r="B195">
        <v>14</v>
      </c>
      <c r="C195" s="81">
        <v>30</v>
      </c>
      <c r="D195">
        <v>30.6</v>
      </c>
      <c r="E195" s="81">
        <v>4</v>
      </c>
      <c r="F195" t="s">
        <v>16</v>
      </c>
      <c r="G195">
        <v>1808</v>
      </c>
      <c r="H195" s="81">
        <v>3</v>
      </c>
      <c r="I195" t="s">
        <v>111</v>
      </c>
      <c r="J195">
        <v>17.600000000000001</v>
      </c>
      <c r="K195">
        <v>16.899999999999999</v>
      </c>
      <c r="L195">
        <f t="shared" ref="L195:L246" si="18">AVERAGE(J195:K195)</f>
        <v>17.25</v>
      </c>
      <c r="M195" s="89">
        <v>18.5</v>
      </c>
      <c r="N195" s="74">
        <v>18.600000000000001</v>
      </c>
      <c r="O195">
        <f t="shared" si="14"/>
        <v>18.55</v>
      </c>
      <c r="P195" s="89">
        <v>38.6</v>
      </c>
      <c r="Q195" s="74">
        <v>34.1</v>
      </c>
      <c r="R195" s="90">
        <f t="shared" ref="R195:R246" si="19">AVERAGE(P195:Q195)</f>
        <v>36.35</v>
      </c>
      <c r="S195" s="89">
        <v>52.7</v>
      </c>
      <c r="T195" s="74">
        <v>50.3</v>
      </c>
      <c r="U195" s="90">
        <f t="shared" si="15"/>
        <v>51.5</v>
      </c>
      <c r="V195" s="73">
        <v>59.2</v>
      </c>
      <c r="W195" s="74">
        <v>57.1</v>
      </c>
      <c r="X195" s="90">
        <f t="shared" si="16"/>
        <v>58.150000000000006</v>
      </c>
      <c r="Y195" s="89">
        <v>57.4</v>
      </c>
      <c r="Z195" s="74">
        <v>60.3</v>
      </c>
      <c r="AA195" s="90">
        <f t="shared" si="17"/>
        <v>58.849999999999994</v>
      </c>
    </row>
    <row r="196" spans="1:27" x14ac:dyDescent="0.15">
      <c r="A196">
        <v>1</v>
      </c>
      <c r="B196">
        <v>14</v>
      </c>
      <c r="C196" s="81">
        <v>30</v>
      </c>
      <c r="D196">
        <v>30.6</v>
      </c>
      <c r="E196" s="81">
        <v>4</v>
      </c>
      <c r="F196" t="s">
        <v>16</v>
      </c>
      <c r="G196">
        <v>1808</v>
      </c>
      <c r="H196" s="81">
        <v>4</v>
      </c>
      <c r="I196" t="s">
        <v>111</v>
      </c>
      <c r="J196">
        <v>19.399999999999999</v>
      </c>
      <c r="K196">
        <v>20.100000000000001</v>
      </c>
      <c r="L196">
        <f t="shared" si="18"/>
        <v>19.75</v>
      </c>
      <c r="M196" s="89">
        <v>26</v>
      </c>
      <c r="N196" s="74">
        <v>24.7</v>
      </c>
      <c r="O196">
        <f t="shared" ref="O196:O259" si="20">AVERAGE(M196:N196)</f>
        <v>25.35</v>
      </c>
      <c r="P196" s="89">
        <v>55</v>
      </c>
      <c r="Q196" s="74">
        <v>51.3</v>
      </c>
      <c r="R196" s="90">
        <f t="shared" si="19"/>
        <v>53.15</v>
      </c>
      <c r="S196" s="89">
        <v>80.3</v>
      </c>
      <c r="T196" s="74">
        <v>71.900000000000006</v>
      </c>
      <c r="U196" s="90">
        <f t="shared" ref="U196:U259" si="21">AVERAGE(S196:T196)</f>
        <v>76.099999999999994</v>
      </c>
      <c r="V196" s="73">
        <v>83</v>
      </c>
      <c r="W196" s="74">
        <v>81.900000000000006</v>
      </c>
      <c r="X196" s="90">
        <f t="shared" ref="X196:X259" si="22">AVERAGE(V196:W196)</f>
        <v>82.45</v>
      </c>
      <c r="Y196" s="89">
        <v>79.5</v>
      </c>
      <c r="Z196" s="74">
        <v>81.900000000000006</v>
      </c>
      <c r="AA196" s="90">
        <f t="shared" ref="AA196:AA259" si="23">AVERAGE(Y196:Z196)</f>
        <v>80.7</v>
      </c>
    </row>
    <row r="197" spans="1:27" x14ac:dyDescent="0.15">
      <c r="A197">
        <v>1</v>
      </c>
      <c r="B197">
        <v>14</v>
      </c>
      <c r="C197" s="81">
        <v>30</v>
      </c>
      <c r="D197">
        <v>30.6</v>
      </c>
      <c r="E197" s="81">
        <v>4</v>
      </c>
      <c r="F197" t="s">
        <v>16</v>
      </c>
      <c r="G197">
        <v>1808</v>
      </c>
      <c r="H197" s="81">
        <v>5</v>
      </c>
      <c r="I197" t="s">
        <v>111</v>
      </c>
      <c r="J197">
        <v>21.9</v>
      </c>
      <c r="K197">
        <v>22.5</v>
      </c>
      <c r="L197">
        <f t="shared" si="18"/>
        <v>22.2</v>
      </c>
      <c r="M197" s="89">
        <v>25.7</v>
      </c>
      <c r="N197" s="74">
        <v>26.7</v>
      </c>
      <c r="O197">
        <f t="shared" si="20"/>
        <v>26.2</v>
      </c>
      <c r="P197" s="89">
        <v>60.7</v>
      </c>
      <c r="Q197" s="74">
        <v>55.3</v>
      </c>
      <c r="R197" s="90">
        <f t="shared" si="19"/>
        <v>58</v>
      </c>
      <c r="S197" s="89">
        <v>78.7</v>
      </c>
      <c r="T197" s="74">
        <v>80.099999999999994</v>
      </c>
      <c r="U197" s="90">
        <f t="shared" si="21"/>
        <v>79.400000000000006</v>
      </c>
      <c r="V197" s="73">
        <v>81.099999999999994</v>
      </c>
      <c r="W197" s="74">
        <v>82</v>
      </c>
      <c r="X197" s="90">
        <f t="shared" si="22"/>
        <v>81.55</v>
      </c>
      <c r="Y197" s="89">
        <v>81.3</v>
      </c>
      <c r="Z197" s="74">
        <v>80.099999999999994</v>
      </c>
      <c r="AA197" s="90">
        <f t="shared" si="23"/>
        <v>80.699999999999989</v>
      </c>
    </row>
    <row r="198" spans="1:27" x14ac:dyDescent="0.15">
      <c r="A198">
        <v>1</v>
      </c>
      <c r="B198">
        <v>14</v>
      </c>
      <c r="C198" s="81">
        <v>30</v>
      </c>
      <c r="D198">
        <v>30.6</v>
      </c>
      <c r="E198" s="81">
        <v>5</v>
      </c>
      <c r="F198" t="s">
        <v>17</v>
      </c>
      <c r="G198">
        <v>1887</v>
      </c>
      <c r="H198" s="81">
        <v>1</v>
      </c>
      <c r="I198" t="s">
        <v>111</v>
      </c>
      <c r="J198">
        <v>29.1</v>
      </c>
      <c r="K198">
        <v>28.7</v>
      </c>
      <c r="L198">
        <f t="shared" si="18"/>
        <v>28.9</v>
      </c>
      <c r="M198" s="89">
        <v>54.8</v>
      </c>
      <c r="N198" s="74">
        <v>55.4</v>
      </c>
      <c r="O198">
        <f t="shared" si="20"/>
        <v>55.099999999999994</v>
      </c>
      <c r="P198" s="89">
        <v>79.599999999999994</v>
      </c>
      <c r="Q198" s="74">
        <v>79.3</v>
      </c>
      <c r="R198" s="90">
        <f t="shared" si="19"/>
        <v>79.449999999999989</v>
      </c>
      <c r="S198" s="89">
        <v>85</v>
      </c>
      <c r="T198" s="74">
        <v>85</v>
      </c>
      <c r="U198" s="90">
        <f t="shared" si="21"/>
        <v>85</v>
      </c>
      <c r="V198" s="73">
        <v>85</v>
      </c>
      <c r="W198" s="74">
        <v>85</v>
      </c>
      <c r="X198" s="90">
        <f t="shared" si="22"/>
        <v>85</v>
      </c>
      <c r="Y198" s="89">
        <v>85</v>
      </c>
      <c r="Z198" s="74">
        <v>85</v>
      </c>
      <c r="AA198" s="90">
        <f t="shared" si="23"/>
        <v>85</v>
      </c>
    </row>
    <row r="199" spans="1:27" x14ac:dyDescent="0.15">
      <c r="A199">
        <v>1</v>
      </c>
      <c r="B199">
        <v>14</v>
      </c>
      <c r="C199" s="81">
        <v>30</v>
      </c>
      <c r="D199">
        <v>30.6</v>
      </c>
      <c r="E199" s="81">
        <v>5</v>
      </c>
      <c r="F199" t="s">
        <v>17</v>
      </c>
      <c r="G199">
        <v>1887</v>
      </c>
      <c r="H199" s="81">
        <v>2</v>
      </c>
      <c r="I199" t="s">
        <v>111</v>
      </c>
      <c r="J199">
        <v>29.1</v>
      </c>
      <c r="K199">
        <v>28.3</v>
      </c>
      <c r="L199">
        <f t="shared" si="18"/>
        <v>28.700000000000003</v>
      </c>
      <c r="M199" s="89">
        <v>55.7</v>
      </c>
      <c r="N199" s="74">
        <v>55.4</v>
      </c>
      <c r="O199">
        <f t="shared" si="20"/>
        <v>55.55</v>
      </c>
      <c r="P199" s="89">
        <v>79.400000000000006</v>
      </c>
      <c r="Q199" s="74">
        <v>78.900000000000006</v>
      </c>
      <c r="R199" s="90">
        <f t="shared" si="19"/>
        <v>79.150000000000006</v>
      </c>
      <c r="S199" s="89">
        <v>85</v>
      </c>
      <c r="T199" s="74">
        <v>85</v>
      </c>
      <c r="U199" s="90">
        <f t="shared" si="21"/>
        <v>85</v>
      </c>
      <c r="V199" s="73">
        <v>85</v>
      </c>
      <c r="W199" s="74">
        <v>85</v>
      </c>
      <c r="X199" s="90">
        <f t="shared" si="22"/>
        <v>85</v>
      </c>
      <c r="Y199" s="89">
        <v>85</v>
      </c>
      <c r="Z199" s="74">
        <v>85</v>
      </c>
      <c r="AA199" s="90">
        <f t="shared" si="23"/>
        <v>85</v>
      </c>
    </row>
    <row r="200" spans="1:27" x14ac:dyDescent="0.15">
      <c r="A200">
        <v>1</v>
      </c>
      <c r="B200">
        <v>14</v>
      </c>
      <c r="C200" s="81">
        <v>30</v>
      </c>
      <c r="D200">
        <v>30.6</v>
      </c>
      <c r="E200" s="81">
        <v>5</v>
      </c>
      <c r="F200" t="s">
        <v>17</v>
      </c>
      <c r="G200">
        <v>1887</v>
      </c>
      <c r="H200" s="81">
        <v>3</v>
      </c>
      <c r="I200" t="s">
        <v>111</v>
      </c>
      <c r="J200">
        <v>27.9</v>
      </c>
      <c r="K200">
        <v>28</v>
      </c>
      <c r="L200">
        <f t="shared" si="18"/>
        <v>27.95</v>
      </c>
      <c r="M200" s="89">
        <v>54.3</v>
      </c>
      <c r="N200" s="74">
        <v>54.9</v>
      </c>
      <c r="O200">
        <f t="shared" si="20"/>
        <v>54.599999999999994</v>
      </c>
      <c r="P200" s="89">
        <v>79.8</v>
      </c>
      <c r="Q200" s="74">
        <v>79.8</v>
      </c>
      <c r="R200" s="90">
        <f t="shared" si="19"/>
        <v>79.8</v>
      </c>
      <c r="S200" s="89">
        <v>85</v>
      </c>
      <c r="T200" s="74">
        <v>85</v>
      </c>
      <c r="U200" s="90">
        <f t="shared" si="21"/>
        <v>85</v>
      </c>
      <c r="V200" s="73">
        <v>85</v>
      </c>
      <c r="W200" s="74">
        <v>85</v>
      </c>
      <c r="X200" s="90">
        <f t="shared" si="22"/>
        <v>85</v>
      </c>
      <c r="Y200" s="89">
        <v>85</v>
      </c>
      <c r="Z200" s="74">
        <v>85</v>
      </c>
      <c r="AA200" s="90">
        <f t="shared" si="23"/>
        <v>85</v>
      </c>
    </row>
    <row r="201" spans="1:27" x14ac:dyDescent="0.15">
      <c r="A201">
        <v>1</v>
      </c>
      <c r="B201">
        <v>14</v>
      </c>
      <c r="C201" s="81">
        <v>30</v>
      </c>
      <c r="D201">
        <v>30.6</v>
      </c>
      <c r="E201" s="81">
        <v>5</v>
      </c>
      <c r="F201" t="s">
        <v>17</v>
      </c>
      <c r="G201">
        <v>1887</v>
      </c>
      <c r="H201" s="81">
        <v>4</v>
      </c>
      <c r="I201" t="s">
        <v>111</v>
      </c>
      <c r="J201">
        <v>28.2</v>
      </c>
      <c r="K201">
        <v>27.9</v>
      </c>
      <c r="L201">
        <f t="shared" si="18"/>
        <v>28.049999999999997</v>
      </c>
      <c r="M201" s="89">
        <v>54.4</v>
      </c>
      <c r="N201" s="74">
        <v>54.6</v>
      </c>
      <c r="O201">
        <f t="shared" si="20"/>
        <v>54.5</v>
      </c>
      <c r="P201" s="89">
        <v>80.400000000000006</v>
      </c>
      <c r="Q201" s="74">
        <v>80</v>
      </c>
      <c r="R201" s="90">
        <f t="shared" si="19"/>
        <v>80.2</v>
      </c>
      <c r="S201" s="89">
        <v>85</v>
      </c>
      <c r="T201" s="74">
        <v>85</v>
      </c>
      <c r="U201" s="90">
        <f t="shared" si="21"/>
        <v>85</v>
      </c>
      <c r="V201" s="73">
        <v>85</v>
      </c>
      <c r="W201" s="74">
        <v>85</v>
      </c>
      <c r="X201" s="90">
        <f t="shared" si="22"/>
        <v>85</v>
      </c>
      <c r="Y201" s="89">
        <v>85</v>
      </c>
      <c r="Z201" s="74">
        <v>85</v>
      </c>
      <c r="AA201" s="90">
        <f t="shared" si="23"/>
        <v>85</v>
      </c>
    </row>
    <row r="202" spans="1:27" x14ac:dyDescent="0.15">
      <c r="A202">
        <v>1</v>
      </c>
      <c r="B202">
        <v>14</v>
      </c>
      <c r="C202" s="81">
        <v>30</v>
      </c>
      <c r="D202">
        <v>30.6</v>
      </c>
      <c r="E202" s="81">
        <v>5</v>
      </c>
      <c r="F202" t="s">
        <v>17</v>
      </c>
      <c r="G202">
        <v>1887</v>
      </c>
      <c r="H202" s="81">
        <v>5</v>
      </c>
      <c r="I202" t="s">
        <v>111</v>
      </c>
      <c r="J202">
        <v>27.6</v>
      </c>
      <c r="K202">
        <v>26.9</v>
      </c>
      <c r="L202">
        <f t="shared" si="18"/>
        <v>27.25</v>
      </c>
      <c r="M202" s="89">
        <v>54</v>
      </c>
      <c r="N202" s="74">
        <v>54.2</v>
      </c>
      <c r="O202">
        <f t="shared" si="20"/>
        <v>54.1</v>
      </c>
      <c r="P202" s="89">
        <v>79.599999999999994</v>
      </c>
      <c r="Q202" s="74">
        <v>80.3</v>
      </c>
      <c r="R202" s="90">
        <f t="shared" si="19"/>
        <v>79.949999999999989</v>
      </c>
      <c r="S202" s="89">
        <v>85</v>
      </c>
      <c r="T202" s="74">
        <v>85</v>
      </c>
      <c r="U202" s="90">
        <f t="shared" si="21"/>
        <v>85</v>
      </c>
      <c r="V202" s="73">
        <v>85</v>
      </c>
      <c r="W202" s="74">
        <v>85</v>
      </c>
      <c r="X202" s="90">
        <f t="shared" si="22"/>
        <v>85</v>
      </c>
      <c r="Y202" s="89">
        <v>85</v>
      </c>
      <c r="Z202" s="74">
        <v>85</v>
      </c>
      <c r="AA202" s="90">
        <f t="shared" si="23"/>
        <v>85</v>
      </c>
    </row>
    <row r="203" spans="1:27" x14ac:dyDescent="0.15">
      <c r="A203">
        <v>1</v>
      </c>
      <c r="B203">
        <v>14</v>
      </c>
      <c r="C203" s="81">
        <v>30</v>
      </c>
      <c r="D203">
        <v>30.6</v>
      </c>
      <c r="E203" s="81">
        <v>6</v>
      </c>
      <c r="F203" t="s">
        <v>18</v>
      </c>
      <c r="G203">
        <v>1812</v>
      </c>
      <c r="H203" s="81">
        <v>1</v>
      </c>
      <c r="I203" t="s">
        <v>111</v>
      </c>
      <c r="J203">
        <v>35.5</v>
      </c>
      <c r="K203">
        <v>34.5</v>
      </c>
      <c r="L203">
        <f t="shared" si="18"/>
        <v>35</v>
      </c>
      <c r="M203" s="89">
        <v>71.8</v>
      </c>
      <c r="N203" s="74">
        <v>71.5</v>
      </c>
      <c r="O203">
        <f t="shared" si="20"/>
        <v>71.650000000000006</v>
      </c>
      <c r="P203" s="89">
        <v>85</v>
      </c>
      <c r="Q203" s="91">
        <v>85</v>
      </c>
      <c r="R203" s="90">
        <f t="shared" si="19"/>
        <v>85</v>
      </c>
      <c r="S203" s="89">
        <v>85</v>
      </c>
      <c r="T203" s="74">
        <v>85</v>
      </c>
      <c r="U203" s="90">
        <f t="shared" si="21"/>
        <v>85</v>
      </c>
      <c r="V203" s="73">
        <v>85</v>
      </c>
      <c r="W203" s="74">
        <v>85</v>
      </c>
      <c r="X203" s="90">
        <f t="shared" si="22"/>
        <v>85</v>
      </c>
      <c r="Y203" s="89">
        <v>85</v>
      </c>
      <c r="Z203" s="74">
        <v>85</v>
      </c>
      <c r="AA203" s="90">
        <f t="shared" si="23"/>
        <v>85</v>
      </c>
    </row>
    <row r="204" spans="1:27" x14ac:dyDescent="0.15">
      <c r="A204">
        <v>1</v>
      </c>
      <c r="B204">
        <v>14</v>
      </c>
      <c r="C204" s="81">
        <v>30</v>
      </c>
      <c r="D204">
        <v>30.6</v>
      </c>
      <c r="E204" s="81">
        <v>6</v>
      </c>
      <c r="F204" t="s">
        <v>18</v>
      </c>
      <c r="G204">
        <v>1812</v>
      </c>
      <c r="H204" s="81">
        <v>2</v>
      </c>
      <c r="I204" t="s">
        <v>111</v>
      </c>
      <c r="J204">
        <v>34.200000000000003</v>
      </c>
      <c r="K204">
        <v>34.9</v>
      </c>
      <c r="L204">
        <f t="shared" si="18"/>
        <v>34.549999999999997</v>
      </c>
      <c r="M204" s="89">
        <v>71.599999999999994</v>
      </c>
      <c r="N204" s="74">
        <v>72</v>
      </c>
      <c r="O204">
        <f t="shared" si="20"/>
        <v>71.8</v>
      </c>
      <c r="P204" s="89">
        <v>85</v>
      </c>
      <c r="Q204" s="91">
        <v>85</v>
      </c>
      <c r="R204" s="90">
        <f t="shared" si="19"/>
        <v>85</v>
      </c>
      <c r="S204" s="89">
        <v>85</v>
      </c>
      <c r="T204" s="74">
        <v>85</v>
      </c>
      <c r="U204" s="90">
        <f t="shared" si="21"/>
        <v>85</v>
      </c>
      <c r="V204" s="73">
        <v>85</v>
      </c>
      <c r="W204" s="74">
        <v>85</v>
      </c>
      <c r="X204" s="90">
        <f t="shared" si="22"/>
        <v>85</v>
      </c>
      <c r="Y204" s="89">
        <v>85</v>
      </c>
      <c r="Z204" s="74">
        <v>85</v>
      </c>
      <c r="AA204" s="90">
        <f t="shared" si="23"/>
        <v>85</v>
      </c>
    </row>
    <row r="205" spans="1:27" x14ac:dyDescent="0.15">
      <c r="A205">
        <v>1</v>
      </c>
      <c r="B205">
        <v>14</v>
      </c>
      <c r="C205" s="81">
        <v>30</v>
      </c>
      <c r="D205">
        <v>30.6</v>
      </c>
      <c r="E205" s="81">
        <v>6</v>
      </c>
      <c r="F205" t="s">
        <v>18</v>
      </c>
      <c r="G205">
        <v>1812</v>
      </c>
      <c r="H205" s="81">
        <v>3</v>
      </c>
      <c r="I205" t="s">
        <v>111</v>
      </c>
      <c r="J205">
        <v>33.799999999999997</v>
      </c>
      <c r="K205">
        <v>33.700000000000003</v>
      </c>
      <c r="L205">
        <f t="shared" si="18"/>
        <v>33.75</v>
      </c>
      <c r="M205" s="89">
        <v>72.099999999999994</v>
      </c>
      <c r="N205" s="74">
        <v>70.5</v>
      </c>
      <c r="O205">
        <f t="shared" si="20"/>
        <v>71.3</v>
      </c>
      <c r="P205" s="89">
        <v>85</v>
      </c>
      <c r="Q205" s="91">
        <v>85</v>
      </c>
      <c r="R205" s="90">
        <f t="shared" si="19"/>
        <v>85</v>
      </c>
      <c r="S205" s="89">
        <v>85</v>
      </c>
      <c r="T205" s="74">
        <v>85</v>
      </c>
      <c r="U205" s="90">
        <f t="shared" si="21"/>
        <v>85</v>
      </c>
      <c r="V205" s="73">
        <v>85</v>
      </c>
      <c r="W205" s="74">
        <v>85</v>
      </c>
      <c r="X205" s="90">
        <f t="shared" si="22"/>
        <v>85</v>
      </c>
      <c r="Y205" s="89">
        <v>85</v>
      </c>
      <c r="Z205" s="74">
        <v>85</v>
      </c>
      <c r="AA205" s="90">
        <f t="shared" si="23"/>
        <v>85</v>
      </c>
    </row>
    <row r="206" spans="1:27" x14ac:dyDescent="0.15">
      <c r="A206">
        <v>1</v>
      </c>
      <c r="B206">
        <v>14</v>
      </c>
      <c r="C206" s="81">
        <v>30</v>
      </c>
      <c r="D206">
        <v>30.6</v>
      </c>
      <c r="E206" s="81">
        <v>6</v>
      </c>
      <c r="F206" t="s">
        <v>18</v>
      </c>
      <c r="G206">
        <v>1812</v>
      </c>
      <c r="H206" s="81">
        <v>4</v>
      </c>
      <c r="I206" t="s">
        <v>111</v>
      </c>
      <c r="J206">
        <v>35.700000000000003</v>
      </c>
      <c r="K206">
        <v>35</v>
      </c>
      <c r="L206">
        <f t="shared" si="18"/>
        <v>35.35</v>
      </c>
      <c r="M206" s="89">
        <v>71.900000000000006</v>
      </c>
      <c r="N206" s="74">
        <v>72.599999999999994</v>
      </c>
      <c r="O206">
        <f t="shared" si="20"/>
        <v>72.25</v>
      </c>
      <c r="P206" s="89">
        <v>85</v>
      </c>
      <c r="Q206" s="91">
        <v>85</v>
      </c>
      <c r="R206" s="90">
        <f t="shared" si="19"/>
        <v>85</v>
      </c>
      <c r="S206" s="89">
        <v>85</v>
      </c>
      <c r="T206" s="74">
        <v>85</v>
      </c>
      <c r="U206" s="90">
        <f t="shared" si="21"/>
        <v>85</v>
      </c>
      <c r="V206" s="73">
        <v>85</v>
      </c>
      <c r="W206" s="74">
        <v>85</v>
      </c>
      <c r="X206" s="90">
        <f t="shared" si="22"/>
        <v>85</v>
      </c>
      <c r="Y206" s="89">
        <v>85</v>
      </c>
      <c r="Z206" s="74">
        <v>85</v>
      </c>
      <c r="AA206" s="90">
        <f t="shared" si="23"/>
        <v>85</v>
      </c>
    </row>
    <row r="207" spans="1:27" x14ac:dyDescent="0.15">
      <c r="A207">
        <v>1</v>
      </c>
      <c r="B207">
        <v>14</v>
      </c>
      <c r="C207" s="81">
        <v>30</v>
      </c>
      <c r="D207">
        <v>30.6</v>
      </c>
      <c r="E207" s="81">
        <v>6</v>
      </c>
      <c r="F207" t="s">
        <v>18</v>
      </c>
      <c r="G207">
        <v>1812</v>
      </c>
      <c r="H207" s="81">
        <v>5</v>
      </c>
      <c r="I207" t="s">
        <v>111</v>
      </c>
      <c r="J207">
        <v>35.200000000000003</v>
      </c>
      <c r="K207">
        <v>36.5</v>
      </c>
      <c r="L207">
        <f t="shared" si="18"/>
        <v>35.85</v>
      </c>
      <c r="M207" s="89">
        <v>73.2</v>
      </c>
      <c r="N207" s="74">
        <v>73.400000000000006</v>
      </c>
      <c r="O207">
        <f t="shared" si="20"/>
        <v>73.300000000000011</v>
      </c>
      <c r="P207" s="89">
        <v>85</v>
      </c>
      <c r="Q207" s="91">
        <v>85</v>
      </c>
      <c r="R207" s="90">
        <f t="shared" si="19"/>
        <v>85</v>
      </c>
      <c r="S207" s="89">
        <v>85</v>
      </c>
      <c r="T207" s="74">
        <v>85</v>
      </c>
      <c r="U207" s="90">
        <f t="shared" si="21"/>
        <v>85</v>
      </c>
      <c r="V207" s="73">
        <v>85</v>
      </c>
      <c r="W207" s="74">
        <v>85</v>
      </c>
      <c r="X207" s="90">
        <f t="shared" si="22"/>
        <v>85</v>
      </c>
      <c r="Y207" s="89">
        <v>85</v>
      </c>
      <c r="Z207" s="74">
        <v>85</v>
      </c>
      <c r="AA207" s="90">
        <f t="shared" si="23"/>
        <v>85</v>
      </c>
    </row>
    <row r="208" spans="1:27" x14ac:dyDescent="0.15">
      <c r="A208">
        <v>1</v>
      </c>
      <c r="B208">
        <v>14</v>
      </c>
      <c r="C208" s="81">
        <v>30</v>
      </c>
      <c r="D208">
        <v>30.6</v>
      </c>
      <c r="E208" s="81">
        <v>7</v>
      </c>
      <c r="F208" t="s">
        <v>19</v>
      </c>
      <c r="G208">
        <v>1888</v>
      </c>
      <c r="H208" s="81">
        <v>1</v>
      </c>
      <c r="I208" t="s">
        <v>111</v>
      </c>
      <c r="J208">
        <v>5</v>
      </c>
      <c r="K208">
        <v>5</v>
      </c>
      <c r="L208">
        <f t="shared" si="18"/>
        <v>5</v>
      </c>
      <c r="M208" s="89">
        <v>5</v>
      </c>
      <c r="N208" s="89">
        <v>5</v>
      </c>
      <c r="O208">
        <f t="shared" si="20"/>
        <v>5</v>
      </c>
      <c r="P208" s="89">
        <v>5</v>
      </c>
      <c r="Q208" s="74">
        <v>5</v>
      </c>
      <c r="R208" s="90">
        <f t="shared" si="19"/>
        <v>5</v>
      </c>
      <c r="S208" s="89">
        <v>5</v>
      </c>
      <c r="T208" s="74">
        <v>5</v>
      </c>
      <c r="U208" s="90">
        <f t="shared" si="21"/>
        <v>5</v>
      </c>
      <c r="V208" s="73">
        <v>5</v>
      </c>
      <c r="W208" s="74">
        <v>5</v>
      </c>
      <c r="X208" s="90">
        <f t="shared" si="22"/>
        <v>5</v>
      </c>
      <c r="Y208" s="89">
        <v>5</v>
      </c>
      <c r="Z208" s="74">
        <v>5</v>
      </c>
      <c r="AA208" s="90">
        <f t="shared" si="23"/>
        <v>5</v>
      </c>
    </row>
    <row r="209" spans="1:27" x14ac:dyDescent="0.15">
      <c r="A209">
        <v>1</v>
      </c>
      <c r="B209">
        <v>14</v>
      </c>
      <c r="C209" s="81">
        <v>30</v>
      </c>
      <c r="D209">
        <v>30.6</v>
      </c>
      <c r="E209" s="81">
        <v>7</v>
      </c>
      <c r="F209" t="s">
        <v>19</v>
      </c>
      <c r="G209">
        <v>1888</v>
      </c>
      <c r="H209" s="81">
        <v>2</v>
      </c>
      <c r="I209" t="s">
        <v>111</v>
      </c>
      <c r="J209">
        <v>5</v>
      </c>
      <c r="K209">
        <v>5</v>
      </c>
      <c r="L209">
        <f t="shared" si="18"/>
        <v>5</v>
      </c>
      <c r="M209" s="89">
        <v>5</v>
      </c>
      <c r="N209" s="89">
        <v>5</v>
      </c>
      <c r="O209">
        <f t="shared" si="20"/>
        <v>5</v>
      </c>
      <c r="P209" s="89">
        <v>5</v>
      </c>
      <c r="Q209" s="74">
        <v>5</v>
      </c>
      <c r="R209" s="90">
        <f t="shared" si="19"/>
        <v>5</v>
      </c>
      <c r="S209" s="89">
        <v>5</v>
      </c>
      <c r="T209" s="74">
        <v>5</v>
      </c>
      <c r="U209" s="90">
        <f t="shared" si="21"/>
        <v>5</v>
      </c>
      <c r="V209" s="73">
        <v>5</v>
      </c>
      <c r="W209" s="74">
        <v>5</v>
      </c>
      <c r="X209" s="90">
        <f t="shared" si="22"/>
        <v>5</v>
      </c>
      <c r="Y209" s="89">
        <v>5</v>
      </c>
      <c r="Z209" s="74">
        <v>5</v>
      </c>
      <c r="AA209" s="90">
        <f t="shared" si="23"/>
        <v>5</v>
      </c>
    </row>
    <row r="210" spans="1:27" x14ac:dyDescent="0.15">
      <c r="A210">
        <v>1</v>
      </c>
      <c r="B210">
        <v>14</v>
      </c>
      <c r="C210" s="81">
        <v>30</v>
      </c>
      <c r="D210">
        <v>30.6</v>
      </c>
      <c r="E210" s="81">
        <v>7</v>
      </c>
      <c r="F210" t="s">
        <v>19</v>
      </c>
      <c r="G210">
        <v>1888</v>
      </c>
      <c r="H210" s="81">
        <v>3</v>
      </c>
      <c r="I210" t="s">
        <v>111</v>
      </c>
      <c r="J210">
        <v>5</v>
      </c>
      <c r="K210">
        <v>5</v>
      </c>
      <c r="L210">
        <f t="shared" si="18"/>
        <v>5</v>
      </c>
      <c r="M210" s="89">
        <v>5</v>
      </c>
      <c r="N210" s="89">
        <v>5</v>
      </c>
      <c r="O210">
        <f t="shared" si="20"/>
        <v>5</v>
      </c>
      <c r="P210" s="89">
        <v>5</v>
      </c>
      <c r="Q210" s="74">
        <v>5</v>
      </c>
      <c r="R210" s="90">
        <f t="shared" si="19"/>
        <v>5</v>
      </c>
      <c r="S210" s="89">
        <v>5</v>
      </c>
      <c r="T210" s="74">
        <v>5</v>
      </c>
      <c r="U210" s="90">
        <f t="shared" si="21"/>
        <v>5</v>
      </c>
      <c r="V210" s="73">
        <v>5</v>
      </c>
      <c r="W210" s="74">
        <v>5</v>
      </c>
      <c r="X210" s="90">
        <f t="shared" si="22"/>
        <v>5</v>
      </c>
      <c r="Y210" s="89">
        <v>5</v>
      </c>
      <c r="Z210" s="74">
        <v>5</v>
      </c>
      <c r="AA210" s="90">
        <f t="shared" si="23"/>
        <v>5</v>
      </c>
    </row>
    <row r="211" spans="1:27" x14ac:dyDescent="0.15">
      <c r="A211">
        <v>1</v>
      </c>
      <c r="B211">
        <v>14</v>
      </c>
      <c r="C211" s="81">
        <v>30</v>
      </c>
      <c r="D211">
        <v>30.6</v>
      </c>
      <c r="E211" s="81">
        <v>7</v>
      </c>
      <c r="F211" t="s">
        <v>19</v>
      </c>
      <c r="G211">
        <v>1888</v>
      </c>
      <c r="H211" s="81">
        <v>4</v>
      </c>
      <c r="I211" t="s">
        <v>111</v>
      </c>
      <c r="J211">
        <v>5</v>
      </c>
      <c r="K211">
        <v>5</v>
      </c>
      <c r="L211">
        <f t="shared" si="18"/>
        <v>5</v>
      </c>
      <c r="M211" s="89">
        <v>5</v>
      </c>
      <c r="N211" s="89">
        <v>5</v>
      </c>
      <c r="O211">
        <f t="shared" si="20"/>
        <v>5</v>
      </c>
      <c r="P211" s="89">
        <v>5</v>
      </c>
      <c r="Q211" s="74">
        <v>5</v>
      </c>
      <c r="R211" s="90">
        <f t="shared" si="19"/>
        <v>5</v>
      </c>
      <c r="S211" s="89">
        <v>5</v>
      </c>
      <c r="T211" s="74">
        <v>5</v>
      </c>
      <c r="U211" s="90">
        <f t="shared" si="21"/>
        <v>5</v>
      </c>
      <c r="V211" s="73">
        <v>5</v>
      </c>
      <c r="W211" s="74">
        <v>5</v>
      </c>
      <c r="X211" s="90">
        <f t="shared" si="22"/>
        <v>5</v>
      </c>
      <c r="Y211" s="89">
        <v>5</v>
      </c>
      <c r="Z211" s="74">
        <v>5</v>
      </c>
      <c r="AA211" s="90">
        <f t="shared" si="23"/>
        <v>5</v>
      </c>
    </row>
    <row r="212" spans="1:27" x14ac:dyDescent="0.15">
      <c r="A212">
        <v>1</v>
      </c>
      <c r="B212">
        <v>14</v>
      </c>
      <c r="C212" s="81">
        <v>30</v>
      </c>
      <c r="D212">
        <v>30.6</v>
      </c>
      <c r="E212" s="81">
        <v>7</v>
      </c>
      <c r="F212" t="s">
        <v>19</v>
      </c>
      <c r="G212">
        <v>1888</v>
      </c>
      <c r="H212" s="81">
        <v>5</v>
      </c>
      <c r="I212" t="s">
        <v>111</v>
      </c>
      <c r="J212">
        <v>5</v>
      </c>
      <c r="K212">
        <v>5</v>
      </c>
      <c r="L212">
        <f t="shared" si="18"/>
        <v>5</v>
      </c>
      <c r="M212" s="89">
        <v>5</v>
      </c>
      <c r="N212" s="89">
        <v>5</v>
      </c>
      <c r="O212">
        <f t="shared" si="20"/>
        <v>5</v>
      </c>
      <c r="P212" s="89">
        <v>5</v>
      </c>
      <c r="Q212" s="74">
        <v>5</v>
      </c>
      <c r="R212" s="90">
        <f t="shared" si="19"/>
        <v>5</v>
      </c>
      <c r="S212" s="89">
        <v>5</v>
      </c>
      <c r="T212" s="74">
        <v>5</v>
      </c>
      <c r="U212" s="90">
        <f t="shared" si="21"/>
        <v>5</v>
      </c>
      <c r="V212" s="73">
        <v>5</v>
      </c>
      <c r="W212" s="74">
        <v>5</v>
      </c>
      <c r="X212" s="90">
        <f t="shared" si="22"/>
        <v>5</v>
      </c>
      <c r="Y212" s="89">
        <v>5</v>
      </c>
      <c r="Z212" s="74">
        <v>5</v>
      </c>
      <c r="AA212" s="90">
        <f t="shared" si="23"/>
        <v>5</v>
      </c>
    </row>
    <row r="213" spans="1:27" x14ac:dyDescent="0.15">
      <c r="A213">
        <v>1</v>
      </c>
      <c r="B213">
        <v>13</v>
      </c>
      <c r="C213" s="81">
        <v>35</v>
      </c>
      <c r="D213">
        <v>34.799999999999997</v>
      </c>
      <c r="E213" s="81">
        <v>1</v>
      </c>
      <c r="F213" t="s">
        <v>13</v>
      </c>
      <c r="G213">
        <v>1818</v>
      </c>
      <c r="H213" s="81">
        <v>1</v>
      </c>
      <c r="I213" t="s">
        <v>111</v>
      </c>
      <c r="J213">
        <v>5</v>
      </c>
      <c r="K213">
        <v>5</v>
      </c>
      <c r="L213">
        <f t="shared" si="18"/>
        <v>5</v>
      </c>
      <c r="M213" s="89">
        <v>5</v>
      </c>
      <c r="N213" s="89">
        <v>5</v>
      </c>
      <c r="O213">
        <f t="shared" si="20"/>
        <v>5</v>
      </c>
      <c r="P213" s="89">
        <v>5</v>
      </c>
      <c r="Q213" s="74">
        <v>5</v>
      </c>
      <c r="R213" s="90">
        <f t="shared" si="19"/>
        <v>5</v>
      </c>
      <c r="S213" s="89">
        <v>5</v>
      </c>
      <c r="T213" s="74">
        <v>5</v>
      </c>
      <c r="U213" s="90">
        <f t="shared" si="21"/>
        <v>5</v>
      </c>
      <c r="V213" s="73">
        <v>5</v>
      </c>
      <c r="W213" s="74">
        <v>5</v>
      </c>
      <c r="X213" s="90">
        <f t="shared" si="22"/>
        <v>5</v>
      </c>
      <c r="Y213" s="89">
        <v>5</v>
      </c>
      <c r="Z213" s="91">
        <v>5</v>
      </c>
      <c r="AA213" s="90">
        <f t="shared" si="23"/>
        <v>5</v>
      </c>
    </row>
    <row r="214" spans="1:27" x14ac:dyDescent="0.15">
      <c r="A214">
        <v>1</v>
      </c>
      <c r="B214">
        <v>13</v>
      </c>
      <c r="C214" s="81">
        <v>35</v>
      </c>
      <c r="D214">
        <v>34.799999999999997</v>
      </c>
      <c r="E214" s="81">
        <v>1</v>
      </c>
      <c r="F214" t="s">
        <v>13</v>
      </c>
      <c r="G214">
        <v>1818</v>
      </c>
      <c r="H214" s="81">
        <v>2</v>
      </c>
      <c r="I214" t="s">
        <v>111</v>
      </c>
      <c r="J214">
        <v>5</v>
      </c>
      <c r="K214">
        <v>5</v>
      </c>
      <c r="L214">
        <f t="shared" si="18"/>
        <v>5</v>
      </c>
      <c r="M214" s="89">
        <v>5</v>
      </c>
      <c r="N214" s="89">
        <v>5</v>
      </c>
      <c r="O214">
        <f t="shared" si="20"/>
        <v>5</v>
      </c>
      <c r="P214" s="89">
        <v>5</v>
      </c>
      <c r="Q214" s="74">
        <v>5</v>
      </c>
      <c r="R214" s="90">
        <f t="shared" si="19"/>
        <v>5</v>
      </c>
      <c r="S214" s="89">
        <v>5</v>
      </c>
      <c r="T214" s="74">
        <v>5</v>
      </c>
      <c r="U214" s="90">
        <f t="shared" si="21"/>
        <v>5</v>
      </c>
      <c r="V214" s="73">
        <v>5</v>
      </c>
      <c r="W214" s="74">
        <v>5</v>
      </c>
      <c r="X214" s="90">
        <f t="shared" si="22"/>
        <v>5</v>
      </c>
      <c r="Y214" s="89">
        <v>5</v>
      </c>
      <c r="Z214" s="74">
        <v>5</v>
      </c>
      <c r="AA214" s="90">
        <f t="shared" si="23"/>
        <v>5</v>
      </c>
    </row>
    <row r="215" spans="1:27" x14ac:dyDescent="0.15">
      <c r="A215">
        <v>1</v>
      </c>
      <c r="B215">
        <v>13</v>
      </c>
      <c r="C215" s="81">
        <v>35</v>
      </c>
      <c r="D215">
        <v>34.799999999999997</v>
      </c>
      <c r="E215" s="81">
        <v>1</v>
      </c>
      <c r="F215" t="s">
        <v>13</v>
      </c>
      <c r="G215">
        <v>1818</v>
      </c>
      <c r="H215" s="81">
        <v>3</v>
      </c>
      <c r="I215" t="s">
        <v>111</v>
      </c>
      <c r="J215">
        <v>5</v>
      </c>
      <c r="K215">
        <v>5</v>
      </c>
      <c r="L215">
        <f t="shared" si="18"/>
        <v>5</v>
      </c>
      <c r="M215" s="89">
        <v>5</v>
      </c>
      <c r="N215" s="89">
        <v>5</v>
      </c>
      <c r="O215">
        <f t="shared" si="20"/>
        <v>5</v>
      </c>
      <c r="P215" s="89">
        <v>5</v>
      </c>
      <c r="Q215" s="74">
        <v>5</v>
      </c>
      <c r="R215" s="90">
        <f t="shared" si="19"/>
        <v>5</v>
      </c>
      <c r="S215" s="89">
        <v>5</v>
      </c>
      <c r="T215" s="74">
        <v>5</v>
      </c>
      <c r="U215" s="90">
        <f t="shared" si="21"/>
        <v>5</v>
      </c>
      <c r="V215" s="73">
        <v>5</v>
      </c>
      <c r="W215" s="74">
        <v>5</v>
      </c>
      <c r="X215" s="90">
        <f t="shared" si="22"/>
        <v>5</v>
      </c>
      <c r="Y215" s="89">
        <v>5</v>
      </c>
      <c r="Z215" s="74">
        <v>5</v>
      </c>
      <c r="AA215" s="90">
        <f t="shared" si="23"/>
        <v>5</v>
      </c>
    </row>
    <row r="216" spans="1:27" x14ac:dyDescent="0.15">
      <c r="A216">
        <v>1</v>
      </c>
      <c r="B216">
        <v>13</v>
      </c>
      <c r="C216" s="81">
        <v>35</v>
      </c>
      <c r="D216">
        <v>34.799999999999997</v>
      </c>
      <c r="E216" s="81">
        <v>1</v>
      </c>
      <c r="F216" t="s">
        <v>13</v>
      </c>
      <c r="G216">
        <v>1818</v>
      </c>
      <c r="H216" s="81">
        <v>4</v>
      </c>
      <c r="I216" t="s">
        <v>111</v>
      </c>
      <c r="J216">
        <v>5</v>
      </c>
      <c r="K216">
        <v>5</v>
      </c>
      <c r="L216">
        <f t="shared" si="18"/>
        <v>5</v>
      </c>
      <c r="M216" s="89">
        <v>5</v>
      </c>
      <c r="N216" s="89">
        <v>5</v>
      </c>
      <c r="O216">
        <f t="shared" si="20"/>
        <v>5</v>
      </c>
      <c r="P216" s="89">
        <v>5</v>
      </c>
      <c r="Q216" s="74">
        <v>5</v>
      </c>
      <c r="R216" s="90">
        <f t="shared" si="19"/>
        <v>5</v>
      </c>
      <c r="S216" s="89">
        <v>5</v>
      </c>
      <c r="T216" s="74">
        <v>5</v>
      </c>
      <c r="U216" s="90">
        <f t="shared" si="21"/>
        <v>5</v>
      </c>
      <c r="V216" s="73">
        <v>5</v>
      </c>
      <c r="W216" s="74">
        <v>5</v>
      </c>
      <c r="X216" s="90">
        <f t="shared" si="22"/>
        <v>5</v>
      </c>
      <c r="Y216" s="89">
        <v>5</v>
      </c>
      <c r="Z216" s="74">
        <v>5</v>
      </c>
      <c r="AA216" s="90">
        <f t="shared" si="23"/>
        <v>5</v>
      </c>
    </row>
    <row r="217" spans="1:27" x14ac:dyDescent="0.15">
      <c r="A217">
        <v>1</v>
      </c>
      <c r="B217">
        <v>13</v>
      </c>
      <c r="C217" s="81">
        <v>35</v>
      </c>
      <c r="D217">
        <v>34.799999999999997</v>
      </c>
      <c r="E217" s="81">
        <v>1</v>
      </c>
      <c r="F217" t="s">
        <v>13</v>
      </c>
      <c r="G217">
        <v>1818</v>
      </c>
      <c r="H217" s="81">
        <v>5</v>
      </c>
      <c r="I217" t="s">
        <v>111</v>
      </c>
      <c r="J217">
        <v>5</v>
      </c>
      <c r="K217">
        <v>5</v>
      </c>
      <c r="L217">
        <f t="shared" si="18"/>
        <v>5</v>
      </c>
      <c r="M217" s="89">
        <v>5</v>
      </c>
      <c r="N217" s="89">
        <v>5</v>
      </c>
      <c r="O217">
        <f t="shared" si="20"/>
        <v>5</v>
      </c>
      <c r="P217" s="89">
        <v>5</v>
      </c>
      <c r="Q217" s="74">
        <v>5</v>
      </c>
      <c r="R217" s="90">
        <f t="shared" si="19"/>
        <v>5</v>
      </c>
      <c r="S217" s="89">
        <v>5</v>
      </c>
      <c r="T217" s="74">
        <v>5</v>
      </c>
      <c r="U217" s="90">
        <f t="shared" si="21"/>
        <v>5</v>
      </c>
      <c r="V217" s="73">
        <v>5</v>
      </c>
      <c r="W217" s="74">
        <v>5</v>
      </c>
      <c r="X217" s="90">
        <f t="shared" si="22"/>
        <v>5</v>
      </c>
      <c r="Y217" s="89">
        <v>5</v>
      </c>
      <c r="Z217" s="74">
        <v>5</v>
      </c>
      <c r="AA217" s="90">
        <f t="shared" si="23"/>
        <v>5</v>
      </c>
    </row>
    <row r="218" spans="1:27" x14ac:dyDescent="0.15">
      <c r="A218">
        <v>1</v>
      </c>
      <c r="B218">
        <v>13</v>
      </c>
      <c r="C218" s="81">
        <v>35</v>
      </c>
      <c r="D218">
        <v>34.799999999999997</v>
      </c>
      <c r="E218" s="81">
        <v>2</v>
      </c>
      <c r="F218" t="s">
        <v>14</v>
      </c>
      <c r="G218">
        <v>1806</v>
      </c>
      <c r="H218" s="81">
        <v>1</v>
      </c>
      <c r="I218" t="s">
        <v>111</v>
      </c>
      <c r="J218">
        <v>9.1</v>
      </c>
      <c r="K218">
        <v>9.5</v>
      </c>
      <c r="L218">
        <f t="shared" si="18"/>
        <v>9.3000000000000007</v>
      </c>
      <c r="M218" s="89">
        <v>9.8000000000000007</v>
      </c>
      <c r="N218" s="74">
        <v>10.6</v>
      </c>
      <c r="O218">
        <f t="shared" si="20"/>
        <v>10.199999999999999</v>
      </c>
      <c r="P218" s="89">
        <v>10.1</v>
      </c>
      <c r="Q218" s="74">
        <v>10.3</v>
      </c>
      <c r="R218" s="90">
        <f t="shared" si="19"/>
        <v>10.199999999999999</v>
      </c>
      <c r="S218" s="89">
        <v>10.5</v>
      </c>
      <c r="T218" s="74">
        <v>11.5</v>
      </c>
      <c r="U218" s="90">
        <f t="shared" si="21"/>
        <v>11</v>
      </c>
      <c r="V218" s="73">
        <v>10.1</v>
      </c>
      <c r="W218" s="74">
        <v>10.5</v>
      </c>
      <c r="X218" s="90">
        <f t="shared" si="22"/>
        <v>10.3</v>
      </c>
      <c r="Y218" s="89">
        <v>11.1</v>
      </c>
      <c r="Z218" s="74">
        <v>9.5</v>
      </c>
      <c r="AA218" s="90">
        <f t="shared" si="23"/>
        <v>10.3</v>
      </c>
    </row>
    <row r="219" spans="1:27" x14ac:dyDescent="0.15">
      <c r="A219">
        <v>1</v>
      </c>
      <c r="B219">
        <v>13</v>
      </c>
      <c r="C219" s="81">
        <v>35</v>
      </c>
      <c r="D219">
        <v>34.799999999999997</v>
      </c>
      <c r="E219" s="81">
        <v>2</v>
      </c>
      <c r="F219" t="s">
        <v>14</v>
      </c>
      <c r="G219">
        <v>1806</v>
      </c>
      <c r="H219" s="81">
        <v>2</v>
      </c>
      <c r="I219" t="s">
        <v>111</v>
      </c>
      <c r="J219">
        <v>10.3</v>
      </c>
      <c r="K219">
        <v>10.199999999999999</v>
      </c>
      <c r="L219">
        <f t="shared" si="18"/>
        <v>10.25</v>
      </c>
      <c r="M219" s="89">
        <v>14.08</v>
      </c>
      <c r="N219" s="74">
        <v>15.6</v>
      </c>
      <c r="O219">
        <f t="shared" si="20"/>
        <v>14.84</v>
      </c>
      <c r="P219" s="89">
        <v>15.1</v>
      </c>
      <c r="Q219" s="74">
        <v>15.4</v>
      </c>
      <c r="R219" s="90">
        <f t="shared" si="19"/>
        <v>15.25</v>
      </c>
      <c r="S219" s="89">
        <v>15.6</v>
      </c>
      <c r="T219" s="74">
        <v>15.5</v>
      </c>
      <c r="U219" s="90">
        <f t="shared" si="21"/>
        <v>15.55</v>
      </c>
      <c r="V219" s="73">
        <v>15.3</v>
      </c>
      <c r="W219" s="74">
        <v>15.7</v>
      </c>
      <c r="X219" s="90">
        <f t="shared" si="22"/>
        <v>15.5</v>
      </c>
      <c r="Y219" s="89">
        <v>14.6</v>
      </c>
      <c r="Z219" s="74">
        <v>15.4</v>
      </c>
      <c r="AA219" s="90">
        <f t="shared" si="23"/>
        <v>15</v>
      </c>
    </row>
    <row r="220" spans="1:27" x14ac:dyDescent="0.15">
      <c r="A220">
        <v>1</v>
      </c>
      <c r="B220">
        <v>13</v>
      </c>
      <c r="C220" s="81">
        <v>35</v>
      </c>
      <c r="D220">
        <v>34.799999999999997</v>
      </c>
      <c r="E220" s="81">
        <v>2</v>
      </c>
      <c r="F220" t="s">
        <v>14</v>
      </c>
      <c r="G220">
        <v>1806</v>
      </c>
      <c r="H220" s="81">
        <v>3</v>
      </c>
      <c r="I220" t="s">
        <v>111</v>
      </c>
      <c r="J220">
        <v>11.5</v>
      </c>
      <c r="K220">
        <v>12.5</v>
      </c>
      <c r="L220">
        <f t="shared" si="18"/>
        <v>12</v>
      </c>
      <c r="M220" s="89">
        <v>22.9</v>
      </c>
      <c r="N220" s="74">
        <v>24.4</v>
      </c>
      <c r="O220">
        <f t="shared" si="20"/>
        <v>23.65</v>
      </c>
      <c r="P220" s="89">
        <v>25.5</v>
      </c>
      <c r="Q220" s="74">
        <v>26.7</v>
      </c>
      <c r="R220" s="90">
        <f t="shared" si="19"/>
        <v>26.1</v>
      </c>
      <c r="S220" s="89">
        <v>27.2</v>
      </c>
      <c r="T220" s="74">
        <v>25.1</v>
      </c>
      <c r="U220" s="90">
        <f t="shared" si="21"/>
        <v>26.15</v>
      </c>
      <c r="V220" s="73">
        <v>27</v>
      </c>
      <c r="W220" s="74">
        <v>27</v>
      </c>
      <c r="X220" s="90">
        <f t="shared" si="22"/>
        <v>27</v>
      </c>
      <c r="Y220" s="89">
        <v>26.7</v>
      </c>
      <c r="Z220" s="74">
        <v>25.8</v>
      </c>
      <c r="AA220" s="90">
        <f t="shared" si="23"/>
        <v>26.25</v>
      </c>
    </row>
    <row r="221" spans="1:27" x14ac:dyDescent="0.15">
      <c r="A221">
        <v>1</v>
      </c>
      <c r="B221">
        <v>13</v>
      </c>
      <c r="C221" s="81">
        <v>35</v>
      </c>
      <c r="D221">
        <v>34.799999999999997</v>
      </c>
      <c r="E221" s="81">
        <v>2</v>
      </c>
      <c r="F221" t="s">
        <v>14</v>
      </c>
      <c r="G221">
        <v>1806</v>
      </c>
      <c r="H221" s="81">
        <v>4</v>
      </c>
      <c r="I221" t="s">
        <v>111</v>
      </c>
      <c r="J221">
        <v>12.2</v>
      </c>
      <c r="K221">
        <v>12</v>
      </c>
      <c r="L221">
        <f t="shared" si="18"/>
        <v>12.1</v>
      </c>
      <c r="M221" s="89">
        <v>24.2</v>
      </c>
      <c r="N221" s="74">
        <v>24.1</v>
      </c>
      <c r="O221">
        <f t="shared" si="20"/>
        <v>24.15</v>
      </c>
      <c r="P221" s="89">
        <v>28.8</v>
      </c>
      <c r="Q221" s="74">
        <v>29.9</v>
      </c>
      <c r="R221" s="90">
        <f t="shared" si="19"/>
        <v>29.35</v>
      </c>
      <c r="S221" s="89">
        <v>29.6</v>
      </c>
      <c r="T221" s="74">
        <v>28.9</v>
      </c>
      <c r="U221" s="90">
        <f t="shared" si="21"/>
        <v>29.25</v>
      </c>
      <c r="V221" s="73">
        <v>29.3</v>
      </c>
      <c r="W221" s="74">
        <v>29.2</v>
      </c>
      <c r="X221" s="90">
        <f t="shared" si="22"/>
        <v>29.25</v>
      </c>
      <c r="Y221" s="89">
        <v>28.5</v>
      </c>
      <c r="Z221" s="74">
        <v>29.9</v>
      </c>
      <c r="AA221" s="90">
        <f t="shared" si="23"/>
        <v>29.2</v>
      </c>
    </row>
    <row r="222" spans="1:27" x14ac:dyDescent="0.15">
      <c r="A222">
        <v>1</v>
      </c>
      <c r="B222">
        <v>13</v>
      </c>
      <c r="C222" s="81">
        <v>35</v>
      </c>
      <c r="D222">
        <v>34.799999999999997</v>
      </c>
      <c r="E222" s="81">
        <v>2</v>
      </c>
      <c r="F222" t="s">
        <v>14</v>
      </c>
      <c r="G222">
        <v>1806</v>
      </c>
      <c r="H222" s="81">
        <v>5</v>
      </c>
      <c r="I222" t="s">
        <v>111</v>
      </c>
      <c r="J222">
        <v>15.2</v>
      </c>
      <c r="K222">
        <v>15.5</v>
      </c>
      <c r="L222">
        <f t="shared" si="18"/>
        <v>15.35</v>
      </c>
      <c r="M222" s="89">
        <v>29.3</v>
      </c>
      <c r="N222" s="74">
        <v>30.3</v>
      </c>
      <c r="O222">
        <f t="shared" si="20"/>
        <v>29.8</v>
      </c>
      <c r="P222" s="89">
        <v>40.200000000000003</v>
      </c>
      <c r="Q222" s="74">
        <v>40.9</v>
      </c>
      <c r="R222" s="90">
        <f t="shared" si="19"/>
        <v>40.549999999999997</v>
      </c>
      <c r="S222" s="89">
        <v>43.7</v>
      </c>
      <c r="T222" s="74">
        <v>41.9</v>
      </c>
      <c r="U222" s="90">
        <f t="shared" si="21"/>
        <v>42.8</v>
      </c>
      <c r="V222" s="73">
        <v>49.2</v>
      </c>
      <c r="W222" s="74">
        <v>45.9</v>
      </c>
      <c r="X222" s="90">
        <f t="shared" si="22"/>
        <v>47.55</v>
      </c>
      <c r="Y222" s="89">
        <v>47.2</v>
      </c>
      <c r="Z222" s="74">
        <v>46.5</v>
      </c>
      <c r="AA222" s="90">
        <f t="shared" si="23"/>
        <v>46.85</v>
      </c>
    </row>
    <row r="223" spans="1:27" x14ac:dyDescent="0.15">
      <c r="A223">
        <v>1</v>
      </c>
      <c r="B223">
        <v>13</v>
      </c>
      <c r="C223" s="81">
        <v>35</v>
      </c>
      <c r="D223">
        <v>34.799999999999997</v>
      </c>
      <c r="E223" s="81">
        <v>3</v>
      </c>
      <c r="F223" t="s">
        <v>15</v>
      </c>
      <c r="G223">
        <v>1803</v>
      </c>
      <c r="H223" s="81">
        <v>1</v>
      </c>
      <c r="I223" t="s">
        <v>111</v>
      </c>
      <c r="J223">
        <v>5</v>
      </c>
      <c r="K223">
        <v>5</v>
      </c>
      <c r="L223">
        <f t="shared" si="18"/>
        <v>5</v>
      </c>
      <c r="M223" s="89">
        <v>5</v>
      </c>
      <c r="N223" s="89">
        <v>5</v>
      </c>
      <c r="O223">
        <f t="shared" si="20"/>
        <v>5</v>
      </c>
      <c r="P223" s="89">
        <v>5</v>
      </c>
      <c r="Q223" s="74">
        <v>5</v>
      </c>
      <c r="R223" s="90">
        <f t="shared" si="19"/>
        <v>5</v>
      </c>
      <c r="S223" s="89">
        <v>5</v>
      </c>
      <c r="T223" s="74">
        <v>5</v>
      </c>
      <c r="U223" s="90">
        <f t="shared" si="21"/>
        <v>5</v>
      </c>
      <c r="V223" s="73">
        <v>5</v>
      </c>
      <c r="W223" s="74">
        <v>5</v>
      </c>
      <c r="X223" s="90">
        <f t="shared" si="22"/>
        <v>5</v>
      </c>
      <c r="Y223" s="89">
        <v>5</v>
      </c>
      <c r="Z223" s="74">
        <v>5</v>
      </c>
      <c r="AA223" s="90">
        <f t="shared" si="23"/>
        <v>5</v>
      </c>
    </row>
    <row r="224" spans="1:27" x14ac:dyDescent="0.15">
      <c r="A224">
        <v>1</v>
      </c>
      <c r="B224">
        <v>13</v>
      </c>
      <c r="C224" s="81">
        <v>35</v>
      </c>
      <c r="D224">
        <v>34.799999999999997</v>
      </c>
      <c r="E224" s="81">
        <v>3</v>
      </c>
      <c r="F224" t="s">
        <v>15</v>
      </c>
      <c r="G224">
        <v>1803</v>
      </c>
      <c r="H224" s="81">
        <v>2</v>
      </c>
      <c r="I224" t="s">
        <v>111</v>
      </c>
      <c r="J224">
        <v>5</v>
      </c>
      <c r="K224">
        <v>5</v>
      </c>
      <c r="L224">
        <f t="shared" si="18"/>
        <v>5</v>
      </c>
      <c r="M224" s="89">
        <v>5</v>
      </c>
      <c r="N224" s="89">
        <v>5</v>
      </c>
      <c r="O224">
        <f t="shared" si="20"/>
        <v>5</v>
      </c>
      <c r="P224" s="89">
        <v>5</v>
      </c>
      <c r="Q224" s="74">
        <v>5</v>
      </c>
      <c r="R224" s="90">
        <f t="shared" si="19"/>
        <v>5</v>
      </c>
      <c r="S224" s="89">
        <v>5</v>
      </c>
      <c r="T224" s="74">
        <v>5</v>
      </c>
      <c r="U224" s="90">
        <f t="shared" si="21"/>
        <v>5</v>
      </c>
      <c r="V224" s="73">
        <v>5</v>
      </c>
      <c r="W224" s="74">
        <v>5</v>
      </c>
      <c r="X224" s="90">
        <f t="shared" si="22"/>
        <v>5</v>
      </c>
      <c r="Y224" s="89">
        <v>5</v>
      </c>
      <c r="Z224" s="74">
        <v>5</v>
      </c>
      <c r="AA224" s="90">
        <f t="shared" si="23"/>
        <v>5</v>
      </c>
    </row>
    <row r="225" spans="1:27" x14ac:dyDescent="0.15">
      <c r="A225">
        <v>1</v>
      </c>
      <c r="B225">
        <v>13</v>
      </c>
      <c r="C225" s="81">
        <v>35</v>
      </c>
      <c r="D225">
        <v>34.799999999999997</v>
      </c>
      <c r="E225" s="81">
        <v>3</v>
      </c>
      <c r="F225" t="s">
        <v>15</v>
      </c>
      <c r="G225">
        <v>1803</v>
      </c>
      <c r="H225" s="81">
        <v>3</v>
      </c>
      <c r="I225" t="s">
        <v>111</v>
      </c>
      <c r="J225">
        <v>5</v>
      </c>
      <c r="K225">
        <v>5</v>
      </c>
      <c r="L225">
        <f t="shared" si="18"/>
        <v>5</v>
      </c>
      <c r="M225" s="89">
        <v>5</v>
      </c>
      <c r="N225" s="89">
        <v>5</v>
      </c>
      <c r="O225">
        <f t="shared" si="20"/>
        <v>5</v>
      </c>
      <c r="P225" s="89">
        <v>5</v>
      </c>
      <c r="Q225" s="74">
        <v>5</v>
      </c>
      <c r="R225" s="90">
        <f t="shared" si="19"/>
        <v>5</v>
      </c>
      <c r="S225" s="89">
        <v>5</v>
      </c>
      <c r="T225" s="74">
        <v>5</v>
      </c>
      <c r="U225" s="90">
        <f t="shared" si="21"/>
        <v>5</v>
      </c>
      <c r="V225" s="73">
        <v>5</v>
      </c>
      <c r="W225" s="74">
        <v>5</v>
      </c>
      <c r="X225" s="90">
        <f t="shared" si="22"/>
        <v>5</v>
      </c>
      <c r="Y225" s="89">
        <v>5</v>
      </c>
      <c r="Z225" s="74">
        <v>5</v>
      </c>
      <c r="AA225" s="90">
        <f t="shared" si="23"/>
        <v>5</v>
      </c>
    </row>
    <row r="226" spans="1:27" x14ac:dyDescent="0.15">
      <c r="A226">
        <v>1</v>
      </c>
      <c r="B226">
        <v>13</v>
      </c>
      <c r="C226" s="81">
        <v>35</v>
      </c>
      <c r="D226">
        <v>34.799999999999997</v>
      </c>
      <c r="E226" s="81">
        <v>3</v>
      </c>
      <c r="F226" t="s">
        <v>15</v>
      </c>
      <c r="G226">
        <v>1803</v>
      </c>
      <c r="H226" s="81">
        <v>4</v>
      </c>
      <c r="I226" t="s">
        <v>111</v>
      </c>
      <c r="J226">
        <v>5</v>
      </c>
      <c r="K226">
        <v>5</v>
      </c>
      <c r="L226">
        <f t="shared" si="18"/>
        <v>5</v>
      </c>
      <c r="M226" s="89">
        <v>5</v>
      </c>
      <c r="N226" s="89">
        <v>5</v>
      </c>
      <c r="O226">
        <f t="shared" si="20"/>
        <v>5</v>
      </c>
      <c r="P226" s="89">
        <v>5</v>
      </c>
      <c r="Q226" s="74">
        <v>5</v>
      </c>
      <c r="R226" s="90">
        <f t="shared" si="19"/>
        <v>5</v>
      </c>
      <c r="S226" s="89">
        <v>5</v>
      </c>
      <c r="T226" s="74">
        <v>5</v>
      </c>
      <c r="U226" s="90">
        <f t="shared" si="21"/>
        <v>5</v>
      </c>
      <c r="V226" s="73">
        <v>5</v>
      </c>
      <c r="W226" s="74">
        <v>5</v>
      </c>
      <c r="X226" s="90">
        <f t="shared" si="22"/>
        <v>5</v>
      </c>
      <c r="Y226" s="89">
        <v>5</v>
      </c>
      <c r="Z226" s="74">
        <v>5</v>
      </c>
      <c r="AA226" s="90">
        <f t="shared" si="23"/>
        <v>5</v>
      </c>
    </row>
    <row r="227" spans="1:27" x14ac:dyDescent="0.15">
      <c r="A227">
        <v>1</v>
      </c>
      <c r="B227">
        <v>13</v>
      </c>
      <c r="C227" s="81">
        <v>35</v>
      </c>
      <c r="D227">
        <v>34.799999999999997</v>
      </c>
      <c r="E227" s="81">
        <v>3</v>
      </c>
      <c r="F227" t="s">
        <v>15</v>
      </c>
      <c r="G227">
        <v>1803</v>
      </c>
      <c r="H227" s="81">
        <v>5</v>
      </c>
      <c r="I227" t="s">
        <v>111</v>
      </c>
      <c r="J227">
        <v>5</v>
      </c>
      <c r="K227">
        <v>5</v>
      </c>
      <c r="L227">
        <f t="shared" si="18"/>
        <v>5</v>
      </c>
      <c r="M227" s="89">
        <v>5</v>
      </c>
      <c r="N227" s="89">
        <v>5</v>
      </c>
      <c r="O227">
        <f t="shared" si="20"/>
        <v>5</v>
      </c>
      <c r="P227" s="89">
        <v>5</v>
      </c>
      <c r="Q227" s="74">
        <v>5</v>
      </c>
      <c r="R227" s="90">
        <f t="shared" si="19"/>
        <v>5</v>
      </c>
      <c r="S227" s="89">
        <v>5</v>
      </c>
      <c r="T227" s="74">
        <v>5</v>
      </c>
      <c r="U227" s="90">
        <f t="shared" si="21"/>
        <v>5</v>
      </c>
      <c r="V227" s="73">
        <v>5</v>
      </c>
      <c r="W227" s="74">
        <v>5</v>
      </c>
      <c r="X227" s="90">
        <f t="shared" si="22"/>
        <v>5</v>
      </c>
      <c r="Y227" s="89">
        <v>5</v>
      </c>
      <c r="Z227" s="74">
        <v>5</v>
      </c>
      <c r="AA227" s="90">
        <f t="shared" si="23"/>
        <v>5</v>
      </c>
    </row>
    <row r="228" spans="1:27" x14ac:dyDescent="0.15">
      <c r="A228">
        <v>1</v>
      </c>
      <c r="B228">
        <v>13</v>
      </c>
      <c r="C228" s="81">
        <v>35</v>
      </c>
      <c r="D228">
        <v>34.799999999999997</v>
      </c>
      <c r="E228" s="81">
        <v>4</v>
      </c>
      <c r="F228" t="s">
        <v>16</v>
      </c>
      <c r="G228">
        <v>1808</v>
      </c>
      <c r="H228" s="81">
        <v>1</v>
      </c>
      <c r="I228" t="s">
        <v>111</v>
      </c>
      <c r="J228">
        <v>5</v>
      </c>
      <c r="K228">
        <v>5</v>
      </c>
      <c r="L228">
        <f t="shared" si="18"/>
        <v>5</v>
      </c>
      <c r="M228" s="89">
        <v>5</v>
      </c>
      <c r="N228" s="89">
        <v>5</v>
      </c>
      <c r="O228">
        <f t="shared" si="20"/>
        <v>5</v>
      </c>
      <c r="P228" s="89">
        <v>5</v>
      </c>
      <c r="Q228" s="74">
        <v>5</v>
      </c>
      <c r="R228" s="90">
        <f t="shared" si="19"/>
        <v>5</v>
      </c>
      <c r="S228" s="89">
        <v>5</v>
      </c>
      <c r="T228" s="74">
        <v>5</v>
      </c>
      <c r="U228" s="90">
        <f t="shared" si="21"/>
        <v>5</v>
      </c>
      <c r="V228" s="73">
        <v>5</v>
      </c>
      <c r="W228" s="74">
        <v>5</v>
      </c>
      <c r="X228" s="90">
        <f t="shared" si="22"/>
        <v>5</v>
      </c>
      <c r="Y228" s="89">
        <v>5</v>
      </c>
      <c r="Z228" s="74">
        <v>5</v>
      </c>
      <c r="AA228" s="90">
        <f t="shared" si="23"/>
        <v>5</v>
      </c>
    </row>
    <row r="229" spans="1:27" x14ac:dyDescent="0.15">
      <c r="A229">
        <v>1</v>
      </c>
      <c r="B229">
        <v>13</v>
      </c>
      <c r="C229" s="81">
        <v>35</v>
      </c>
      <c r="D229">
        <v>34.799999999999997</v>
      </c>
      <c r="E229" s="81">
        <v>4</v>
      </c>
      <c r="F229" t="s">
        <v>16</v>
      </c>
      <c r="G229">
        <v>1808</v>
      </c>
      <c r="H229" s="81">
        <v>2</v>
      </c>
      <c r="I229" t="s">
        <v>111</v>
      </c>
      <c r="J229">
        <v>5</v>
      </c>
      <c r="K229">
        <v>5</v>
      </c>
      <c r="L229">
        <f t="shared" si="18"/>
        <v>5</v>
      </c>
      <c r="M229" s="89">
        <v>5</v>
      </c>
      <c r="N229" s="89">
        <v>5</v>
      </c>
      <c r="O229">
        <f t="shared" si="20"/>
        <v>5</v>
      </c>
      <c r="P229" s="89">
        <v>5</v>
      </c>
      <c r="Q229" s="74">
        <v>5</v>
      </c>
      <c r="R229" s="90">
        <f t="shared" si="19"/>
        <v>5</v>
      </c>
      <c r="S229" s="89">
        <v>5</v>
      </c>
      <c r="T229" s="74">
        <v>5</v>
      </c>
      <c r="U229" s="90">
        <f t="shared" si="21"/>
        <v>5</v>
      </c>
      <c r="V229" s="73">
        <v>5</v>
      </c>
      <c r="W229" s="74">
        <v>5</v>
      </c>
      <c r="X229" s="90">
        <f t="shared" si="22"/>
        <v>5</v>
      </c>
      <c r="Y229" s="89">
        <v>5</v>
      </c>
      <c r="Z229" s="74">
        <v>5</v>
      </c>
      <c r="AA229" s="90">
        <f t="shared" si="23"/>
        <v>5</v>
      </c>
    </row>
    <row r="230" spans="1:27" x14ac:dyDescent="0.15">
      <c r="A230">
        <v>1</v>
      </c>
      <c r="B230">
        <v>13</v>
      </c>
      <c r="C230" s="81">
        <v>35</v>
      </c>
      <c r="D230">
        <v>34.799999999999997</v>
      </c>
      <c r="E230" s="81">
        <v>4</v>
      </c>
      <c r="F230" t="s">
        <v>16</v>
      </c>
      <c r="G230">
        <v>1808</v>
      </c>
      <c r="H230" s="81">
        <v>3</v>
      </c>
      <c r="I230" t="s">
        <v>111</v>
      </c>
      <c r="J230">
        <v>5</v>
      </c>
      <c r="K230">
        <v>5</v>
      </c>
      <c r="L230">
        <f t="shared" si="18"/>
        <v>5</v>
      </c>
      <c r="M230" s="89">
        <v>5</v>
      </c>
      <c r="N230" s="89">
        <v>5</v>
      </c>
      <c r="O230">
        <f t="shared" si="20"/>
        <v>5</v>
      </c>
      <c r="P230" s="89">
        <v>5</v>
      </c>
      <c r="Q230" s="74">
        <v>5</v>
      </c>
      <c r="R230" s="90">
        <f t="shared" si="19"/>
        <v>5</v>
      </c>
      <c r="S230" s="89">
        <v>5</v>
      </c>
      <c r="T230" s="74">
        <v>5</v>
      </c>
      <c r="U230" s="90">
        <f t="shared" si="21"/>
        <v>5</v>
      </c>
      <c r="V230" s="73">
        <v>5</v>
      </c>
      <c r="W230" s="74">
        <v>5</v>
      </c>
      <c r="X230" s="90">
        <f t="shared" si="22"/>
        <v>5</v>
      </c>
      <c r="Y230" s="89">
        <v>5</v>
      </c>
      <c r="Z230" s="74">
        <v>5</v>
      </c>
      <c r="AA230" s="90">
        <f t="shared" si="23"/>
        <v>5</v>
      </c>
    </row>
    <row r="231" spans="1:27" x14ac:dyDescent="0.15">
      <c r="A231">
        <v>1</v>
      </c>
      <c r="B231">
        <v>13</v>
      </c>
      <c r="C231" s="81">
        <v>35</v>
      </c>
      <c r="D231">
        <v>34.799999999999997</v>
      </c>
      <c r="E231" s="81">
        <v>4</v>
      </c>
      <c r="F231" t="s">
        <v>16</v>
      </c>
      <c r="G231">
        <v>1808</v>
      </c>
      <c r="H231" s="81">
        <v>4</v>
      </c>
      <c r="I231" t="s">
        <v>111</v>
      </c>
      <c r="J231">
        <v>5</v>
      </c>
      <c r="K231">
        <v>5</v>
      </c>
      <c r="L231">
        <f t="shared" si="18"/>
        <v>5</v>
      </c>
      <c r="M231" s="89">
        <v>5</v>
      </c>
      <c r="N231" s="89">
        <v>5</v>
      </c>
      <c r="O231">
        <f t="shared" si="20"/>
        <v>5</v>
      </c>
      <c r="P231" s="89">
        <v>5</v>
      </c>
      <c r="Q231" s="74">
        <v>5</v>
      </c>
      <c r="R231" s="90">
        <f t="shared" si="19"/>
        <v>5</v>
      </c>
      <c r="S231" s="89">
        <v>5</v>
      </c>
      <c r="T231" s="74">
        <v>5</v>
      </c>
      <c r="U231" s="90">
        <f t="shared" si="21"/>
        <v>5</v>
      </c>
      <c r="V231" s="73">
        <v>5</v>
      </c>
      <c r="W231" s="74">
        <v>5</v>
      </c>
      <c r="X231" s="90">
        <f t="shared" si="22"/>
        <v>5</v>
      </c>
      <c r="Y231" s="89">
        <v>5</v>
      </c>
      <c r="Z231" s="74">
        <v>5</v>
      </c>
      <c r="AA231" s="90">
        <f t="shared" si="23"/>
        <v>5</v>
      </c>
    </row>
    <row r="232" spans="1:27" x14ac:dyDescent="0.15">
      <c r="A232">
        <v>1</v>
      </c>
      <c r="B232">
        <v>13</v>
      </c>
      <c r="C232" s="81">
        <v>35</v>
      </c>
      <c r="D232">
        <v>34.799999999999997</v>
      </c>
      <c r="E232" s="81">
        <v>4</v>
      </c>
      <c r="F232" t="s">
        <v>16</v>
      </c>
      <c r="G232">
        <v>1808</v>
      </c>
      <c r="H232" s="81">
        <v>5</v>
      </c>
      <c r="I232" t="s">
        <v>111</v>
      </c>
      <c r="J232">
        <v>5</v>
      </c>
      <c r="K232">
        <v>5</v>
      </c>
      <c r="L232">
        <f t="shared" si="18"/>
        <v>5</v>
      </c>
      <c r="M232" s="89">
        <v>5</v>
      </c>
      <c r="N232" s="89">
        <v>5</v>
      </c>
      <c r="O232">
        <f t="shared" si="20"/>
        <v>5</v>
      </c>
      <c r="P232" s="89">
        <v>5</v>
      </c>
      <c r="Q232" s="74">
        <v>5</v>
      </c>
      <c r="R232" s="90">
        <f t="shared" si="19"/>
        <v>5</v>
      </c>
      <c r="S232" s="89">
        <v>5</v>
      </c>
      <c r="T232" s="74">
        <v>5</v>
      </c>
      <c r="U232" s="90">
        <f t="shared" si="21"/>
        <v>5</v>
      </c>
      <c r="V232" s="73">
        <v>5</v>
      </c>
      <c r="W232" s="74">
        <v>5</v>
      </c>
      <c r="X232" s="90">
        <f t="shared" si="22"/>
        <v>5</v>
      </c>
      <c r="Y232" s="89">
        <v>5</v>
      </c>
      <c r="Z232" s="74">
        <v>5</v>
      </c>
      <c r="AA232" s="90">
        <f t="shared" si="23"/>
        <v>5</v>
      </c>
    </row>
    <row r="233" spans="1:27" x14ac:dyDescent="0.15">
      <c r="A233">
        <v>1</v>
      </c>
      <c r="B233">
        <v>13</v>
      </c>
      <c r="C233" s="81">
        <v>35</v>
      </c>
      <c r="D233">
        <v>34.799999999999997</v>
      </c>
      <c r="E233" s="81">
        <v>5</v>
      </c>
      <c r="F233" t="s">
        <v>17</v>
      </c>
      <c r="G233">
        <v>1887</v>
      </c>
      <c r="H233" s="81">
        <v>1</v>
      </c>
      <c r="I233" t="s">
        <v>111</v>
      </c>
      <c r="J233">
        <v>5</v>
      </c>
      <c r="K233">
        <v>5</v>
      </c>
      <c r="L233">
        <f t="shared" si="18"/>
        <v>5</v>
      </c>
      <c r="M233" s="89">
        <v>5</v>
      </c>
      <c r="N233" s="89">
        <v>5</v>
      </c>
      <c r="O233">
        <f t="shared" si="20"/>
        <v>5</v>
      </c>
      <c r="P233" s="89">
        <v>5.9</v>
      </c>
      <c r="Q233" s="74">
        <v>5.2</v>
      </c>
      <c r="R233" s="90">
        <f t="shared" si="19"/>
        <v>5.5500000000000007</v>
      </c>
      <c r="S233" s="89">
        <v>5.5</v>
      </c>
      <c r="T233" s="74">
        <v>5.7</v>
      </c>
      <c r="U233" s="90">
        <f t="shared" si="21"/>
        <v>5.6</v>
      </c>
      <c r="V233" s="73">
        <v>5</v>
      </c>
      <c r="W233" s="74">
        <v>5</v>
      </c>
      <c r="X233" s="90">
        <f t="shared" si="22"/>
        <v>5</v>
      </c>
      <c r="Y233" s="89">
        <v>5</v>
      </c>
      <c r="Z233" s="74">
        <v>5</v>
      </c>
      <c r="AA233" s="90">
        <f t="shared" si="23"/>
        <v>5</v>
      </c>
    </row>
    <row r="234" spans="1:27" x14ac:dyDescent="0.15">
      <c r="A234">
        <v>1</v>
      </c>
      <c r="B234">
        <v>13</v>
      </c>
      <c r="C234" s="81">
        <v>35</v>
      </c>
      <c r="D234">
        <v>34.799999999999997</v>
      </c>
      <c r="E234" s="81">
        <v>5</v>
      </c>
      <c r="F234" t="s">
        <v>17</v>
      </c>
      <c r="G234">
        <v>1887</v>
      </c>
      <c r="H234" s="81">
        <v>2</v>
      </c>
      <c r="I234" t="s">
        <v>111</v>
      </c>
      <c r="J234">
        <v>5</v>
      </c>
      <c r="K234">
        <v>5</v>
      </c>
      <c r="L234">
        <f t="shared" si="18"/>
        <v>5</v>
      </c>
      <c r="M234" s="89">
        <v>5</v>
      </c>
      <c r="N234" s="89">
        <v>5</v>
      </c>
      <c r="O234">
        <f t="shared" si="20"/>
        <v>5</v>
      </c>
      <c r="P234" s="89">
        <v>5.7</v>
      </c>
      <c r="Q234" s="74">
        <v>5.5</v>
      </c>
      <c r="R234" s="90">
        <f t="shared" si="19"/>
        <v>5.6</v>
      </c>
      <c r="S234" s="89">
        <v>5.8</v>
      </c>
      <c r="T234" s="74">
        <v>5.9</v>
      </c>
      <c r="U234" s="90">
        <f t="shared" si="21"/>
        <v>5.85</v>
      </c>
      <c r="V234" s="73">
        <v>5</v>
      </c>
      <c r="W234" s="74">
        <v>5</v>
      </c>
      <c r="X234" s="90">
        <f t="shared" si="22"/>
        <v>5</v>
      </c>
      <c r="Y234" s="89">
        <v>5</v>
      </c>
      <c r="Z234" s="74">
        <v>5</v>
      </c>
      <c r="AA234" s="90">
        <f t="shared" si="23"/>
        <v>5</v>
      </c>
    </row>
    <row r="235" spans="1:27" x14ac:dyDescent="0.15">
      <c r="A235">
        <v>1</v>
      </c>
      <c r="B235">
        <v>13</v>
      </c>
      <c r="C235" s="81">
        <v>35</v>
      </c>
      <c r="D235">
        <v>34.799999999999997</v>
      </c>
      <c r="E235" s="81">
        <v>5</v>
      </c>
      <c r="F235" t="s">
        <v>17</v>
      </c>
      <c r="G235">
        <v>1887</v>
      </c>
      <c r="H235" s="81">
        <v>3</v>
      </c>
      <c r="I235" t="s">
        <v>111</v>
      </c>
      <c r="J235">
        <v>5</v>
      </c>
      <c r="K235">
        <v>5</v>
      </c>
      <c r="L235">
        <f t="shared" si="18"/>
        <v>5</v>
      </c>
      <c r="M235" s="89">
        <v>5</v>
      </c>
      <c r="N235" s="89">
        <v>5</v>
      </c>
      <c r="O235">
        <f t="shared" si="20"/>
        <v>5</v>
      </c>
      <c r="P235" s="89">
        <v>6.4</v>
      </c>
      <c r="Q235" s="74">
        <v>5.8</v>
      </c>
      <c r="R235" s="90">
        <f t="shared" si="19"/>
        <v>6.1</v>
      </c>
      <c r="S235" s="89">
        <v>5.4</v>
      </c>
      <c r="T235" s="74">
        <v>6.1</v>
      </c>
      <c r="U235" s="90">
        <f t="shared" si="21"/>
        <v>5.75</v>
      </c>
      <c r="V235" s="73">
        <v>5.5</v>
      </c>
      <c r="W235" s="74">
        <v>5.2</v>
      </c>
      <c r="X235" s="90">
        <f t="shared" si="22"/>
        <v>5.35</v>
      </c>
      <c r="Y235" s="89">
        <v>6</v>
      </c>
      <c r="Z235" s="74">
        <v>5.7</v>
      </c>
      <c r="AA235" s="90">
        <f t="shared" si="23"/>
        <v>5.85</v>
      </c>
    </row>
    <row r="236" spans="1:27" x14ac:dyDescent="0.15">
      <c r="A236">
        <v>1</v>
      </c>
      <c r="B236">
        <v>13</v>
      </c>
      <c r="C236" s="81">
        <v>35</v>
      </c>
      <c r="D236">
        <v>34.799999999999997</v>
      </c>
      <c r="E236" s="81">
        <v>5</v>
      </c>
      <c r="F236" t="s">
        <v>17</v>
      </c>
      <c r="G236">
        <v>1887</v>
      </c>
      <c r="H236" s="81">
        <v>4</v>
      </c>
      <c r="I236" t="s">
        <v>111</v>
      </c>
      <c r="J236">
        <v>7.9</v>
      </c>
      <c r="K236">
        <v>5.8</v>
      </c>
      <c r="L236">
        <f t="shared" si="18"/>
        <v>6.85</v>
      </c>
      <c r="M236" s="89">
        <v>6.7</v>
      </c>
      <c r="N236" s="74">
        <v>5.7</v>
      </c>
      <c r="O236">
        <f t="shared" si="20"/>
        <v>6.2</v>
      </c>
      <c r="P236" s="89">
        <v>7.4</v>
      </c>
      <c r="Q236" s="74">
        <v>6.9</v>
      </c>
      <c r="R236" s="90">
        <f t="shared" si="19"/>
        <v>7.15</v>
      </c>
      <c r="S236" s="89">
        <v>7</v>
      </c>
      <c r="T236" s="74">
        <v>6.9</v>
      </c>
      <c r="U236" s="90">
        <f t="shared" si="21"/>
        <v>6.95</v>
      </c>
      <c r="V236" s="73">
        <v>6.9</v>
      </c>
      <c r="W236" s="74">
        <v>5.3</v>
      </c>
      <c r="X236" s="90">
        <f t="shared" si="22"/>
        <v>6.1</v>
      </c>
      <c r="Y236" s="89">
        <v>6.4</v>
      </c>
      <c r="Z236" s="74">
        <v>6.8</v>
      </c>
      <c r="AA236" s="90">
        <f t="shared" si="23"/>
        <v>6.6</v>
      </c>
    </row>
    <row r="237" spans="1:27" x14ac:dyDescent="0.15">
      <c r="A237">
        <v>1</v>
      </c>
      <c r="B237">
        <v>13</v>
      </c>
      <c r="C237" s="81">
        <v>35</v>
      </c>
      <c r="D237">
        <v>34.799999999999997</v>
      </c>
      <c r="E237" s="81">
        <v>5</v>
      </c>
      <c r="F237" t="s">
        <v>17</v>
      </c>
      <c r="G237">
        <v>1887</v>
      </c>
      <c r="H237" s="81">
        <v>5</v>
      </c>
      <c r="I237" t="s">
        <v>111</v>
      </c>
      <c r="J237">
        <v>7.3</v>
      </c>
      <c r="K237">
        <v>6.8</v>
      </c>
      <c r="L237">
        <f t="shared" si="18"/>
        <v>7.05</v>
      </c>
      <c r="M237" s="89">
        <v>7.1</v>
      </c>
      <c r="N237" s="74">
        <v>6</v>
      </c>
      <c r="O237">
        <f t="shared" si="20"/>
        <v>6.55</v>
      </c>
      <c r="P237" s="89">
        <v>7.6</v>
      </c>
      <c r="Q237" s="74">
        <v>6.7</v>
      </c>
      <c r="R237" s="90">
        <f t="shared" si="19"/>
        <v>7.15</v>
      </c>
      <c r="S237" s="89">
        <v>7.8</v>
      </c>
      <c r="T237" s="74">
        <v>6.5</v>
      </c>
      <c r="U237" s="90">
        <f t="shared" si="21"/>
        <v>7.15</v>
      </c>
      <c r="V237" s="73">
        <v>7.3</v>
      </c>
      <c r="W237" s="74">
        <v>7</v>
      </c>
      <c r="X237" s="90">
        <f t="shared" si="22"/>
        <v>7.15</v>
      </c>
      <c r="Y237" s="89">
        <v>7.1</v>
      </c>
      <c r="Z237" s="74">
        <v>6.6</v>
      </c>
      <c r="AA237" s="90">
        <f t="shared" si="23"/>
        <v>6.85</v>
      </c>
    </row>
    <row r="238" spans="1:27" x14ac:dyDescent="0.15">
      <c r="A238">
        <v>1</v>
      </c>
      <c r="B238">
        <v>13</v>
      </c>
      <c r="C238" s="81">
        <v>35</v>
      </c>
      <c r="D238">
        <v>34.799999999999997</v>
      </c>
      <c r="E238" s="81">
        <v>6</v>
      </c>
      <c r="F238" t="s">
        <v>18</v>
      </c>
      <c r="G238">
        <v>1812</v>
      </c>
      <c r="H238" s="81">
        <v>1</v>
      </c>
      <c r="I238" t="s">
        <v>111</v>
      </c>
      <c r="J238">
        <v>30.2</v>
      </c>
      <c r="K238">
        <v>27.9</v>
      </c>
      <c r="L238">
        <f t="shared" si="18"/>
        <v>29.049999999999997</v>
      </c>
      <c r="M238" s="89">
        <v>51.7</v>
      </c>
      <c r="N238" s="74">
        <v>52.5</v>
      </c>
      <c r="O238">
        <f t="shared" si="20"/>
        <v>52.1</v>
      </c>
      <c r="P238" s="89">
        <v>66</v>
      </c>
      <c r="Q238" s="74">
        <v>68.2</v>
      </c>
      <c r="R238" s="90">
        <f t="shared" si="19"/>
        <v>67.099999999999994</v>
      </c>
      <c r="S238" s="89">
        <v>75.3</v>
      </c>
      <c r="T238" s="74">
        <v>82</v>
      </c>
      <c r="U238" s="90">
        <f t="shared" si="21"/>
        <v>78.650000000000006</v>
      </c>
      <c r="V238" s="73">
        <v>85</v>
      </c>
      <c r="W238" s="74">
        <v>85</v>
      </c>
      <c r="X238" s="90">
        <f t="shared" si="22"/>
        <v>85</v>
      </c>
      <c r="Y238" s="89">
        <v>85</v>
      </c>
      <c r="Z238" s="74">
        <v>85</v>
      </c>
      <c r="AA238" s="90">
        <f t="shared" si="23"/>
        <v>85</v>
      </c>
    </row>
    <row r="239" spans="1:27" x14ac:dyDescent="0.15">
      <c r="A239">
        <v>1</v>
      </c>
      <c r="B239">
        <v>13</v>
      </c>
      <c r="C239" s="81">
        <v>35</v>
      </c>
      <c r="D239">
        <v>34.799999999999997</v>
      </c>
      <c r="E239" s="81">
        <v>6</v>
      </c>
      <c r="F239" t="s">
        <v>18</v>
      </c>
      <c r="G239">
        <v>1812</v>
      </c>
      <c r="H239" s="81">
        <v>2</v>
      </c>
      <c r="I239" t="s">
        <v>111</v>
      </c>
      <c r="J239">
        <v>28.1</v>
      </c>
      <c r="K239">
        <v>28.1</v>
      </c>
      <c r="L239">
        <f t="shared" si="18"/>
        <v>28.1</v>
      </c>
      <c r="M239" s="89">
        <v>49.7</v>
      </c>
      <c r="N239" s="74">
        <v>52.2</v>
      </c>
      <c r="O239">
        <f t="shared" si="20"/>
        <v>50.95</v>
      </c>
      <c r="P239" s="89">
        <v>76.400000000000006</v>
      </c>
      <c r="Q239" s="74">
        <v>75.7</v>
      </c>
      <c r="R239" s="90">
        <f t="shared" si="19"/>
        <v>76.050000000000011</v>
      </c>
      <c r="S239" s="89">
        <v>85</v>
      </c>
      <c r="T239" s="74">
        <v>85</v>
      </c>
      <c r="U239" s="90">
        <f t="shared" si="21"/>
        <v>85</v>
      </c>
      <c r="V239" s="73">
        <v>85</v>
      </c>
      <c r="W239" s="74">
        <v>85</v>
      </c>
      <c r="X239" s="90">
        <f t="shared" si="22"/>
        <v>85</v>
      </c>
      <c r="Y239" s="89">
        <v>85</v>
      </c>
      <c r="Z239" s="74">
        <v>85</v>
      </c>
      <c r="AA239" s="90">
        <f t="shared" si="23"/>
        <v>85</v>
      </c>
    </row>
    <row r="240" spans="1:27" x14ac:dyDescent="0.15">
      <c r="A240">
        <v>1</v>
      </c>
      <c r="B240">
        <v>13</v>
      </c>
      <c r="C240" s="81">
        <v>35</v>
      </c>
      <c r="D240">
        <v>34.799999999999997</v>
      </c>
      <c r="E240" s="81">
        <v>6</v>
      </c>
      <c r="F240" t="s">
        <v>18</v>
      </c>
      <c r="G240">
        <v>1812</v>
      </c>
      <c r="H240" s="81">
        <v>3</v>
      </c>
      <c r="I240" t="s">
        <v>111</v>
      </c>
      <c r="J240">
        <v>30.3</v>
      </c>
      <c r="K240">
        <v>30.2</v>
      </c>
      <c r="L240">
        <f t="shared" si="18"/>
        <v>30.25</v>
      </c>
      <c r="M240" s="89">
        <v>55.3</v>
      </c>
      <c r="N240" s="74">
        <v>54.4</v>
      </c>
      <c r="O240">
        <f t="shared" si="20"/>
        <v>54.849999999999994</v>
      </c>
      <c r="P240" s="89">
        <v>79</v>
      </c>
      <c r="Q240" s="74">
        <v>79.8</v>
      </c>
      <c r="R240" s="90">
        <f t="shared" si="19"/>
        <v>79.400000000000006</v>
      </c>
      <c r="S240" s="89">
        <v>85</v>
      </c>
      <c r="T240" s="74">
        <v>85</v>
      </c>
      <c r="U240" s="90">
        <f t="shared" si="21"/>
        <v>85</v>
      </c>
      <c r="V240" s="73">
        <v>85</v>
      </c>
      <c r="W240" s="74">
        <v>85</v>
      </c>
      <c r="X240" s="90">
        <f t="shared" si="22"/>
        <v>85</v>
      </c>
      <c r="Y240" s="89">
        <v>85</v>
      </c>
      <c r="Z240" s="74">
        <v>85</v>
      </c>
      <c r="AA240" s="90">
        <f t="shared" si="23"/>
        <v>85</v>
      </c>
    </row>
    <row r="241" spans="1:27" x14ac:dyDescent="0.15">
      <c r="A241">
        <v>1</v>
      </c>
      <c r="B241">
        <v>13</v>
      </c>
      <c r="C241" s="81">
        <v>35</v>
      </c>
      <c r="D241">
        <v>34.799999999999997</v>
      </c>
      <c r="E241" s="81">
        <v>6</v>
      </c>
      <c r="F241" t="s">
        <v>18</v>
      </c>
      <c r="G241">
        <v>1812</v>
      </c>
      <c r="H241" s="81">
        <v>4</v>
      </c>
      <c r="I241" t="s">
        <v>111</v>
      </c>
      <c r="J241">
        <v>30.1</v>
      </c>
      <c r="K241">
        <v>30.2</v>
      </c>
      <c r="L241">
        <f t="shared" si="18"/>
        <v>30.15</v>
      </c>
      <c r="M241" s="89">
        <v>56.4</v>
      </c>
      <c r="N241" s="74">
        <v>56.4</v>
      </c>
      <c r="O241">
        <f t="shared" si="20"/>
        <v>56.4</v>
      </c>
      <c r="P241" s="89">
        <v>79.099999999999994</v>
      </c>
      <c r="Q241" s="74">
        <v>79.900000000000006</v>
      </c>
      <c r="R241" s="90">
        <f t="shared" si="19"/>
        <v>79.5</v>
      </c>
      <c r="S241" s="89">
        <v>85</v>
      </c>
      <c r="T241" s="74">
        <v>85</v>
      </c>
      <c r="U241" s="90">
        <f t="shared" si="21"/>
        <v>85</v>
      </c>
      <c r="V241" s="73">
        <v>85</v>
      </c>
      <c r="W241" s="74">
        <v>85</v>
      </c>
      <c r="X241" s="90">
        <f t="shared" si="22"/>
        <v>85</v>
      </c>
      <c r="Y241" s="89">
        <v>85</v>
      </c>
      <c r="Z241" s="74">
        <v>85</v>
      </c>
      <c r="AA241" s="90">
        <f t="shared" si="23"/>
        <v>85</v>
      </c>
    </row>
    <row r="242" spans="1:27" x14ac:dyDescent="0.15">
      <c r="A242">
        <v>1</v>
      </c>
      <c r="B242">
        <v>13</v>
      </c>
      <c r="C242" s="81">
        <v>35</v>
      </c>
      <c r="D242">
        <v>34.799999999999997</v>
      </c>
      <c r="E242" s="81">
        <v>6</v>
      </c>
      <c r="F242" t="s">
        <v>18</v>
      </c>
      <c r="G242">
        <v>1812</v>
      </c>
      <c r="H242" s="81">
        <v>5</v>
      </c>
      <c r="I242" t="s">
        <v>111</v>
      </c>
      <c r="J242">
        <v>32.4</v>
      </c>
      <c r="K242">
        <v>31.3</v>
      </c>
      <c r="L242">
        <f t="shared" si="18"/>
        <v>31.85</v>
      </c>
      <c r="M242" s="89">
        <v>59.9</v>
      </c>
      <c r="N242" s="74">
        <v>61.9</v>
      </c>
      <c r="O242">
        <f t="shared" si="20"/>
        <v>60.9</v>
      </c>
      <c r="P242" s="89">
        <v>85</v>
      </c>
      <c r="Q242" s="74">
        <v>85</v>
      </c>
      <c r="R242" s="90">
        <f t="shared" si="19"/>
        <v>85</v>
      </c>
      <c r="S242" s="89">
        <v>85</v>
      </c>
      <c r="T242" s="74">
        <v>85</v>
      </c>
      <c r="U242" s="90">
        <f t="shared" si="21"/>
        <v>85</v>
      </c>
      <c r="V242" s="73">
        <v>85</v>
      </c>
      <c r="W242" s="74">
        <v>85</v>
      </c>
      <c r="X242" s="90">
        <f t="shared" si="22"/>
        <v>85</v>
      </c>
      <c r="Y242" s="89">
        <v>85</v>
      </c>
      <c r="Z242" s="74">
        <v>85</v>
      </c>
      <c r="AA242" s="90">
        <f t="shared" si="23"/>
        <v>85</v>
      </c>
    </row>
    <row r="243" spans="1:27" x14ac:dyDescent="0.15">
      <c r="A243">
        <v>1</v>
      </c>
      <c r="B243">
        <v>13</v>
      </c>
      <c r="C243" s="81">
        <v>35</v>
      </c>
      <c r="D243">
        <v>34.799999999999997</v>
      </c>
      <c r="E243" s="81">
        <v>7</v>
      </c>
      <c r="F243" t="s">
        <v>19</v>
      </c>
      <c r="G243">
        <v>1888</v>
      </c>
      <c r="H243" s="81">
        <v>1</v>
      </c>
      <c r="I243" t="s">
        <v>111</v>
      </c>
      <c r="J243">
        <v>5</v>
      </c>
      <c r="K243">
        <v>5</v>
      </c>
      <c r="L243">
        <f t="shared" si="18"/>
        <v>5</v>
      </c>
      <c r="M243" s="89">
        <v>5</v>
      </c>
      <c r="N243" s="74">
        <v>5</v>
      </c>
      <c r="O243">
        <f t="shared" si="20"/>
        <v>5</v>
      </c>
      <c r="P243" s="89">
        <v>5</v>
      </c>
      <c r="Q243" s="74">
        <v>5</v>
      </c>
      <c r="R243" s="90">
        <f t="shared" si="19"/>
        <v>5</v>
      </c>
      <c r="S243" s="89">
        <v>5</v>
      </c>
      <c r="T243" s="74">
        <v>5</v>
      </c>
      <c r="U243" s="90">
        <f t="shared" si="21"/>
        <v>5</v>
      </c>
      <c r="V243" s="73">
        <v>5</v>
      </c>
      <c r="W243" s="74">
        <v>5</v>
      </c>
      <c r="X243" s="90">
        <f t="shared" si="22"/>
        <v>5</v>
      </c>
      <c r="Y243" s="89">
        <v>5</v>
      </c>
      <c r="Z243" s="74">
        <v>5</v>
      </c>
      <c r="AA243" s="90">
        <f t="shared" si="23"/>
        <v>5</v>
      </c>
    </row>
    <row r="244" spans="1:27" x14ac:dyDescent="0.15">
      <c r="A244">
        <v>1</v>
      </c>
      <c r="B244">
        <v>13</v>
      </c>
      <c r="C244" s="81">
        <v>35</v>
      </c>
      <c r="D244">
        <v>34.799999999999997</v>
      </c>
      <c r="E244" s="81">
        <v>7</v>
      </c>
      <c r="F244" t="s">
        <v>19</v>
      </c>
      <c r="G244">
        <v>1888</v>
      </c>
      <c r="H244" s="81">
        <v>2</v>
      </c>
      <c r="I244" t="s">
        <v>111</v>
      </c>
      <c r="J244">
        <v>5</v>
      </c>
      <c r="K244">
        <v>5</v>
      </c>
      <c r="L244">
        <f t="shared" si="18"/>
        <v>5</v>
      </c>
      <c r="M244" s="89">
        <v>5</v>
      </c>
      <c r="N244" s="74">
        <v>5</v>
      </c>
      <c r="O244">
        <f t="shared" si="20"/>
        <v>5</v>
      </c>
      <c r="P244" s="89">
        <v>5</v>
      </c>
      <c r="Q244" s="74">
        <v>5</v>
      </c>
      <c r="R244" s="90">
        <f t="shared" si="19"/>
        <v>5</v>
      </c>
      <c r="S244" s="89">
        <v>5</v>
      </c>
      <c r="T244" s="74">
        <v>5</v>
      </c>
      <c r="U244" s="90">
        <f t="shared" si="21"/>
        <v>5</v>
      </c>
      <c r="V244" s="73">
        <v>5</v>
      </c>
      <c r="W244" s="74">
        <v>5</v>
      </c>
      <c r="X244" s="90">
        <f t="shared" si="22"/>
        <v>5</v>
      </c>
      <c r="Y244" s="89">
        <v>5</v>
      </c>
      <c r="Z244" s="74">
        <v>5</v>
      </c>
      <c r="AA244" s="90">
        <f t="shared" si="23"/>
        <v>5</v>
      </c>
    </row>
    <row r="245" spans="1:27" x14ac:dyDescent="0.15">
      <c r="A245">
        <v>1</v>
      </c>
      <c r="B245">
        <v>13</v>
      </c>
      <c r="C245" s="81">
        <v>35</v>
      </c>
      <c r="D245">
        <v>34.799999999999997</v>
      </c>
      <c r="E245" s="81">
        <v>7</v>
      </c>
      <c r="F245" t="s">
        <v>19</v>
      </c>
      <c r="G245">
        <v>1888</v>
      </c>
      <c r="H245" s="81">
        <v>3</v>
      </c>
      <c r="I245" t="s">
        <v>111</v>
      </c>
      <c r="J245">
        <v>5</v>
      </c>
      <c r="K245">
        <v>5</v>
      </c>
      <c r="L245">
        <f t="shared" si="18"/>
        <v>5</v>
      </c>
      <c r="M245" s="89">
        <v>5</v>
      </c>
      <c r="N245" s="74">
        <v>5</v>
      </c>
      <c r="O245">
        <f t="shared" si="20"/>
        <v>5</v>
      </c>
      <c r="P245" s="89">
        <v>5</v>
      </c>
      <c r="Q245" s="74">
        <v>5</v>
      </c>
      <c r="R245" s="90">
        <f t="shared" si="19"/>
        <v>5</v>
      </c>
      <c r="S245" s="89">
        <v>5</v>
      </c>
      <c r="T245" s="74">
        <v>5</v>
      </c>
      <c r="U245" s="90">
        <f t="shared" si="21"/>
        <v>5</v>
      </c>
      <c r="V245" s="73">
        <v>5</v>
      </c>
      <c r="W245" s="74">
        <v>5</v>
      </c>
      <c r="X245" s="90">
        <f t="shared" si="22"/>
        <v>5</v>
      </c>
      <c r="Y245" s="89">
        <v>5</v>
      </c>
      <c r="Z245" s="74">
        <v>5</v>
      </c>
      <c r="AA245" s="90">
        <f t="shared" si="23"/>
        <v>5</v>
      </c>
    </row>
    <row r="246" spans="1:27" x14ac:dyDescent="0.15">
      <c r="A246">
        <v>1</v>
      </c>
      <c r="B246">
        <v>13</v>
      </c>
      <c r="C246" s="81">
        <v>35</v>
      </c>
      <c r="D246">
        <v>34.799999999999997</v>
      </c>
      <c r="E246" s="81">
        <v>7</v>
      </c>
      <c r="F246" t="s">
        <v>19</v>
      </c>
      <c r="G246">
        <v>1888</v>
      </c>
      <c r="H246" s="81">
        <v>4</v>
      </c>
      <c r="I246" t="s">
        <v>111</v>
      </c>
      <c r="J246">
        <v>5</v>
      </c>
      <c r="K246">
        <v>5</v>
      </c>
      <c r="L246">
        <f t="shared" si="18"/>
        <v>5</v>
      </c>
      <c r="M246" s="89">
        <v>5</v>
      </c>
      <c r="N246" s="74">
        <v>5</v>
      </c>
      <c r="O246">
        <f t="shared" si="20"/>
        <v>5</v>
      </c>
      <c r="P246" s="89">
        <v>5</v>
      </c>
      <c r="Q246" s="74">
        <v>5</v>
      </c>
      <c r="R246" s="90">
        <f t="shared" si="19"/>
        <v>5</v>
      </c>
      <c r="S246" s="89">
        <v>5</v>
      </c>
      <c r="T246" s="74">
        <v>5</v>
      </c>
      <c r="U246" s="90">
        <f t="shared" si="21"/>
        <v>5</v>
      </c>
      <c r="V246" s="73">
        <v>5</v>
      </c>
      <c r="W246" s="74">
        <v>5</v>
      </c>
      <c r="X246" s="90">
        <f t="shared" si="22"/>
        <v>5</v>
      </c>
      <c r="Y246" s="89">
        <v>5</v>
      </c>
      <c r="Z246" s="74">
        <v>5</v>
      </c>
      <c r="AA246" s="90">
        <f t="shared" si="23"/>
        <v>5</v>
      </c>
    </row>
    <row r="247" spans="1:27" x14ac:dyDescent="0.15">
      <c r="A247">
        <v>1</v>
      </c>
      <c r="B247">
        <v>13</v>
      </c>
      <c r="C247" s="81">
        <v>35</v>
      </c>
      <c r="D247">
        <v>34.799999999999997</v>
      </c>
      <c r="E247" s="81">
        <v>7</v>
      </c>
      <c r="F247" t="s">
        <v>19</v>
      </c>
      <c r="G247">
        <v>1888</v>
      </c>
      <c r="H247" s="81">
        <v>5</v>
      </c>
      <c r="I247" t="s">
        <v>111</v>
      </c>
      <c r="J247">
        <v>5</v>
      </c>
      <c r="K247">
        <v>5</v>
      </c>
      <c r="L247">
        <f>AVERAGE(J247:K247)</f>
        <v>5</v>
      </c>
      <c r="M247" s="89">
        <v>5</v>
      </c>
      <c r="N247" s="74">
        <v>5</v>
      </c>
      <c r="O247">
        <f t="shared" si="20"/>
        <v>5</v>
      </c>
      <c r="P247" s="89">
        <v>5</v>
      </c>
      <c r="Q247" s="74">
        <v>5</v>
      </c>
      <c r="R247" s="90">
        <f>AVERAGE(P247:Q247)</f>
        <v>5</v>
      </c>
      <c r="S247" s="89">
        <v>5</v>
      </c>
      <c r="T247" s="74">
        <v>5</v>
      </c>
      <c r="U247" s="90">
        <f t="shared" si="21"/>
        <v>5</v>
      </c>
      <c r="V247" s="73">
        <v>5</v>
      </c>
      <c r="W247" s="74">
        <v>5</v>
      </c>
      <c r="X247" s="90">
        <f t="shared" si="22"/>
        <v>5</v>
      </c>
      <c r="Y247" s="89">
        <v>5</v>
      </c>
      <c r="Z247" s="74">
        <v>5</v>
      </c>
      <c r="AA247" s="90">
        <f t="shared" si="23"/>
        <v>5</v>
      </c>
    </row>
    <row r="248" spans="1:27" x14ac:dyDescent="0.15">
      <c r="A248">
        <v>2</v>
      </c>
      <c r="B248">
        <v>12</v>
      </c>
      <c r="C248" s="81">
        <v>5</v>
      </c>
      <c r="D248" s="18">
        <v>4.7</v>
      </c>
      <c r="E248" s="82">
        <v>1</v>
      </c>
      <c r="F248" s="35" t="s">
        <v>13</v>
      </c>
      <c r="G248" s="35">
        <v>1818</v>
      </c>
      <c r="H248" s="81">
        <v>1</v>
      </c>
      <c r="I248" t="s">
        <v>111</v>
      </c>
      <c r="J248" s="35">
        <v>5</v>
      </c>
      <c r="K248" s="35">
        <v>5</v>
      </c>
      <c r="L248">
        <f t="shared" ref="L248:L311" si="24">AVERAGE(J248:K248)</f>
        <v>5</v>
      </c>
      <c r="M248" s="89">
        <v>5</v>
      </c>
      <c r="N248" s="74">
        <v>5</v>
      </c>
      <c r="O248">
        <f t="shared" si="20"/>
        <v>5</v>
      </c>
      <c r="P248" s="89">
        <v>5</v>
      </c>
      <c r="Q248" s="74">
        <v>5</v>
      </c>
      <c r="R248" s="90">
        <f t="shared" ref="R248:R397" si="25">AVERAGE(P248:Q248)</f>
        <v>5</v>
      </c>
      <c r="S248" s="65">
        <v>5.6</v>
      </c>
      <c r="T248" s="65">
        <v>5.6</v>
      </c>
      <c r="U248" s="65">
        <f t="shared" si="21"/>
        <v>5.6</v>
      </c>
      <c r="V248" s="73">
        <v>8.1</v>
      </c>
      <c r="W248" s="74">
        <v>8.6999999999999993</v>
      </c>
      <c r="X248" s="90">
        <f t="shared" si="22"/>
        <v>8.3999999999999986</v>
      </c>
      <c r="Y248" s="89">
        <v>9.5</v>
      </c>
      <c r="Z248" s="74">
        <v>9.6</v>
      </c>
      <c r="AA248" s="90">
        <f t="shared" si="23"/>
        <v>9.5500000000000007</v>
      </c>
    </row>
    <row r="249" spans="1:27" x14ac:dyDescent="0.15">
      <c r="A249">
        <v>2</v>
      </c>
      <c r="B249">
        <v>12</v>
      </c>
      <c r="C249" s="81">
        <v>5</v>
      </c>
      <c r="D249" s="18">
        <v>4.7</v>
      </c>
      <c r="E249" s="81">
        <v>1</v>
      </c>
      <c r="F249" t="s">
        <v>13</v>
      </c>
      <c r="G249">
        <v>1818</v>
      </c>
      <c r="H249" s="81">
        <v>2</v>
      </c>
      <c r="I249" t="s">
        <v>111</v>
      </c>
      <c r="J249">
        <v>5</v>
      </c>
      <c r="K249">
        <v>5</v>
      </c>
      <c r="L249">
        <f t="shared" si="24"/>
        <v>5</v>
      </c>
      <c r="M249" s="89">
        <v>5</v>
      </c>
      <c r="N249" s="74">
        <v>5</v>
      </c>
      <c r="O249">
        <f t="shared" si="20"/>
        <v>5</v>
      </c>
      <c r="P249" s="89">
        <v>5</v>
      </c>
      <c r="Q249" s="74">
        <v>5</v>
      </c>
      <c r="R249" s="90">
        <f t="shared" si="25"/>
        <v>5</v>
      </c>
      <c r="S249" s="65">
        <v>5</v>
      </c>
      <c r="T249" s="65">
        <v>5</v>
      </c>
      <c r="U249" s="65">
        <f t="shared" si="21"/>
        <v>5</v>
      </c>
      <c r="V249" s="73">
        <v>5</v>
      </c>
      <c r="W249" s="74">
        <v>5</v>
      </c>
      <c r="X249" s="90">
        <f t="shared" si="22"/>
        <v>5</v>
      </c>
      <c r="Y249" s="89">
        <v>5</v>
      </c>
      <c r="Z249" s="74">
        <v>5</v>
      </c>
      <c r="AA249" s="90">
        <f t="shared" si="23"/>
        <v>5</v>
      </c>
    </row>
    <row r="250" spans="1:27" x14ac:dyDescent="0.15">
      <c r="A250">
        <v>2</v>
      </c>
      <c r="B250">
        <v>12</v>
      </c>
      <c r="C250" s="81">
        <v>5</v>
      </c>
      <c r="D250" s="18">
        <v>4.7</v>
      </c>
      <c r="E250" s="81">
        <v>1</v>
      </c>
      <c r="F250" t="s">
        <v>13</v>
      </c>
      <c r="G250">
        <v>1818</v>
      </c>
      <c r="H250" s="81">
        <v>3</v>
      </c>
      <c r="I250" t="s">
        <v>111</v>
      </c>
      <c r="J250">
        <v>5</v>
      </c>
      <c r="K250">
        <v>5</v>
      </c>
      <c r="L250">
        <f t="shared" si="24"/>
        <v>5</v>
      </c>
      <c r="M250" s="89">
        <v>5</v>
      </c>
      <c r="N250" s="74">
        <v>5</v>
      </c>
      <c r="O250">
        <f t="shared" si="20"/>
        <v>5</v>
      </c>
      <c r="P250" s="89">
        <v>5</v>
      </c>
      <c r="Q250" s="74">
        <v>5</v>
      </c>
      <c r="R250" s="90">
        <f t="shared" si="25"/>
        <v>5</v>
      </c>
      <c r="S250" s="65">
        <v>5</v>
      </c>
      <c r="T250" s="65">
        <v>5</v>
      </c>
      <c r="U250" s="65">
        <f t="shared" si="21"/>
        <v>5</v>
      </c>
      <c r="V250" s="73">
        <v>5</v>
      </c>
      <c r="W250" s="74">
        <v>5</v>
      </c>
      <c r="X250" s="90">
        <f t="shared" si="22"/>
        <v>5</v>
      </c>
      <c r="Y250" s="89">
        <v>5</v>
      </c>
      <c r="Z250" s="74">
        <v>5</v>
      </c>
      <c r="AA250" s="90">
        <f t="shared" si="23"/>
        <v>5</v>
      </c>
    </row>
    <row r="251" spans="1:27" x14ac:dyDescent="0.15">
      <c r="A251">
        <v>2</v>
      </c>
      <c r="B251">
        <v>12</v>
      </c>
      <c r="C251" s="81">
        <v>5</v>
      </c>
      <c r="D251" s="18">
        <v>4.7</v>
      </c>
      <c r="E251" s="81">
        <v>1</v>
      </c>
      <c r="F251" t="s">
        <v>13</v>
      </c>
      <c r="G251">
        <v>1818</v>
      </c>
      <c r="H251" s="81">
        <v>4</v>
      </c>
      <c r="I251" t="s">
        <v>111</v>
      </c>
      <c r="J251">
        <v>5</v>
      </c>
      <c r="K251">
        <v>5</v>
      </c>
      <c r="L251">
        <f t="shared" si="24"/>
        <v>5</v>
      </c>
      <c r="M251" s="89">
        <v>5</v>
      </c>
      <c r="N251" s="74">
        <v>5</v>
      </c>
      <c r="O251">
        <f t="shared" si="20"/>
        <v>5</v>
      </c>
      <c r="P251" s="89">
        <v>5</v>
      </c>
      <c r="Q251" s="74">
        <v>5</v>
      </c>
      <c r="R251" s="90">
        <f t="shared" si="25"/>
        <v>5</v>
      </c>
      <c r="S251" s="65">
        <v>5</v>
      </c>
      <c r="T251" s="65">
        <v>5</v>
      </c>
      <c r="U251" s="65">
        <f t="shared" si="21"/>
        <v>5</v>
      </c>
      <c r="V251" s="73">
        <v>5</v>
      </c>
      <c r="W251" s="74">
        <v>5</v>
      </c>
      <c r="X251" s="90">
        <f t="shared" si="22"/>
        <v>5</v>
      </c>
      <c r="Y251" s="89">
        <v>5</v>
      </c>
      <c r="Z251" s="74">
        <v>5</v>
      </c>
      <c r="AA251" s="90">
        <f t="shared" si="23"/>
        <v>5</v>
      </c>
    </row>
    <row r="252" spans="1:27" x14ac:dyDescent="0.15">
      <c r="A252">
        <v>2</v>
      </c>
      <c r="B252">
        <v>12</v>
      </c>
      <c r="C252" s="81">
        <v>5</v>
      </c>
      <c r="D252" s="18">
        <v>4.7</v>
      </c>
      <c r="E252" s="81">
        <v>1</v>
      </c>
      <c r="F252" t="s">
        <v>13</v>
      </c>
      <c r="G252">
        <v>1818</v>
      </c>
      <c r="H252" s="81">
        <v>5</v>
      </c>
      <c r="I252" t="s">
        <v>111</v>
      </c>
      <c r="J252">
        <v>5</v>
      </c>
      <c r="K252">
        <v>5</v>
      </c>
      <c r="L252">
        <f t="shared" si="24"/>
        <v>5</v>
      </c>
      <c r="M252" s="89">
        <v>5</v>
      </c>
      <c r="N252" s="74">
        <v>5</v>
      </c>
      <c r="O252">
        <f t="shared" si="20"/>
        <v>5</v>
      </c>
      <c r="P252" s="89">
        <v>5</v>
      </c>
      <c r="Q252" s="74">
        <v>5</v>
      </c>
      <c r="R252" s="90">
        <f t="shared" si="25"/>
        <v>5</v>
      </c>
      <c r="S252" s="65">
        <v>5</v>
      </c>
      <c r="T252" s="65">
        <v>5</v>
      </c>
      <c r="U252" s="65">
        <f t="shared" si="21"/>
        <v>5</v>
      </c>
      <c r="V252" s="73">
        <v>5</v>
      </c>
      <c r="W252" s="74">
        <v>5</v>
      </c>
      <c r="X252" s="90">
        <f t="shared" si="22"/>
        <v>5</v>
      </c>
      <c r="Y252" s="89">
        <v>5</v>
      </c>
      <c r="Z252" s="74">
        <v>5</v>
      </c>
      <c r="AA252" s="90">
        <f t="shared" si="23"/>
        <v>5</v>
      </c>
    </row>
    <row r="253" spans="1:27" x14ac:dyDescent="0.15">
      <c r="A253">
        <v>2</v>
      </c>
      <c r="B253">
        <v>12</v>
      </c>
      <c r="C253" s="81">
        <v>5</v>
      </c>
      <c r="D253" s="18">
        <v>4.7</v>
      </c>
      <c r="E253" s="82">
        <v>2</v>
      </c>
      <c r="F253" s="35" t="s">
        <v>14</v>
      </c>
      <c r="G253" s="35">
        <v>1806</v>
      </c>
      <c r="H253" s="81">
        <v>1</v>
      </c>
      <c r="I253" t="s">
        <v>111</v>
      </c>
      <c r="J253">
        <v>5</v>
      </c>
      <c r="K253">
        <v>5</v>
      </c>
      <c r="L253">
        <f t="shared" si="24"/>
        <v>5</v>
      </c>
      <c r="M253" s="89">
        <v>5</v>
      </c>
      <c r="N253" s="74">
        <v>5</v>
      </c>
      <c r="O253">
        <f t="shared" si="20"/>
        <v>5</v>
      </c>
      <c r="P253" s="89">
        <v>6.3</v>
      </c>
      <c r="Q253" s="74">
        <v>6.6</v>
      </c>
      <c r="R253" s="90">
        <f t="shared" si="25"/>
        <v>6.4499999999999993</v>
      </c>
      <c r="S253" s="65">
        <v>6.9</v>
      </c>
      <c r="T253" s="65">
        <v>6.8</v>
      </c>
      <c r="U253" s="65">
        <f t="shared" si="21"/>
        <v>6.85</v>
      </c>
      <c r="V253" s="73">
        <v>10.199999999999999</v>
      </c>
      <c r="W253" s="74">
        <v>8.9</v>
      </c>
      <c r="X253" s="90">
        <f t="shared" si="22"/>
        <v>9.5500000000000007</v>
      </c>
      <c r="Y253" s="89">
        <v>11.2</v>
      </c>
      <c r="Z253" s="74">
        <v>11.1</v>
      </c>
      <c r="AA253" s="90">
        <f t="shared" si="23"/>
        <v>11.149999999999999</v>
      </c>
    </row>
    <row r="254" spans="1:27" x14ac:dyDescent="0.15">
      <c r="A254">
        <v>2</v>
      </c>
      <c r="B254">
        <v>12</v>
      </c>
      <c r="C254" s="81">
        <v>5</v>
      </c>
      <c r="D254" s="18">
        <v>4.7</v>
      </c>
      <c r="E254" s="81">
        <v>2</v>
      </c>
      <c r="F254" t="s">
        <v>14</v>
      </c>
      <c r="G254">
        <v>1806</v>
      </c>
      <c r="H254" s="81">
        <v>2</v>
      </c>
      <c r="I254" t="s">
        <v>111</v>
      </c>
      <c r="J254" s="35">
        <v>5</v>
      </c>
      <c r="K254" s="35">
        <v>5</v>
      </c>
      <c r="L254">
        <f t="shared" si="24"/>
        <v>5</v>
      </c>
      <c r="M254" s="89">
        <v>5.9</v>
      </c>
      <c r="N254" s="74">
        <v>5.7</v>
      </c>
      <c r="O254">
        <f t="shared" si="20"/>
        <v>5.8000000000000007</v>
      </c>
      <c r="P254" s="89">
        <v>7.4</v>
      </c>
      <c r="Q254" s="74">
        <v>6.7</v>
      </c>
      <c r="R254" s="90">
        <f t="shared" si="25"/>
        <v>7.0500000000000007</v>
      </c>
      <c r="S254" s="65">
        <v>7.2</v>
      </c>
      <c r="T254" s="65">
        <v>6.8</v>
      </c>
      <c r="U254" s="65">
        <f t="shared" si="21"/>
        <v>7</v>
      </c>
      <c r="V254" s="73">
        <v>8.6</v>
      </c>
      <c r="W254" s="74">
        <v>8.1999999999999993</v>
      </c>
      <c r="X254" s="90">
        <f t="shared" si="22"/>
        <v>8.3999999999999986</v>
      </c>
      <c r="Y254" s="89">
        <v>9.6999999999999993</v>
      </c>
      <c r="Z254" s="74">
        <v>10.1</v>
      </c>
      <c r="AA254" s="90">
        <f t="shared" si="23"/>
        <v>9.8999999999999986</v>
      </c>
    </row>
    <row r="255" spans="1:27" x14ac:dyDescent="0.15">
      <c r="A255">
        <v>2</v>
      </c>
      <c r="B255">
        <v>12</v>
      </c>
      <c r="C255" s="81">
        <v>5</v>
      </c>
      <c r="D255" s="18">
        <v>4.7</v>
      </c>
      <c r="E255" s="81">
        <v>2</v>
      </c>
      <c r="F255" t="s">
        <v>14</v>
      </c>
      <c r="G255">
        <v>1806</v>
      </c>
      <c r="H255" s="81">
        <v>3</v>
      </c>
      <c r="I255" t="s">
        <v>111</v>
      </c>
      <c r="J255">
        <v>5</v>
      </c>
      <c r="K255">
        <v>5</v>
      </c>
      <c r="L255">
        <f t="shared" si="24"/>
        <v>5</v>
      </c>
      <c r="M255" s="89">
        <v>5</v>
      </c>
      <c r="N255" s="74">
        <v>5</v>
      </c>
      <c r="O255">
        <f t="shared" si="20"/>
        <v>5</v>
      </c>
      <c r="P255" s="89">
        <v>5.9</v>
      </c>
      <c r="Q255" s="74">
        <v>5.8</v>
      </c>
      <c r="R255" s="90">
        <f t="shared" si="25"/>
        <v>5.85</v>
      </c>
      <c r="S255" s="65">
        <v>6.1</v>
      </c>
      <c r="T255" s="65">
        <v>6.1</v>
      </c>
      <c r="U255" s="65">
        <f t="shared" si="21"/>
        <v>6.1</v>
      </c>
      <c r="V255" s="73">
        <v>8.4</v>
      </c>
      <c r="W255" s="74">
        <v>8</v>
      </c>
      <c r="X255" s="90">
        <f t="shared" si="22"/>
        <v>8.1999999999999993</v>
      </c>
      <c r="Y255" s="89">
        <v>9.9</v>
      </c>
      <c r="Z255" s="74">
        <v>9.9</v>
      </c>
      <c r="AA255" s="90">
        <f t="shared" si="23"/>
        <v>9.9</v>
      </c>
    </row>
    <row r="256" spans="1:27" x14ac:dyDescent="0.15">
      <c r="A256">
        <v>2</v>
      </c>
      <c r="B256">
        <v>12</v>
      </c>
      <c r="C256" s="81">
        <v>5</v>
      </c>
      <c r="D256" s="18">
        <v>4.7</v>
      </c>
      <c r="E256" s="81">
        <v>2</v>
      </c>
      <c r="F256" t="s">
        <v>14</v>
      </c>
      <c r="G256">
        <v>1806</v>
      </c>
      <c r="H256" s="81">
        <v>4</v>
      </c>
      <c r="I256" t="s">
        <v>111</v>
      </c>
      <c r="J256">
        <v>5</v>
      </c>
      <c r="K256">
        <v>5</v>
      </c>
      <c r="L256">
        <f t="shared" si="24"/>
        <v>5</v>
      </c>
      <c r="M256" s="89">
        <v>5.9</v>
      </c>
      <c r="N256" s="74">
        <v>5.9</v>
      </c>
      <c r="O256">
        <f t="shared" si="20"/>
        <v>5.9</v>
      </c>
      <c r="P256" s="89">
        <v>6.3</v>
      </c>
      <c r="Q256" s="74">
        <v>6.3</v>
      </c>
      <c r="R256" s="90">
        <f t="shared" si="25"/>
        <v>6.3</v>
      </c>
      <c r="S256" s="65">
        <v>6.4</v>
      </c>
      <c r="T256" s="65">
        <v>6.5</v>
      </c>
      <c r="U256" s="65">
        <f t="shared" si="21"/>
        <v>6.45</v>
      </c>
      <c r="V256" s="73">
        <v>8.9</v>
      </c>
      <c r="W256" s="74">
        <v>8.3000000000000007</v>
      </c>
      <c r="X256" s="90">
        <f t="shared" si="22"/>
        <v>8.6000000000000014</v>
      </c>
      <c r="Y256" s="89">
        <v>10.4</v>
      </c>
      <c r="Z256" s="74">
        <v>10.7</v>
      </c>
      <c r="AA256" s="90">
        <f t="shared" si="23"/>
        <v>10.55</v>
      </c>
    </row>
    <row r="257" spans="1:27" x14ac:dyDescent="0.15">
      <c r="A257">
        <v>2</v>
      </c>
      <c r="B257">
        <v>12</v>
      </c>
      <c r="C257" s="81">
        <v>5</v>
      </c>
      <c r="D257" s="18">
        <v>4.7</v>
      </c>
      <c r="E257" s="81">
        <v>2</v>
      </c>
      <c r="F257" t="s">
        <v>14</v>
      </c>
      <c r="G257">
        <v>1806</v>
      </c>
      <c r="H257" s="81">
        <v>5</v>
      </c>
      <c r="I257" t="s">
        <v>111</v>
      </c>
      <c r="J257">
        <v>5</v>
      </c>
      <c r="K257">
        <v>5</v>
      </c>
      <c r="L257">
        <f t="shared" si="24"/>
        <v>5</v>
      </c>
      <c r="M257" s="89">
        <v>5</v>
      </c>
      <c r="N257" s="74">
        <v>5</v>
      </c>
      <c r="O257">
        <f t="shared" si="20"/>
        <v>5</v>
      </c>
      <c r="P257" s="89">
        <v>5.8</v>
      </c>
      <c r="Q257" s="74">
        <v>5.7</v>
      </c>
      <c r="R257" s="90">
        <f t="shared" si="25"/>
        <v>5.75</v>
      </c>
      <c r="S257" s="65">
        <v>5.9</v>
      </c>
      <c r="T257" s="65">
        <v>5.8</v>
      </c>
      <c r="U257" s="65">
        <f t="shared" si="21"/>
        <v>5.85</v>
      </c>
      <c r="V257" s="73">
        <v>8.4</v>
      </c>
      <c r="W257" s="74">
        <v>7.7</v>
      </c>
      <c r="X257" s="90">
        <f t="shared" si="22"/>
        <v>8.0500000000000007</v>
      </c>
      <c r="Y257" s="89">
        <v>8.1</v>
      </c>
      <c r="Z257" s="74">
        <v>9.1999999999999993</v>
      </c>
      <c r="AA257" s="90">
        <f t="shared" si="23"/>
        <v>8.6499999999999986</v>
      </c>
    </row>
    <row r="258" spans="1:27" x14ac:dyDescent="0.15">
      <c r="A258">
        <v>2</v>
      </c>
      <c r="B258">
        <v>12</v>
      </c>
      <c r="C258" s="81">
        <v>5</v>
      </c>
      <c r="D258" s="18">
        <v>4.7</v>
      </c>
      <c r="E258" s="82">
        <v>3</v>
      </c>
      <c r="F258" s="35" t="s">
        <v>15</v>
      </c>
      <c r="G258" s="35">
        <v>1803</v>
      </c>
      <c r="H258" s="81">
        <v>1</v>
      </c>
      <c r="I258" t="s">
        <v>111</v>
      </c>
      <c r="J258">
        <v>5</v>
      </c>
      <c r="K258">
        <v>5</v>
      </c>
      <c r="L258">
        <f t="shared" si="24"/>
        <v>5</v>
      </c>
      <c r="M258" s="89">
        <v>5</v>
      </c>
      <c r="N258" s="74">
        <v>5</v>
      </c>
      <c r="O258">
        <f t="shared" si="20"/>
        <v>5</v>
      </c>
      <c r="P258" s="89">
        <v>5</v>
      </c>
      <c r="Q258" s="74">
        <v>5</v>
      </c>
      <c r="R258" s="90">
        <f t="shared" si="25"/>
        <v>5</v>
      </c>
      <c r="S258" s="65">
        <v>5</v>
      </c>
      <c r="T258" s="65">
        <v>5</v>
      </c>
      <c r="U258" s="65">
        <f t="shared" si="21"/>
        <v>5</v>
      </c>
      <c r="V258" s="73">
        <v>5</v>
      </c>
      <c r="W258" s="74">
        <v>5</v>
      </c>
      <c r="X258" s="90">
        <f t="shared" si="22"/>
        <v>5</v>
      </c>
      <c r="Y258" s="89">
        <v>5</v>
      </c>
      <c r="Z258" s="74">
        <v>5</v>
      </c>
      <c r="AA258" s="90">
        <f t="shared" si="23"/>
        <v>5</v>
      </c>
    </row>
    <row r="259" spans="1:27" x14ac:dyDescent="0.15">
      <c r="A259">
        <v>2</v>
      </c>
      <c r="B259">
        <v>12</v>
      </c>
      <c r="C259" s="81">
        <v>5</v>
      </c>
      <c r="D259" s="18">
        <v>4.7</v>
      </c>
      <c r="E259" s="81">
        <v>3</v>
      </c>
      <c r="F259" t="s">
        <v>15</v>
      </c>
      <c r="G259">
        <v>1803</v>
      </c>
      <c r="H259" s="81">
        <v>2</v>
      </c>
      <c r="I259" t="s">
        <v>111</v>
      </c>
      <c r="J259">
        <v>5</v>
      </c>
      <c r="K259">
        <v>5</v>
      </c>
      <c r="L259">
        <f t="shared" si="24"/>
        <v>5</v>
      </c>
      <c r="M259" s="89">
        <v>5</v>
      </c>
      <c r="N259" s="74">
        <v>5</v>
      </c>
      <c r="O259">
        <f t="shared" si="20"/>
        <v>5</v>
      </c>
      <c r="P259" s="89">
        <v>5</v>
      </c>
      <c r="Q259" s="74">
        <v>5</v>
      </c>
      <c r="R259" s="90">
        <f t="shared" si="25"/>
        <v>5</v>
      </c>
      <c r="S259" s="65">
        <v>5</v>
      </c>
      <c r="T259" s="65">
        <v>5</v>
      </c>
      <c r="U259" s="65">
        <f t="shared" si="21"/>
        <v>5</v>
      </c>
      <c r="V259" s="73">
        <v>5</v>
      </c>
      <c r="W259" s="74">
        <v>5</v>
      </c>
      <c r="X259" s="90">
        <f t="shared" si="22"/>
        <v>5</v>
      </c>
      <c r="Y259" s="89">
        <v>5</v>
      </c>
      <c r="Z259" s="74">
        <v>5</v>
      </c>
      <c r="AA259" s="90">
        <f t="shared" si="23"/>
        <v>5</v>
      </c>
    </row>
    <row r="260" spans="1:27" x14ac:dyDescent="0.15">
      <c r="A260">
        <v>2</v>
      </c>
      <c r="B260">
        <v>12</v>
      </c>
      <c r="C260" s="81">
        <v>5</v>
      </c>
      <c r="D260" s="18">
        <v>4.7</v>
      </c>
      <c r="E260" s="81">
        <v>3</v>
      </c>
      <c r="F260" t="s">
        <v>15</v>
      </c>
      <c r="G260">
        <v>1803</v>
      </c>
      <c r="H260" s="81">
        <v>3</v>
      </c>
      <c r="I260" t="s">
        <v>111</v>
      </c>
      <c r="J260" s="35">
        <v>5</v>
      </c>
      <c r="K260" s="35">
        <v>5</v>
      </c>
      <c r="L260">
        <f t="shared" si="24"/>
        <v>5</v>
      </c>
      <c r="M260" s="89">
        <v>5</v>
      </c>
      <c r="N260" s="74">
        <v>5</v>
      </c>
      <c r="O260">
        <f t="shared" ref="O260:O426" si="26">AVERAGE(M260:N260)</f>
        <v>5</v>
      </c>
      <c r="P260" s="89">
        <v>5</v>
      </c>
      <c r="Q260" s="74">
        <v>5</v>
      </c>
      <c r="R260" s="90">
        <f t="shared" si="25"/>
        <v>5</v>
      </c>
      <c r="S260" s="65">
        <v>5</v>
      </c>
      <c r="T260" s="65">
        <v>5</v>
      </c>
      <c r="U260" s="65">
        <f t="shared" ref="U260:U323" si="27">AVERAGE(S260:T260)</f>
        <v>5</v>
      </c>
      <c r="V260" s="73">
        <v>5</v>
      </c>
      <c r="W260" s="74">
        <v>5</v>
      </c>
      <c r="X260" s="90">
        <f t="shared" ref="X260:X323" si="28">AVERAGE(V260:W260)</f>
        <v>5</v>
      </c>
      <c r="Y260" s="89">
        <v>5</v>
      </c>
      <c r="Z260" s="74">
        <v>5</v>
      </c>
      <c r="AA260" s="90">
        <f t="shared" ref="AA260:AA323" si="29">AVERAGE(Y260:Z260)</f>
        <v>5</v>
      </c>
    </row>
    <row r="261" spans="1:27" x14ac:dyDescent="0.15">
      <c r="A261">
        <v>2</v>
      </c>
      <c r="B261">
        <v>12</v>
      </c>
      <c r="C261" s="81">
        <v>5</v>
      </c>
      <c r="D261" s="18">
        <v>4.7</v>
      </c>
      <c r="E261" s="81">
        <v>3</v>
      </c>
      <c r="F261" t="s">
        <v>15</v>
      </c>
      <c r="G261">
        <v>1803</v>
      </c>
      <c r="H261" s="81">
        <v>4</v>
      </c>
      <c r="I261" t="s">
        <v>111</v>
      </c>
      <c r="J261">
        <v>5</v>
      </c>
      <c r="K261">
        <v>5</v>
      </c>
      <c r="L261">
        <f t="shared" si="24"/>
        <v>5</v>
      </c>
      <c r="M261" s="89">
        <v>5</v>
      </c>
      <c r="N261" s="74">
        <v>5</v>
      </c>
      <c r="O261">
        <f t="shared" si="26"/>
        <v>5</v>
      </c>
      <c r="P261" s="89">
        <v>5</v>
      </c>
      <c r="Q261" s="74">
        <v>5</v>
      </c>
      <c r="R261" s="90">
        <f t="shared" si="25"/>
        <v>5</v>
      </c>
      <c r="S261" s="65">
        <v>5</v>
      </c>
      <c r="T261" s="65">
        <v>5</v>
      </c>
      <c r="U261" s="65">
        <f t="shared" si="27"/>
        <v>5</v>
      </c>
      <c r="V261" s="73">
        <v>5</v>
      </c>
      <c r="W261" s="74">
        <v>5</v>
      </c>
      <c r="X261" s="90">
        <f t="shared" si="28"/>
        <v>5</v>
      </c>
      <c r="Y261" s="89">
        <v>5</v>
      </c>
      <c r="Z261" s="74">
        <v>5</v>
      </c>
      <c r="AA261" s="90">
        <f t="shared" si="29"/>
        <v>5</v>
      </c>
    </row>
    <row r="262" spans="1:27" x14ac:dyDescent="0.15">
      <c r="A262">
        <v>2</v>
      </c>
      <c r="B262">
        <v>12</v>
      </c>
      <c r="C262" s="81">
        <v>5</v>
      </c>
      <c r="D262" s="18">
        <v>4.7</v>
      </c>
      <c r="E262" s="81">
        <v>3</v>
      </c>
      <c r="F262" t="s">
        <v>15</v>
      </c>
      <c r="G262">
        <v>1803</v>
      </c>
      <c r="H262" s="81">
        <v>5</v>
      </c>
      <c r="I262" t="s">
        <v>111</v>
      </c>
      <c r="J262">
        <v>5</v>
      </c>
      <c r="K262">
        <v>5</v>
      </c>
      <c r="L262">
        <f t="shared" si="24"/>
        <v>5</v>
      </c>
      <c r="M262" s="89">
        <v>5</v>
      </c>
      <c r="N262" s="74">
        <v>5</v>
      </c>
      <c r="O262">
        <f t="shared" si="26"/>
        <v>5</v>
      </c>
      <c r="P262" s="89">
        <v>5</v>
      </c>
      <c r="Q262" s="74">
        <v>5</v>
      </c>
      <c r="R262" s="90">
        <f t="shared" si="25"/>
        <v>5</v>
      </c>
      <c r="S262" s="65">
        <v>5</v>
      </c>
      <c r="T262" s="65">
        <v>5</v>
      </c>
      <c r="U262" s="65">
        <f t="shared" si="27"/>
        <v>5</v>
      </c>
      <c r="V262" s="73">
        <v>5</v>
      </c>
      <c r="W262" s="74">
        <v>5</v>
      </c>
      <c r="X262" s="90">
        <f t="shared" si="28"/>
        <v>5</v>
      </c>
      <c r="Y262" s="89">
        <v>5</v>
      </c>
      <c r="Z262" s="74">
        <v>5</v>
      </c>
      <c r="AA262" s="90">
        <f t="shared" si="29"/>
        <v>5</v>
      </c>
    </row>
    <row r="263" spans="1:27" x14ac:dyDescent="0.15">
      <c r="A263">
        <v>2</v>
      </c>
      <c r="B263">
        <v>12</v>
      </c>
      <c r="C263" s="81">
        <v>5</v>
      </c>
      <c r="D263" s="18">
        <v>4.7</v>
      </c>
      <c r="E263" s="82">
        <v>4</v>
      </c>
      <c r="F263" s="35" t="s">
        <v>16</v>
      </c>
      <c r="G263" s="35">
        <v>1808</v>
      </c>
      <c r="H263" s="81">
        <v>1</v>
      </c>
      <c r="I263" t="s">
        <v>111</v>
      </c>
      <c r="J263">
        <v>5</v>
      </c>
      <c r="K263">
        <v>5</v>
      </c>
      <c r="L263">
        <f t="shared" si="24"/>
        <v>5</v>
      </c>
      <c r="M263" s="89">
        <v>6.9</v>
      </c>
      <c r="N263" s="74">
        <v>6.6</v>
      </c>
      <c r="O263">
        <f t="shared" si="26"/>
        <v>6.75</v>
      </c>
      <c r="P263" s="89">
        <v>7.5</v>
      </c>
      <c r="Q263" s="74">
        <v>6.3</v>
      </c>
      <c r="R263" s="90">
        <f t="shared" si="25"/>
        <v>6.9</v>
      </c>
      <c r="S263" s="65">
        <v>7.1</v>
      </c>
      <c r="T263" s="65">
        <v>6.7</v>
      </c>
      <c r="U263" s="65">
        <f t="shared" si="27"/>
        <v>6.9</v>
      </c>
      <c r="V263" s="73">
        <v>8.5</v>
      </c>
      <c r="W263" s="74">
        <v>8</v>
      </c>
      <c r="X263" s="90">
        <f t="shared" si="28"/>
        <v>8.25</v>
      </c>
      <c r="Y263" s="89">
        <v>7.3</v>
      </c>
      <c r="Z263" s="74">
        <v>8</v>
      </c>
      <c r="AA263" s="90">
        <f t="shared" si="29"/>
        <v>7.65</v>
      </c>
    </row>
    <row r="264" spans="1:27" x14ac:dyDescent="0.15">
      <c r="A264">
        <v>2</v>
      </c>
      <c r="B264">
        <v>12</v>
      </c>
      <c r="C264" s="81">
        <v>5</v>
      </c>
      <c r="D264" s="18">
        <v>4.7</v>
      </c>
      <c r="E264" s="81">
        <v>4</v>
      </c>
      <c r="F264" t="s">
        <v>16</v>
      </c>
      <c r="G264">
        <v>1808</v>
      </c>
      <c r="H264" s="81">
        <v>2</v>
      </c>
      <c r="I264" t="s">
        <v>111</v>
      </c>
      <c r="J264">
        <v>5</v>
      </c>
      <c r="K264">
        <v>5</v>
      </c>
      <c r="L264">
        <f t="shared" si="24"/>
        <v>5</v>
      </c>
      <c r="M264" s="89">
        <v>7.2</v>
      </c>
      <c r="N264" s="74">
        <v>7.2</v>
      </c>
      <c r="O264">
        <f t="shared" si="26"/>
        <v>7.2</v>
      </c>
      <c r="P264" s="89">
        <v>7.6</v>
      </c>
      <c r="Q264" s="74">
        <v>7.8</v>
      </c>
      <c r="R264" s="90">
        <f t="shared" si="25"/>
        <v>7.6999999999999993</v>
      </c>
      <c r="S264" s="65">
        <v>8.1</v>
      </c>
      <c r="T264" s="65">
        <v>8.1</v>
      </c>
      <c r="U264" s="65">
        <f t="shared" si="27"/>
        <v>8.1</v>
      </c>
      <c r="V264" s="73">
        <v>9.1</v>
      </c>
      <c r="W264" s="74">
        <v>9.1</v>
      </c>
      <c r="X264" s="90">
        <f t="shared" si="28"/>
        <v>9.1</v>
      </c>
      <c r="Y264" s="89">
        <v>8.4</v>
      </c>
      <c r="Z264" s="74">
        <v>9.1999999999999993</v>
      </c>
      <c r="AA264" s="90">
        <f t="shared" si="29"/>
        <v>8.8000000000000007</v>
      </c>
    </row>
    <row r="265" spans="1:27" x14ac:dyDescent="0.15">
      <c r="A265">
        <v>2</v>
      </c>
      <c r="B265">
        <v>12</v>
      </c>
      <c r="C265" s="81">
        <v>5</v>
      </c>
      <c r="D265" s="18">
        <v>4.7</v>
      </c>
      <c r="E265" s="81">
        <v>4</v>
      </c>
      <c r="F265" t="s">
        <v>16</v>
      </c>
      <c r="G265">
        <v>1808</v>
      </c>
      <c r="H265" s="81">
        <v>3</v>
      </c>
      <c r="I265" t="s">
        <v>111</v>
      </c>
      <c r="J265">
        <v>5</v>
      </c>
      <c r="K265">
        <v>5</v>
      </c>
      <c r="L265">
        <f t="shared" si="24"/>
        <v>5</v>
      </c>
      <c r="M265" s="89">
        <v>6.8</v>
      </c>
      <c r="N265" s="74">
        <v>6.6</v>
      </c>
      <c r="O265">
        <f t="shared" si="26"/>
        <v>6.6999999999999993</v>
      </c>
      <c r="P265" s="89">
        <v>8.1999999999999993</v>
      </c>
      <c r="Q265" s="74">
        <v>8</v>
      </c>
      <c r="R265" s="90">
        <f t="shared" si="25"/>
        <v>8.1</v>
      </c>
      <c r="S265" s="65">
        <v>8.9</v>
      </c>
      <c r="T265" s="65">
        <v>8.1999999999999993</v>
      </c>
      <c r="U265" s="65">
        <f t="shared" si="27"/>
        <v>8.5500000000000007</v>
      </c>
      <c r="V265" s="73">
        <v>8.6999999999999993</v>
      </c>
      <c r="W265" s="74">
        <v>9</v>
      </c>
      <c r="X265" s="90">
        <f t="shared" si="28"/>
        <v>8.85</v>
      </c>
      <c r="Y265" s="89">
        <v>9.1999999999999993</v>
      </c>
      <c r="Z265" s="74">
        <v>9.1</v>
      </c>
      <c r="AA265" s="90">
        <f t="shared" si="29"/>
        <v>9.1499999999999986</v>
      </c>
    </row>
    <row r="266" spans="1:27" x14ac:dyDescent="0.15">
      <c r="A266">
        <v>2</v>
      </c>
      <c r="B266">
        <v>12</v>
      </c>
      <c r="C266" s="81">
        <v>5</v>
      </c>
      <c r="D266" s="18">
        <v>4.7</v>
      </c>
      <c r="E266" s="81">
        <v>4</v>
      </c>
      <c r="F266" t="s">
        <v>16</v>
      </c>
      <c r="G266">
        <v>1808</v>
      </c>
      <c r="H266" s="81">
        <v>4</v>
      </c>
      <c r="I266" t="s">
        <v>111</v>
      </c>
      <c r="J266" s="35">
        <v>5</v>
      </c>
      <c r="K266" s="35">
        <v>5</v>
      </c>
      <c r="L266">
        <f t="shared" si="24"/>
        <v>5</v>
      </c>
      <c r="M266" s="89">
        <v>6.4</v>
      </c>
      <c r="N266" s="74">
        <v>7.2</v>
      </c>
      <c r="O266">
        <f t="shared" si="26"/>
        <v>6.8000000000000007</v>
      </c>
      <c r="P266" s="89">
        <v>7.6</v>
      </c>
      <c r="Q266" s="74">
        <v>7.7</v>
      </c>
      <c r="R266" s="90">
        <f t="shared" si="25"/>
        <v>7.65</v>
      </c>
      <c r="S266" s="65">
        <v>8.3000000000000007</v>
      </c>
      <c r="T266" s="65">
        <v>7.9</v>
      </c>
      <c r="U266" s="65">
        <f t="shared" si="27"/>
        <v>8.1000000000000014</v>
      </c>
      <c r="V266" s="73">
        <v>8.8000000000000007</v>
      </c>
      <c r="W266" s="74">
        <v>8.4</v>
      </c>
      <c r="X266" s="90">
        <f t="shared" si="28"/>
        <v>8.6000000000000014</v>
      </c>
      <c r="Y266" s="89">
        <v>8.1</v>
      </c>
      <c r="Z266" s="74">
        <v>8.5</v>
      </c>
      <c r="AA266" s="90">
        <f t="shared" si="29"/>
        <v>8.3000000000000007</v>
      </c>
    </row>
    <row r="267" spans="1:27" x14ac:dyDescent="0.15">
      <c r="A267">
        <v>2</v>
      </c>
      <c r="B267">
        <v>12</v>
      </c>
      <c r="C267" s="81">
        <v>5</v>
      </c>
      <c r="D267" s="18">
        <v>4.7</v>
      </c>
      <c r="E267" s="81">
        <v>4</v>
      </c>
      <c r="F267" t="s">
        <v>16</v>
      </c>
      <c r="G267">
        <v>1808</v>
      </c>
      <c r="H267" s="81">
        <v>5</v>
      </c>
      <c r="I267" t="s">
        <v>111</v>
      </c>
      <c r="J267">
        <v>5</v>
      </c>
      <c r="K267">
        <v>5</v>
      </c>
      <c r="L267">
        <f t="shared" si="24"/>
        <v>5</v>
      </c>
      <c r="M267" s="89">
        <v>6</v>
      </c>
      <c r="N267" s="74">
        <v>5.5</v>
      </c>
      <c r="O267">
        <f t="shared" si="26"/>
        <v>5.75</v>
      </c>
      <c r="P267" s="89">
        <v>5.6</v>
      </c>
      <c r="Q267" s="74">
        <v>6.4</v>
      </c>
      <c r="R267" s="90">
        <f t="shared" si="25"/>
        <v>6</v>
      </c>
      <c r="S267" s="65">
        <v>5.9</v>
      </c>
      <c r="T267" s="65">
        <v>5.7</v>
      </c>
      <c r="U267" s="65">
        <f t="shared" si="27"/>
        <v>5.8000000000000007</v>
      </c>
      <c r="V267" s="73">
        <v>6.5</v>
      </c>
      <c r="W267" s="74">
        <v>6.1</v>
      </c>
      <c r="X267" s="90">
        <f t="shared" si="28"/>
        <v>6.3</v>
      </c>
      <c r="Y267" s="89">
        <v>5.9</v>
      </c>
      <c r="Z267" s="74">
        <v>6.4</v>
      </c>
      <c r="AA267" s="90">
        <f t="shared" si="29"/>
        <v>6.15</v>
      </c>
    </row>
    <row r="268" spans="1:27" x14ac:dyDescent="0.15">
      <c r="A268">
        <v>2</v>
      </c>
      <c r="B268">
        <v>12</v>
      </c>
      <c r="C268" s="81">
        <v>5</v>
      </c>
      <c r="D268" s="18">
        <v>4.7</v>
      </c>
      <c r="E268" s="82">
        <v>5</v>
      </c>
      <c r="F268" s="35" t="s">
        <v>17</v>
      </c>
      <c r="G268" s="35">
        <v>1887</v>
      </c>
      <c r="H268" s="81">
        <v>1</v>
      </c>
      <c r="I268" t="s">
        <v>111</v>
      </c>
      <c r="J268">
        <v>5</v>
      </c>
      <c r="K268">
        <v>5</v>
      </c>
      <c r="L268">
        <f t="shared" si="24"/>
        <v>5</v>
      </c>
      <c r="M268" s="89">
        <v>6.7</v>
      </c>
      <c r="N268" s="74">
        <v>6.9</v>
      </c>
      <c r="O268">
        <f t="shared" si="26"/>
        <v>6.8000000000000007</v>
      </c>
      <c r="P268" s="89">
        <v>7.5</v>
      </c>
      <c r="Q268" s="74">
        <v>7.9</v>
      </c>
      <c r="R268" s="90">
        <f t="shared" si="25"/>
        <v>7.7</v>
      </c>
      <c r="S268" s="65">
        <v>8</v>
      </c>
      <c r="T268" s="65">
        <v>8.1999999999999993</v>
      </c>
      <c r="U268" s="65">
        <f t="shared" si="27"/>
        <v>8.1</v>
      </c>
      <c r="V268" s="73">
        <v>9.6999999999999993</v>
      </c>
      <c r="W268" s="74">
        <v>9.4</v>
      </c>
      <c r="X268" s="90">
        <f t="shared" si="28"/>
        <v>9.5500000000000007</v>
      </c>
      <c r="Y268" s="89">
        <v>9.9</v>
      </c>
      <c r="Z268" s="74">
        <v>10.3</v>
      </c>
      <c r="AA268" s="90">
        <f t="shared" si="29"/>
        <v>10.100000000000001</v>
      </c>
    </row>
    <row r="269" spans="1:27" x14ac:dyDescent="0.15">
      <c r="A269">
        <v>2</v>
      </c>
      <c r="B269">
        <v>12</v>
      </c>
      <c r="C269" s="81">
        <v>5</v>
      </c>
      <c r="D269" s="18">
        <v>4.7</v>
      </c>
      <c r="E269" s="81">
        <v>5</v>
      </c>
      <c r="F269" t="s">
        <v>17</v>
      </c>
      <c r="G269">
        <v>1887</v>
      </c>
      <c r="H269" s="81">
        <v>2</v>
      </c>
      <c r="I269" t="s">
        <v>111</v>
      </c>
      <c r="J269">
        <v>5</v>
      </c>
      <c r="K269">
        <v>5</v>
      </c>
      <c r="L269">
        <f t="shared" si="24"/>
        <v>5</v>
      </c>
      <c r="M269" s="89">
        <v>6.9</v>
      </c>
      <c r="N269" s="74">
        <v>7.5</v>
      </c>
      <c r="O269">
        <f t="shared" si="26"/>
        <v>7.2</v>
      </c>
      <c r="P269" s="89">
        <v>7.7</v>
      </c>
      <c r="Q269" s="74">
        <v>7.7</v>
      </c>
      <c r="R269" s="90">
        <f t="shared" si="25"/>
        <v>7.7</v>
      </c>
      <c r="S269" s="65">
        <v>8.9</v>
      </c>
      <c r="T269" s="65">
        <v>8.9</v>
      </c>
      <c r="U269" s="65">
        <f t="shared" si="27"/>
        <v>8.9</v>
      </c>
      <c r="V269" s="73">
        <v>9.9</v>
      </c>
      <c r="W269" s="74">
        <v>9.3000000000000007</v>
      </c>
      <c r="X269" s="90">
        <f t="shared" si="28"/>
        <v>9.6000000000000014</v>
      </c>
      <c r="Y269" s="89">
        <v>10</v>
      </c>
      <c r="Z269" s="74">
        <v>10.1</v>
      </c>
      <c r="AA269" s="90">
        <f t="shared" si="29"/>
        <v>10.050000000000001</v>
      </c>
    </row>
    <row r="270" spans="1:27" x14ac:dyDescent="0.15">
      <c r="A270">
        <v>2</v>
      </c>
      <c r="B270">
        <v>12</v>
      </c>
      <c r="C270" s="81">
        <v>5</v>
      </c>
      <c r="D270" s="18">
        <v>4.7</v>
      </c>
      <c r="E270" s="81">
        <v>5</v>
      </c>
      <c r="F270" t="s">
        <v>17</v>
      </c>
      <c r="G270">
        <v>1887</v>
      </c>
      <c r="H270" s="81">
        <v>3</v>
      </c>
      <c r="I270" t="s">
        <v>111</v>
      </c>
      <c r="J270">
        <v>5</v>
      </c>
      <c r="K270">
        <v>5</v>
      </c>
      <c r="L270">
        <f t="shared" si="24"/>
        <v>5</v>
      </c>
      <c r="M270" s="89">
        <v>6.9</v>
      </c>
      <c r="N270" s="74">
        <v>6.8</v>
      </c>
      <c r="O270">
        <f t="shared" si="26"/>
        <v>6.85</v>
      </c>
      <c r="P270" s="89">
        <v>7.5</v>
      </c>
      <c r="Q270" s="74">
        <v>7.4</v>
      </c>
      <c r="R270" s="90">
        <f t="shared" si="25"/>
        <v>7.45</v>
      </c>
      <c r="S270" s="65">
        <v>7.8</v>
      </c>
      <c r="T270" s="65">
        <v>8.1</v>
      </c>
      <c r="U270" s="65">
        <f t="shared" si="27"/>
        <v>7.9499999999999993</v>
      </c>
      <c r="V270" s="73">
        <v>9.1999999999999993</v>
      </c>
      <c r="W270" s="74">
        <v>8.6999999999999993</v>
      </c>
      <c r="X270" s="90">
        <f t="shared" si="28"/>
        <v>8.9499999999999993</v>
      </c>
      <c r="Y270" s="89">
        <v>9.3000000000000007</v>
      </c>
      <c r="Z270" s="74">
        <v>9.4</v>
      </c>
      <c r="AA270" s="90">
        <f t="shared" si="29"/>
        <v>9.3500000000000014</v>
      </c>
    </row>
    <row r="271" spans="1:27" x14ac:dyDescent="0.15">
      <c r="A271">
        <v>2</v>
      </c>
      <c r="B271">
        <v>12</v>
      </c>
      <c r="C271" s="81">
        <v>5</v>
      </c>
      <c r="D271" s="18">
        <v>4.7</v>
      </c>
      <c r="E271" s="81">
        <v>5</v>
      </c>
      <c r="F271" t="s">
        <v>17</v>
      </c>
      <c r="G271">
        <v>1887</v>
      </c>
      <c r="H271" s="81">
        <v>4</v>
      </c>
      <c r="I271" t="s">
        <v>111</v>
      </c>
      <c r="J271">
        <v>5</v>
      </c>
      <c r="K271">
        <v>5</v>
      </c>
      <c r="L271">
        <f t="shared" si="24"/>
        <v>5</v>
      </c>
      <c r="M271" s="89">
        <v>6.1</v>
      </c>
      <c r="N271" s="74">
        <v>6.1</v>
      </c>
      <c r="O271">
        <f t="shared" si="26"/>
        <v>6.1</v>
      </c>
      <c r="P271" s="89">
        <v>6.4</v>
      </c>
      <c r="Q271" s="74">
        <v>6.8</v>
      </c>
      <c r="R271" s="90">
        <f t="shared" si="25"/>
        <v>6.6</v>
      </c>
      <c r="S271" s="65">
        <v>7.4</v>
      </c>
      <c r="T271" s="65">
        <v>6.5</v>
      </c>
      <c r="U271" s="65">
        <f t="shared" si="27"/>
        <v>6.95</v>
      </c>
      <c r="V271" s="73">
        <v>7.5</v>
      </c>
      <c r="W271" s="74">
        <v>7.7</v>
      </c>
      <c r="X271" s="90">
        <f t="shared" si="28"/>
        <v>7.6</v>
      </c>
      <c r="Y271" s="89">
        <v>8.1</v>
      </c>
      <c r="Z271" s="74">
        <v>7.7</v>
      </c>
      <c r="AA271" s="90">
        <f t="shared" si="29"/>
        <v>7.9</v>
      </c>
    </row>
    <row r="272" spans="1:27" x14ac:dyDescent="0.15">
      <c r="A272">
        <v>2</v>
      </c>
      <c r="B272">
        <v>12</v>
      </c>
      <c r="C272" s="81">
        <v>5</v>
      </c>
      <c r="D272" s="18">
        <v>4.7</v>
      </c>
      <c r="E272" s="81">
        <v>5</v>
      </c>
      <c r="F272" t="s">
        <v>17</v>
      </c>
      <c r="G272">
        <v>1887</v>
      </c>
      <c r="H272" s="81">
        <v>5</v>
      </c>
      <c r="I272" t="s">
        <v>111</v>
      </c>
      <c r="J272" s="35">
        <v>5</v>
      </c>
      <c r="K272" s="35">
        <v>5</v>
      </c>
      <c r="L272">
        <f t="shared" si="24"/>
        <v>5</v>
      </c>
      <c r="M272" s="89">
        <v>5.8</v>
      </c>
      <c r="N272" s="74">
        <v>6</v>
      </c>
      <c r="O272">
        <f t="shared" si="26"/>
        <v>5.9</v>
      </c>
      <c r="P272" s="89">
        <v>6.4</v>
      </c>
      <c r="Q272" s="74">
        <v>6</v>
      </c>
      <c r="R272" s="90">
        <f t="shared" si="25"/>
        <v>6.2</v>
      </c>
      <c r="S272" s="65">
        <v>6.1</v>
      </c>
      <c r="T272" s="65">
        <v>5.5</v>
      </c>
      <c r="U272" s="65">
        <f t="shared" si="27"/>
        <v>5.8</v>
      </c>
      <c r="V272" s="73">
        <v>7.3</v>
      </c>
      <c r="W272" s="74">
        <v>6.9</v>
      </c>
      <c r="X272" s="90">
        <f t="shared" si="28"/>
        <v>7.1</v>
      </c>
      <c r="Y272" s="89">
        <v>6.5</v>
      </c>
      <c r="Z272" s="74">
        <v>6.6</v>
      </c>
      <c r="AA272" s="90">
        <f t="shared" si="29"/>
        <v>6.55</v>
      </c>
    </row>
    <row r="273" spans="1:27" x14ac:dyDescent="0.15">
      <c r="A273">
        <v>2</v>
      </c>
      <c r="B273">
        <v>12</v>
      </c>
      <c r="C273" s="81">
        <v>5</v>
      </c>
      <c r="D273" s="18">
        <v>4.7</v>
      </c>
      <c r="E273" s="82">
        <v>6</v>
      </c>
      <c r="F273" s="35" t="s">
        <v>18</v>
      </c>
      <c r="G273" s="35">
        <v>1812</v>
      </c>
      <c r="H273" s="81">
        <v>1</v>
      </c>
      <c r="I273" t="s">
        <v>111</v>
      </c>
      <c r="J273">
        <v>5</v>
      </c>
      <c r="K273">
        <v>5</v>
      </c>
      <c r="L273">
        <f t="shared" si="24"/>
        <v>5</v>
      </c>
      <c r="M273" s="89">
        <v>5</v>
      </c>
      <c r="N273" s="74">
        <v>5</v>
      </c>
      <c r="O273">
        <f t="shared" si="26"/>
        <v>5</v>
      </c>
      <c r="P273" s="89">
        <v>5</v>
      </c>
      <c r="Q273" s="74">
        <v>5</v>
      </c>
      <c r="R273" s="90">
        <f t="shared" si="25"/>
        <v>5</v>
      </c>
      <c r="S273" s="65">
        <v>5</v>
      </c>
      <c r="T273" s="65">
        <v>5</v>
      </c>
      <c r="U273" s="65">
        <f t="shared" si="27"/>
        <v>5</v>
      </c>
      <c r="V273" s="73">
        <v>5</v>
      </c>
      <c r="W273" s="74">
        <v>5</v>
      </c>
      <c r="X273" s="90">
        <f t="shared" si="28"/>
        <v>5</v>
      </c>
      <c r="Y273" s="89">
        <v>5</v>
      </c>
      <c r="Z273" s="74">
        <v>5</v>
      </c>
      <c r="AA273" s="90">
        <f t="shared" si="29"/>
        <v>5</v>
      </c>
    </row>
    <row r="274" spans="1:27" x14ac:dyDescent="0.15">
      <c r="A274">
        <v>2</v>
      </c>
      <c r="B274">
        <v>12</v>
      </c>
      <c r="C274" s="81">
        <v>5</v>
      </c>
      <c r="D274" s="18">
        <v>4.7</v>
      </c>
      <c r="E274" s="81">
        <v>6</v>
      </c>
      <c r="F274" t="s">
        <v>18</v>
      </c>
      <c r="G274">
        <v>1812</v>
      </c>
      <c r="H274" s="81">
        <v>2</v>
      </c>
      <c r="I274" t="s">
        <v>111</v>
      </c>
      <c r="J274">
        <v>5</v>
      </c>
      <c r="K274">
        <v>5</v>
      </c>
      <c r="L274">
        <f t="shared" si="24"/>
        <v>5</v>
      </c>
      <c r="M274" s="73">
        <v>5</v>
      </c>
      <c r="N274" s="74">
        <v>5</v>
      </c>
      <c r="O274">
        <f t="shared" si="26"/>
        <v>5</v>
      </c>
      <c r="P274" s="73">
        <v>5</v>
      </c>
      <c r="Q274" s="74">
        <v>5</v>
      </c>
      <c r="R274" s="75">
        <f t="shared" si="25"/>
        <v>5</v>
      </c>
      <c r="S274" s="65">
        <v>5</v>
      </c>
      <c r="T274" s="65">
        <v>5</v>
      </c>
      <c r="U274" s="65">
        <f t="shared" si="27"/>
        <v>5</v>
      </c>
      <c r="V274" s="73">
        <v>5</v>
      </c>
      <c r="W274" s="74">
        <v>5</v>
      </c>
      <c r="X274" s="90">
        <f t="shared" si="28"/>
        <v>5</v>
      </c>
      <c r="Y274" s="73">
        <v>5</v>
      </c>
      <c r="Z274" s="74">
        <v>5</v>
      </c>
      <c r="AA274" s="90">
        <f t="shared" si="29"/>
        <v>5</v>
      </c>
    </row>
    <row r="275" spans="1:27" x14ac:dyDescent="0.15">
      <c r="A275">
        <v>2</v>
      </c>
      <c r="B275">
        <v>12</v>
      </c>
      <c r="C275" s="81">
        <v>5</v>
      </c>
      <c r="D275" s="18">
        <v>4.7</v>
      </c>
      <c r="E275" s="81">
        <v>6</v>
      </c>
      <c r="F275" t="s">
        <v>18</v>
      </c>
      <c r="G275">
        <v>1812</v>
      </c>
      <c r="H275" s="81">
        <v>3</v>
      </c>
      <c r="I275" t="s">
        <v>111</v>
      </c>
      <c r="J275">
        <v>5</v>
      </c>
      <c r="K275">
        <v>5</v>
      </c>
      <c r="L275">
        <f t="shared" si="24"/>
        <v>5</v>
      </c>
      <c r="M275" s="73">
        <v>5</v>
      </c>
      <c r="N275" s="74">
        <v>5</v>
      </c>
      <c r="O275">
        <f t="shared" si="26"/>
        <v>5</v>
      </c>
      <c r="P275" s="73">
        <v>5</v>
      </c>
      <c r="Q275" s="74">
        <v>5</v>
      </c>
      <c r="R275" s="75">
        <f t="shared" si="25"/>
        <v>5</v>
      </c>
      <c r="S275" s="65">
        <v>5</v>
      </c>
      <c r="T275" s="65">
        <v>5</v>
      </c>
      <c r="U275" s="65">
        <f t="shared" si="27"/>
        <v>5</v>
      </c>
      <c r="V275" s="73">
        <v>5</v>
      </c>
      <c r="W275" s="74">
        <v>5</v>
      </c>
      <c r="X275" s="90">
        <f t="shared" si="28"/>
        <v>5</v>
      </c>
      <c r="Y275" s="73">
        <v>5</v>
      </c>
      <c r="Z275" s="74">
        <v>5</v>
      </c>
      <c r="AA275" s="90">
        <f t="shared" si="29"/>
        <v>5</v>
      </c>
    </row>
    <row r="276" spans="1:27" x14ac:dyDescent="0.15">
      <c r="A276">
        <v>2</v>
      </c>
      <c r="B276">
        <v>12</v>
      </c>
      <c r="C276" s="81">
        <v>5</v>
      </c>
      <c r="D276" s="18">
        <v>4.7</v>
      </c>
      <c r="E276" s="81">
        <v>6</v>
      </c>
      <c r="F276" t="s">
        <v>18</v>
      </c>
      <c r="G276">
        <v>1812</v>
      </c>
      <c r="H276" s="81">
        <v>4</v>
      </c>
      <c r="I276" t="s">
        <v>111</v>
      </c>
      <c r="J276" s="35">
        <v>5</v>
      </c>
      <c r="K276" s="35">
        <v>5</v>
      </c>
      <c r="L276">
        <f t="shared" si="24"/>
        <v>5</v>
      </c>
      <c r="M276" s="73">
        <v>5</v>
      </c>
      <c r="N276" s="74">
        <v>5</v>
      </c>
      <c r="O276">
        <f t="shared" si="26"/>
        <v>5</v>
      </c>
      <c r="P276" s="73">
        <v>5</v>
      </c>
      <c r="Q276" s="74">
        <v>5</v>
      </c>
      <c r="R276" s="75">
        <f t="shared" si="25"/>
        <v>5</v>
      </c>
      <c r="S276" s="65">
        <v>5</v>
      </c>
      <c r="T276" s="65">
        <v>5</v>
      </c>
      <c r="U276" s="65">
        <f t="shared" si="27"/>
        <v>5</v>
      </c>
      <c r="V276" s="73">
        <v>5</v>
      </c>
      <c r="W276" s="74">
        <v>5</v>
      </c>
      <c r="X276" s="90">
        <f t="shared" si="28"/>
        <v>5</v>
      </c>
      <c r="Y276" s="73">
        <v>5</v>
      </c>
      <c r="Z276" s="74">
        <v>5</v>
      </c>
      <c r="AA276" s="90">
        <f t="shared" si="29"/>
        <v>5</v>
      </c>
    </row>
    <row r="277" spans="1:27" x14ac:dyDescent="0.15">
      <c r="A277">
        <v>2</v>
      </c>
      <c r="B277">
        <v>12</v>
      </c>
      <c r="C277" s="81">
        <v>5</v>
      </c>
      <c r="D277" s="18">
        <v>4.7</v>
      </c>
      <c r="E277" s="81">
        <v>6</v>
      </c>
      <c r="F277" t="s">
        <v>18</v>
      </c>
      <c r="G277">
        <v>1812</v>
      </c>
      <c r="H277" s="81">
        <v>5</v>
      </c>
      <c r="I277" t="s">
        <v>111</v>
      </c>
      <c r="J277">
        <v>5</v>
      </c>
      <c r="K277">
        <v>5</v>
      </c>
      <c r="L277">
        <f t="shared" si="24"/>
        <v>5</v>
      </c>
      <c r="M277" s="73">
        <v>5</v>
      </c>
      <c r="N277" s="74">
        <v>5</v>
      </c>
      <c r="O277" s="74">
        <f t="shared" si="26"/>
        <v>5</v>
      </c>
      <c r="P277" s="73">
        <v>5</v>
      </c>
      <c r="Q277" s="74">
        <v>5</v>
      </c>
      <c r="R277" s="75">
        <f t="shared" si="25"/>
        <v>5</v>
      </c>
      <c r="S277" s="65">
        <v>5</v>
      </c>
      <c r="T277" s="65">
        <v>5</v>
      </c>
      <c r="U277" s="65">
        <f t="shared" si="27"/>
        <v>5</v>
      </c>
      <c r="V277" s="73">
        <v>5</v>
      </c>
      <c r="W277" s="74">
        <v>5</v>
      </c>
      <c r="X277" s="90">
        <f t="shared" si="28"/>
        <v>5</v>
      </c>
      <c r="Y277" s="73">
        <v>5</v>
      </c>
      <c r="Z277" s="74">
        <v>5</v>
      </c>
      <c r="AA277" s="90">
        <f t="shared" si="29"/>
        <v>5</v>
      </c>
    </row>
    <row r="278" spans="1:27" x14ac:dyDescent="0.15">
      <c r="A278">
        <v>2</v>
      </c>
      <c r="B278">
        <v>12</v>
      </c>
      <c r="C278" s="81">
        <v>5</v>
      </c>
      <c r="D278" s="18">
        <v>4.7</v>
      </c>
      <c r="E278" s="82">
        <v>7</v>
      </c>
      <c r="F278" s="35" t="s">
        <v>19</v>
      </c>
      <c r="G278" s="35">
        <v>1888</v>
      </c>
      <c r="H278" s="81">
        <v>1</v>
      </c>
      <c r="I278" t="s">
        <v>111</v>
      </c>
      <c r="J278">
        <v>5</v>
      </c>
      <c r="K278">
        <v>5</v>
      </c>
      <c r="L278">
        <f t="shared" si="24"/>
        <v>5</v>
      </c>
      <c r="M278" s="73">
        <v>6.8</v>
      </c>
      <c r="N278" s="74">
        <v>5.6</v>
      </c>
      <c r="O278" s="74">
        <f t="shared" si="26"/>
        <v>6.1999999999999993</v>
      </c>
      <c r="P278" s="73">
        <v>9.6</v>
      </c>
      <c r="Q278" s="74">
        <v>9.5</v>
      </c>
      <c r="R278" s="75">
        <f t="shared" si="25"/>
        <v>9.5500000000000007</v>
      </c>
      <c r="S278" s="65">
        <v>12.2</v>
      </c>
      <c r="T278" s="65">
        <v>12.8</v>
      </c>
      <c r="U278" s="65">
        <f t="shared" si="27"/>
        <v>12.5</v>
      </c>
      <c r="V278" s="73">
        <v>15.4</v>
      </c>
      <c r="W278" s="74">
        <v>15.8</v>
      </c>
      <c r="X278" s="90">
        <f t="shared" si="28"/>
        <v>15.600000000000001</v>
      </c>
      <c r="Y278" s="73">
        <v>18.3</v>
      </c>
      <c r="Z278" s="74">
        <v>18.600000000000001</v>
      </c>
      <c r="AA278" s="90">
        <f t="shared" si="29"/>
        <v>18.450000000000003</v>
      </c>
    </row>
    <row r="279" spans="1:27" x14ac:dyDescent="0.15">
      <c r="A279">
        <v>2</v>
      </c>
      <c r="B279">
        <v>12</v>
      </c>
      <c r="C279" s="81">
        <v>5</v>
      </c>
      <c r="D279" s="18">
        <v>4.7</v>
      </c>
      <c r="E279" s="81">
        <v>7</v>
      </c>
      <c r="F279" t="s">
        <v>19</v>
      </c>
      <c r="G279">
        <v>1888</v>
      </c>
      <c r="H279" s="81">
        <v>2</v>
      </c>
      <c r="I279" t="s">
        <v>111</v>
      </c>
      <c r="J279">
        <v>5</v>
      </c>
      <c r="K279">
        <v>5</v>
      </c>
      <c r="L279">
        <f t="shared" si="24"/>
        <v>5</v>
      </c>
      <c r="M279" s="73">
        <v>7.1</v>
      </c>
      <c r="N279" s="74">
        <v>7.3</v>
      </c>
      <c r="O279" s="74">
        <f t="shared" si="26"/>
        <v>7.1999999999999993</v>
      </c>
      <c r="P279" s="73">
        <v>10</v>
      </c>
      <c r="Q279" s="74">
        <v>10.1</v>
      </c>
      <c r="R279" s="75">
        <f t="shared" si="25"/>
        <v>10.050000000000001</v>
      </c>
      <c r="S279" s="65">
        <v>12.4</v>
      </c>
      <c r="T279" s="65">
        <v>12.4</v>
      </c>
      <c r="U279" s="65">
        <f t="shared" si="27"/>
        <v>12.4</v>
      </c>
      <c r="V279" s="73">
        <v>16.100000000000001</v>
      </c>
      <c r="W279" s="74">
        <v>15.8</v>
      </c>
      <c r="X279" s="90">
        <f t="shared" si="28"/>
        <v>15.950000000000001</v>
      </c>
      <c r="Y279" s="73">
        <v>19</v>
      </c>
      <c r="Z279" s="74">
        <v>18.899999999999999</v>
      </c>
      <c r="AA279" s="90">
        <f t="shared" si="29"/>
        <v>18.95</v>
      </c>
    </row>
    <row r="280" spans="1:27" x14ac:dyDescent="0.15">
      <c r="A280">
        <v>2</v>
      </c>
      <c r="B280">
        <v>12</v>
      </c>
      <c r="C280" s="81">
        <v>5</v>
      </c>
      <c r="D280" s="18">
        <v>4.7</v>
      </c>
      <c r="E280" s="81">
        <v>7</v>
      </c>
      <c r="F280" t="s">
        <v>19</v>
      </c>
      <c r="G280">
        <v>1888</v>
      </c>
      <c r="H280" s="81">
        <v>3</v>
      </c>
      <c r="I280" t="s">
        <v>111</v>
      </c>
      <c r="J280">
        <v>5</v>
      </c>
      <c r="K280">
        <v>5</v>
      </c>
      <c r="L280">
        <f t="shared" si="24"/>
        <v>5</v>
      </c>
      <c r="M280" s="73">
        <v>6.6</v>
      </c>
      <c r="N280" s="74">
        <v>6.2</v>
      </c>
      <c r="O280" s="74">
        <f t="shared" si="26"/>
        <v>6.4</v>
      </c>
      <c r="P280" s="73">
        <v>9.5</v>
      </c>
      <c r="Q280" s="74">
        <v>9.5</v>
      </c>
      <c r="R280" s="75">
        <f t="shared" si="25"/>
        <v>9.5</v>
      </c>
      <c r="S280" s="65">
        <v>11.6</v>
      </c>
      <c r="T280" s="65">
        <v>11.6</v>
      </c>
      <c r="U280" s="65">
        <f t="shared" si="27"/>
        <v>11.6</v>
      </c>
      <c r="V280" s="73">
        <v>18.8</v>
      </c>
      <c r="W280" s="74">
        <v>14.9</v>
      </c>
      <c r="X280" s="90">
        <f t="shared" si="28"/>
        <v>16.850000000000001</v>
      </c>
      <c r="Y280" s="73">
        <v>18.3</v>
      </c>
      <c r="Z280" s="74">
        <v>18.3</v>
      </c>
      <c r="AA280" s="90">
        <f t="shared" si="29"/>
        <v>18.3</v>
      </c>
    </row>
    <row r="281" spans="1:27" x14ac:dyDescent="0.15">
      <c r="A281">
        <v>2</v>
      </c>
      <c r="B281">
        <v>12</v>
      </c>
      <c r="C281" s="81">
        <v>5</v>
      </c>
      <c r="D281" s="18">
        <v>4.7</v>
      </c>
      <c r="E281" s="81">
        <v>7</v>
      </c>
      <c r="F281" t="s">
        <v>19</v>
      </c>
      <c r="G281">
        <v>1888</v>
      </c>
      <c r="H281" s="81">
        <v>4</v>
      </c>
      <c r="I281" t="s">
        <v>111</v>
      </c>
      <c r="J281">
        <v>5</v>
      </c>
      <c r="K281">
        <v>5</v>
      </c>
      <c r="L281">
        <f t="shared" si="24"/>
        <v>5</v>
      </c>
      <c r="M281" s="73">
        <v>6.9</v>
      </c>
      <c r="N281" s="74">
        <v>6.8</v>
      </c>
      <c r="O281" s="74">
        <f t="shared" si="26"/>
        <v>6.85</v>
      </c>
      <c r="P281" s="73">
        <v>9.4</v>
      </c>
      <c r="Q281" s="74">
        <v>9.9</v>
      </c>
      <c r="R281" s="75">
        <f t="shared" si="25"/>
        <v>9.65</v>
      </c>
      <c r="S281" s="65">
        <v>12.2</v>
      </c>
      <c r="T281" s="65">
        <v>12.2</v>
      </c>
      <c r="U281" s="65">
        <f t="shared" si="27"/>
        <v>12.2</v>
      </c>
      <c r="V281" s="73">
        <v>15.8</v>
      </c>
      <c r="W281" s="74">
        <v>15.5</v>
      </c>
      <c r="X281" s="90">
        <f t="shared" si="28"/>
        <v>15.65</v>
      </c>
      <c r="Y281" s="73">
        <v>18.3</v>
      </c>
      <c r="Z281" s="74">
        <v>18.399999999999999</v>
      </c>
      <c r="AA281" s="90">
        <f t="shared" si="29"/>
        <v>18.350000000000001</v>
      </c>
    </row>
    <row r="282" spans="1:27" x14ac:dyDescent="0.15">
      <c r="A282">
        <v>2</v>
      </c>
      <c r="B282">
        <v>12</v>
      </c>
      <c r="C282" s="81">
        <v>5</v>
      </c>
      <c r="D282" s="18">
        <v>4.7</v>
      </c>
      <c r="E282" s="81">
        <v>7</v>
      </c>
      <c r="F282" t="s">
        <v>19</v>
      </c>
      <c r="G282">
        <v>1888</v>
      </c>
      <c r="H282" s="81">
        <v>5</v>
      </c>
      <c r="I282" t="s">
        <v>111</v>
      </c>
      <c r="J282">
        <v>5</v>
      </c>
      <c r="K282">
        <v>5</v>
      </c>
      <c r="L282">
        <f t="shared" si="24"/>
        <v>5</v>
      </c>
      <c r="M282" s="73">
        <v>6.4</v>
      </c>
      <c r="N282" s="74">
        <v>6.6</v>
      </c>
      <c r="O282" s="74">
        <f t="shared" si="26"/>
        <v>6.5</v>
      </c>
      <c r="P282" s="73">
        <v>8.4</v>
      </c>
      <c r="Q282" s="74">
        <v>8.6999999999999993</v>
      </c>
      <c r="R282" s="75">
        <f t="shared" si="25"/>
        <v>8.5500000000000007</v>
      </c>
      <c r="S282" s="65">
        <v>11.6</v>
      </c>
      <c r="T282" s="65">
        <v>11.5</v>
      </c>
      <c r="U282" s="65">
        <f t="shared" si="27"/>
        <v>11.55</v>
      </c>
      <c r="V282" s="73">
        <v>14.5</v>
      </c>
      <c r="W282" s="74">
        <v>14.6</v>
      </c>
      <c r="X282" s="90">
        <f t="shared" si="28"/>
        <v>14.55</v>
      </c>
      <c r="Y282" s="73">
        <v>17.2</v>
      </c>
      <c r="Z282" s="74">
        <v>17.2</v>
      </c>
      <c r="AA282" s="90">
        <f t="shared" si="29"/>
        <v>17.2</v>
      </c>
    </row>
    <row r="283" spans="1:27" x14ac:dyDescent="0.15">
      <c r="A283">
        <v>2</v>
      </c>
      <c r="B283">
        <v>16</v>
      </c>
      <c r="C283" s="81">
        <v>10</v>
      </c>
      <c r="D283" s="18">
        <v>8.8000000000000007</v>
      </c>
      <c r="E283" s="81">
        <v>1</v>
      </c>
      <c r="F283" t="s">
        <v>13</v>
      </c>
      <c r="G283">
        <v>1818</v>
      </c>
      <c r="H283" s="81">
        <v>1</v>
      </c>
      <c r="I283" t="s">
        <v>111</v>
      </c>
      <c r="J283">
        <v>5</v>
      </c>
      <c r="K283">
        <v>5</v>
      </c>
      <c r="L283">
        <f t="shared" si="24"/>
        <v>5</v>
      </c>
      <c r="M283" s="73">
        <v>6.6</v>
      </c>
      <c r="N283" s="74">
        <v>6.6</v>
      </c>
      <c r="O283" s="74">
        <f t="shared" si="26"/>
        <v>6.6</v>
      </c>
      <c r="P283" s="73">
        <v>14.9</v>
      </c>
      <c r="Q283" s="74">
        <v>14.9</v>
      </c>
      <c r="R283" s="75">
        <f t="shared" si="25"/>
        <v>14.9</v>
      </c>
      <c r="S283" s="65">
        <v>21.4</v>
      </c>
      <c r="T283" s="65">
        <v>21.5</v>
      </c>
      <c r="U283" s="65">
        <f t="shared" si="27"/>
        <v>21.45</v>
      </c>
      <c r="V283" s="73">
        <v>30.1</v>
      </c>
      <c r="W283" s="74">
        <v>29.7</v>
      </c>
      <c r="X283" s="90">
        <f t="shared" si="28"/>
        <v>29.9</v>
      </c>
      <c r="Y283" s="73">
        <v>36.700000000000003</v>
      </c>
      <c r="Z283" s="74">
        <v>37.299999999999997</v>
      </c>
      <c r="AA283" s="90">
        <f t="shared" si="29"/>
        <v>37</v>
      </c>
    </row>
    <row r="284" spans="1:27" x14ac:dyDescent="0.15">
      <c r="A284">
        <v>2</v>
      </c>
      <c r="B284">
        <v>16</v>
      </c>
      <c r="C284" s="81">
        <v>10</v>
      </c>
      <c r="D284" s="18">
        <v>8.8000000000000007</v>
      </c>
      <c r="E284" s="81">
        <v>1</v>
      </c>
      <c r="F284" t="s">
        <v>13</v>
      </c>
      <c r="G284">
        <v>1818</v>
      </c>
      <c r="H284" s="81">
        <v>2</v>
      </c>
      <c r="I284" t="s">
        <v>111</v>
      </c>
      <c r="J284">
        <v>5</v>
      </c>
      <c r="K284">
        <v>5</v>
      </c>
      <c r="L284">
        <f t="shared" si="24"/>
        <v>5</v>
      </c>
      <c r="M284" s="73">
        <v>5</v>
      </c>
      <c r="N284" s="74">
        <v>5</v>
      </c>
      <c r="O284" s="74">
        <f t="shared" si="26"/>
        <v>5</v>
      </c>
      <c r="P284" s="73">
        <v>12.8</v>
      </c>
      <c r="Q284" s="74">
        <v>12.5</v>
      </c>
      <c r="R284" s="75">
        <f t="shared" si="25"/>
        <v>12.65</v>
      </c>
      <c r="S284" s="65">
        <v>18.899999999999999</v>
      </c>
      <c r="T284" s="65">
        <v>18.899999999999999</v>
      </c>
      <c r="U284" s="65">
        <f t="shared" si="27"/>
        <v>18.899999999999999</v>
      </c>
      <c r="V284" s="73">
        <v>26.8</v>
      </c>
      <c r="W284" s="74">
        <v>27.8</v>
      </c>
      <c r="X284" s="90">
        <f t="shared" si="28"/>
        <v>27.3</v>
      </c>
      <c r="Y284" s="73">
        <v>33.799999999999997</v>
      </c>
      <c r="Z284" s="74">
        <v>33.4</v>
      </c>
      <c r="AA284" s="90">
        <f t="shared" si="29"/>
        <v>33.599999999999994</v>
      </c>
    </row>
    <row r="285" spans="1:27" x14ac:dyDescent="0.15">
      <c r="A285">
        <v>2</v>
      </c>
      <c r="B285">
        <v>16</v>
      </c>
      <c r="C285" s="81">
        <v>10</v>
      </c>
      <c r="D285" s="18">
        <v>8.8000000000000007</v>
      </c>
      <c r="E285" s="81">
        <v>1</v>
      </c>
      <c r="F285" t="s">
        <v>13</v>
      </c>
      <c r="G285">
        <v>1818</v>
      </c>
      <c r="H285" s="81">
        <v>3</v>
      </c>
      <c r="I285" t="s">
        <v>111</v>
      </c>
      <c r="J285">
        <v>5</v>
      </c>
      <c r="K285">
        <v>5</v>
      </c>
      <c r="L285">
        <f t="shared" si="24"/>
        <v>5</v>
      </c>
      <c r="M285" s="73">
        <v>5</v>
      </c>
      <c r="N285" s="74">
        <v>5</v>
      </c>
      <c r="O285" s="74">
        <f t="shared" si="26"/>
        <v>5</v>
      </c>
      <c r="P285" s="73">
        <v>13.1</v>
      </c>
      <c r="Q285" s="74">
        <v>12.3</v>
      </c>
      <c r="R285" s="75">
        <f t="shared" si="25"/>
        <v>12.7</v>
      </c>
      <c r="S285" s="65">
        <v>18</v>
      </c>
      <c r="T285" s="65">
        <v>18.2</v>
      </c>
      <c r="U285" s="65">
        <f t="shared" si="27"/>
        <v>18.100000000000001</v>
      </c>
      <c r="V285" s="73">
        <v>26.6</v>
      </c>
      <c r="W285" s="74">
        <v>26.7</v>
      </c>
      <c r="X285" s="90">
        <f t="shared" si="28"/>
        <v>26.65</v>
      </c>
      <c r="Y285" s="73">
        <v>32.700000000000003</v>
      </c>
      <c r="Z285" s="74">
        <v>32.6</v>
      </c>
      <c r="AA285" s="90">
        <f t="shared" si="29"/>
        <v>32.650000000000006</v>
      </c>
    </row>
    <row r="286" spans="1:27" x14ac:dyDescent="0.15">
      <c r="A286">
        <v>2</v>
      </c>
      <c r="B286">
        <v>16</v>
      </c>
      <c r="C286" s="81">
        <v>10</v>
      </c>
      <c r="D286" s="18">
        <v>8.8000000000000007</v>
      </c>
      <c r="E286" s="81">
        <v>1</v>
      </c>
      <c r="F286" t="s">
        <v>13</v>
      </c>
      <c r="G286">
        <v>1818</v>
      </c>
      <c r="H286" s="81">
        <v>4</v>
      </c>
      <c r="I286" t="s">
        <v>111</v>
      </c>
      <c r="J286">
        <v>5</v>
      </c>
      <c r="K286">
        <v>5</v>
      </c>
      <c r="L286">
        <f t="shared" si="24"/>
        <v>5</v>
      </c>
      <c r="M286" s="73">
        <v>5</v>
      </c>
      <c r="N286" s="74">
        <v>5</v>
      </c>
      <c r="O286" s="74">
        <f t="shared" si="26"/>
        <v>5</v>
      </c>
      <c r="P286" s="73">
        <v>11.4</v>
      </c>
      <c r="Q286" s="74">
        <v>11.4</v>
      </c>
      <c r="R286" s="75">
        <f t="shared" si="25"/>
        <v>11.4</v>
      </c>
      <c r="S286" s="65">
        <v>17.600000000000001</v>
      </c>
      <c r="T286" s="65">
        <v>17.600000000000001</v>
      </c>
      <c r="U286" s="65">
        <f t="shared" si="27"/>
        <v>17.600000000000001</v>
      </c>
      <c r="V286" s="73">
        <v>25.6</v>
      </c>
      <c r="W286" s="74">
        <v>25.3</v>
      </c>
      <c r="X286" s="90">
        <f t="shared" si="28"/>
        <v>25.450000000000003</v>
      </c>
      <c r="Y286" s="73">
        <v>31.6</v>
      </c>
      <c r="Z286" s="74">
        <v>31.2</v>
      </c>
      <c r="AA286" s="90">
        <f t="shared" si="29"/>
        <v>31.4</v>
      </c>
    </row>
    <row r="287" spans="1:27" x14ac:dyDescent="0.15">
      <c r="A287">
        <v>2</v>
      </c>
      <c r="B287">
        <v>16</v>
      </c>
      <c r="C287" s="81">
        <v>10</v>
      </c>
      <c r="D287" s="18">
        <v>8.8000000000000007</v>
      </c>
      <c r="E287" s="81">
        <v>1</v>
      </c>
      <c r="F287" t="s">
        <v>13</v>
      </c>
      <c r="G287">
        <v>1818</v>
      </c>
      <c r="H287" s="81">
        <v>5</v>
      </c>
      <c r="I287" t="s">
        <v>111</v>
      </c>
      <c r="J287">
        <v>5</v>
      </c>
      <c r="K287">
        <v>5</v>
      </c>
      <c r="L287">
        <f t="shared" si="24"/>
        <v>5</v>
      </c>
      <c r="M287" s="73">
        <v>5</v>
      </c>
      <c r="N287" s="74">
        <v>5</v>
      </c>
      <c r="O287" s="74">
        <f t="shared" si="26"/>
        <v>5</v>
      </c>
      <c r="P287" s="73">
        <v>7.9</v>
      </c>
      <c r="Q287" s="74">
        <v>7.3</v>
      </c>
      <c r="R287" s="75">
        <f t="shared" si="25"/>
        <v>7.6</v>
      </c>
      <c r="S287" s="65">
        <v>13.5</v>
      </c>
      <c r="T287" s="65">
        <v>12.8</v>
      </c>
      <c r="U287" s="65">
        <f t="shared" si="27"/>
        <v>13.15</v>
      </c>
      <c r="V287" s="73">
        <v>20.5</v>
      </c>
      <c r="W287" s="74">
        <v>20.9</v>
      </c>
      <c r="X287" s="90">
        <f t="shared" si="28"/>
        <v>20.7</v>
      </c>
      <c r="Y287" s="73">
        <v>26.3</v>
      </c>
      <c r="Z287" s="74">
        <v>26.3</v>
      </c>
      <c r="AA287" s="90">
        <f t="shared" si="29"/>
        <v>26.3</v>
      </c>
    </row>
    <row r="288" spans="1:27" x14ac:dyDescent="0.15">
      <c r="A288">
        <v>2</v>
      </c>
      <c r="B288">
        <v>16</v>
      </c>
      <c r="C288" s="81">
        <v>10</v>
      </c>
      <c r="D288" s="18">
        <v>8.8000000000000007</v>
      </c>
      <c r="E288" s="81">
        <v>2</v>
      </c>
      <c r="F288" t="s">
        <v>14</v>
      </c>
      <c r="G288">
        <v>1806</v>
      </c>
      <c r="H288" s="81">
        <v>1</v>
      </c>
      <c r="I288" t="s">
        <v>111</v>
      </c>
      <c r="J288">
        <v>5</v>
      </c>
      <c r="K288">
        <v>5</v>
      </c>
      <c r="L288">
        <f t="shared" si="24"/>
        <v>5</v>
      </c>
      <c r="M288" s="73">
        <v>9</v>
      </c>
      <c r="N288" s="74">
        <v>9.5</v>
      </c>
      <c r="O288" s="74">
        <f t="shared" si="26"/>
        <v>9.25</v>
      </c>
      <c r="P288" s="73">
        <v>16.600000000000001</v>
      </c>
      <c r="Q288" s="74">
        <v>17.2</v>
      </c>
      <c r="R288" s="75">
        <f t="shared" si="25"/>
        <v>16.899999999999999</v>
      </c>
      <c r="S288" s="65">
        <v>24.8</v>
      </c>
      <c r="T288" s="65">
        <v>24.6</v>
      </c>
      <c r="U288" s="65">
        <f t="shared" si="27"/>
        <v>24.700000000000003</v>
      </c>
      <c r="V288" s="73">
        <v>37.799999999999997</v>
      </c>
      <c r="W288" s="74">
        <v>37.799999999999997</v>
      </c>
      <c r="X288" s="90">
        <f t="shared" si="28"/>
        <v>37.799999999999997</v>
      </c>
      <c r="Y288" s="73">
        <v>47.2</v>
      </c>
      <c r="Z288" s="74">
        <v>47.2</v>
      </c>
      <c r="AA288" s="90">
        <f t="shared" si="29"/>
        <v>47.2</v>
      </c>
    </row>
    <row r="289" spans="1:27" x14ac:dyDescent="0.15">
      <c r="A289">
        <v>2</v>
      </c>
      <c r="B289">
        <v>16</v>
      </c>
      <c r="C289" s="81">
        <v>10</v>
      </c>
      <c r="D289" s="18">
        <v>8.8000000000000007</v>
      </c>
      <c r="E289" s="81">
        <v>2</v>
      </c>
      <c r="F289" t="s">
        <v>14</v>
      </c>
      <c r="G289">
        <v>1806</v>
      </c>
      <c r="H289" s="81">
        <v>2</v>
      </c>
      <c r="I289" t="s">
        <v>111</v>
      </c>
      <c r="J289">
        <v>5</v>
      </c>
      <c r="K289">
        <v>5</v>
      </c>
      <c r="L289">
        <f t="shared" si="24"/>
        <v>5</v>
      </c>
      <c r="M289" s="73">
        <v>9.1999999999999993</v>
      </c>
      <c r="N289" s="74">
        <v>9.9</v>
      </c>
      <c r="O289" s="74">
        <f t="shared" si="26"/>
        <v>9.5500000000000007</v>
      </c>
      <c r="P289" s="73">
        <v>16.5</v>
      </c>
      <c r="Q289" s="74">
        <v>16.600000000000001</v>
      </c>
      <c r="R289" s="75">
        <f t="shared" si="25"/>
        <v>16.55</v>
      </c>
      <c r="S289" s="65">
        <v>24.9</v>
      </c>
      <c r="T289" s="65">
        <v>24.5</v>
      </c>
      <c r="U289" s="65">
        <f t="shared" si="27"/>
        <v>24.7</v>
      </c>
      <c r="V289" s="73">
        <v>36.700000000000003</v>
      </c>
      <c r="W289" s="74">
        <v>36.799999999999997</v>
      </c>
      <c r="X289" s="90">
        <f t="shared" si="28"/>
        <v>36.75</v>
      </c>
      <c r="Y289" s="73">
        <v>45.9</v>
      </c>
      <c r="Z289" s="74">
        <v>45.9</v>
      </c>
      <c r="AA289" s="90">
        <f t="shared" si="29"/>
        <v>45.9</v>
      </c>
    </row>
    <row r="290" spans="1:27" x14ac:dyDescent="0.15">
      <c r="A290">
        <v>2</v>
      </c>
      <c r="B290">
        <v>16</v>
      </c>
      <c r="C290" s="81">
        <v>10</v>
      </c>
      <c r="D290" s="18">
        <v>8.8000000000000007</v>
      </c>
      <c r="E290" s="81">
        <v>2</v>
      </c>
      <c r="F290" t="s">
        <v>14</v>
      </c>
      <c r="G290">
        <v>1806</v>
      </c>
      <c r="H290" s="81">
        <v>3</v>
      </c>
      <c r="I290" t="s">
        <v>111</v>
      </c>
      <c r="J290">
        <v>5</v>
      </c>
      <c r="K290">
        <v>5</v>
      </c>
      <c r="L290">
        <f t="shared" si="24"/>
        <v>5</v>
      </c>
      <c r="M290" s="73">
        <v>9.6999999999999993</v>
      </c>
      <c r="N290" s="74">
        <v>9.3000000000000007</v>
      </c>
      <c r="O290" s="74">
        <f t="shared" si="26"/>
        <v>9.5</v>
      </c>
      <c r="P290" s="73">
        <v>16.899999999999999</v>
      </c>
      <c r="Q290" s="74">
        <v>16.399999999999999</v>
      </c>
      <c r="R290" s="75">
        <f t="shared" si="25"/>
        <v>16.649999999999999</v>
      </c>
      <c r="S290" s="65">
        <v>24.7</v>
      </c>
      <c r="T290" s="65">
        <v>24</v>
      </c>
      <c r="U290" s="65">
        <f t="shared" si="27"/>
        <v>24.35</v>
      </c>
      <c r="V290" s="73">
        <v>36.299999999999997</v>
      </c>
      <c r="W290" s="74">
        <v>37.6</v>
      </c>
      <c r="X290" s="90">
        <f t="shared" si="28"/>
        <v>36.950000000000003</v>
      </c>
      <c r="Y290" s="73">
        <v>45.8</v>
      </c>
      <c r="Z290" s="74">
        <v>46.1</v>
      </c>
      <c r="AA290" s="90">
        <f t="shared" si="29"/>
        <v>45.95</v>
      </c>
    </row>
    <row r="291" spans="1:27" x14ac:dyDescent="0.15">
      <c r="A291">
        <v>2</v>
      </c>
      <c r="B291">
        <v>16</v>
      </c>
      <c r="C291" s="81">
        <v>10</v>
      </c>
      <c r="D291" s="18">
        <v>8.8000000000000007</v>
      </c>
      <c r="E291" s="81">
        <v>2</v>
      </c>
      <c r="F291" t="s">
        <v>14</v>
      </c>
      <c r="G291">
        <v>1806</v>
      </c>
      <c r="H291" s="81">
        <v>4</v>
      </c>
      <c r="I291" t="s">
        <v>111</v>
      </c>
      <c r="J291">
        <v>5</v>
      </c>
      <c r="K291">
        <v>5</v>
      </c>
      <c r="L291">
        <f t="shared" si="24"/>
        <v>5</v>
      </c>
      <c r="M291" s="73">
        <v>9.3000000000000007</v>
      </c>
      <c r="N291" s="74">
        <v>9.6</v>
      </c>
      <c r="O291" s="74">
        <f t="shared" si="26"/>
        <v>9.4499999999999993</v>
      </c>
      <c r="P291" s="73">
        <v>15.6</v>
      </c>
      <c r="Q291" s="74">
        <v>16.5</v>
      </c>
      <c r="R291" s="75">
        <f t="shared" si="25"/>
        <v>16.05</v>
      </c>
      <c r="S291" s="65">
        <v>23.6</v>
      </c>
      <c r="T291" s="65">
        <v>23.6</v>
      </c>
      <c r="U291" s="65">
        <f t="shared" si="27"/>
        <v>23.6</v>
      </c>
      <c r="V291" s="73">
        <v>34.700000000000003</v>
      </c>
      <c r="W291" s="74">
        <v>35.4</v>
      </c>
      <c r="X291" s="90">
        <f t="shared" si="28"/>
        <v>35.049999999999997</v>
      </c>
      <c r="Y291" s="73">
        <v>43.4</v>
      </c>
      <c r="Z291" s="74">
        <v>43.3</v>
      </c>
      <c r="AA291" s="90">
        <f t="shared" si="29"/>
        <v>43.349999999999994</v>
      </c>
    </row>
    <row r="292" spans="1:27" x14ac:dyDescent="0.15">
      <c r="A292">
        <v>2</v>
      </c>
      <c r="B292">
        <v>16</v>
      </c>
      <c r="C292" s="81">
        <v>10</v>
      </c>
      <c r="D292" s="18">
        <v>8.8000000000000007</v>
      </c>
      <c r="E292" s="81">
        <v>2</v>
      </c>
      <c r="F292" t="s">
        <v>14</v>
      </c>
      <c r="G292">
        <v>1806</v>
      </c>
      <c r="H292" s="81">
        <v>5</v>
      </c>
      <c r="I292" t="s">
        <v>111</v>
      </c>
      <c r="J292">
        <v>5</v>
      </c>
      <c r="K292">
        <v>5</v>
      </c>
      <c r="L292">
        <f t="shared" si="24"/>
        <v>5</v>
      </c>
      <c r="M292" s="73">
        <v>8.9</v>
      </c>
      <c r="N292" s="74">
        <v>9.1</v>
      </c>
      <c r="O292" s="74">
        <f t="shared" si="26"/>
        <v>9</v>
      </c>
      <c r="P292" s="73">
        <v>15.9</v>
      </c>
      <c r="Q292" s="74">
        <v>15.4</v>
      </c>
      <c r="R292" s="75">
        <f t="shared" si="25"/>
        <v>15.65</v>
      </c>
      <c r="S292" s="65">
        <v>21.9</v>
      </c>
      <c r="T292" s="65">
        <v>21.7</v>
      </c>
      <c r="U292" s="65">
        <f t="shared" si="27"/>
        <v>21.799999999999997</v>
      </c>
      <c r="V292" s="73">
        <v>32.200000000000003</v>
      </c>
      <c r="W292" s="74">
        <v>32.700000000000003</v>
      </c>
      <c r="X292" s="90">
        <f t="shared" si="28"/>
        <v>32.450000000000003</v>
      </c>
      <c r="Y292" s="73">
        <v>41.2</v>
      </c>
      <c r="Z292" s="74">
        <v>41.6</v>
      </c>
      <c r="AA292" s="90">
        <f t="shared" si="29"/>
        <v>41.400000000000006</v>
      </c>
    </row>
    <row r="293" spans="1:27" x14ac:dyDescent="0.15">
      <c r="A293">
        <v>2</v>
      </c>
      <c r="B293">
        <v>16</v>
      </c>
      <c r="C293" s="81">
        <v>10</v>
      </c>
      <c r="D293" s="18">
        <v>8.8000000000000007</v>
      </c>
      <c r="E293" s="81">
        <v>3</v>
      </c>
      <c r="F293" t="s">
        <v>15</v>
      </c>
      <c r="G293">
        <v>1803</v>
      </c>
      <c r="H293" s="81">
        <v>1</v>
      </c>
      <c r="I293" t="s">
        <v>111</v>
      </c>
      <c r="J293">
        <v>5</v>
      </c>
      <c r="K293">
        <v>5</v>
      </c>
      <c r="L293">
        <f t="shared" si="24"/>
        <v>5</v>
      </c>
      <c r="M293" s="73">
        <v>5</v>
      </c>
      <c r="N293" s="74">
        <v>5</v>
      </c>
      <c r="O293" s="74">
        <f t="shared" si="26"/>
        <v>5</v>
      </c>
      <c r="P293" s="73">
        <v>6.3</v>
      </c>
      <c r="Q293" s="74">
        <v>6.4</v>
      </c>
      <c r="R293" s="75">
        <f t="shared" si="25"/>
        <v>6.35</v>
      </c>
      <c r="S293" s="65">
        <v>7.5</v>
      </c>
      <c r="T293" s="65">
        <v>7.5</v>
      </c>
      <c r="U293" s="65">
        <f t="shared" si="27"/>
        <v>7.5</v>
      </c>
      <c r="V293" s="73">
        <v>8</v>
      </c>
      <c r="W293" s="74">
        <v>8.3000000000000007</v>
      </c>
      <c r="X293" s="90">
        <f t="shared" si="28"/>
        <v>8.15</v>
      </c>
      <c r="Y293" s="73">
        <v>8.8000000000000007</v>
      </c>
      <c r="Z293" s="74">
        <v>8.9</v>
      </c>
      <c r="AA293" s="90">
        <f t="shared" si="29"/>
        <v>8.8500000000000014</v>
      </c>
    </row>
    <row r="294" spans="1:27" x14ac:dyDescent="0.15">
      <c r="A294">
        <v>2</v>
      </c>
      <c r="B294">
        <v>16</v>
      </c>
      <c r="C294" s="81">
        <v>10</v>
      </c>
      <c r="D294" s="18">
        <v>8.8000000000000007</v>
      </c>
      <c r="E294" s="81">
        <v>3</v>
      </c>
      <c r="F294" t="s">
        <v>15</v>
      </c>
      <c r="G294">
        <v>1803</v>
      </c>
      <c r="H294" s="81">
        <v>2</v>
      </c>
      <c r="I294" t="s">
        <v>111</v>
      </c>
      <c r="J294">
        <v>5</v>
      </c>
      <c r="K294">
        <v>5</v>
      </c>
      <c r="L294">
        <f t="shared" si="24"/>
        <v>5</v>
      </c>
      <c r="M294" s="73">
        <v>5</v>
      </c>
      <c r="N294" s="74">
        <v>5</v>
      </c>
      <c r="O294" s="74">
        <f t="shared" si="26"/>
        <v>5</v>
      </c>
      <c r="P294" s="73">
        <v>5.9</v>
      </c>
      <c r="Q294" s="74">
        <v>5.2</v>
      </c>
      <c r="R294" s="75">
        <f t="shared" si="25"/>
        <v>5.5500000000000007</v>
      </c>
      <c r="S294" s="65">
        <v>5.6</v>
      </c>
      <c r="T294" s="65">
        <v>5.6</v>
      </c>
      <c r="U294" s="65">
        <f t="shared" si="27"/>
        <v>5.6</v>
      </c>
      <c r="V294" s="73">
        <v>6.9</v>
      </c>
      <c r="W294" s="74">
        <v>7.3</v>
      </c>
      <c r="X294" s="90">
        <f t="shared" si="28"/>
        <v>7.1</v>
      </c>
      <c r="Y294" s="73">
        <v>7.3</v>
      </c>
      <c r="Z294" s="74">
        <v>7.4</v>
      </c>
      <c r="AA294" s="90">
        <f t="shared" si="29"/>
        <v>7.35</v>
      </c>
    </row>
    <row r="295" spans="1:27" x14ac:dyDescent="0.15">
      <c r="A295">
        <v>2</v>
      </c>
      <c r="B295">
        <v>16</v>
      </c>
      <c r="C295" s="81">
        <v>10</v>
      </c>
      <c r="D295" s="18">
        <v>8.8000000000000007</v>
      </c>
      <c r="E295" s="81">
        <v>3</v>
      </c>
      <c r="F295" t="s">
        <v>15</v>
      </c>
      <c r="G295">
        <v>1803</v>
      </c>
      <c r="H295" s="81">
        <v>3</v>
      </c>
      <c r="I295" t="s">
        <v>111</v>
      </c>
      <c r="J295">
        <v>5</v>
      </c>
      <c r="K295">
        <v>5</v>
      </c>
      <c r="L295">
        <f t="shared" si="24"/>
        <v>5</v>
      </c>
      <c r="M295" s="73">
        <v>5</v>
      </c>
      <c r="N295" s="74">
        <v>5</v>
      </c>
      <c r="O295" s="74">
        <f t="shared" si="26"/>
        <v>5</v>
      </c>
      <c r="P295" s="73">
        <v>5</v>
      </c>
      <c r="Q295" s="74">
        <v>5</v>
      </c>
      <c r="R295" s="75">
        <f t="shared" si="25"/>
        <v>5</v>
      </c>
      <c r="S295" s="65">
        <v>5.4</v>
      </c>
      <c r="T295" s="65">
        <v>5.4</v>
      </c>
      <c r="U295" s="65">
        <f t="shared" si="27"/>
        <v>5.4</v>
      </c>
      <c r="V295" s="73">
        <v>6.3</v>
      </c>
      <c r="W295" s="74">
        <v>6.3</v>
      </c>
      <c r="X295" s="90">
        <f t="shared" si="28"/>
        <v>6.3</v>
      </c>
      <c r="Y295" s="73">
        <v>7.1</v>
      </c>
      <c r="Z295" s="74">
        <v>6.7</v>
      </c>
      <c r="AA295" s="90">
        <f t="shared" si="29"/>
        <v>6.9</v>
      </c>
    </row>
    <row r="296" spans="1:27" x14ac:dyDescent="0.15">
      <c r="A296">
        <v>2</v>
      </c>
      <c r="B296">
        <v>16</v>
      </c>
      <c r="C296" s="81">
        <v>10</v>
      </c>
      <c r="D296" s="18">
        <v>8.8000000000000007</v>
      </c>
      <c r="E296" s="81">
        <v>3</v>
      </c>
      <c r="F296" t="s">
        <v>15</v>
      </c>
      <c r="G296">
        <v>1803</v>
      </c>
      <c r="H296" s="81">
        <v>4</v>
      </c>
      <c r="I296" t="s">
        <v>111</v>
      </c>
      <c r="J296">
        <v>5</v>
      </c>
      <c r="K296">
        <v>5</v>
      </c>
      <c r="L296">
        <f t="shared" si="24"/>
        <v>5</v>
      </c>
      <c r="M296" s="73">
        <v>5</v>
      </c>
      <c r="N296" s="74">
        <v>5</v>
      </c>
      <c r="O296" s="74">
        <f t="shared" si="26"/>
        <v>5</v>
      </c>
      <c r="P296" s="73">
        <v>5</v>
      </c>
      <c r="Q296" s="74">
        <v>5</v>
      </c>
      <c r="R296" s="75">
        <f t="shared" si="25"/>
        <v>5</v>
      </c>
      <c r="S296" s="65">
        <v>5.7</v>
      </c>
      <c r="T296" s="65">
        <v>5.6</v>
      </c>
      <c r="U296" s="65">
        <f t="shared" si="27"/>
        <v>5.65</v>
      </c>
      <c r="V296" s="73">
        <v>6.3</v>
      </c>
      <c r="W296" s="74">
        <v>6.2</v>
      </c>
      <c r="X296" s="90">
        <f t="shared" si="28"/>
        <v>6.25</v>
      </c>
      <c r="Y296" s="73">
        <v>6.8</v>
      </c>
      <c r="Z296" s="74">
        <v>6.6</v>
      </c>
      <c r="AA296" s="90">
        <f t="shared" si="29"/>
        <v>6.6999999999999993</v>
      </c>
    </row>
    <row r="297" spans="1:27" x14ac:dyDescent="0.15">
      <c r="A297">
        <v>2</v>
      </c>
      <c r="B297">
        <v>16</v>
      </c>
      <c r="C297" s="81">
        <v>10</v>
      </c>
      <c r="D297" s="18">
        <v>8.8000000000000007</v>
      </c>
      <c r="E297" s="81">
        <v>3</v>
      </c>
      <c r="F297" t="s">
        <v>15</v>
      </c>
      <c r="G297">
        <v>1803</v>
      </c>
      <c r="H297" s="81">
        <v>5</v>
      </c>
      <c r="I297" t="s">
        <v>111</v>
      </c>
      <c r="J297">
        <v>5</v>
      </c>
      <c r="K297">
        <v>5</v>
      </c>
      <c r="L297">
        <f t="shared" si="24"/>
        <v>5</v>
      </c>
      <c r="M297" s="73">
        <v>5</v>
      </c>
      <c r="N297" s="74">
        <v>5</v>
      </c>
      <c r="O297" s="74">
        <f t="shared" si="26"/>
        <v>5</v>
      </c>
      <c r="P297" s="73">
        <v>5</v>
      </c>
      <c r="Q297" s="74">
        <v>5</v>
      </c>
      <c r="R297" s="75">
        <f t="shared" si="25"/>
        <v>5</v>
      </c>
      <c r="S297" s="65">
        <v>5</v>
      </c>
      <c r="T297" s="65">
        <v>5</v>
      </c>
      <c r="U297" s="65">
        <f t="shared" si="27"/>
        <v>5</v>
      </c>
      <c r="V297" s="73">
        <v>6.1</v>
      </c>
      <c r="W297" s="74">
        <v>6.2</v>
      </c>
      <c r="X297" s="90">
        <f t="shared" si="28"/>
        <v>6.15</v>
      </c>
      <c r="Y297" s="73">
        <v>6.3</v>
      </c>
      <c r="Z297" s="74">
        <v>6.2</v>
      </c>
      <c r="AA297" s="90">
        <f t="shared" si="29"/>
        <v>6.25</v>
      </c>
    </row>
    <row r="298" spans="1:27" x14ac:dyDescent="0.15">
      <c r="A298">
        <v>2</v>
      </c>
      <c r="B298">
        <v>16</v>
      </c>
      <c r="C298" s="81">
        <v>10</v>
      </c>
      <c r="D298" s="18">
        <v>8.8000000000000007</v>
      </c>
      <c r="E298" s="81">
        <v>4</v>
      </c>
      <c r="F298" t="s">
        <v>16</v>
      </c>
      <c r="G298">
        <v>1808</v>
      </c>
      <c r="H298" s="81">
        <v>1</v>
      </c>
      <c r="I298" t="s">
        <v>111</v>
      </c>
      <c r="J298">
        <v>9.6999999999999993</v>
      </c>
      <c r="K298">
        <v>8.6</v>
      </c>
      <c r="L298">
        <f t="shared" si="24"/>
        <v>9.1499999999999986</v>
      </c>
      <c r="M298" s="73">
        <v>14.8</v>
      </c>
      <c r="N298" s="74">
        <v>13.7</v>
      </c>
      <c r="O298" s="74">
        <f t="shared" si="26"/>
        <v>14.25</v>
      </c>
      <c r="P298" s="73">
        <v>17.3</v>
      </c>
      <c r="Q298" s="74">
        <v>16.600000000000001</v>
      </c>
      <c r="R298" s="75">
        <f t="shared" si="25"/>
        <v>16.950000000000003</v>
      </c>
      <c r="S298" s="65">
        <v>18.8</v>
      </c>
      <c r="T298" s="65">
        <v>18.3</v>
      </c>
      <c r="U298" s="65">
        <f t="shared" si="27"/>
        <v>18.55</v>
      </c>
      <c r="V298" s="73">
        <v>24.4</v>
      </c>
      <c r="W298" s="74">
        <v>23.9</v>
      </c>
      <c r="X298" s="90">
        <f t="shared" si="28"/>
        <v>24.15</v>
      </c>
      <c r="Y298" s="73">
        <v>32.1</v>
      </c>
      <c r="Z298" s="74">
        <v>31.2</v>
      </c>
      <c r="AA298" s="90">
        <f t="shared" si="29"/>
        <v>31.65</v>
      </c>
    </row>
    <row r="299" spans="1:27" x14ac:dyDescent="0.15">
      <c r="A299">
        <v>2</v>
      </c>
      <c r="B299">
        <v>16</v>
      </c>
      <c r="C299" s="81">
        <v>10</v>
      </c>
      <c r="D299" s="18">
        <v>8.8000000000000007</v>
      </c>
      <c r="E299" s="81">
        <v>4</v>
      </c>
      <c r="F299" t="s">
        <v>16</v>
      </c>
      <c r="G299">
        <v>1808</v>
      </c>
      <c r="H299" s="81">
        <v>2</v>
      </c>
      <c r="I299" t="s">
        <v>111</v>
      </c>
      <c r="J299">
        <v>7.6</v>
      </c>
      <c r="K299">
        <v>8</v>
      </c>
      <c r="L299">
        <f t="shared" si="24"/>
        <v>7.8</v>
      </c>
      <c r="M299" s="73">
        <v>11.1</v>
      </c>
      <c r="N299" s="74">
        <v>12.5</v>
      </c>
      <c r="O299" s="74">
        <f t="shared" si="26"/>
        <v>11.8</v>
      </c>
      <c r="P299" s="73">
        <v>14.2</v>
      </c>
      <c r="Q299" s="74">
        <v>13.9</v>
      </c>
      <c r="R299" s="75">
        <f t="shared" si="25"/>
        <v>14.05</v>
      </c>
      <c r="S299" s="65">
        <v>15.3</v>
      </c>
      <c r="T299" s="65">
        <v>15.1</v>
      </c>
      <c r="U299" s="65">
        <f t="shared" si="27"/>
        <v>15.2</v>
      </c>
      <c r="V299" s="73">
        <v>18.100000000000001</v>
      </c>
      <c r="W299" s="74">
        <v>16.399999999999999</v>
      </c>
      <c r="X299" s="90">
        <f t="shared" si="28"/>
        <v>17.25</v>
      </c>
      <c r="Y299" s="73">
        <v>19.2</v>
      </c>
      <c r="Z299" s="74">
        <v>18.7</v>
      </c>
      <c r="AA299" s="90">
        <f t="shared" si="29"/>
        <v>18.95</v>
      </c>
    </row>
    <row r="300" spans="1:27" x14ac:dyDescent="0.15">
      <c r="A300">
        <v>2</v>
      </c>
      <c r="B300">
        <v>16</v>
      </c>
      <c r="C300" s="81">
        <v>10</v>
      </c>
      <c r="D300" s="18">
        <v>8.8000000000000007</v>
      </c>
      <c r="E300" s="81">
        <v>4</v>
      </c>
      <c r="F300" t="s">
        <v>16</v>
      </c>
      <c r="G300">
        <v>1808</v>
      </c>
      <c r="H300" s="81">
        <v>3</v>
      </c>
      <c r="I300" t="s">
        <v>111</v>
      </c>
      <c r="J300">
        <v>6.4</v>
      </c>
      <c r="K300">
        <v>6.5</v>
      </c>
      <c r="L300">
        <f t="shared" si="24"/>
        <v>6.45</v>
      </c>
      <c r="M300" s="73">
        <v>8.9</v>
      </c>
      <c r="N300" s="74">
        <v>8.9</v>
      </c>
      <c r="O300" s="74">
        <f t="shared" si="26"/>
        <v>8.9</v>
      </c>
      <c r="P300" s="73">
        <v>11.2</v>
      </c>
      <c r="Q300" s="74">
        <v>11.4</v>
      </c>
      <c r="R300" s="75">
        <f t="shared" si="25"/>
        <v>11.3</v>
      </c>
      <c r="S300" s="65">
        <v>13.4</v>
      </c>
      <c r="T300" s="65">
        <v>12.9</v>
      </c>
      <c r="U300" s="65">
        <f t="shared" si="27"/>
        <v>13.15</v>
      </c>
      <c r="V300" s="73">
        <v>14.6</v>
      </c>
      <c r="W300" s="74">
        <v>15.7</v>
      </c>
      <c r="X300" s="90">
        <f t="shared" si="28"/>
        <v>15.149999999999999</v>
      </c>
      <c r="Y300" s="73">
        <v>17</v>
      </c>
      <c r="Z300" s="74">
        <v>18.399999999999999</v>
      </c>
      <c r="AA300" s="90">
        <f t="shared" si="29"/>
        <v>17.7</v>
      </c>
    </row>
    <row r="301" spans="1:27" x14ac:dyDescent="0.15">
      <c r="A301">
        <v>2</v>
      </c>
      <c r="B301">
        <v>16</v>
      </c>
      <c r="C301" s="81">
        <v>10</v>
      </c>
      <c r="D301" s="18">
        <v>8.8000000000000007</v>
      </c>
      <c r="E301" s="81">
        <v>4</v>
      </c>
      <c r="F301" t="s">
        <v>16</v>
      </c>
      <c r="G301">
        <v>1808</v>
      </c>
      <c r="H301" s="81">
        <v>4</v>
      </c>
      <c r="I301" t="s">
        <v>111</v>
      </c>
      <c r="J301">
        <v>5.7</v>
      </c>
      <c r="K301">
        <v>5.5</v>
      </c>
      <c r="L301">
        <f t="shared" si="24"/>
        <v>5.6</v>
      </c>
      <c r="M301" s="73">
        <v>7.5</v>
      </c>
      <c r="N301" s="74">
        <v>8.1</v>
      </c>
      <c r="O301" s="74">
        <f t="shared" si="26"/>
        <v>7.8</v>
      </c>
      <c r="P301" s="73">
        <v>8</v>
      </c>
      <c r="Q301" s="74">
        <v>7.9</v>
      </c>
      <c r="R301" s="75">
        <f t="shared" si="25"/>
        <v>7.95</v>
      </c>
      <c r="S301" s="65">
        <v>11.3</v>
      </c>
      <c r="T301" s="65">
        <v>9.9</v>
      </c>
      <c r="U301" s="65">
        <f t="shared" si="27"/>
        <v>10.600000000000001</v>
      </c>
      <c r="V301" s="73">
        <v>12.8</v>
      </c>
      <c r="W301" s="74">
        <v>14</v>
      </c>
      <c r="X301" s="90">
        <f t="shared" si="28"/>
        <v>13.4</v>
      </c>
      <c r="Y301" s="73">
        <v>15</v>
      </c>
      <c r="Z301" s="74">
        <v>15</v>
      </c>
      <c r="AA301" s="90">
        <f t="shared" si="29"/>
        <v>15</v>
      </c>
    </row>
    <row r="302" spans="1:27" x14ac:dyDescent="0.15">
      <c r="A302">
        <v>2</v>
      </c>
      <c r="B302">
        <v>16</v>
      </c>
      <c r="C302" s="81">
        <v>10</v>
      </c>
      <c r="D302" s="18">
        <v>8.8000000000000007</v>
      </c>
      <c r="E302" s="81">
        <v>4</v>
      </c>
      <c r="F302" t="s">
        <v>16</v>
      </c>
      <c r="G302">
        <v>1808</v>
      </c>
      <c r="H302" s="81">
        <v>5</v>
      </c>
      <c r="I302" t="s">
        <v>111</v>
      </c>
      <c r="J302">
        <v>7.9</v>
      </c>
      <c r="K302">
        <v>7.5</v>
      </c>
      <c r="L302">
        <f t="shared" si="24"/>
        <v>7.7</v>
      </c>
      <c r="M302" s="73">
        <v>12</v>
      </c>
      <c r="N302" s="74">
        <v>11.3</v>
      </c>
      <c r="O302" s="74">
        <f t="shared" si="26"/>
        <v>11.65</v>
      </c>
      <c r="P302" s="73">
        <v>13.9</v>
      </c>
      <c r="Q302" s="74">
        <v>14</v>
      </c>
      <c r="R302" s="75">
        <f t="shared" si="25"/>
        <v>13.95</v>
      </c>
      <c r="S302" s="65">
        <v>15.8</v>
      </c>
      <c r="T302" s="65">
        <v>14.7</v>
      </c>
      <c r="U302" s="65">
        <f t="shared" si="27"/>
        <v>15.25</v>
      </c>
      <c r="V302" s="73">
        <v>18.3</v>
      </c>
      <c r="W302" s="74">
        <v>18.399999999999999</v>
      </c>
      <c r="X302" s="90">
        <f t="shared" si="28"/>
        <v>18.350000000000001</v>
      </c>
      <c r="Y302" s="73">
        <v>19.399999999999999</v>
      </c>
      <c r="Z302" s="74">
        <v>19.100000000000001</v>
      </c>
      <c r="AA302" s="90">
        <f t="shared" si="29"/>
        <v>19.25</v>
      </c>
    </row>
    <row r="303" spans="1:27" x14ac:dyDescent="0.15">
      <c r="A303">
        <v>2</v>
      </c>
      <c r="B303">
        <v>16</v>
      </c>
      <c r="C303" s="81">
        <v>10</v>
      </c>
      <c r="D303" s="18">
        <v>8.8000000000000007</v>
      </c>
      <c r="E303" s="81">
        <v>5</v>
      </c>
      <c r="F303" t="s">
        <v>17</v>
      </c>
      <c r="G303">
        <v>1887</v>
      </c>
      <c r="H303" s="81">
        <v>1</v>
      </c>
      <c r="I303" t="s">
        <v>111</v>
      </c>
      <c r="J303">
        <v>10.1</v>
      </c>
      <c r="K303">
        <v>10.199999999999999</v>
      </c>
      <c r="L303">
        <f t="shared" si="24"/>
        <v>10.149999999999999</v>
      </c>
      <c r="M303" s="73">
        <v>17.600000000000001</v>
      </c>
      <c r="N303" s="74">
        <v>17.7</v>
      </c>
      <c r="O303" s="74">
        <f t="shared" si="26"/>
        <v>17.649999999999999</v>
      </c>
      <c r="P303" s="73">
        <v>27</v>
      </c>
      <c r="Q303" s="74">
        <v>26.8</v>
      </c>
      <c r="R303" s="75">
        <f t="shared" si="25"/>
        <v>26.9</v>
      </c>
      <c r="S303" s="65">
        <v>35.299999999999997</v>
      </c>
      <c r="T303" s="65">
        <v>35.4</v>
      </c>
      <c r="U303" s="65">
        <f t="shared" si="27"/>
        <v>35.349999999999994</v>
      </c>
      <c r="V303" s="73">
        <v>46.6</v>
      </c>
      <c r="W303" s="74">
        <v>46.6</v>
      </c>
      <c r="X303" s="90">
        <f t="shared" si="28"/>
        <v>46.6</v>
      </c>
      <c r="Y303" s="73">
        <v>56.1</v>
      </c>
      <c r="Z303" s="74">
        <v>55.6</v>
      </c>
      <c r="AA303" s="90">
        <f t="shared" si="29"/>
        <v>55.85</v>
      </c>
    </row>
    <row r="304" spans="1:27" x14ac:dyDescent="0.15">
      <c r="A304">
        <v>2</v>
      </c>
      <c r="B304">
        <v>16</v>
      </c>
      <c r="C304" s="81">
        <v>10</v>
      </c>
      <c r="D304" s="18">
        <v>8.8000000000000007</v>
      </c>
      <c r="E304" s="81">
        <v>5</v>
      </c>
      <c r="F304" t="s">
        <v>17</v>
      </c>
      <c r="G304">
        <v>1887</v>
      </c>
      <c r="H304" s="81">
        <v>2</v>
      </c>
      <c r="I304" t="s">
        <v>111</v>
      </c>
      <c r="J304">
        <v>9.1</v>
      </c>
      <c r="K304">
        <v>8.9</v>
      </c>
      <c r="L304">
        <f t="shared" si="24"/>
        <v>9</v>
      </c>
      <c r="M304" s="73">
        <v>16.600000000000001</v>
      </c>
      <c r="N304" s="74">
        <v>16.899999999999999</v>
      </c>
      <c r="O304" s="74">
        <f t="shared" si="26"/>
        <v>16.75</v>
      </c>
      <c r="P304" s="73">
        <v>26.4</v>
      </c>
      <c r="Q304" s="74">
        <v>25.2</v>
      </c>
      <c r="R304" s="75">
        <f t="shared" si="25"/>
        <v>25.799999999999997</v>
      </c>
      <c r="S304" s="65">
        <v>33.9</v>
      </c>
      <c r="T304" s="65">
        <v>34.299999999999997</v>
      </c>
      <c r="U304" s="65">
        <f t="shared" si="27"/>
        <v>34.099999999999994</v>
      </c>
      <c r="V304" s="73">
        <v>45.5</v>
      </c>
      <c r="W304" s="74">
        <v>44.5</v>
      </c>
      <c r="X304" s="90">
        <f t="shared" si="28"/>
        <v>45</v>
      </c>
      <c r="Y304" s="73">
        <v>52.8</v>
      </c>
      <c r="Z304" s="74">
        <v>53.4</v>
      </c>
      <c r="AA304" s="90">
        <f t="shared" si="29"/>
        <v>53.099999999999994</v>
      </c>
    </row>
    <row r="305" spans="1:27" x14ac:dyDescent="0.15">
      <c r="A305">
        <v>2</v>
      </c>
      <c r="B305">
        <v>16</v>
      </c>
      <c r="C305" s="81">
        <v>10</v>
      </c>
      <c r="D305" s="18">
        <v>8.8000000000000007</v>
      </c>
      <c r="E305" s="81">
        <v>5</v>
      </c>
      <c r="F305" t="s">
        <v>17</v>
      </c>
      <c r="G305">
        <v>1887</v>
      </c>
      <c r="H305" s="81">
        <v>3</v>
      </c>
      <c r="I305" t="s">
        <v>111</v>
      </c>
      <c r="J305">
        <v>8.8000000000000007</v>
      </c>
      <c r="K305">
        <v>8.9</v>
      </c>
      <c r="L305">
        <f t="shared" si="24"/>
        <v>8.8500000000000014</v>
      </c>
      <c r="M305" s="73">
        <v>15.4</v>
      </c>
      <c r="N305" s="74">
        <v>15.8</v>
      </c>
      <c r="O305" s="74">
        <f t="shared" si="26"/>
        <v>15.600000000000001</v>
      </c>
      <c r="P305" s="73">
        <v>24.8</v>
      </c>
      <c r="Q305" s="74">
        <v>23.8</v>
      </c>
      <c r="R305" s="75">
        <f t="shared" si="25"/>
        <v>24.3</v>
      </c>
      <c r="S305" s="65">
        <v>32.6</v>
      </c>
      <c r="T305" s="65">
        <v>32.6</v>
      </c>
      <c r="U305" s="65">
        <f t="shared" si="27"/>
        <v>32.6</v>
      </c>
      <c r="V305" s="73">
        <v>42.8</v>
      </c>
      <c r="W305" s="74">
        <v>42.2</v>
      </c>
      <c r="X305" s="90">
        <f t="shared" si="28"/>
        <v>42.5</v>
      </c>
      <c r="Y305" s="73">
        <v>49.2</v>
      </c>
      <c r="Z305" s="74">
        <v>50.6</v>
      </c>
      <c r="AA305" s="90">
        <f t="shared" si="29"/>
        <v>49.900000000000006</v>
      </c>
    </row>
    <row r="306" spans="1:27" x14ac:dyDescent="0.15">
      <c r="A306">
        <v>2</v>
      </c>
      <c r="B306">
        <v>16</v>
      </c>
      <c r="C306" s="81">
        <v>10</v>
      </c>
      <c r="D306" s="18">
        <v>8.8000000000000007</v>
      </c>
      <c r="E306" s="81">
        <v>5</v>
      </c>
      <c r="F306" t="s">
        <v>17</v>
      </c>
      <c r="G306">
        <v>1887</v>
      </c>
      <c r="H306" s="81">
        <v>4</v>
      </c>
      <c r="I306" t="s">
        <v>111</v>
      </c>
      <c r="J306">
        <v>7.1</v>
      </c>
      <c r="K306">
        <v>7.7</v>
      </c>
      <c r="L306">
        <f t="shared" si="24"/>
        <v>7.4</v>
      </c>
      <c r="M306" s="73">
        <v>13.4</v>
      </c>
      <c r="N306" s="74">
        <v>13.9</v>
      </c>
      <c r="O306" s="74">
        <f t="shared" si="26"/>
        <v>13.65</v>
      </c>
      <c r="P306" s="73">
        <v>21.8</v>
      </c>
      <c r="Q306" s="74">
        <v>20.9</v>
      </c>
      <c r="R306" s="75">
        <f t="shared" si="25"/>
        <v>21.35</v>
      </c>
      <c r="S306" s="65">
        <v>29.6</v>
      </c>
      <c r="T306" s="65">
        <v>29</v>
      </c>
      <c r="U306" s="65">
        <f t="shared" si="27"/>
        <v>29.3</v>
      </c>
      <c r="V306" s="73">
        <v>38.9</v>
      </c>
      <c r="W306" s="74">
        <v>39</v>
      </c>
      <c r="X306" s="90">
        <f t="shared" si="28"/>
        <v>38.950000000000003</v>
      </c>
      <c r="Y306" s="73">
        <v>45.8</v>
      </c>
      <c r="Z306" s="74">
        <v>46.2</v>
      </c>
      <c r="AA306" s="90">
        <f t="shared" si="29"/>
        <v>46</v>
      </c>
    </row>
    <row r="307" spans="1:27" x14ac:dyDescent="0.15">
      <c r="A307">
        <v>2</v>
      </c>
      <c r="B307">
        <v>16</v>
      </c>
      <c r="C307" s="81">
        <v>10</v>
      </c>
      <c r="D307" s="18">
        <v>8.8000000000000007</v>
      </c>
      <c r="E307" s="81">
        <v>5</v>
      </c>
      <c r="F307" t="s">
        <v>17</v>
      </c>
      <c r="G307">
        <v>1887</v>
      </c>
      <c r="H307" s="81">
        <v>5</v>
      </c>
      <c r="I307" t="s">
        <v>111</v>
      </c>
      <c r="J307">
        <v>5.7</v>
      </c>
      <c r="K307">
        <v>5.8</v>
      </c>
      <c r="L307">
        <f t="shared" si="24"/>
        <v>5.75</v>
      </c>
      <c r="M307" s="73">
        <v>11</v>
      </c>
      <c r="N307" s="74">
        <v>11.2</v>
      </c>
      <c r="O307" s="74">
        <f t="shared" si="26"/>
        <v>11.1</v>
      </c>
      <c r="P307" s="73">
        <v>17.2</v>
      </c>
      <c r="Q307" s="74">
        <v>17.600000000000001</v>
      </c>
      <c r="R307" s="75">
        <f t="shared" si="25"/>
        <v>17.399999999999999</v>
      </c>
      <c r="S307" s="65">
        <v>25.5</v>
      </c>
      <c r="T307" s="65">
        <v>24.7</v>
      </c>
      <c r="U307" s="65">
        <f t="shared" si="27"/>
        <v>25.1</v>
      </c>
      <c r="V307" s="73">
        <v>34.4</v>
      </c>
      <c r="W307" s="74">
        <v>33.700000000000003</v>
      </c>
      <c r="X307" s="90">
        <f t="shared" si="28"/>
        <v>34.049999999999997</v>
      </c>
      <c r="Y307" s="73">
        <v>40.799999999999997</v>
      </c>
      <c r="Z307" s="74">
        <v>41.4</v>
      </c>
      <c r="AA307" s="90">
        <f t="shared" si="29"/>
        <v>41.099999999999994</v>
      </c>
    </row>
    <row r="308" spans="1:27" x14ac:dyDescent="0.15">
      <c r="A308">
        <v>2</v>
      </c>
      <c r="B308">
        <v>16</v>
      </c>
      <c r="C308" s="81">
        <v>10</v>
      </c>
      <c r="D308" s="18">
        <v>8.8000000000000007</v>
      </c>
      <c r="E308" s="81">
        <v>6</v>
      </c>
      <c r="F308" t="s">
        <v>18</v>
      </c>
      <c r="G308">
        <v>1812</v>
      </c>
      <c r="H308" s="81">
        <v>1</v>
      </c>
      <c r="I308" t="s">
        <v>111</v>
      </c>
      <c r="J308">
        <v>5</v>
      </c>
      <c r="K308">
        <v>5</v>
      </c>
      <c r="L308">
        <f t="shared" si="24"/>
        <v>5</v>
      </c>
      <c r="M308" s="73">
        <v>5</v>
      </c>
      <c r="N308" s="74">
        <v>5</v>
      </c>
      <c r="O308" s="74">
        <f t="shared" si="26"/>
        <v>5</v>
      </c>
      <c r="P308" s="73">
        <v>5</v>
      </c>
      <c r="Q308" s="74">
        <v>5</v>
      </c>
      <c r="R308" s="75">
        <f t="shared" si="25"/>
        <v>5</v>
      </c>
      <c r="S308" s="65">
        <v>5.9</v>
      </c>
      <c r="T308" s="65">
        <v>6.1</v>
      </c>
      <c r="U308" s="65">
        <f t="shared" si="27"/>
        <v>6</v>
      </c>
      <c r="V308" s="73">
        <v>6.8</v>
      </c>
      <c r="W308" s="74">
        <v>7.3</v>
      </c>
      <c r="X308" s="90">
        <f t="shared" si="28"/>
        <v>7.05</v>
      </c>
      <c r="Y308" s="73">
        <v>8.9</v>
      </c>
      <c r="Z308" s="74">
        <v>8</v>
      </c>
      <c r="AA308" s="90">
        <f t="shared" si="29"/>
        <v>8.4499999999999993</v>
      </c>
    </row>
    <row r="309" spans="1:27" x14ac:dyDescent="0.15">
      <c r="A309">
        <v>2</v>
      </c>
      <c r="B309">
        <v>16</v>
      </c>
      <c r="C309" s="81">
        <v>10</v>
      </c>
      <c r="D309" s="18">
        <v>8.8000000000000007</v>
      </c>
      <c r="E309" s="81">
        <v>6</v>
      </c>
      <c r="F309" t="s">
        <v>18</v>
      </c>
      <c r="G309">
        <v>1812</v>
      </c>
      <c r="H309" s="81">
        <v>2</v>
      </c>
      <c r="I309" t="s">
        <v>111</v>
      </c>
      <c r="J309">
        <v>5</v>
      </c>
      <c r="K309">
        <v>5</v>
      </c>
      <c r="L309">
        <f t="shared" si="24"/>
        <v>5</v>
      </c>
      <c r="M309" s="73">
        <v>5</v>
      </c>
      <c r="N309" s="74">
        <v>5</v>
      </c>
      <c r="O309" s="74">
        <f t="shared" si="26"/>
        <v>5</v>
      </c>
      <c r="P309" s="73">
        <v>5</v>
      </c>
      <c r="Q309" s="74">
        <v>5</v>
      </c>
      <c r="R309" s="75">
        <f t="shared" si="25"/>
        <v>5</v>
      </c>
      <c r="S309" s="65">
        <v>5.6</v>
      </c>
      <c r="T309" s="65">
        <v>5.6</v>
      </c>
      <c r="U309" s="65">
        <f t="shared" si="27"/>
        <v>5.6</v>
      </c>
      <c r="V309" s="73">
        <v>7.5</v>
      </c>
      <c r="W309" s="74">
        <v>7.3</v>
      </c>
      <c r="X309" s="90">
        <f t="shared" si="28"/>
        <v>7.4</v>
      </c>
      <c r="Y309" s="73">
        <v>8.4</v>
      </c>
      <c r="Z309" s="74">
        <v>8.1</v>
      </c>
      <c r="AA309" s="90">
        <f t="shared" si="29"/>
        <v>8.25</v>
      </c>
    </row>
    <row r="310" spans="1:27" x14ac:dyDescent="0.15">
      <c r="A310">
        <v>2</v>
      </c>
      <c r="B310">
        <v>16</v>
      </c>
      <c r="C310" s="81">
        <v>10</v>
      </c>
      <c r="D310" s="18">
        <v>8.8000000000000007</v>
      </c>
      <c r="E310" s="81">
        <v>6</v>
      </c>
      <c r="F310" t="s">
        <v>18</v>
      </c>
      <c r="G310">
        <v>1812</v>
      </c>
      <c r="H310" s="81">
        <v>3</v>
      </c>
      <c r="I310" t="s">
        <v>111</v>
      </c>
      <c r="J310">
        <v>5</v>
      </c>
      <c r="K310">
        <v>5</v>
      </c>
      <c r="L310">
        <f t="shared" si="24"/>
        <v>5</v>
      </c>
      <c r="M310" s="73">
        <v>5</v>
      </c>
      <c r="N310" s="74">
        <v>5</v>
      </c>
      <c r="O310" s="74">
        <f t="shared" si="26"/>
        <v>5</v>
      </c>
      <c r="P310" s="73">
        <v>5</v>
      </c>
      <c r="Q310" s="74">
        <v>5</v>
      </c>
      <c r="R310" s="75">
        <f t="shared" si="25"/>
        <v>5</v>
      </c>
      <c r="S310" s="65">
        <v>6</v>
      </c>
      <c r="T310" s="65">
        <v>5.9</v>
      </c>
      <c r="U310" s="65">
        <f t="shared" si="27"/>
        <v>5.95</v>
      </c>
      <c r="V310" s="73">
        <v>7.4</v>
      </c>
      <c r="W310" s="74">
        <v>7.5</v>
      </c>
      <c r="X310" s="90">
        <f t="shared" si="28"/>
        <v>7.45</v>
      </c>
      <c r="Y310" s="73">
        <v>8.1</v>
      </c>
      <c r="Z310" s="74">
        <v>8.3000000000000007</v>
      </c>
      <c r="AA310" s="90">
        <f t="shared" si="29"/>
        <v>8.1999999999999993</v>
      </c>
    </row>
    <row r="311" spans="1:27" x14ac:dyDescent="0.15">
      <c r="A311">
        <v>2</v>
      </c>
      <c r="B311">
        <v>16</v>
      </c>
      <c r="C311" s="81">
        <v>10</v>
      </c>
      <c r="D311" s="18">
        <v>8.8000000000000007</v>
      </c>
      <c r="E311" s="81">
        <v>6</v>
      </c>
      <c r="F311" t="s">
        <v>18</v>
      </c>
      <c r="G311">
        <v>1812</v>
      </c>
      <c r="H311" s="81">
        <v>4</v>
      </c>
      <c r="I311" t="s">
        <v>111</v>
      </c>
      <c r="J311">
        <v>5</v>
      </c>
      <c r="K311">
        <v>5</v>
      </c>
      <c r="L311">
        <f t="shared" si="24"/>
        <v>5</v>
      </c>
      <c r="M311" s="73">
        <v>5</v>
      </c>
      <c r="N311" s="74">
        <v>5</v>
      </c>
      <c r="O311" s="74">
        <f t="shared" si="26"/>
        <v>5</v>
      </c>
      <c r="P311" s="73">
        <v>5</v>
      </c>
      <c r="Q311" s="74">
        <v>5</v>
      </c>
      <c r="R311" s="75">
        <f t="shared" si="25"/>
        <v>5</v>
      </c>
      <c r="S311" s="65">
        <v>5</v>
      </c>
      <c r="T311" s="65">
        <v>5</v>
      </c>
      <c r="U311" s="65">
        <f t="shared" si="27"/>
        <v>5</v>
      </c>
      <c r="V311" s="73">
        <v>6.5</v>
      </c>
      <c r="W311" s="74">
        <v>6.2</v>
      </c>
      <c r="X311" s="90">
        <f t="shared" si="28"/>
        <v>6.35</v>
      </c>
      <c r="Y311" s="73">
        <v>7.2</v>
      </c>
      <c r="Z311" s="74">
        <v>7.1</v>
      </c>
      <c r="AA311" s="90">
        <f t="shared" si="29"/>
        <v>7.15</v>
      </c>
    </row>
    <row r="312" spans="1:27" x14ac:dyDescent="0.15">
      <c r="A312">
        <v>2</v>
      </c>
      <c r="B312">
        <v>16</v>
      </c>
      <c r="C312" s="81">
        <v>10</v>
      </c>
      <c r="D312" s="18">
        <v>8.8000000000000007</v>
      </c>
      <c r="E312" s="81">
        <v>6</v>
      </c>
      <c r="F312" t="s">
        <v>18</v>
      </c>
      <c r="G312">
        <v>1812</v>
      </c>
      <c r="H312" s="81">
        <v>5</v>
      </c>
      <c r="I312" t="s">
        <v>111</v>
      </c>
      <c r="J312">
        <v>5</v>
      </c>
      <c r="K312">
        <v>5</v>
      </c>
      <c r="L312">
        <f t="shared" ref="L312:L375" si="30">AVERAGE(J312:K312)</f>
        <v>5</v>
      </c>
      <c r="M312" s="73">
        <v>5</v>
      </c>
      <c r="N312" s="74">
        <v>5</v>
      </c>
      <c r="O312" s="74">
        <f t="shared" si="26"/>
        <v>5</v>
      </c>
      <c r="P312" s="73">
        <v>5</v>
      </c>
      <c r="Q312" s="74">
        <v>5</v>
      </c>
      <c r="R312" s="75">
        <f t="shared" si="25"/>
        <v>5</v>
      </c>
      <c r="S312" s="65">
        <v>5</v>
      </c>
      <c r="T312" s="65">
        <v>5</v>
      </c>
      <c r="U312" s="65">
        <f t="shared" si="27"/>
        <v>5</v>
      </c>
      <c r="V312" s="73">
        <v>5.6</v>
      </c>
      <c r="W312" s="74">
        <v>6</v>
      </c>
      <c r="X312" s="90">
        <f t="shared" si="28"/>
        <v>5.8</v>
      </c>
      <c r="Y312" s="73">
        <v>7.2</v>
      </c>
      <c r="Z312" s="74">
        <v>6.7</v>
      </c>
      <c r="AA312" s="90">
        <f t="shared" si="29"/>
        <v>6.95</v>
      </c>
    </row>
    <row r="313" spans="1:27" x14ac:dyDescent="0.15">
      <c r="A313">
        <v>2</v>
      </c>
      <c r="B313">
        <v>16</v>
      </c>
      <c r="C313" s="81">
        <v>10</v>
      </c>
      <c r="D313" s="18">
        <v>8.8000000000000007</v>
      </c>
      <c r="E313" s="81">
        <v>7</v>
      </c>
      <c r="F313" t="s">
        <v>19</v>
      </c>
      <c r="G313">
        <v>1888</v>
      </c>
      <c r="H313" s="81">
        <v>1</v>
      </c>
      <c r="I313" t="s">
        <v>111</v>
      </c>
      <c r="J313">
        <v>6.9</v>
      </c>
      <c r="K313">
        <v>7.5</v>
      </c>
      <c r="L313">
        <f t="shared" si="30"/>
        <v>7.2</v>
      </c>
      <c r="M313" s="73">
        <v>12.5</v>
      </c>
      <c r="N313" s="74">
        <v>12.5</v>
      </c>
      <c r="O313" s="74">
        <f t="shared" si="26"/>
        <v>12.5</v>
      </c>
      <c r="P313" s="73">
        <v>18.8</v>
      </c>
      <c r="Q313" s="74">
        <v>19.2</v>
      </c>
      <c r="R313" s="75">
        <f t="shared" si="25"/>
        <v>19</v>
      </c>
      <c r="S313" s="65">
        <v>24.5</v>
      </c>
      <c r="T313" s="65">
        <v>24.3</v>
      </c>
      <c r="U313" s="65">
        <f t="shared" si="27"/>
        <v>24.4</v>
      </c>
      <c r="V313" s="73">
        <v>31.8</v>
      </c>
      <c r="W313" s="74">
        <v>32.4</v>
      </c>
      <c r="X313" s="90">
        <f t="shared" si="28"/>
        <v>32.1</v>
      </c>
      <c r="Y313" s="73">
        <v>37.700000000000003</v>
      </c>
      <c r="Z313" s="74">
        <v>38.9</v>
      </c>
      <c r="AA313" s="90">
        <f t="shared" si="29"/>
        <v>38.299999999999997</v>
      </c>
    </row>
    <row r="314" spans="1:27" x14ac:dyDescent="0.15">
      <c r="A314">
        <v>2</v>
      </c>
      <c r="B314">
        <v>16</v>
      </c>
      <c r="C314" s="81">
        <v>10</v>
      </c>
      <c r="D314" s="18">
        <v>8.8000000000000007</v>
      </c>
      <c r="E314" s="81">
        <v>7</v>
      </c>
      <c r="F314" t="s">
        <v>19</v>
      </c>
      <c r="G314">
        <v>1888</v>
      </c>
      <c r="H314" s="81">
        <v>2</v>
      </c>
      <c r="I314" t="s">
        <v>111</v>
      </c>
      <c r="J314">
        <v>6.9</v>
      </c>
      <c r="K314">
        <v>6.6</v>
      </c>
      <c r="L314">
        <f t="shared" si="30"/>
        <v>6.75</v>
      </c>
      <c r="M314" s="73">
        <v>13</v>
      </c>
      <c r="N314" s="74">
        <v>12.6</v>
      </c>
      <c r="O314" s="74">
        <f t="shared" si="26"/>
        <v>12.8</v>
      </c>
      <c r="P314" s="73">
        <v>19.100000000000001</v>
      </c>
      <c r="Q314" s="74">
        <v>18.899999999999999</v>
      </c>
      <c r="R314" s="75">
        <f t="shared" si="25"/>
        <v>19</v>
      </c>
      <c r="S314" s="65">
        <v>24.3</v>
      </c>
      <c r="T314" s="65">
        <v>24.5</v>
      </c>
      <c r="U314" s="65">
        <f t="shared" si="27"/>
        <v>24.4</v>
      </c>
      <c r="V314" s="73">
        <v>32.6</v>
      </c>
      <c r="W314" s="74">
        <v>33.200000000000003</v>
      </c>
      <c r="X314" s="90">
        <f t="shared" si="28"/>
        <v>32.900000000000006</v>
      </c>
      <c r="Y314" s="73">
        <v>37.799999999999997</v>
      </c>
      <c r="Z314" s="74">
        <v>37.9</v>
      </c>
      <c r="AA314" s="90">
        <f t="shared" si="29"/>
        <v>37.849999999999994</v>
      </c>
    </row>
    <row r="315" spans="1:27" x14ac:dyDescent="0.15">
      <c r="A315">
        <v>2</v>
      </c>
      <c r="B315">
        <v>16</v>
      </c>
      <c r="C315" s="81">
        <v>10</v>
      </c>
      <c r="D315" s="18">
        <v>8.8000000000000007</v>
      </c>
      <c r="E315" s="81">
        <v>7</v>
      </c>
      <c r="F315" t="s">
        <v>19</v>
      </c>
      <c r="G315">
        <v>1888</v>
      </c>
      <c r="H315" s="81">
        <v>3</v>
      </c>
      <c r="I315" t="s">
        <v>111</v>
      </c>
      <c r="J315">
        <v>7.5</v>
      </c>
      <c r="K315">
        <v>7.4</v>
      </c>
      <c r="L315">
        <f t="shared" si="30"/>
        <v>7.45</v>
      </c>
      <c r="M315" s="73">
        <v>12.9</v>
      </c>
      <c r="N315" s="74">
        <v>12.7</v>
      </c>
      <c r="O315" s="74">
        <f t="shared" si="26"/>
        <v>12.8</v>
      </c>
      <c r="P315" s="73">
        <v>18.899999999999999</v>
      </c>
      <c r="Q315" s="74">
        <v>18.8</v>
      </c>
      <c r="R315" s="75">
        <f t="shared" si="25"/>
        <v>18.850000000000001</v>
      </c>
      <c r="S315" s="65">
        <v>24.5</v>
      </c>
      <c r="T315" s="65">
        <v>24.4</v>
      </c>
      <c r="U315" s="65">
        <f t="shared" si="27"/>
        <v>24.45</v>
      </c>
      <c r="V315" s="73">
        <v>32.1</v>
      </c>
      <c r="W315" s="74">
        <v>31.9</v>
      </c>
      <c r="X315" s="90">
        <f t="shared" si="28"/>
        <v>32</v>
      </c>
      <c r="Y315" s="73">
        <v>38.299999999999997</v>
      </c>
      <c r="Z315" s="74">
        <v>38.5</v>
      </c>
      <c r="AA315" s="90">
        <f t="shared" si="29"/>
        <v>38.4</v>
      </c>
    </row>
    <row r="316" spans="1:27" x14ac:dyDescent="0.15">
      <c r="A316">
        <v>2</v>
      </c>
      <c r="B316">
        <v>16</v>
      </c>
      <c r="C316" s="81">
        <v>10</v>
      </c>
      <c r="D316" s="18">
        <v>8.8000000000000007</v>
      </c>
      <c r="E316" s="81">
        <v>7</v>
      </c>
      <c r="F316" t="s">
        <v>19</v>
      </c>
      <c r="G316">
        <v>1888</v>
      </c>
      <c r="H316" s="81">
        <v>4</v>
      </c>
      <c r="I316" t="s">
        <v>111</v>
      </c>
      <c r="J316">
        <v>6.5</v>
      </c>
      <c r="K316">
        <v>6.8</v>
      </c>
      <c r="L316">
        <f t="shared" si="30"/>
        <v>6.65</v>
      </c>
      <c r="M316" s="73">
        <v>12.4</v>
      </c>
      <c r="N316" s="74">
        <v>12.6</v>
      </c>
      <c r="O316" s="74">
        <f t="shared" si="26"/>
        <v>12.5</v>
      </c>
      <c r="P316" s="73">
        <v>17.7</v>
      </c>
      <c r="Q316" s="74">
        <v>18.5</v>
      </c>
      <c r="R316" s="75">
        <f t="shared" si="25"/>
        <v>18.100000000000001</v>
      </c>
      <c r="S316" s="65">
        <v>23.8</v>
      </c>
      <c r="T316" s="65">
        <v>23.8</v>
      </c>
      <c r="U316" s="65">
        <f t="shared" si="27"/>
        <v>23.8</v>
      </c>
      <c r="V316" s="73">
        <v>32.299999999999997</v>
      </c>
      <c r="W316" s="74">
        <v>31.4</v>
      </c>
      <c r="X316" s="90">
        <f t="shared" si="28"/>
        <v>31.849999999999998</v>
      </c>
      <c r="Y316" s="73">
        <v>37.4</v>
      </c>
      <c r="Z316" s="74">
        <v>37.9</v>
      </c>
      <c r="AA316" s="90">
        <f t="shared" si="29"/>
        <v>37.65</v>
      </c>
    </row>
    <row r="317" spans="1:27" x14ac:dyDescent="0.15">
      <c r="A317">
        <v>2</v>
      </c>
      <c r="B317">
        <v>16</v>
      </c>
      <c r="C317" s="81">
        <v>10</v>
      </c>
      <c r="D317" s="18">
        <v>8.8000000000000007</v>
      </c>
      <c r="E317" s="81">
        <v>7</v>
      </c>
      <c r="F317" t="s">
        <v>19</v>
      </c>
      <c r="G317">
        <v>1888</v>
      </c>
      <c r="H317" s="81">
        <v>5</v>
      </c>
      <c r="I317" t="s">
        <v>111</v>
      </c>
      <c r="J317">
        <v>5.9</v>
      </c>
      <c r="K317">
        <v>6.2</v>
      </c>
      <c r="L317">
        <f t="shared" si="30"/>
        <v>6.0500000000000007</v>
      </c>
      <c r="M317" s="73">
        <v>11.3</v>
      </c>
      <c r="N317" s="74">
        <v>11.4</v>
      </c>
      <c r="O317" s="74">
        <f t="shared" si="26"/>
        <v>11.350000000000001</v>
      </c>
      <c r="P317" s="73">
        <v>17.399999999999999</v>
      </c>
      <c r="Q317" s="74">
        <v>17.8</v>
      </c>
      <c r="R317" s="75">
        <f t="shared" si="25"/>
        <v>17.600000000000001</v>
      </c>
      <c r="S317" s="65">
        <v>22.5</v>
      </c>
      <c r="T317" s="65">
        <v>22.3</v>
      </c>
      <c r="U317" s="65">
        <f t="shared" si="27"/>
        <v>22.4</v>
      </c>
      <c r="V317" s="73">
        <v>30.9</v>
      </c>
      <c r="W317" s="74">
        <v>31.7</v>
      </c>
      <c r="X317" s="90">
        <f t="shared" si="28"/>
        <v>31.299999999999997</v>
      </c>
      <c r="Y317" s="73">
        <v>36.6</v>
      </c>
      <c r="Z317" s="74">
        <v>36.1</v>
      </c>
      <c r="AA317" s="90">
        <f t="shared" si="29"/>
        <v>36.35</v>
      </c>
    </row>
    <row r="318" spans="1:27" x14ac:dyDescent="0.15">
      <c r="A318">
        <v>2</v>
      </c>
      <c r="B318">
        <v>15</v>
      </c>
      <c r="C318" s="81">
        <v>15</v>
      </c>
      <c r="D318" s="18">
        <v>14.4</v>
      </c>
      <c r="E318" s="81">
        <v>1</v>
      </c>
      <c r="F318" t="s">
        <v>13</v>
      </c>
      <c r="G318">
        <v>1818</v>
      </c>
      <c r="H318" s="81">
        <v>1</v>
      </c>
      <c r="I318" t="s">
        <v>111</v>
      </c>
      <c r="J318">
        <v>13.6</v>
      </c>
      <c r="K318">
        <v>12.4</v>
      </c>
      <c r="L318">
        <f t="shared" si="30"/>
        <v>13</v>
      </c>
      <c r="M318" s="73">
        <v>28.3</v>
      </c>
      <c r="N318" s="74">
        <v>27.6</v>
      </c>
      <c r="O318" s="74">
        <f t="shared" si="26"/>
        <v>27.950000000000003</v>
      </c>
      <c r="P318" s="73">
        <v>42.9</v>
      </c>
      <c r="Q318" s="74">
        <v>43.7</v>
      </c>
      <c r="R318" s="75">
        <f t="shared" si="25"/>
        <v>43.3</v>
      </c>
      <c r="S318" s="65">
        <v>57.6</v>
      </c>
      <c r="T318" s="65">
        <v>56.5</v>
      </c>
      <c r="U318" s="65">
        <f t="shared" si="27"/>
        <v>57.05</v>
      </c>
      <c r="V318" s="73">
        <v>71.099999999999994</v>
      </c>
      <c r="W318" s="74">
        <v>73.7</v>
      </c>
      <c r="X318" s="90">
        <f t="shared" si="28"/>
        <v>72.400000000000006</v>
      </c>
      <c r="Y318">
        <v>81.3</v>
      </c>
      <c r="Z318" s="74">
        <v>79.5</v>
      </c>
      <c r="AA318" s="90">
        <f t="shared" si="29"/>
        <v>80.400000000000006</v>
      </c>
    </row>
    <row r="319" spans="1:27" x14ac:dyDescent="0.15">
      <c r="A319">
        <v>2</v>
      </c>
      <c r="B319">
        <v>15</v>
      </c>
      <c r="C319" s="81">
        <v>15</v>
      </c>
      <c r="D319" s="18">
        <v>14.4</v>
      </c>
      <c r="E319" s="81">
        <v>1</v>
      </c>
      <c r="F319" t="s">
        <v>13</v>
      </c>
      <c r="G319">
        <v>1818</v>
      </c>
      <c r="H319" s="81">
        <v>2</v>
      </c>
      <c r="I319" t="s">
        <v>111</v>
      </c>
      <c r="J319">
        <v>12.1</v>
      </c>
      <c r="K319">
        <v>12.3</v>
      </c>
      <c r="L319">
        <f t="shared" si="30"/>
        <v>12.2</v>
      </c>
      <c r="M319" s="73">
        <v>26.3</v>
      </c>
      <c r="N319" s="74">
        <v>26.9</v>
      </c>
      <c r="O319" s="74">
        <f t="shared" si="26"/>
        <v>26.6</v>
      </c>
      <c r="P319" s="73">
        <v>40.700000000000003</v>
      </c>
      <c r="Q319" s="74">
        <v>41.3</v>
      </c>
      <c r="R319" s="75">
        <f t="shared" si="25"/>
        <v>41</v>
      </c>
      <c r="S319" s="65">
        <v>53.7</v>
      </c>
      <c r="T319" s="65">
        <v>54.3</v>
      </c>
      <c r="U319" s="65">
        <f t="shared" si="27"/>
        <v>54</v>
      </c>
      <c r="V319" s="73">
        <v>68.3</v>
      </c>
      <c r="W319" s="74">
        <v>69.400000000000006</v>
      </c>
      <c r="X319" s="90">
        <f t="shared" si="28"/>
        <v>68.849999999999994</v>
      </c>
      <c r="Y319" s="74">
        <v>78.099999999999994</v>
      </c>
      <c r="Z319" s="74">
        <v>79.2</v>
      </c>
      <c r="AA319" s="90">
        <f t="shared" si="29"/>
        <v>78.650000000000006</v>
      </c>
    </row>
    <row r="320" spans="1:27" x14ac:dyDescent="0.15">
      <c r="A320">
        <v>2</v>
      </c>
      <c r="B320">
        <v>15</v>
      </c>
      <c r="C320" s="81">
        <v>15</v>
      </c>
      <c r="D320" s="18">
        <v>14.4</v>
      </c>
      <c r="E320" s="81">
        <v>1</v>
      </c>
      <c r="F320" t="s">
        <v>13</v>
      </c>
      <c r="G320">
        <v>1818</v>
      </c>
      <c r="H320" s="81">
        <v>3</v>
      </c>
      <c r="I320" t="s">
        <v>111</v>
      </c>
      <c r="J320">
        <v>8.3000000000000007</v>
      </c>
      <c r="K320">
        <v>8.6</v>
      </c>
      <c r="L320">
        <f t="shared" si="30"/>
        <v>8.4499999999999993</v>
      </c>
      <c r="M320" s="73">
        <v>24.3</v>
      </c>
      <c r="N320" s="74">
        <v>24</v>
      </c>
      <c r="O320" s="74">
        <f t="shared" si="26"/>
        <v>24.15</v>
      </c>
      <c r="P320" s="73">
        <v>38.799999999999997</v>
      </c>
      <c r="Q320" s="74">
        <v>38.700000000000003</v>
      </c>
      <c r="R320" s="75">
        <f t="shared" si="25"/>
        <v>38.75</v>
      </c>
      <c r="S320" s="65">
        <v>51</v>
      </c>
      <c r="T320" s="65">
        <v>49.6</v>
      </c>
      <c r="U320" s="65">
        <f t="shared" si="27"/>
        <v>50.3</v>
      </c>
      <c r="V320" s="73">
        <v>66.7</v>
      </c>
      <c r="W320" s="74">
        <v>65.2</v>
      </c>
      <c r="X320" s="90">
        <f t="shared" si="28"/>
        <v>65.95</v>
      </c>
      <c r="Y320" s="74">
        <v>77.900000000000006</v>
      </c>
      <c r="Z320" s="74">
        <v>76.900000000000006</v>
      </c>
      <c r="AA320" s="90">
        <f t="shared" si="29"/>
        <v>77.400000000000006</v>
      </c>
    </row>
    <row r="321" spans="1:27" x14ac:dyDescent="0.15">
      <c r="A321">
        <v>2</v>
      </c>
      <c r="B321">
        <v>15</v>
      </c>
      <c r="C321" s="81">
        <v>15</v>
      </c>
      <c r="D321" s="18">
        <v>14.4</v>
      </c>
      <c r="E321" s="81">
        <v>1</v>
      </c>
      <c r="F321" t="s">
        <v>13</v>
      </c>
      <c r="G321">
        <v>1818</v>
      </c>
      <c r="H321" s="81">
        <v>4</v>
      </c>
      <c r="I321" t="s">
        <v>111</v>
      </c>
      <c r="J321">
        <v>8.4</v>
      </c>
      <c r="K321">
        <v>8.3000000000000007</v>
      </c>
      <c r="L321">
        <f t="shared" si="30"/>
        <v>8.3500000000000014</v>
      </c>
      <c r="M321" s="73">
        <v>23.3</v>
      </c>
      <c r="N321" s="74">
        <v>22.7</v>
      </c>
      <c r="O321" s="74">
        <f t="shared" si="26"/>
        <v>23</v>
      </c>
      <c r="P321" s="73">
        <v>38.200000000000003</v>
      </c>
      <c r="Q321" s="74">
        <v>38.9</v>
      </c>
      <c r="R321" s="75">
        <f t="shared" si="25"/>
        <v>38.549999999999997</v>
      </c>
      <c r="S321" s="65">
        <v>50.9</v>
      </c>
      <c r="T321" s="65">
        <v>50.6</v>
      </c>
      <c r="U321" s="65">
        <f t="shared" si="27"/>
        <v>50.75</v>
      </c>
      <c r="V321" s="73">
        <v>67.099999999999994</v>
      </c>
      <c r="W321" s="74">
        <v>67.8</v>
      </c>
      <c r="X321" s="90">
        <f t="shared" si="28"/>
        <v>67.449999999999989</v>
      </c>
      <c r="Y321" s="74">
        <v>77.2</v>
      </c>
      <c r="Z321" s="74">
        <v>77.5</v>
      </c>
      <c r="AA321" s="90">
        <f t="shared" si="29"/>
        <v>77.349999999999994</v>
      </c>
    </row>
    <row r="322" spans="1:27" x14ac:dyDescent="0.15">
      <c r="A322">
        <v>2</v>
      </c>
      <c r="B322">
        <v>15</v>
      </c>
      <c r="C322" s="81">
        <v>15</v>
      </c>
      <c r="D322" s="18">
        <v>14.4</v>
      </c>
      <c r="E322" s="81">
        <v>1</v>
      </c>
      <c r="F322" t="s">
        <v>13</v>
      </c>
      <c r="G322">
        <v>1818</v>
      </c>
      <c r="H322" s="81">
        <v>5</v>
      </c>
      <c r="I322" t="s">
        <v>111</v>
      </c>
      <c r="J322">
        <v>5</v>
      </c>
      <c r="K322">
        <v>5</v>
      </c>
      <c r="L322">
        <f t="shared" si="30"/>
        <v>5</v>
      </c>
      <c r="M322" s="73">
        <v>20.399999999999999</v>
      </c>
      <c r="N322" s="74">
        <v>21.5</v>
      </c>
      <c r="O322" s="74">
        <f t="shared" si="26"/>
        <v>20.95</v>
      </c>
      <c r="P322" s="73">
        <v>36.200000000000003</v>
      </c>
      <c r="Q322" s="74">
        <v>36.299999999999997</v>
      </c>
      <c r="R322" s="75">
        <f t="shared" si="25"/>
        <v>36.25</v>
      </c>
      <c r="S322" s="65">
        <v>49.1</v>
      </c>
      <c r="T322" s="65">
        <v>48.5</v>
      </c>
      <c r="U322" s="65">
        <f t="shared" si="27"/>
        <v>48.8</v>
      </c>
      <c r="V322" s="73">
        <v>65.2</v>
      </c>
      <c r="W322" s="74">
        <v>64.3</v>
      </c>
      <c r="X322" s="90">
        <f t="shared" si="28"/>
        <v>64.75</v>
      </c>
      <c r="Y322" s="74">
        <v>75.5</v>
      </c>
      <c r="Z322" s="74">
        <v>74.099999999999994</v>
      </c>
      <c r="AA322" s="90">
        <f t="shared" si="29"/>
        <v>74.8</v>
      </c>
    </row>
    <row r="323" spans="1:27" x14ac:dyDescent="0.15">
      <c r="A323">
        <v>2</v>
      </c>
      <c r="B323">
        <v>15</v>
      </c>
      <c r="C323" s="81">
        <v>15</v>
      </c>
      <c r="D323" s="18">
        <v>14.4</v>
      </c>
      <c r="E323" s="81">
        <v>2</v>
      </c>
      <c r="F323" t="s">
        <v>14</v>
      </c>
      <c r="G323">
        <v>1806</v>
      </c>
      <c r="H323" s="81">
        <v>1</v>
      </c>
      <c r="I323" t="s">
        <v>111</v>
      </c>
      <c r="J323">
        <v>13.1</v>
      </c>
      <c r="K323">
        <v>13</v>
      </c>
      <c r="L323">
        <f t="shared" si="30"/>
        <v>13.05</v>
      </c>
      <c r="M323" s="73">
        <v>28.4</v>
      </c>
      <c r="N323" s="74">
        <v>27.5</v>
      </c>
      <c r="O323" s="74">
        <f t="shared" si="26"/>
        <v>27.95</v>
      </c>
      <c r="P323" s="73">
        <v>46.7</v>
      </c>
      <c r="Q323" s="74">
        <v>46.8</v>
      </c>
      <c r="R323" s="75">
        <f t="shared" si="25"/>
        <v>46.75</v>
      </c>
      <c r="S323" s="65">
        <v>63.2</v>
      </c>
      <c r="T323" s="65">
        <v>63.3</v>
      </c>
      <c r="U323" s="65">
        <f t="shared" si="27"/>
        <v>63.25</v>
      </c>
      <c r="V323" s="73">
        <v>85</v>
      </c>
      <c r="W323" s="74">
        <v>85</v>
      </c>
      <c r="X323" s="90">
        <f t="shared" si="28"/>
        <v>85</v>
      </c>
      <c r="Y323" s="73">
        <v>85</v>
      </c>
      <c r="Z323" s="74">
        <v>85</v>
      </c>
      <c r="AA323" s="90">
        <f t="shared" si="29"/>
        <v>85</v>
      </c>
    </row>
    <row r="324" spans="1:27" x14ac:dyDescent="0.15">
      <c r="A324">
        <v>2</v>
      </c>
      <c r="B324">
        <v>15</v>
      </c>
      <c r="C324" s="81">
        <v>15</v>
      </c>
      <c r="D324" s="18">
        <v>14.4</v>
      </c>
      <c r="E324" s="81">
        <v>2</v>
      </c>
      <c r="F324" t="s">
        <v>14</v>
      </c>
      <c r="G324">
        <v>1806</v>
      </c>
      <c r="H324" s="81">
        <v>2</v>
      </c>
      <c r="I324" t="s">
        <v>111</v>
      </c>
      <c r="J324">
        <v>10.199999999999999</v>
      </c>
      <c r="K324">
        <v>9.5</v>
      </c>
      <c r="L324">
        <f t="shared" si="30"/>
        <v>9.85</v>
      </c>
      <c r="M324" s="73">
        <v>25.8</v>
      </c>
      <c r="N324" s="74">
        <v>25.9</v>
      </c>
      <c r="O324" s="74">
        <f t="shared" si="26"/>
        <v>25.85</v>
      </c>
      <c r="P324" s="73">
        <v>44.7</v>
      </c>
      <c r="Q324" s="74">
        <v>44.4</v>
      </c>
      <c r="R324" s="75">
        <f t="shared" si="25"/>
        <v>44.55</v>
      </c>
      <c r="S324" s="65">
        <v>61.3</v>
      </c>
      <c r="T324" s="65">
        <v>61.3</v>
      </c>
      <c r="U324" s="65">
        <f t="shared" ref="U324:U387" si="31">AVERAGE(S324:T324)</f>
        <v>61.3</v>
      </c>
      <c r="V324" s="73">
        <v>85</v>
      </c>
      <c r="W324" s="74">
        <v>85</v>
      </c>
      <c r="X324" s="90">
        <f t="shared" ref="X324:X387" si="32">AVERAGE(V324:W324)</f>
        <v>85</v>
      </c>
      <c r="Y324" s="73">
        <v>85</v>
      </c>
      <c r="Z324" s="74">
        <v>85</v>
      </c>
      <c r="AA324" s="90">
        <f t="shared" ref="AA324:AA387" si="33">AVERAGE(Y324:Z324)</f>
        <v>85</v>
      </c>
    </row>
    <row r="325" spans="1:27" x14ac:dyDescent="0.15">
      <c r="A325">
        <v>2</v>
      </c>
      <c r="B325">
        <v>15</v>
      </c>
      <c r="C325" s="81">
        <v>15</v>
      </c>
      <c r="D325" s="18">
        <v>14.4</v>
      </c>
      <c r="E325" s="81">
        <v>2</v>
      </c>
      <c r="F325" t="s">
        <v>14</v>
      </c>
      <c r="G325">
        <v>1806</v>
      </c>
      <c r="H325" s="81">
        <v>3</v>
      </c>
      <c r="I325" t="s">
        <v>111</v>
      </c>
      <c r="J325">
        <v>11.8</v>
      </c>
      <c r="K325">
        <v>12.1</v>
      </c>
      <c r="L325">
        <f t="shared" si="30"/>
        <v>11.95</v>
      </c>
      <c r="M325" s="73">
        <v>26.9</v>
      </c>
      <c r="N325" s="74">
        <v>26.7</v>
      </c>
      <c r="O325" s="74">
        <f t="shared" si="26"/>
        <v>26.799999999999997</v>
      </c>
      <c r="P325" s="73">
        <v>45.2</v>
      </c>
      <c r="Q325" s="74">
        <v>45.1</v>
      </c>
      <c r="R325" s="75">
        <f t="shared" si="25"/>
        <v>45.150000000000006</v>
      </c>
      <c r="S325" s="65">
        <v>61</v>
      </c>
      <c r="T325" s="65">
        <v>60.7</v>
      </c>
      <c r="U325" s="65">
        <f t="shared" si="31"/>
        <v>60.85</v>
      </c>
      <c r="V325" s="73">
        <v>80.8</v>
      </c>
      <c r="W325" s="74">
        <v>80.7</v>
      </c>
      <c r="X325" s="90">
        <f t="shared" si="32"/>
        <v>80.75</v>
      </c>
      <c r="Y325" s="73">
        <v>85</v>
      </c>
      <c r="Z325" s="74">
        <v>85</v>
      </c>
      <c r="AA325" s="90">
        <f t="shared" si="33"/>
        <v>85</v>
      </c>
    </row>
    <row r="326" spans="1:27" x14ac:dyDescent="0.15">
      <c r="A326">
        <v>2</v>
      </c>
      <c r="B326">
        <v>15</v>
      </c>
      <c r="C326" s="81">
        <v>15</v>
      </c>
      <c r="D326" s="18">
        <v>14.4</v>
      </c>
      <c r="E326" s="81">
        <v>2</v>
      </c>
      <c r="F326" t="s">
        <v>14</v>
      </c>
      <c r="G326">
        <v>1806</v>
      </c>
      <c r="H326" s="81">
        <v>4</v>
      </c>
      <c r="I326" t="s">
        <v>111</v>
      </c>
      <c r="J326">
        <v>12.3</v>
      </c>
      <c r="K326">
        <v>11.9</v>
      </c>
      <c r="L326">
        <f t="shared" si="30"/>
        <v>12.100000000000001</v>
      </c>
      <c r="M326" s="73">
        <v>26.8</v>
      </c>
      <c r="N326" s="74">
        <v>26</v>
      </c>
      <c r="O326" s="74">
        <f t="shared" si="26"/>
        <v>26.4</v>
      </c>
      <c r="P326" s="73">
        <v>44.1</v>
      </c>
      <c r="Q326" s="74">
        <v>43</v>
      </c>
      <c r="R326" s="75">
        <f t="shared" si="25"/>
        <v>43.55</v>
      </c>
      <c r="S326" s="65">
        <v>60.3</v>
      </c>
      <c r="T326" s="65">
        <v>58.9</v>
      </c>
      <c r="U326" s="65">
        <f t="shared" si="31"/>
        <v>59.599999999999994</v>
      </c>
      <c r="V326" s="73">
        <v>78.900000000000006</v>
      </c>
      <c r="W326" s="74">
        <v>80</v>
      </c>
      <c r="X326" s="90">
        <f t="shared" si="32"/>
        <v>79.45</v>
      </c>
      <c r="Y326" s="73">
        <v>85</v>
      </c>
      <c r="Z326" s="74">
        <v>85</v>
      </c>
      <c r="AA326" s="90">
        <f t="shared" si="33"/>
        <v>85</v>
      </c>
    </row>
    <row r="327" spans="1:27" x14ac:dyDescent="0.15">
      <c r="A327">
        <v>2</v>
      </c>
      <c r="B327">
        <v>15</v>
      </c>
      <c r="C327" s="81">
        <v>15</v>
      </c>
      <c r="D327" s="18">
        <v>14.4</v>
      </c>
      <c r="E327" s="81">
        <v>2</v>
      </c>
      <c r="F327" t="s">
        <v>14</v>
      </c>
      <c r="G327">
        <v>1806</v>
      </c>
      <c r="H327" s="81">
        <v>5</v>
      </c>
      <c r="I327" t="s">
        <v>111</v>
      </c>
      <c r="J327">
        <v>9.6999999999999993</v>
      </c>
      <c r="K327">
        <v>9.1</v>
      </c>
      <c r="L327">
        <f t="shared" si="30"/>
        <v>9.3999999999999986</v>
      </c>
      <c r="M327" s="73">
        <v>24.7</v>
      </c>
      <c r="N327" s="74">
        <v>25.3</v>
      </c>
      <c r="O327" s="74">
        <f t="shared" si="26"/>
        <v>25</v>
      </c>
      <c r="P327" s="73">
        <v>42.9</v>
      </c>
      <c r="Q327" s="74">
        <v>42.6</v>
      </c>
      <c r="R327" s="75">
        <f t="shared" si="25"/>
        <v>42.75</v>
      </c>
      <c r="S327" s="65">
        <v>58.2</v>
      </c>
      <c r="T327" s="65">
        <v>57.9</v>
      </c>
      <c r="U327" s="65">
        <f t="shared" si="31"/>
        <v>58.05</v>
      </c>
      <c r="V327" s="73">
        <v>77.7</v>
      </c>
      <c r="W327" s="74">
        <v>78</v>
      </c>
      <c r="X327" s="90">
        <f t="shared" si="32"/>
        <v>77.849999999999994</v>
      </c>
      <c r="Y327" s="73">
        <v>85</v>
      </c>
      <c r="Z327" s="74">
        <v>85</v>
      </c>
      <c r="AA327" s="90">
        <f t="shared" si="33"/>
        <v>85</v>
      </c>
    </row>
    <row r="328" spans="1:27" x14ac:dyDescent="0.15">
      <c r="A328">
        <v>2</v>
      </c>
      <c r="B328">
        <v>15</v>
      </c>
      <c r="C328" s="81">
        <v>15</v>
      </c>
      <c r="D328" s="18">
        <v>14.4</v>
      </c>
      <c r="E328" s="81">
        <v>3</v>
      </c>
      <c r="F328" t="s">
        <v>15</v>
      </c>
      <c r="G328">
        <v>1803</v>
      </c>
      <c r="H328" s="81">
        <v>1</v>
      </c>
      <c r="I328" t="s">
        <v>111</v>
      </c>
      <c r="J328">
        <v>13.5</v>
      </c>
      <c r="K328">
        <v>11.9</v>
      </c>
      <c r="L328">
        <f t="shared" si="30"/>
        <v>12.7</v>
      </c>
      <c r="M328" s="73">
        <v>29.1</v>
      </c>
      <c r="N328" s="74">
        <v>28</v>
      </c>
      <c r="O328" s="74">
        <f t="shared" si="26"/>
        <v>28.55</v>
      </c>
      <c r="P328" s="73">
        <v>47.1</v>
      </c>
      <c r="Q328" s="74">
        <v>47.1</v>
      </c>
      <c r="R328" s="75">
        <f t="shared" si="25"/>
        <v>47.1</v>
      </c>
      <c r="S328" s="65">
        <v>63</v>
      </c>
      <c r="T328" s="65">
        <v>63.7</v>
      </c>
      <c r="U328" s="65">
        <f t="shared" si="31"/>
        <v>63.35</v>
      </c>
      <c r="V328" s="73">
        <v>85</v>
      </c>
      <c r="W328" s="74">
        <v>85</v>
      </c>
      <c r="X328" s="90">
        <f t="shared" si="32"/>
        <v>85</v>
      </c>
      <c r="Y328" s="73">
        <v>85</v>
      </c>
      <c r="Z328" s="74">
        <v>85</v>
      </c>
      <c r="AA328" s="90">
        <f t="shared" si="33"/>
        <v>85</v>
      </c>
    </row>
    <row r="329" spans="1:27" x14ac:dyDescent="0.15">
      <c r="A329">
        <v>2</v>
      </c>
      <c r="B329">
        <v>15</v>
      </c>
      <c r="C329" s="81">
        <v>15</v>
      </c>
      <c r="D329" s="18">
        <v>14.4</v>
      </c>
      <c r="E329" s="81">
        <v>3</v>
      </c>
      <c r="F329" t="s">
        <v>15</v>
      </c>
      <c r="G329">
        <v>1803</v>
      </c>
      <c r="H329" s="81">
        <v>2</v>
      </c>
      <c r="I329" t="s">
        <v>111</v>
      </c>
      <c r="J329">
        <v>13.5</v>
      </c>
      <c r="K329">
        <v>12.1</v>
      </c>
      <c r="L329">
        <f t="shared" si="30"/>
        <v>12.8</v>
      </c>
      <c r="M329" s="73">
        <v>27.2</v>
      </c>
      <c r="N329" s="74">
        <v>27.2</v>
      </c>
      <c r="O329" s="74">
        <f t="shared" si="26"/>
        <v>27.2</v>
      </c>
      <c r="P329" s="73">
        <v>45.1</v>
      </c>
      <c r="Q329" s="74">
        <v>46</v>
      </c>
      <c r="R329" s="75">
        <f t="shared" si="25"/>
        <v>45.55</v>
      </c>
      <c r="S329" s="65">
        <v>60.9</v>
      </c>
      <c r="T329" s="65">
        <v>60.9</v>
      </c>
      <c r="U329" s="65">
        <f t="shared" si="31"/>
        <v>60.9</v>
      </c>
      <c r="V329" s="73">
        <v>79.900000000000006</v>
      </c>
      <c r="W329" s="74">
        <v>80.099999999999994</v>
      </c>
      <c r="X329" s="90">
        <f t="shared" si="32"/>
        <v>80</v>
      </c>
      <c r="Y329" s="73">
        <v>85</v>
      </c>
      <c r="Z329" s="74">
        <v>85</v>
      </c>
      <c r="AA329" s="90">
        <f t="shared" si="33"/>
        <v>85</v>
      </c>
    </row>
    <row r="330" spans="1:27" x14ac:dyDescent="0.15">
      <c r="A330">
        <v>2</v>
      </c>
      <c r="B330">
        <v>15</v>
      </c>
      <c r="C330" s="81">
        <v>15</v>
      </c>
      <c r="D330" s="18">
        <v>14.4</v>
      </c>
      <c r="E330" s="81">
        <v>3</v>
      </c>
      <c r="F330" t="s">
        <v>15</v>
      </c>
      <c r="G330">
        <v>1803</v>
      </c>
      <c r="H330" s="81">
        <v>3</v>
      </c>
      <c r="I330" t="s">
        <v>111</v>
      </c>
      <c r="J330">
        <v>11.5</v>
      </c>
      <c r="K330">
        <v>11.8</v>
      </c>
      <c r="L330">
        <f t="shared" si="30"/>
        <v>11.65</v>
      </c>
      <c r="M330" s="73">
        <v>25.9</v>
      </c>
      <c r="N330" s="74">
        <v>25.5</v>
      </c>
      <c r="O330" s="74">
        <f t="shared" si="26"/>
        <v>25.7</v>
      </c>
      <c r="P330" s="73">
        <v>43</v>
      </c>
      <c r="Q330" s="74">
        <v>43.4</v>
      </c>
      <c r="R330" s="75">
        <f t="shared" si="25"/>
        <v>43.2</v>
      </c>
      <c r="S330" s="65">
        <v>59.2</v>
      </c>
      <c r="T330" s="65">
        <v>59.3</v>
      </c>
      <c r="U330" s="65">
        <f t="shared" si="31"/>
        <v>59.25</v>
      </c>
      <c r="V330" s="73">
        <v>77.900000000000006</v>
      </c>
      <c r="W330" s="74">
        <v>78</v>
      </c>
      <c r="X330" s="90">
        <f t="shared" si="32"/>
        <v>77.95</v>
      </c>
      <c r="Y330" s="73">
        <v>85</v>
      </c>
      <c r="Z330" s="74">
        <v>85</v>
      </c>
      <c r="AA330" s="90">
        <f t="shared" si="33"/>
        <v>85</v>
      </c>
    </row>
    <row r="331" spans="1:27" x14ac:dyDescent="0.15">
      <c r="A331">
        <v>2</v>
      </c>
      <c r="B331">
        <v>15</v>
      </c>
      <c r="C331" s="81">
        <v>15</v>
      </c>
      <c r="D331" s="18">
        <v>14.4</v>
      </c>
      <c r="E331" s="81">
        <v>3</v>
      </c>
      <c r="F331" t="s">
        <v>15</v>
      </c>
      <c r="G331">
        <v>1803</v>
      </c>
      <c r="H331" s="81">
        <v>4</v>
      </c>
      <c r="I331" t="s">
        <v>111</v>
      </c>
      <c r="J331">
        <v>9.8000000000000007</v>
      </c>
      <c r="K331">
        <v>9.6</v>
      </c>
      <c r="L331">
        <f t="shared" si="30"/>
        <v>9.6999999999999993</v>
      </c>
      <c r="M331" s="73">
        <v>22.3</v>
      </c>
      <c r="N331" s="74">
        <v>21.6</v>
      </c>
      <c r="O331" s="74">
        <f t="shared" si="26"/>
        <v>21.950000000000003</v>
      </c>
      <c r="P331" s="73">
        <v>39.4</v>
      </c>
      <c r="Q331" s="74">
        <v>38.799999999999997</v>
      </c>
      <c r="R331" s="75">
        <f t="shared" si="25"/>
        <v>39.099999999999994</v>
      </c>
      <c r="S331" s="65">
        <v>55.2</v>
      </c>
      <c r="T331" s="65">
        <v>54.8</v>
      </c>
      <c r="U331" s="65">
        <f t="shared" si="31"/>
        <v>55</v>
      </c>
      <c r="V331" s="73">
        <v>74.5</v>
      </c>
      <c r="W331" s="74">
        <v>73.900000000000006</v>
      </c>
      <c r="X331" s="90">
        <f t="shared" si="32"/>
        <v>74.2</v>
      </c>
      <c r="Y331" s="73">
        <v>85</v>
      </c>
      <c r="Z331" s="74">
        <v>85</v>
      </c>
      <c r="AA331" s="90">
        <f t="shared" si="33"/>
        <v>85</v>
      </c>
    </row>
    <row r="332" spans="1:27" x14ac:dyDescent="0.15">
      <c r="A332">
        <v>2</v>
      </c>
      <c r="B332">
        <v>15</v>
      </c>
      <c r="C332" s="81">
        <v>15</v>
      </c>
      <c r="D332" s="18">
        <v>14.4</v>
      </c>
      <c r="E332" s="81">
        <v>3</v>
      </c>
      <c r="F332" t="s">
        <v>15</v>
      </c>
      <c r="G332">
        <v>1803</v>
      </c>
      <c r="H332" s="81">
        <v>5</v>
      </c>
      <c r="I332" t="s">
        <v>111</v>
      </c>
      <c r="J332">
        <v>8</v>
      </c>
      <c r="K332">
        <v>7.8</v>
      </c>
      <c r="L332">
        <f t="shared" si="30"/>
        <v>7.9</v>
      </c>
      <c r="M332" s="73">
        <v>18.7</v>
      </c>
      <c r="N332" s="74">
        <v>18.600000000000001</v>
      </c>
      <c r="O332" s="74">
        <f t="shared" si="26"/>
        <v>18.649999999999999</v>
      </c>
      <c r="P332" s="73">
        <v>33.1</v>
      </c>
      <c r="Q332" s="74">
        <v>32.700000000000003</v>
      </c>
      <c r="R332" s="75">
        <f t="shared" si="25"/>
        <v>32.900000000000006</v>
      </c>
      <c r="S332" s="65">
        <v>48.9</v>
      </c>
      <c r="T332" s="65">
        <v>47.9</v>
      </c>
      <c r="U332" s="65">
        <f t="shared" si="31"/>
        <v>48.4</v>
      </c>
      <c r="V332" s="73">
        <v>65.2</v>
      </c>
      <c r="W332" s="74">
        <v>64.099999999999994</v>
      </c>
      <c r="X332" s="90">
        <f t="shared" si="32"/>
        <v>64.650000000000006</v>
      </c>
      <c r="Y332" s="73">
        <v>77.8</v>
      </c>
      <c r="Z332" s="74">
        <v>79.900000000000006</v>
      </c>
      <c r="AA332" s="90">
        <f t="shared" si="33"/>
        <v>78.849999999999994</v>
      </c>
    </row>
    <row r="333" spans="1:27" x14ac:dyDescent="0.15">
      <c r="A333">
        <v>2</v>
      </c>
      <c r="B333">
        <v>15</v>
      </c>
      <c r="C333" s="81">
        <v>15</v>
      </c>
      <c r="D333" s="18">
        <v>14.4</v>
      </c>
      <c r="E333" s="81">
        <v>4</v>
      </c>
      <c r="F333" t="s">
        <v>16</v>
      </c>
      <c r="G333">
        <v>1808</v>
      </c>
      <c r="H333" s="81">
        <v>1</v>
      </c>
      <c r="I333" t="s">
        <v>111</v>
      </c>
      <c r="J333">
        <v>22.1</v>
      </c>
      <c r="K333">
        <v>21.7</v>
      </c>
      <c r="L333">
        <f t="shared" si="30"/>
        <v>21.9</v>
      </c>
      <c r="M333" s="73">
        <v>41</v>
      </c>
      <c r="N333" s="74">
        <v>41.1</v>
      </c>
      <c r="O333" s="74">
        <f t="shared" si="26"/>
        <v>41.05</v>
      </c>
      <c r="P333" s="73">
        <v>61.4</v>
      </c>
      <c r="Q333" s="74">
        <v>60.1</v>
      </c>
      <c r="R333" s="75">
        <f t="shared" si="25"/>
        <v>60.75</v>
      </c>
      <c r="S333" s="65">
        <v>78.5</v>
      </c>
      <c r="T333" s="65">
        <v>77.8</v>
      </c>
      <c r="U333" s="65">
        <f t="shared" si="31"/>
        <v>78.150000000000006</v>
      </c>
      <c r="V333" s="73">
        <v>85</v>
      </c>
      <c r="W333" s="74">
        <v>85</v>
      </c>
      <c r="X333" s="90">
        <f t="shared" si="32"/>
        <v>85</v>
      </c>
      <c r="Y333" s="73">
        <v>85</v>
      </c>
      <c r="Z333" s="74">
        <v>85</v>
      </c>
      <c r="AA333" s="90">
        <f t="shared" si="33"/>
        <v>85</v>
      </c>
    </row>
    <row r="334" spans="1:27" x14ac:dyDescent="0.15">
      <c r="A334">
        <v>2</v>
      </c>
      <c r="B334">
        <v>15</v>
      </c>
      <c r="C334" s="81">
        <v>15</v>
      </c>
      <c r="D334" s="18">
        <v>14.4</v>
      </c>
      <c r="E334" s="81">
        <v>4</v>
      </c>
      <c r="F334" t="s">
        <v>16</v>
      </c>
      <c r="G334">
        <v>1808</v>
      </c>
      <c r="H334" s="81">
        <v>2</v>
      </c>
      <c r="I334" t="s">
        <v>111</v>
      </c>
      <c r="J334">
        <v>17.100000000000001</v>
      </c>
      <c r="K334">
        <v>17.399999999999999</v>
      </c>
      <c r="L334">
        <f t="shared" si="30"/>
        <v>17.25</v>
      </c>
      <c r="M334" s="73">
        <v>36.5</v>
      </c>
      <c r="N334" s="74">
        <v>36.200000000000003</v>
      </c>
      <c r="O334" s="74">
        <f t="shared" si="26"/>
        <v>36.35</v>
      </c>
      <c r="P334" s="73">
        <v>55.2</v>
      </c>
      <c r="Q334" s="74">
        <v>55.4</v>
      </c>
      <c r="R334" s="75">
        <f t="shared" si="25"/>
        <v>55.3</v>
      </c>
      <c r="S334" s="65">
        <v>73.099999999999994</v>
      </c>
      <c r="T334" s="65">
        <v>72.900000000000006</v>
      </c>
      <c r="U334" s="65">
        <f t="shared" si="31"/>
        <v>73</v>
      </c>
      <c r="V334" s="73">
        <v>85</v>
      </c>
      <c r="W334" s="74">
        <v>85</v>
      </c>
      <c r="X334" s="90">
        <f t="shared" si="32"/>
        <v>85</v>
      </c>
      <c r="Y334" s="73">
        <v>85</v>
      </c>
      <c r="Z334" s="74">
        <v>85</v>
      </c>
      <c r="AA334" s="90">
        <f t="shared" si="33"/>
        <v>85</v>
      </c>
    </row>
    <row r="335" spans="1:27" x14ac:dyDescent="0.15">
      <c r="A335">
        <v>2</v>
      </c>
      <c r="B335">
        <v>15</v>
      </c>
      <c r="C335" s="81">
        <v>15</v>
      </c>
      <c r="D335" s="18">
        <v>14.4</v>
      </c>
      <c r="E335" s="81">
        <v>4</v>
      </c>
      <c r="F335" t="s">
        <v>16</v>
      </c>
      <c r="G335">
        <v>1808</v>
      </c>
      <c r="H335" s="81">
        <v>3</v>
      </c>
      <c r="I335" t="s">
        <v>111</v>
      </c>
      <c r="J335">
        <v>16.5</v>
      </c>
      <c r="K335">
        <v>16.8</v>
      </c>
      <c r="L335">
        <f t="shared" si="30"/>
        <v>16.649999999999999</v>
      </c>
      <c r="M335" s="73">
        <v>35</v>
      </c>
      <c r="N335" s="74">
        <v>35.200000000000003</v>
      </c>
      <c r="O335" s="74">
        <f t="shared" si="26"/>
        <v>35.1</v>
      </c>
      <c r="P335" s="73">
        <v>53.9</v>
      </c>
      <c r="Q335" s="74">
        <v>54.4</v>
      </c>
      <c r="R335" s="75">
        <f t="shared" si="25"/>
        <v>54.15</v>
      </c>
      <c r="S335" s="65">
        <v>71.7</v>
      </c>
      <c r="T335" s="65">
        <v>71.099999999999994</v>
      </c>
      <c r="U335" s="65">
        <f t="shared" si="31"/>
        <v>71.400000000000006</v>
      </c>
      <c r="V335" s="73">
        <v>85</v>
      </c>
      <c r="W335" s="74">
        <v>85</v>
      </c>
      <c r="X335" s="90">
        <f t="shared" si="32"/>
        <v>85</v>
      </c>
      <c r="Y335" s="73">
        <v>85</v>
      </c>
      <c r="Z335" s="74">
        <v>85</v>
      </c>
      <c r="AA335" s="90">
        <f t="shared" si="33"/>
        <v>85</v>
      </c>
    </row>
    <row r="336" spans="1:27" x14ac:dyDescent="0.15">
      <c r="A336">
        <v>2</v>
      </c>
      <c r="B336">
        <v>15</v>
      </c>
      <c r="C336" s="81">
        <v>15</v>
      </c>
      <c r="D336" s="18">
        <v>14.4</v>
      </c>
      <c r="E336" s="81">
        <v>4</v>
      </c>
      <c r="F336" t="s">
        <v>16</v>
      </c>
      <c r="G336">
        <v>1808</v>
      </c>
      <c r="H336" s="81">
        <v>4</v>
      </c>
      <c r="I336" t="s">
        <v>111</v>
      </c>
      <c r="J336">
        <v>18.100000000000001</v>
      </c>
      <c r="K336">
        <v>18.8</v>
      </c>
      <c r="L336">
        <f t="shared" si="30"/>
        <v>18.450000000000003</v>
      </c>
      <c r="M336" s="73">
        <v>36.4</v>
      </c>
      <c r="N336" s="74">
        <v>37</v>
      </c>
      <c r="O336" s="74">
        <f t="shared" si="26"/>
        <v>36.700000000000003</v>
      </c>
      <c r="P336" s="73">
        <v>55.7</v>
      </c>
      <c r="Q336" s="74">
        <v>55</v>
      </c>
      <c r="R336" s="75">
        <f t="shared" si="25"/>
        <v>55.35</v>
      </c>
      <c r="S336" s="65">
        <v>71.7</v>
      </c>
      <c r="T336" s="65">
        <v>71.7</v>
      </c>
      <c r="U336" s="65">
        <f t="shared" si="31"/>
        <v>71.7</v>
      </c>
      <c r="V336" s="73">
        <v>85</v>
      </c>
      <c r="W336" s="74">
        <v>85</v>
      </c>
      <c r="X336" s="90">
        <f t="shared" si="32"/>
        <v>85</v>
      </c>
      <c r="Y336" s="73">
        <v>85</v>
      </c>
      <c r="Z336" s="74">
        <v>85</v>
      </c>
      <c r="AA336" s="90">
        <f t="shared" si="33"/>
        <v>85</v>
      </c>
    </row>
    <row r="337" spans="1:27" x14ac:dyDescent="0.15">
      <c r="A337">
        <v>2</v>
      </c>
      <c r="B337">
        <v>15</v>
      </c>
      <c r="C337" s="81">
        <v>15</v>
      </c>
      <c r="D337" s="18">
        <v>14.4</v>
      </c>
      <c r="E337" s="81">
        <v>4</v>
      </c>
      <c r="F337" t="s">
        <v>16</v>
      </c>
      <c r="G337">
        <v>1808</v>
      </c>
      <c r="H337" s="81">
        <v>5</v>
      </c>
      <c r="I337" t="s">
        <v>111</v>
      </c>
      <c r="J337">
        <v>16.3</v>
      </c>
      <c r="K337">
        <v>15.5</v>
      </c>
      <c r="L337">
        <f t="shared" si="30"/>
        <v>15.9</v>
      </c>
      <c r="M337" s="73">
        <v>33.5</v>
      </c>
      <c r="N337" s="74">
        <v>33.4</v>
      </c>
      <c r="O337" s="74">
        <f t="shared" si="26"/>
        <v>33.450000000000003</v>
      </c>
      <c r="P337" s="73">
        <v>51.2</v>
      </c>
      <c r="Q337" s="74">
        <v>52.3</v>
      </c>
      <c r="R337" s="75">
        <f t="shared" si="25"/>
        <v>51.75</v>
      </c>
      <c r="S337" s="65">
        <v>68.400000000000006</v>
      </c>
      <c r="T337" s="65">
        <v>67.7</v>
      </c>
      <c r="U337" s="65">
        <f t="shared" si="31"/>
        <v>68.050000000000011</v>
      </c>
      <c r="V337" s="73">
        <v>85</v>
      </c>
      <c r="W337" s="74">
        <v>85</v>
      </c>
      <c r="X337" s="90">
        <f t="shared" si="32"/>
        <v>85</v>
      </c>
      <c r="Y337" s="73">
        <v>85</v>
      </c>
      <c r="Z337" s="74">
        <v>85</v>
      </c>
      <c r="AA337" s="90">
        <f t="shared" si="33"/>
        <v>85</v>
      </c>
    </row>
    <row r="338" spans="1:27" x14ac:dyDescent="0.15">
      <c r="A338">
        <v>2</v>
      </c>
      <c r="B338">
        <v>15</v>
      </c>
      <c r="C338" s="81">
        <v>15</v>
      </c>
      <c r="D338" s="18">
        <v>14.4</v>
      </c>
      <c r="E338" s="81">
        <v>5</v>
      </c>
      <c r="F338" t="s">
        <v>17</v>
      </c>
      <c r="G338">
        <v>1887</v>
      </c>
      <c r="H338" s="81">
        <v>1</v>
      </c>
      <c r="I338" t="s">
        <v>111</v>
      </c>
      <c r="J338">
        <v>18.3</v>
      </c>
      <c r="K338">
        <v>17.399999999999999</v>
      </c>
      <c r="L338">
        <f t="shared" si="30"/>
        <v>17.850000000000001</v>
      </c>
      <c r="M338" s="73">
        <v>32.799999999999997</v>
      </c>
      <c r="N338" s="74">
        <v>32.6</v>
      </c>
      <c r="O338" s="74">
        <f t="shared" si="26"/>
        <v>32.700000000000003</v>
      </c>
      <c r="P338" s="73">
        <v>48.5</v>
      </c>
      <c r="Q338" s="74">
        <v>49.3</v>
      </c>
      <c r="R338" s="75">
        <f t="shared" si="25"/>
        <v>48.9</v>
      </c>
      <c r="S338" s="65">
        <v>65.2</v>
      </c>
      <c r="T338" s="65">
        <v>65</v>
      </c>
      <c r="U338" s="65">
        <f t="shared" si="31"/>
        <v>65.099999999999994</v>
      </c>
      <c r="V338" s="73">
        <v>85</v>
      </c>
      <c r="W338" s="74">
        <v>85</v>
      </c>
      <c r="X338" s="90">
        <f t="shared" si="32"/>
        <v>85</v>
      </c>
      <c r="Y338" s="73">
        <v>85</v>
      </c>
      <c r="Z338" s="74">
        <v>85</v>
      </c>
      <c r="AA338" s="90">
        <f t="shared" si="33"/>
        <v>85</v>
      </c>
    </row>
    <row r="339" spans="1:27" x14ac:dyDescent="0.15">
      <c r="A339">
        <v>2</v>
      </c>
      <c r="B339">
        <v>15</v>
      </c>
      <c r="C339" s="81">
        <v>15</v>
      </c>
      <c r="D339" s="18">
        <v>14.4</v>
      </c>
      <c r="E339" s="81">
        <v>5</v>
      </c>
      <c r="F339" t="s">
        <v>17</v>
      </c>
      <c r="G339">
        <v>1887</v>
      </c>
      <c r="H339" s="81">
        <v>2</v>
      </c>
      <c r="I339" t="s">
        <v>111</v>
      </c>
      <c r="J339">
        <v>17.5</v>
      </c>
      <c r="K339">
        <v>17.899999999999999</v>
      </c>
      <c r="L339">
        <f t="shared" si="30"/>
        <v>17.7</v>
      </c>
      <c r="M339" s="73">
        <v>31.6</v>
      </c>
      <c r="N339" s="74">
        <v>31.9</v>
      </c>
      <c r="O339" s="74">
        <f t="shared" si="26"/>
        <v>31.75</v>
      </c>
      <c r="P339" s="73">
        <v>48.2</v>
      </c>
      <c r="Q339" s="74">
        <v>48.1</v>
      </c>
      <c r="R339" s="75">
        <f t="shared" si="25"/>
        <v>48.150000000000006</v>
      </c>
      <c r="S339" s="65">
        <v>63.2</v>
      </c>
      <c r="T339" s="65">
        <v>63.1</v>
      </c>
      <c r="U339" s="65">
        <f t="shared" si="31"/>
        <v>63.150000000000006</v>
      </c>
      <c r="V339" s="73">
        <v>81.3</v>
      </c>
      <c r="W339" s="74">
        <v>79.5</v>
      </c>
      <c r="X339" s="90">
        <f t="shared" si="32"/>
        <v>80.400000000000006</v>
      </c>
      <c r="Y339" s="73">
        <v>85</v>
      </c>
      <c r="Z339" s="74">
        <v>85</v>
      </c>
      <c r="AA339" s="90">
        <f t="shared" si="33"/>
        <v>85</v>
      </c>
    </row>
    <row r="340" spans="1:27" x14ac:dyDescent="0.15">
      <c r="A340">
        <v>2</v>
      </c>
      <c r="B340">
        <v>15</v>
      </c>
      <c r="C340" s="81">
        <v>15</v>
      </c>
      <c r="D340" s="18">
        <v>14.4</v>
      </c>
      <c r="E340" s="81">
        <v>5</v>
      </c>
      <c r="F340" t="s">
        <v>17</v>
      </c>
      <c r="G340">
        <v>1887</v>
      </c>
      <c r="H340" s="81">
        <v>3</v>
      </c>
      <c r="I340" t="s">
        <v>111</v>
      </c>
      <c r="J340">
        <v>16.7</v>
      </c>
      <c r="K340">
        <v>16.899999999999999</v>
      </c>
      <c r="L340">
        <f t="shared" si="30"/>
        <v>16.799999999999997</v>
      </c>
      <c r="M340" s="73">
        <v>31.2</v>
      </c>
      <c r="N340" s="74">
        <v>30.7</v>
      </c>
      <c r="O340" s="74">
        <f t="shared" si="26"/>
        <v>30.95</v>
      </c>
      <c r="P340" s="73">
        <v>46.3</v>
      </c>
      <c r="Q340" s="74">
        <v>46.5</v>
      </c>
      <c r="R340" s="75">
        <f t="shared" si="25"/>
        <v>46.4</v>
      </c>
      <c r="S340" s="65">
        <v>61.4</v>
      </c>
      <c r="T340" s="65">
        <v>61.4</v>
      </c>
      <c r="U340" s="65">
        <f t="shared" si="31"/>
        <v>61.4</v>
      </c>
      <c r="V340" s="73">
        <v>78.599999999999994</v>
      </c>
      <c r="W340" s="74">
        <v>79.8</v>
      </c>
      <c r="X340" s="90">
        <f t="shared" si="32"/>
        <v>79.199999999999989</v>
      </c>
      <c r="Y340" s="73">
        <v>85</v>
      </c>
      <c r="Z340" s="74">
        <v>85</v>
      </c>
      <c r="AA340" s="90">
        <f t="shared" si="33"/>
        <v>85</v>
      </c>
    </row>
    <row r="341" spans="1:27" x14ac:dyDescent="0.15">
      <c r="A341">
        <v>2</v>
      </c>
      <c r="B341">
        <v>15</v>
      </c>
      <c r="C341" s="81">
        <v>15</v>
      </c>
      <c r="D341" s="18">
        <v>14.4</v>
      </c>
      <c r="E341" s="81">
        <v>5</v>
      </c>
      <c r="F341" t="s">
        <v>17</v>
      </c>
      <c r="G341">
        <v>1887</v>
      </c>
      <c r="H341" s="81">
        <v>4</v>
      </c>
      <c r="I341" t="s">
        <v>111</v>
      </c>
      <c r="J341">
        <v>16</v>
      </c>
      <c r="K341">
        <v>16.8</v>
      </c>
      <c r="L341">
        <f t="shared" si="30"/>
        <v>16.399999999999999</v>
      </c>
      <c r="M341" s="73">
        <v>29.3</v>
      </c>
      <c r="N341" s="74">
        <v>29.6</v>
      </c>
      <c r="O341" s="74">
        <f t="shared" si="26"/>
        <v>29.450000000000003</v>
      </c>
      <c r="P341" s="73">
        <v>44.2</v>
      </c>
      <c r="Q341" s="74">
        <v>45.7</v>
      </c>
      <c r="R341" s="75">
        <f t="shared" si="25"/>
        <v>44.95</v>
      </c>
      <c r="S341" s="65">
        <v>60.2</v>
      </c>
      <c r="T341" s="65">
        <v>57.8</v>
      </c>
      <c r="U341" s="65">
        <f t="shared" si="31"/>
        <v>59</v>
      </c>
      <c r="V341" s="73">
        <v>74.8</v>
      </c>
      <c r="W341" s="74">
        <v>77.5</v>
      </c>
      <c r="X341" s="90">
        <f t="shared" si="32"/>
        <v>76.150000000000006</v>
      </c>
      <c r="Y341" s="73">
        <v>85</v>
      </c>
      <c r="Z341" s="74">
        <v>85</v>
      </c>
      <c r="AA341" s="90">
        <f t="shared" si="33"/>
        <v>85</v>
      </c>
    </row>
    <row r="342" spans="1:27" x14ac:dyDescent="0.15">
      <c r="A342">
        <v>2</v>
      </c>
      <c r="B342">
        <v>15</v>
      </c>
      <c r="C342" s="81">
        <v>15</v>
      </c>
      <c r="D342" s="18">
        <v>14.4</v>
      </c>
      <c r="E342" s="81">
        <v>5</v>
      </c>
      <c r="F342" t="s">
        <v>17</v>
      </c>
      <c r="G342">
        <v>1887</v>
      </c>
      <c r="H342" s="81">
        <v>5</v>
      </c>
      <c r="I342" t="s">
        <v>111</v>
      </c>
      <c r="J342">
        <v>15.6</v>
      </c>
      <c r="K342">
        <v>16.100000000000001</v>
      </c>
      <c r="L342">
        <f t="shared" si="30"/>
        <v>15.850000000000001</v>
      </c>
      <c r="M342" s="73">
        <v>29.3</v>
      </c>
      <c r="N342" s="74">
        <v>30.2</v>
      </c>
      <c r="O342" s="74">
        <f t="shared" si="26"/>
        <v>29.75</v>
      </c>
      <c r="P342" s="73">
        <v>45.33</v>
      </c>
      <c r="Q342" s="74">
        <v>44.9</v>
      </c>
      <c r="R342" s="75">
        <f t="shared" si="25"/>
        <v>45.114999999999995</v>
      </c>
      <c r="S342" s="65">
        <v>59.7</v>
      </c>
      <c r="T342" s="65">
        <v>59.2</v>
      </c>
      <c r="U342" s="65">
        <f t="shared" si="31"/>
        <v>59.45</v>
      </c>
      <c r="V342" s="73">
        <v>78.2</v>
      </c>
      <c r="W342" s="74">
        <v>76.8</v>
      </c>
      <c r="X342" s="90">
        <f t="shared" si="32"/>
        <v>77.5</v>
      </c>
      <c r="Y342" s="73">
        <v>85</v>
      </c>
      <c r="Z342" s="74">
        <v>85</v>
      </c>
      <c r="AA342" s="90">
        <f t="shared" si="33"/>
        <v>85</v>
      </c>
    </row>
    <row r="343" spans="1:27" x14ac:dyDescent="0.15">
      <c r="A343">
        <v>2</v>
      </c>
      <c r="B343">
        <v>15</v>
      </c>
      <c r="C343" s="81">
        <v>15</v>
      </c>
      <c r="D343" s="18">
        <v>14.4</v>
      </c>
      <c r="E343" s="81">
        <v>6</v>
      </c>
      <c r="F343" t="s">
        <v>18</v>
      </c>
      <c r="G343">
        <v>1812</v>
      </c>
      <c r="H343" s="81">
        <v>1</v>
      </c>
      <c r="I343" t="s">
        <v>111</v>
      </c>
      <c r="J343">
        <v>11.1</v>
      </c>
      <c r="K343">
        <v>11</v>
      </c>
      <c r="L343">
        <f t="shared" si="30"/>
        <v>11.05</v>
      </c>
      <c r="M343" s="73">
        <v>26.5</v>
      </c>
      <c r="N343" s="74">
        <v>26.5</v>
      </c>
      <c r="O343" s="74">
        <f t="shared" si="26"/>
        <v>26.5</v>
      </c>
      <c r="P343" s="73">
        <v>46.9</v>
      </c>
      <c r="Q343" s="74">
        <v>45.7</v>
      </c>
      <c r="R343" s="75">
        <f t="shared" si="25"/>
        <v>46.3</v>
      </c>
      <c r="S343" s="65">
        <v>64.599999999999994</v>
      </c>
      <c r="T343" s="65">
        <v>63.9</v>
      </c>
      <c r="U343" s="65">
        <f t="shared" si="31"/>
        <v>64.25</v>
      </c>
      <c r="V343" s="73">
        <v>85</v>
      </c>
      <c r="W343" s="74">
        <v>85</v>
      </c>
      <c r="X343" s="90">
        <f t="shared" si="32"/>
        <v>85</v>
      </c>
      <c r="Y343" s="73">
        <v>85</v>
      </c>
      <c r="Z343" s="74">
        <v>85</v>
      </c>
      <c r="AA343" s="90">
        <f t="shared" si="33"/>
        <v>85</v>
      </c>
    </row>
    <row r="344" spans="1:27" x14ac:dyDescent="0.15">
      <c r="A344">
        <v>2</v>
      </c>
      <c r="B344">
        <v>15</v>
      </c>
      <c r="C344" s="81">
        <v>15</v>
      </c>
      <c r="D344" s="18">
        <v>14.4</v>
      </c>
      <c r="E344" s="81">
        <v>6</v>
      </c>
      <c r="F344" t="s">
        <v>18</v>
      </c>
      <c r="G344">
        <v>1812</v>
      </c>
      <c r="H344" s="81">
        <v>2</v>
      </c>
      <c r="I344" t="s">
        <v>111</v>
      </c>
      <c r="J344">
        <v>10.6</v>
      </c>
      <c r="K344">
        <v>10.8</v>
      </c>
      <c r="L344">
        <f t="shared" si="30"/>
        <v>10.7</v>
      </c>
      <c r="M344" s="73">
        <v>25.8</v>
      </c>
      <c r="N344" s="74">
        <v>25.7</v>
      </c>
      <c r="O344" s="74">
        <f t="shared" si="26"/>
        <v>25.75</v>
      </c>
      <c r="P344" s="73">
        <v>44.3</v>
      </c>
      <c r="Q344" s="74">
        <v>44.2</v>
      </c>
      <c r="R344" s="75">
        <f t="shared" si="25"/>
        <v>44.25</v>
      </c>
      <c r="S344" s="65">
        <v>61.4</v>
      </c>
      <c r="T344" s="65">
        <v>61.1</v>
      </c>
      <c r="U344" s="65">
        <f t="shared" si="31"/>
        <v>61.25</v>
      </c>
      <c r="V344" s="73">
        <v>79.099999999999994</v>
      </c>
      <c r="W344" s="74">
        <v>79.2</v>
      </c>
      <c r="X344" s="90">
        <f t="shared" si="32"/>
        <v>79.150000000000006</v>
      </c>
      <c r="Y344" s="73">
        <v>85</v>
      </c>
      <c r="Z344" s="74">
        <v>85</v>
      </c>
      <c r="AA344" s="90">
        <f t="shared" si="33"/>
        <v>85</v>
      </c>
    </row>
    <row r="345" spans="1:27" x14ac:dyDescent="0.15">
      <c r="A345">
        <v>2</v>
      </c>
      <c r="B345">
        <v>15</v>
      </c>
      <c r="C345" s="81">
        <v>15</v>
      </c>
      <c r="D345" s="18">
        <v>14.4</v>
      </c>
      <c r="E345" s="81">
        <v>6</v>
      </c>
      <c r="F345" t="s">
        <v>18</v>
      </c>
      <c r="G345">
        <v>1812</v>
      </c>
      <c r="H345" s="81">
        <v>3</v>
      </c>
      <c r="I345" t="s">
        <v>111</v>
      </c>
      <c r="J345">
        <v>10.199999999999999</v>
      </c>
      <c r="K345">
        <v>10.4</v>
      </c>
      <c r="L345">
        <f t="shared" si="30"/>
        <v>10.3</v>
      </c>
      <c r="M345" s="73">
        <v>24.4</v>
      </c>
      <c r="N345" s="74">
        <v>24.3</v>
      </c>
      <c r="O345" s="74">
        <f t="shared" si="26"/>
        <v>24.35</v>
      </c>
      <c r="P345" s="73">
        <v>42.9</v>
      </c>
      <c r="Q345" s="74">
        <v>43</v>
      </c>
      <c r="R345" s="75">
        <f t="shared" si="25"/>
        <v>42.95</v>
      </c>
      <c r="S345" s="65">
        <v>60.1</v>
      </c>
      <c r="T345" s="65">
        <v>58.9</v>
      </c>
      <c r="U345" s="65">
        <f t="shared" si="31"/>
        <v>59.5</v>
      </c>
      <c r="V345" s="73">
        <v>79</v>
      </c>
      <c r="W345" s="74">
        <v>78.5</v>
      </c>
      <c r="X345" s="90">
        <f t="shared" si="32"/>
        <v>78.75</v>
      </c>
      <c r="Y345" s="73">
        <v>85</v>
      </c>
      <c r="Z345" s="74">
        <v>85</v>
      </c>
      <c r="AA345" s="90">
        <f t="shared" si="33"/>
        <v>85</v>
      </c>
    </row>
    <row r="346" spans="1:27" x14ac:dyDescent="0.15">
      <c r="A346">
        <v>2</v>
      </c>
      <c r="B346">
        <v>15</v>
      </c>
      <c r="C346" s="81">
        <v>15</v>
      </c>
      <c r="D346" s="18">
        <v>14.4</v>
      </c>
      <c r="E346" s="81">
        <v>6</v>
      </c>
      <c r="F346" t="s">
        <v>18</v>
      </c>
      <c r="G346">
        <v>1812</v>
      </c>
      <c r="H346" s="81">
        <v>4</v>
      </c>
      <c r="I346" t="s">
        <v>111</v>
      </c>
      <c r="J346">
        <v>9.8000000000000007</v>
      </c>
      <c r="K346">
        <v>9.4</v>
      </c>
      <c r="L346">
        <f t="shared" si="30"/>
        <v>9.6000000000000014</v>
      </c>
      <c r="M346" s="73">
        <v>22.6</v>
      </c>
      <c r="N346" s="74">
        <v>22.1</v>
      </c>
      <c r="O346" s="74">
        <f t="shared" si="26"/>
        <v>22.35</v>
      </c>
      <c r="P346" s="73">
        <v>41.1</v>
      </c>
      <c r="Q346" s="74">
        <v>40.9</v>
      </c>
      <c r="R346" s="75">
        <f t="shared" si="25"/>
        <v>41</v>
      </c>
      <c r="S346" s="65">
        <v>57.3</v>
      </c>
      <c r="T346" s="65">
        <v>57.2</v>
      </c>
      <c r="U346" s="65">
        <f t="shared" si="31"/>
        <v>57.25</v>
      </c>
      <c r="V346" s="73">
        <v>76.5</v>
      </c>
      <c r="W346" s="74">
        <v>77.8</v>
      </c>
      <c r="X346" s="90">
        <f t="shared" si="32"/>
        <v>77.150000000000006</v>
      </c>
      <c r="Y346" s="73">
        <v>85</v>
      </c>
      <c r="Z346" s="74">
        <v>85</v>
      </c>
      <c r="AA346" s="90">
        <f t="shared" si="33"/>
        <v>85</v>
      </c>
    </row>
    <row r="347" spans="1:27" x14ac:dyDescent="0.15">
      <c r="A347">
        <v>2</v>
      </c>
      <c r="B347">
        <v>15</v>
      </c>
      <c r="C347" s="81">
        <v>15</v>
      </c>
      <c r="D347" s="18">
        <v>14.4</v>
      </c>
      <c r="E347" s="81">
        <v>6</v>
      </c>
      <c r="F347" t="s">
        <v>18</v>
      </c>
      <c r="G347">
        <v>1812</v>
      </c>
      <c r="H347" s="81">
        <v>5</v>
      </c>
      <c r="I347" t="s">
        <v>111</v>
      </c>
      <c r="J347">
        <v>8.1999999999999993</v>
      </c>
      <c r="K347">
        <v>8.4</v>
      </c>
      <c r="L347">
        <f t="shared" si="30"/>
        <v>8.3000000000000007</v>
      </c>
      <c r="M347" s="73">
        <v>20.399999999999999</v>
      </c>
      <c r="N347" s="74">
        <v>19.8</v>
      </c>
      <c r="O347" s="74">
        <f t="shared" si="26"/>
        <v>20.100000000000001</v>
      </c>
      <c r="P347" s="73">
        <v>38.299999999999997</v>
      </c>
      <c r="Q347" s="74">
        <v>38.1</v>
      </c>
      <c r="R347" s="75">
        <f t="shared" si="25"/>
        <v>38.200000000000003</v>
      </c>
      <c r="S347" s="65">
        <v>54.3</v>
      </c>
      <c r="T347" s="65">
        <v>54.2</v>
      </c>
      <c r="U347" s="65">
        <f t="shared" si="31"/>
        <v>54.25</v>
      </c>
      <c r="V347" s="73">
        <v>74.8</v>
      </c>
      <c r="W347" s="74">
        <v>74.7</v>
      </c>
      <c r="X347" s="90">
        <f t="shared" si="32"/>
        <v>74.75</v>
      </c>
      <c r="Y347" s="73">
        <v>85</v>
      </c>
      <c r="Z347" s="74">
        <v>85</v>
      </c>
      <c r="AA347" s="90">
        <f t="shared" si="33"/>
        <v>85</v>
      </c>
    </row>
    <row r="348" spans="1:27" x14ac:dyDescent="0.15">
      <c r="A348">
        <v>2</v>
      </c>
      <c r="B348">
        <v>15</v>
      </c>
      <c r="C348" s="81">
        <v>15</v>
      </c>
      <c r="D348" s="18">
        <v>14.4</v>
      </c>
      <c r="E348" s="81">
        <v>7</v>
      </c>
      <c r="F348" t="s">
        <v>19</v>
      </c>
      <c r="G348">
        <v>1888</v>
      </c>
      <c r="H348" s="81">
        <v>1</v>
      </c>
      <c r="I348" t="s">
        <v>111</v>
      </c>
      <c r="J348">
        <v>12.1</v>
      </c>
      <c r="K348">
        <v>11.2</v>
      </c>
      <c r="L348">
        <f t="shared" si="30"/>
        <v>11.649999999999999</v>
      </c>
      <c r="M348" s="73">
        <v>21.7</v>
      </c>
      <c r="N348" s="74">
        <v>22.7</v>
      </c>
      <c r="O348" s="74">
        <f t="shared" si="26"/>
        <v>22.2</v>
      </c>
      <c r="P348" s="73">
        <v>32.9</v>
      </c>
      <c r="Q348" s="74">
        <v>32.6</v>
      </c>
      <c r="R348" s="75">
        <f t="shared" si="25"/>
        <v>32.75</v>
      </c>
      <c r="S348" s="65">
        <v>43.2</v>
      </c>
      <c r="T348" s="65">
        <v>42.5</v>
      </c>
      <c r="U348" s="65">
        <f t="shared" si="31"/>
        <v>42.85</v>
      </c>
      <c r="V348" s="73">
        <v>54</v>
      </c>
      <c r="W348" s="74">
        <v>54.5</v>
      </c>
      <c r="X348" s="90">
        <f t="shared" si="32"/>
        <v>54.25</v>
      </c>
      <c r="Y348" s="73">
        <v>64.3</v>
      </c>
      <c r="Z348" s="74">
        <v>64.7</v>
      </c>
      <c r="AA348" s="90">
        <f t="shared" si="33"/>
        <v>64.5</v>
      </c>
    </row>
    <row r="349" spans="1:27" x14ac:dyDescent="0.15">
      <c r="A349">
        <v>2</v>
      </c>
      <c r="B349">
        <v>15</v>
      </c>
      <c r="C349" s="81">
        <v>15</v>
      </c>
      <c r="D349" s="18">
        <v>14.4</v>
      </c>
      <c r="E349" s="81">
        <v>7</v>
      </c>
      <c r="F349" t="s">
        <v>19</v>
      </c>
      <c r="G349">
        <v>1888</v>
      </c>
      <c r="H349" s="81">
        <v>2</v>
      </c>
      <c r="I349" t="s">
        <v>111</v>
      </c>
      <c r="J349">
        <v>11.8</v>
      </c>
      <c r="K349">
        <v>11.9</v>
      </c>
      <c r="L349">
        <f t="shared" si="30"/>
        <v>11.850000000000001</v>
      </c>
      <c r="M349" s="73">
        <v>21.8</v>
      </c>
      <c r="N349" s="74">
        <v>22.4</v>
      </c>
      <c r="O349" s="74">
        <f t="shared" si="26"/>
        <v>22.1</v>
      </c>
      <c r="P349" s="73">
        <v>33.299999999999997</v>
      </c>
      <c r="Q349" s="74">
        <v>33.200000000000003</v>
      </c>
      <c r="R349" s="75">
        <f t="shared" si="25"/>
        <v>33.25</v>
      </c>
      <c r="S349" s="65">
        <v>42.5</v>
      </c>
      <c r="T349" s="65">
        <v>42.6</v>
      </c>
      <c r="U349" s="65">
        <f t="shared" si="31"/>
        <v>42.55</v>
      </c>
      <c r="V349" s="73">
        <v>55.8</v>
      </c>
      <c r="W349" s="74">
        <v>55.4</v>
      </c>
      <c r="X349" s="90">
        <f t="shared" si="32"/>
        <v>55.599999999999994</v>
      </c>
      <c r="Y349" s="73">
        <v>64.7</v>
      </c>
      <c r="Z349" s="74">
        <v>66.2</v>
      </c>
      <c r="AA349" s="90">
        <f t="shared" si="33"/>
        <v>65.45</v>
      </c>
    </row>
    <row r="350" spans="1:27" x14ac:dyDescent="0.15">
      <c r="A350">
        <v>2</v>
      </c>
      <c r="B350">
        <v>15</v>
      </c>
      <c r="C350" s="81">
        <v>15</v>
      </c>
      <c r="D350" s="18">
        <v>14.4</v>
      </c>
      <c r="E350" s="81">
        <v>7</v>
      </c>
      <c r="F350" t="s">
        <v>19</v>
      </c>
      <c r="G350">
        <v>1888</v>
      </c>
      <c r="H350" s="81">
        <v>3</v>
      </c>
      <c r="I350" t="s">
        <v>111</v>
      </c>
      <c r="J350">
        <v>10.9</v>
      </c>
      <c r="K350">
        <v>11.7</v>
      </c>
      <c r="L350">
        <f t="shared" si="30"/>
        <v>11.3</v>
      </c>
      <c r="M350" s="73">
        <v>21.4</v>
      </c>
      <c r="N350" s="74">
        <v>21.4</v>
      </c>
      <c r="O350" s="74">
        <f t="shared" si="26"/>
        <v>21.4</v>
      </c>
      <c r="P350" s="73">
        <v>32.700000000000003</v>
      </c>
      <c r="Q350" s="74">
        <v>32.1</v>
      </c>
      <c r="R350" s="75">
        <f t="shared" si="25"/>
        <v>32.400000000000006</v>
      </c>
      <c r="S350" s="65">
        <v>42.9</v>
      </c>
      <c r="T350" s="65">
        <v>42.4</v>
      </c>
      <c r="U350" s="65">
        <f t="shared" si="31"/>
        <v>42.65</v>
      </c>
      <c r="V350" s="73">
        <v>55.7</v>
      </c>
      <c r="W350" s="74">
        <v>56</v>
      </c>
      <c r="X350" s="90">
        <f t="shared" si="32"/>
        <v>55.85</v>
      </c>
      <c r="Y350" s="73">
        <v>65.7</v>
      </c>
      <c r="Z350" s="74">
        <v>66.7</v>
      </c>
      <c r="AA350" s="90">
        <f t="shared" si="33"/>
        <v>66.2</v>
      </c>
    </row>
    <row r="351" spans="1:27" x14ac:dyDescent="0.15">
      <c r="A351">
        <v>2</v>
      </c>
      <c r="B351">
        <v>15</v>
      </c>
      <c r="C351" s="81">
        <v>15</v>
      </c>
      <c r="D351" s="18">
        <v>14.4</v>
      </c>
      <c r="E351" s="81">
        <v>7</v>
      </c>
      <c r="F351" t="s">
        <v>19</v>
      </c>
      <c r="G351">
        <v>1888</v>
      </c>
      <c r="H351" s="81">
        <v>4</v>
      </c>
      <c r="I351" t="s">
        <v>111</v>
      </c>
      <c r="J351">
        <v>11</v>
      </c>
      <c r="K351">
        <v>10.7</v>
      </c>
      <c r="L351">
        <f t="shared" si="30"/>
        <v>10.85</v>
      </c>
      <c r="M351" s="73">
        <v>20.6</v>
      </c>
      <c r="N351" s="74">
        <v>20.5</v>
      </c>
      <c r="O351" s="74">
        <f t="shared" si="26"/>
        <v>20.55</v>
      </c>
      <c r="P351" s="73">
        <v>31.2</v>
      </c>
      <c r="Q351" s="74">
        <v>31.6</v>
      </c>
      <c r="R351" s="75">
        <f t="shared" si="25"/>
        <v>31.4</v>
      </c>
      <c r="S351" s="65">
        <v>42.1</v>
      </c>
      <c r="T351" s="65">
        <v>40.299999999999997</v>
      </c>
      <c r="U351" s="65">
        <f t="shared" si="31"/>
        <v>41.2</v>
      </c>
      <c r="V351" s="73">
        <v>52.9</v>
      </c>
      <c r="W351" s="74">
        <v>53.6</v>
      </c>
      <c r="X351" s="90">
        <f t="shared" si="32"/>
        <v>53.25</v>
      </c>
      <c r="Y351" s="73">
        <v>63.8</v>
      </c>
      <c r="Z351" s="74">
        <v>62.7</v>
      </c>
      <c r="AA351" s="90">
        <f t="shared" si="33"/>
        <v>63.25</v>
      </c>
    </row>
    <row r="352" spans="1:27" x14ac:dyDescent="0.15">
      <c r="A352">
        <v>2</v>
      </c>
      <c r="B352">
        <v>15</v>
      </c>
      <c r="C352" s="81">
        <v>15</v>
      </c>
      <c r="D352" s="18">
        <v>14.4</v>
      </c>
      <c r="E352" s="81">
        <v>7</v>
      </c>
      <c r="F352" t="s">
        <v>19</v>
      </c>
      <c r="G352">
        <v>1888</v>
      </c>
      <c r="H352" s="81">
        <v>5</v>
      </c>
      <c r="I352" t="s">
        <v>111</v>
      </c>
      <c r="J352">
        <v>11.5</v>
      </c>
      <c r="K352">
        <v>11.2</v>
      </c>
      <c r="L352">
        <f t="shared" si="30"/>
        <v>11.35</v>
      </c>
      <c r="M352" s="73">
        <v>20.8</v>
      </c>
      <c r="N352" s="74">
        <v>21.5</v>
      </c>
      <c r="O352" s="74">
        <f t="shared" si="26"/>
        <v>21.15</v>
      </c>
      <c r="P352" s="73">
        <v>31.5</v>
      </c>
      <c r="Q352" s="74">
        <v>32.299999999999997</v>
      </c>
      <c r="R352" s="75">
        <f t="shared" si="25"/>
        <v>31.9</v>
      </c>
      <c r="S352" s="65">
        <v>41.3</v>
      </c>
      <c r="T352" s="65">
        <v>41.9</v>
      </c>
      <c r="U352" s="65">
        <f t="shared" si="31"/>
        <v>41.599999999999994</v>
      </c>
      <c r="V352" s="73">
        <v>54.9</v>
      </c>
      <c r="W352" s="74">
        <v>54.1</v>
      </c>
      <c r="X352" s="90">
        <f t="shared" si="32"/>
        <v>54.5</v>
      </c>
      <c r="Y352" s="73">
        <v>64.3</v>
      </c>
      <c r="Z352" s="74">
        <v>64.3</v>
      </c>
      <c r="AA352" s="90">
        <f t="shared" si="33"/>
        <v>64.3</v>
      </c>
    </row>
    <row r="353" spans="1:27" x14ac:dyDescent="0.15">
      <c r="A353">
        <v>2</v>
      </c>
      <c r="B353">
        <v>13</v>
      </c>
      <c r="C353" s="81">
        <v>20</v>
      </c>
      <c r="D353" s="18">
        <v>18.5</v>
      </c>
      <c r="E353" s="81">
        <v>1</v>
      </c>
      <c r="F353" t="s">
        <v>13</v>
      </c>
      <c r="G353">
        <v>1818</v>
      </c>
      <c r="H353" s="81">
        <v>1</v>
      </c>
      <c r="I353" t="s">
        <v>111</v>
      </c>
      <c r="J353">
        <v>21.8</v>
      </c>
      <c r="K353">
        <v>21.3</v>
      </c>
      <c r="L353">
        <f t="shared" si="30"/>
        <v>21.55</v>
      </c>
      <c r="M353" s="73">
        <v>39.6</v>
      </c>
      <c r="N353" s="74">
        <v>39.799999999999997</v>
      </c>
      <c r="O353" s="74">
        <f t="shared" si="26"/>
        <v>39.700000000000003</v>
      </c>
      <c r="P353" s="73">
        <v>59.2</v>
      </c>
      <c r="Q353" s="74">
        <v>59.2</v>
      </c>
      <c r="R353" s="75">
        <f t="shared" si="25"/>
        <v>59.2</v>
      </c>
      <c r="S353" s="65">
        <v>75.400000000000006</v>
      </c>
      <c r="T353" s="65">
        <v>76.2</v>
      </c>
      <c r="U353" s="65">
        <f t="shared" si="31"/>
        <v>75.800000000000011</v>
      </c>
      <c r="V353" s="73">
        <v>85</v>
      </c>
      <c r="W353" s="73">
        <v>85</v>
      </c>
      <c r="X353" s="90">
        <f t="shared" si="32"/>
        <v>85</v>
      </c>
      <c r="Y353" s="73">
        <v>85</v>
      </c>
      <c r="Z353" s="73">
        <v>85</v>
      </c>
      <c r="AA353" s="90">
        <f t="shared" si="33"/>
        <v>85</v>
      </c>
    </row>
    <row r="354" spans="1:27" x14ac:dyDescent="0.15">
      <c r="A354">
        <v>2</v>
      </c>
      <c r="B354">
        <v>13</v>
      </c>
      <c r="C354" s="81">
        <v>20</v>
      </c>
      <c r="D354" s="18">
        <v>18.5</v>
      </c>
      <c r="E354" s="81">
        <v>1</v>
      </c>
      <c r="F354" t="s">
        <v>13</v>
      </c>
      <c r="G354">
        <v>1818</v>
      </c>
      <c r="H354" s="81">
        <v>2</v>
      </c>
      <c r="I354" t="s">
        <v>111</v>
      </c>
      <c r="J354">
        <v>20.9</v>
      </c>
      <c r="K354">
        <v>21.8</v>
      </c>
      <c r="L354">
        <f t="shared" si="30"/>
        <v>21.35</v>
      </c>
      <c r="M354" s="73">
        <v>37.799999999999997</v>
      </c>
      <c r="N354" s="74">
        <v>39.5</v>
      </c>
      <c r="O354" s="74">
        <f t="shared" si="26"/>
        <v>38.65</v>
      </c>
      <c r="P354" s="73">
        <v>57.3</v>
      </c>
      <c r="Q354" s="74">
        <v>57.7</v>
      </c>
      <c r="R354" s="75">
        <f t="shared" si="25"/>
        <v>57.5</v>
      </c>
      <c r="S354" s="65">
        <v>74.900000000000006</v>
      </c>
      <c r="T354" s="65">
        <v>74</v>
      </c>
      <c r="U354" s="65">
        <f t="shared" si="31"/>
        <v>74.45</v>
      </c>
      <c r="V354" s="73">
        <v>85</v>
      </c>
      <c r="W354" s="73">
        <v>85</v>
      </c>
      <c r="X354" s="90">
        <f t="shared" si="32"/>
        <v>85</v>
      </c>
      <c r="Y354" s="73">
        <v>85</v>
      </c>
      <c r="Z354" s="73">
        <v>85</v>
      </c>
      <c r="AA354" s="90">
        <f t="shared" si="33"/>
        <v>85</v>
      </c>
    </row>
    <row r="355" spans="1:27" x14ac:dyDescent="0.15">
      <c r="A355">
        <v>2</v>
      </c>
      <c r="B355">
        <v>13</v>
      </c>
      <c r="C355" s="81">
        <v>20</v>
      </c>
      <c r="D355" s="18">
        <v>18.5</v>
      </c>
      <c r="E355" s="81">
        <v>1</v>
      </c>
      <c r="F355" t="s">
        <v>13</v>
      </c>
      <c r="G355">
        <v>1818</v>
      </c>
      <c r="H355" s="81">
        <v>3</v>
      </c>
      <c r="I355" t="s">
        <v>111</v>
      </c>
      <c r="J355">
        <v>19.7</v>
      </c>
      <c r="K355">
        <v>19.100000000000001</v>
      </c>
      <c r="L355">
        <f t="shared" si="30"/>
        <v>19.399999999999999</v>
      </c>
      <c r="M355" s="73">
        <v>36.9</v>
      </c>
      <c r="N355" s="74">
        <v>36.9</v>
      </c>
      <c r="O355" s="74">
        <f t="shared" si="26"/>
        <v>36.9</v>
      </c>
      <c r="P355" s="73">
        <v>55.6</v>
      </c>
      <c r="Q355" s="74">
        <v>56.1</v>
      </c>
      <c r="R355" s="75">
        <f t="shared" si="25"/>
        <v>55.85</v>
      </c>
      <c r="S355" s="65">
        <v>72.599999999999994</v>
      </c>
      <c r="T355" s="65">
        <v>72.400000000000006</v>
      </c>
      <c r="U355" s="65">
        <f t="shared" si="31"/>
        <v>72.5</v>
      </c>
      <c r="V355" s="73">
        <v>85</v>
      </c>
      <c r="W355" s="73">
        <v>85</v>
      </c>
      <c r="X355" s="90">
        <f t="shared" si="32"/>
        <v>85</v>
      </c>
      <c r="Y355" s="73">
        <v>85</v>
      </c>
      <c r="Z355" s="73">
        <v>85</v>
      </c>
      <c r="AA355" s="90">
        <f t="shared" si="33"/>
        <v>85</v>
      </c>
    </row>
    <row r="356" spans="1:27" x14ac:dyDescent="0.15">
      <c r="A356">
        <v>2</v>
      </c>
      <c r="B356">
        <v>13</v>
      </c>
      <c r="C356" s="81">
        <v>20</v>
      </c>
      <c r="D356" s="18">
        <v>18.5</v>
      </c>
      <c r="E356" s="81">
        <v>1</v>
      </c>
      <c r="F356" t="s">
        <v>13</v>
      </c>
      <c r="G356">
        <v>1818</v>
      </c>
      <c r="H356" s="81">
        <v>4</v>
      </c>
      <c r="I356" t="s">
        <v>111</v>
      </c>
      <c r="J356">
        <v>18.8</v>
      </c>
      <c r="K356">
        <v>18.899999999999999</v>
      </c>
      <c r="L356">
        <f t="shared" si="30"/>
        <v>18.850000000000001</v>
      </c>
      <c r="M356" s="73">
        <v>35.9</v>
      </c>
      <c r="N356" s="74">
        <v>36.299999999999997</v>
      </c>
      <c r="O356" s="74">
        <f t="shared" si="26"/>
        <v>36.099999999999994</v>
      </c>
      <c r="P356" s="73">
        <v>55.4</v>
      </c>
      <c r="Q356" s="74">
        <v>53.8</v>
      </c>
      <c r="R356" s="75">
        <f t="shared" si="25"/>
        <v>54.599999999999994</v>
      </c>
      <c r="S356" s="65">
        <v>72</v>
      </c>
      <c r="T356" s="65">
        <v>70.599999999999994</v>
      </c>
      <c r="U356" s="65">
        <f t="shared" si="31"/>
        <v>71.3</v>
      </c>
      <c r="V356" s="73">
        <v>85</v>
      </c>
      <c r="W356" s="73">
        <v>85</v>
      </c>
      <c r="X356" s="90">
        <f t="shared" si="32"/>
        <v>85</v>
      </c>
      <c r="Y356" s="73">
        <v>85</v>
      </c>
      <c r="Z356" s="73">
        <v>85</v>
      </c>
      <c r="AA356" s="90">
        <f t="shared" si="33"/>
        <v>85</v>
      </c>
    </row>
    <row r="357" spans="1:27" x14ac:dyDescent="0.15">
      <c r="A357">
        <v>2</v>
      </c>
      <c r="B357">
        <v>13</v>
      </c>
      <c r="C357" s="81">
        <v>20</v>
      </c>
      <c r="D357" s="18">
        <v>18.5</v>
      </c>
      <c r="E357" s="81">
        <v>1</v>
      </c>
      <c r="F357" t="s">
        <v>13</v>
      </c>
      <c r="G357">
        <v>1818</v>
      </c>
      <c r="H357" s="81">
        <v>5</v>
      </c>
      <c r="I357" t="s">
        <v>111</v>
      </c>
      <c r="J357">
        <v>16.2</v>
      </c>
      <c r="K357">
        <v>15.4</v>
      </c>
      <c r="L357">
        <f t="shared" si="30"/>
        <v>15.8</v>
      </c>
      <c r="M357" s="73">
        <v>33.1</v>
      </c>
      <c r="N357" s="74">
        <v>34.9</v>
      </c>
      <c r="O357" s="74">
        <f t="shared" si="26"/>
        <v>34</v>
      </c>
      <c r="P357" s="73">
        <v>51.1</v>
      </c>
      <c r="Q357" s="74">
        <v>51.9</v>
      </c>
      <c r="R357" s="75">
        <f t="shared" si="25"/>
        <v>51.5</v>
      </c>
      <c r="S357" s="65">
        <v>68.2</v>
      </c>
      <c r="T357" s="65">
        <v>67.900000000000006</v>
      </c>
      <c r="U357" s="65">
        <f t="shared" si="31"/>
        <v>68.050000000000011</v>
      </c>
      <c r="V357" s="73">
        <v>85</v>
      </c>
      <c r="W357" s="73">
        <v>85</v>
      </c>
      <c r="X357" s="90">
        <f t="shared" si="32"/>
        <v>85</v>
      </c>
      <c r="Y357" s="73">
        <v>85</v>
      </c>
      <c r="Z357" s="73">
        <v>85</v>
      </c>
      <c r="AA357" s="90">
        <f t="shared" si="33"/>
        <v>85</v>
      </c>
    </row>
    <row r="358" spans="1:27" x14ac:dyDescent="0.15">
      <c r="A358">
        <v>2</v>
      </c>
      <c r="B358">
        <v>13</v>
      </c>
      <c r="C358" s="81">
        <v>20</v>
      </c>
      <c r="D358" s="18">
        <v>18.5</v>
      </c>
      <c r="E358" s="81">
        <v>2</v>
      </c>
      <c r="F358" t="s">
        <v>14</v>
      </c>
      <c r="G358">
        <v>1806</v>
      </c>
      <c r="H358" s="81">
        <v>1</v>
      </c>
      <c r="I358" t="s">
        <v>111</v>
      </c>
      <c r="J358">
        <v>17.399999999999999</v>
      </c>
      <c r="K358">
        <v>17.7</v>
      </c>
      <c r="L358">
        <f t="shared" si="30"/>
        <v>17.549999999999997</v>
      </c>
      <c r="M358" s="73">
        <v>39.799999999999997</v>
      </c>
      <c r="N358" s="74">
        <v>40.5</v>
      </c>
      <c r="O358" s="74">
        <f t="shared" si="26"/>
        <v>40.15</v>
      </c>
      <c r="P358" s="73">
        <v>63.6</v>
      </c>
      <c r="Q358" s="74">
        <v>63.9</v>
      </c>
      <c r="R358" s="75">
        <f t="shared" si="25"/>
        <v>63.75</v>
      </c>
      <c r="S358" s="65">
        <v>85</v>
      </c>
      <c r="T358" s="65">
        <v>85</v>
      </c>
      <c r="U358" s="65">
        <f t="shared" si="31"/>
        <v>85</v>
      </c>
      <c r="V358" s="73">
        <v>85</v>
      </c>
      <c r="W358" s="73">
        <v>85</v>
      </c>
      <c r="X358" s="90">
        <f t="shared" si="32"/>
        <v>85</v>
      </c>
      <c r="Y358" s="73">
        <v>85</v>
      </c>
      <c r="Z358" s="73">
        <v>85</v>
      </c>
      <c r="AA358" s="90">
        <f t="shared" si="33"/>
        <v>85</v>
      </c>
    </row>
    <row r="359" spans="1:27" x14ac:dyDescent="0.15">
      <c r="A359">
        <v>2</v>
      </c>
      <c r="B359">
        <v>13</v>
      </c>
      <c r="C359" s="81">
        <v>20</v>
      </c>
      <c r="D359" s="18">
        <v>18.5</v>
      </c>
      <c r="E359" s="81">
        <v>2</v>
      </c>
      <c r="F359" t="s">
        <v>14</v>
      </c>
      <c r="G359">
        <v>1806</v>
      </c>
      <c r="H359" s="81">
        <v>2</v>
      </c>
      <c r="I359" t="s">
        <v>111</v>
      </c>
      <c r="J359">
        <v>16.899999999999999</v>
      </c>
      <c r="K359">
        <v>17.600000000000001</v>
      </c>
      <c r="L359">
        <f t="shared" si="30"/>
        <v>17.25</v>
      </c>
      <c r="M359" s="73">
        <v>39.1</v>
      </c>
      <c r="N359" s="74">
        <v>39.5</v>
      </c>
      <c r="O359" s="74">
        <f t="shared" si="26"/>
        <v>39.299999999999997</v>
      </c>
      <c r="P359" s="73">
        <v>62.4</v>
      </c>
      <c r="Q359" s="74">
        <v>64.2</v>
      </c>
      <c r="R359" s="75">
        <f t="shared" si="25"/>
        <v>63.3</v>
      </c>
      <c r="S359" s="65">
        <v>85</v>
      </c>
      <c r="T359" s="65">
        <v>85</v>
      </c>
      <c r="U359" s="65">
        <f t="shared" si="31"/>
        <v>85</v>
      </c>
      <c r="V359" s="73">
        <v>85</v>
      </c>
      <c r="W359" s="73">
        <v>85</v>
      </c>
      <c r="X359" s="90">
        <f t="shared" si="32"/>
        <v>85</v>
      </c>
      <c r="Y359" s="73">
        <v>85</v>
      </c>
      <c r="Z359" s="73">
        <v>85</v>
      </c>
      <c r="AA359" s="90">
        <f t="shared" si="33"/>
        <v>85</v>
      </c>
    </row>
    <row r="360" spans="1:27" x14ac:dyDescent="0.15">
      <c r="A360">
        <v>2</v>
      </c>
      <c r="B360">
        <v>13</v>
      </c>
      <c r="C360" s="81">
        <v>20</v>
      </c>
      <c r="D360" s="18">
        <v>18.5</v>
      </c>
      <c r="E360" s="81">
        <v>2</v>
      </c>
      <c r="F360" t="s">
        <v>14</v>
      </c>
      <c r="G360">
        <v>1806</v>
      </c>
      <c r="H360" s="81">
        <v>3</v>
      </c>
      <c r="I360" t="s">
        <v>111</v>
      </c>
      <c r="J360">
        <v>16.5</v>
      </c>
      <c r="K360">
        <v>16.899999999999999</v>
      </c>
      <c r="L360">
        <f t="shared" si="30"/>
        <v>16.7</v>
      </c>
      <c r="M360" s="73">
        <v>38.299999999999997</v>
      </c>
      <c r="N360" s="74">
        <v>38.5</v>
      </c>
      <c r="O360" s="74">
        <f t="shared" si="26"/>
        <v>38.4</v>
      </c>
      <c r="P360" s="73">
        <v>61.9</v>
      </c>
      <c r="Q360" s="74">
        <v>61</v>
      </c>
      <c r="R360" s="75">
        <f t="shared" si="25"/>
        <v>61.45</v>
      </c>
      <c r="S360" s="65">
        <v>85</v>
      </c>
      <c r="T360" s="65">
        <v>85</v>
      </c>
      <c r="U360" s="65">
        <f t="shared" si="31"/>
        <v>85</v>
      </c>
      <c r="V360" s="73">
        <v>85</v>
      </c>
      <c r="W360" s="73">
        <v>85</v>
      </c>
      <c r="X360" s="90">
        <f t="shared" si="32"/>
        <v>85</v>
      </c>
      <c r="Y360" s="73">
        <v>85</v>
      </c>
      <c r="Z360" s="73">
        <v>85</v>
      </c>
      <c r="AA360" s="90">
        <f t="shared" si="33"/>
        <v>85</v>
      </c>
    </row>
    <row r="361" spans="1:27" x14ac:dyDescent="0.15">
      <c r="A361">
        <v>2</v>
      </c>
      <c r="B361">
        <v>13</v>
      </c>
      <c r="C361" s="81">
        <v>20</v>
      </c>
      <c r="D361" s="18">
        <v>18.5</v>
      </c>
      <c r="E361" s="81">
        <v>2</v>
      </c>
      <c r="F361" t="s">
        <v>14</v>
      </c>
      <c r="G361">
        <v>1806</v>
      </c>
      <c r="H361" s="81">
        <v>4</v>
      </c>
      <c r="I361" t="s">
        <v>111</v>
      </c>
      <c r="J361">
        <v>16.899999999999999</v>
      </c>
      <c r="K361">
        <v>16.600000000000001</v>
      </c>
      <c r="L361">
        <f t="shared" si="30"/>
        <v>16.75</v>
      </c>
      <c r="M361" s="73">
        <v>37.299999999999997</v>
      </c>
      <c r="N361" s="74">
        <v>37.299999999999997</v>
      </c>
      <c r="O361" s="74">
        <f t="shared" si="26"/>
        <v>37.299999999999997</v>
      </c>
      <c r="P361" s="73">
        <v>60.8</v>
      </c>
      <c r="Q361" s="74">
        <v>60.8</v>
      </c>
      <c r="R361" s="75">
        <f t="shared" si="25"/>
        <v>60.8</v>
      </c>
      <c r="S361" s="65">
        <v>85</v>
      </c>
      <c r="T361" s="65">
        <v>85</v>
      </c>
      <c r="U361" s="65">
        <f t="shared" si="31"/>
        <v>85</v>
      </c>
      <c r="V361" s="73">
        <v>85</v>
      </c>
      <c r="W361" s="73">
        <v>85</v>
      </c>
      <c r="X361" s="90">
        <f t="shared" si="32"/>
        <v>85</v>
      </c>
      <c r="Y361" s="73">
        <v>85</v>
      </c>
      <c r="Z361" s="73">
        <v>85</v>
      </c>
      <c r="AA361" s="90">
        <f t="shared" si="33"/>
        <v>85</v>
      </c>
    </row>
    <row r="362" spans="1:27" x14ac:dyDescent="0.15">
      <c r="A362">
        <v>2</v>
      </c>
      <c r="B362">
        <v>13</v>
      </c>
      <c r="C362" s="81">
        <v>20</v>
      </c>
      <c r="D362" s="18">
        <v>18.5</v>
      </c>
      <c r="E362" s="81">
        <v>2</v>
      </c>
      <c r="F362" t="s">
        <v>14</v>
      </c>
      <c r="G362">
        <v>1806</v>
      </c>
      <c r="H362" s="81">
        <v>5</v>
      </c>
      <c r="I362" t="s">
        <v>111</v>
      </c>
      <c r="J362">
        <v>16.3</v>
      </c>
      <c r="K362">
        <v>15.9</v>
      </c>
      <c r="L362">
        <f t="shared" si="30"/>
        <v>16.100000000000001</v>
      </c>
      <c r="M362" s="73">
        <v>35.700000000000003</v>
      </c>
      <c r="N362" s="74">
        <v>36.9</v>
      </c>
      <c r="O362" s="74">
        <f t="shared" si="26"/>
        <v>36.299999999999997</v>
      </c>
      <c r="P362" s="73">
        <v>60</v>
      </c>
      <c r="Q362" s="74">
        <v>59.5</v>
      </c>
      <c r="R362" s="75">
        <f t="shared" si="25"/>
        <v>59.75</v>
      </c>
      <c r="S362" s="65">
        <v>83</v>
      </c>
      <c r="T362" s="65">
        <v>81.900000000000006</v>
      </c>
      <c r="U362" s="65">
        <f t="shared" si="31"/>
        <v>82.45</v>
      </c>
      <c r="V362" s="73">
        <v>85</v>
      </c>
      <c r="W362" s="73">
        <v>85</v>
      </c>
      <c r="X362" s="90">
        <f t="shared" si="32"/>
        <v>85</v>
      </c>
      <c r="Y362" s="73">
        <v>85</v>
      </c>
      <c r="Z362" s="73">
        <v>85</v>
      </c>
      <c r="AA362" s="90">
        <f t="shared" si="33"/>
        <v>85</v>
      </c>
    </row>
    <row r="363" spans="1:27" x14ac:dyDescent="0.15">
      <c r="A363">
        <v>2</v>
      </c>
      <c r="B363">
        <v>13</v>
      </c>
      <c r="C363" s="81">
        <v>20</v>
      </c>
      <c r="D363" s="18">
        <v>18.5</v>
      </c>
      <c r="E363" s="81">
        <v>3</v>
      </c>
      <c r="F363" t="s">
        <v>15</v>
      </c>
      <c r="G363">
        <v>1803</v>
      </c>
      <c r="H363" s="81">
        <v>1</v>
      </c>
      <c r="I363" t="s">
        <v>111</v>
      </c>
      <c r="J363">
        <v>24.8</v>
      </c>
      <c r="K363">
        <v>23.7</v>
      </c>
      <c r="L363">
        <f t="shared" si="30"/>
        <v>24.25</v>
      </c>
      <c r="M363" s="73">
        <v>54.6</v>
      </c>
      <c r="N363" s="74">
        <v>51.3</v>
      </c>
      <c r="O363" s="74">
        <f t="shared" si="26"/>
        <v>52.95</v>
      </c>
      <c r="P363" s="73">
        <v>79.5</v>
      </c>
      <c r="Q363" s="74">
        <v>81.599999999999994</v>
      </c>
      <c r="R363" s="75">
        <f t="shared" si="25"/>
        <v>80.55</v>
      </c>
      <c r="S363" s="65">
        <v>85</v>
      </c>
      <c r="T363" s="65">
        <v>85</v>
      </c>
      <c r="U363" s="65">
        <f t="shared" si="31"/>
        <v>85</v>
      </c>
      <c r="V363" s="73">
        <v>85</v>
      </c>
      <c r="W363" s="73">
        <v>85</v>
      </c>
      <c r="X363" s="90">
        <f t="shared" si="32"/>
        <v>85</v>
      </c>
      <c r="Y363" s="73">
        <v>85</v>
      </c>
      <c r="Z363" s="73">
        <v>85</v>
      </c>
      <c r="AA363" s="90">
        <f t="shared" si="33"/>
        <v>85</v>
      </c>
    </row>
    <row r="364" spans="1:27" x14ac:dyDescent="0.15">
      <c r="A364">
        <v>2</v>
      </c>
      <c r="B364">
        <v>13</v>
      </c>
      <c r="C364" s="81">
        <v>20</v>
      </c>
      <c r="D364" s="18">
        <v>18.5</v>
      </c>
      <c r="E364" s="81">
        <v>3</v>
      </c>
      <c r="F364" t="s">
        <v>15</v>
      </c>
      <c r="G364">
        <v>1803</v>
      </c>
      <c r="H364" s="81">
        <v>2</v>
      </c>
      <c r="I364" t="s">
        <v>111</v>
      </c>
      <c r="J364">
        <v>23.2</v>
      </c>
      <c r="K364">
        <v>22.5</v>
      </c>
      <c r="L364">
        <f t="shared" si="30"/>
        <v>22.85</v>
      </c>
      <c r="M364" s="73">
        <v>48.6</v>
      </c>
      <c r="N364" s="74">
        <v>47.5</v>
      </c>
      <c r="O364" s="74">
        <f t="shared" si="26"/>
        <v>48.05</v>
      </c>
      <c r="P364" s="73">
        <v>76</v>
      </c>
      <c r="Q364" s="74">
        <v>77.2</v>
      </c>
      <c r="R364" s="75">
        <f t="shared" si="25"/>
        <v>76.599999999999994</v>
      </c>
      <c r="S364" s="65">
        <v>85</v>
      </c>
      <c r="T364" s="65">
        <v>85</v>
      </c>
      <c r="U364" s="65">
        <f t="shared" si="31"/>
        <v>85</v>
      </c>
      <c r="V364" s="73">
        <v>85</v>
      </c>
      <c r="W364" s="73">
        <v>85</v>
      </c>
      <c r="X364" s="90">
        <f t="shared" si="32"/>
        <v>85</v>
      </c>
      <c r="Y364" s="73">
        <v>85</v>
      </c>
      <c r="Z364" s="73">
        <v>85</v>
      </c>
      <c r="AA364" s="90">
        <f t="shared" si="33"/>
        <v>85</v>
      </c>
    </row>
    <row r="365" spans="1:27" x14ac:dyDescent="0.15">
      <c r="A365">
        <v>2</v>
      </c>
      <c r="B365">
        <v>13</v>
      </c>
      <c r="C365" s="81">
        <v>20</v>
      </c>
      <c r="D365" s="18">
        <v>18.5</v>
      </c>
      <c r="E365" s="81">
        <v>3</v>
      </c>
      <c r="F365" t="s">
        <v>15</v>
      </c>
      <c r="G365">
        <v>1803</v>
      </c>
      <c r="H365" s="81">
        <v>3</v>
      </c>
      <c r="I365" t="s">
        <v>111</v>
      </c>
      <c r="J365">
        <v>23.1</v>
      </c>
      <c r="K365">
        <v>22.6</v>
      </c>
      <c r="L365">
        <f t="shared" si="30"/>
        <v>22.85</v>
      </c>
      <c r="M365" s="73">
        <v>47.3</v>
      </c>
      <c r="N365" s="74">
        <v>46.3</v>
      </c>
      <c r="O365" s="74">
        <f t="shared" si="26"/>
        <v>46.8</v>
      </c>
      <c r="P365" s="73">
        <v>75.900000000000006</v>
      </c>
      <c r="Q365" s="74">
        <v>73.400000000000006</v>
      </c>
      <c r="R365" s="75">
        <f t="shared" si="25"/>
        <v>74.650000000000006</v>
      </c>
      <c r="S365" s="65">
        <v>85</v>
      </c>
      <c r="T365" s="65">
        <v>85</v>
      </c>
      <c r="U365" s="65">
        <f t="shared" si="31"/>
        <v>85</v>
      </c>
      <c r="V365" s="73">
        <v>85</v>
      </c>
      <c r="W365" s="73">
        <v>85</v>
      </c>
      <c r="X365" s="90">
        <f t="shared" si="32"/>
        <v>85</v>
      </c>
      <c r="Y365" s="73">
        <v>85</v>
      </c>
      <c r="Z365" s="73">
        <v>85</v>
      </c>
      <c r="AA365" s="90">
        <f t="shared" si="33"/>
        <v>85</v>
      </c>
    </row>
    <row r="366" spans="1:27" x14ac:dyDescent="0.15">
      <c r="A366">
        <v>2</v>
      </c>
      <c r="B366">
        <v>13</v>
      </c>
      <c r="C366" s="81">
        <v>20</v>
      </c>
      <c r="D366" s="18">
        <v>18.5</v>
      </c>
      <c r="E366" s="81">
        <v>3</v>
      </c>
      <c r="F366" t="s">
        <v>15</v>
      </c>
      <c r="G366">
        <v>1803</v>
      </c>
      <c r="H366" s="81">
        <v>4</v>
      </c>
      <c r="I366" t="s">
        <v>111</v>
      </c>
      <c r="J366">
        <v>21.4</v>
      </c>
      <c r="K366">
        <v>21.6</v>
      </c>
      <c r="L366">
        <f t="shared" si="30"/>
        <v>21.5</v>
      </c>
      <c r="M366" s="73">
        <v>46.4</v>
      </c>
      <c r="N366" s="74">
        <v>46.3</v>
      </c>
      <c r="O366" s="74">
        <f t="shared" si="26"/>
        <v>46.349999999999994</v>
      </c>
      <c r="P366" s="73">
        <v>75.400000000000006</v>
      </c>
      <c r="Q366" s="74">
        <v>75.3</v>
      </c>
      <c r="R366" s="75">
        <f t="shared" si="25"/>
        <v>75.349999999999994</v>
      </c>
      <c r="S366" s="65">
        <v>85</v>
      </c>
      <c r="T366" s="65">
        <v>85</v>
      </c>
      <c r="U366" s="65">
        <f t="shared" si="31"/>
        <v>85</v>
      </c>
      <c r="V366" s="73">
        <v>85</v>
      </c>
      <c r="W366" s="73">
        <v>85</v>
      </c>
      <c r="X366" s="90">
        <f t="shared" si="32"/>
        <v>85</v>
      </c>
      <c r="Y366" s="73">
        <v>85</v>
      </c>
      <c r="Z366" s="73">
        <v>85</v>
      </c>
      <c r="AA366" s="90">
        <f t="shared" si="33"/>
        <v>85</v>
      </c>
    </row>
    <row r="367" spans="1:27" x14ac:dyDescent="0.15">
      <c r="A367">
        <v>2</v>
      </c>
      <c r="B367">
        <v>13</v>
      </c>
      <c r="C367" s="81">
        <v>20</v>
      </c>
      <c r="D367" s="18">
        <v>18.5</v>
      </c>
      <c r="E367" s="81">
        <v>3</v>
      </c>
      <c r="F367" t="s">
        <v>15</v>
      </c>
      <c r="G367">
        <v>1803</v>
      </c>
      <c r="H367" s="81">
        <v>5</v>
      </c>
      <c r="I367" t="s">
        <v>111</v>
      </c>
      <c r="J367">
        <v>20.8</v>
      </c>
      <c r="K367">
        <v>20.7</v>
      </c>
      <c r="L367">
        <f t="shared" si="30"/>
        <v>20.75</v>
      </c>
      <c r="M367" s="73">
        <v>44</v>
      </c>
      <c r="N367" s="74">
        <v>44.2</v>
      </c>
      <c r="O367" s="74">
        <f t="shared" si="26"/>
        <v>44.1</v>
      </c>
      <c r="P367" s="73">
        <v>71.3</v>
      </c>
      <c r="Q367" s="74">
        <v>72.5</v>
      </c>
      <c r="R367" s="75">
        <f t="shared" si="25"/>
        <v>71.900000000000006</v>
      </c>
      <c r="S367" s="65">
        <v>85</v>
      </c>
      <c r="T367" s="65">
        <v>85</v>
      </c>
      <c r="U367" s="65">
        <f t="shared" si="31"/>
        <v>85</v>
      </c>
      <c r="V367" s="73">
        <v>85</v>
      </c>
      <c r="W367" s="73">
        <v>85</v>
      </c>
      <c r="X367" s="90">
        <f t="shared" si="32"/>
        <v>85</v>
      </c>
      <c r="Y367" s="73">
        <v>85</v>
      </c>
      <c r="Z367" s="73">
        <v>85</v>
      </c>
      <c r="AA367" s="90">
        <f t="shared" si="33"/>
        <v>85</v>
      </c>
    </row>
    <row r="368" spans="1:27" x14ac:dyDescent="0.15">
      <c r="A368">
        <v>2</v>
      </c>
      <c r="B368">
        <v>13</v>
      </c>
      <c r="C368" s="81">
        <v>20</v>
      </c>
      <c r="D368" s="18">
        <v>18.5</v>
      </c>
      <c r="E368" s="81">
        <v>4</v>
      </c>
      <c r="F368" t="s">
        <v>16</v>
      </c>
      <c r="G368">
        <v>1808</v>
      </c>
      <c r="H368" s="81">
        <v>1</v>
      </c>
      <c r="I368" t="s">
        <v>111</v>
      </c>
      <c r="J368">
        <v>29.2</v>
      </c>
      <c r="K368">
        <v>29.2</v>
      </c>
      <c r="L368">
        <f t="shared" si="30"/>
        <v>29.2</v>
      </c>
      <c r="M368" s="73">
        <v>54.5</v>
      </c>
      <c r="N368" s="74">
        <v>55.1</v>
      </c>
      <c r="O368" s="74">
        <f t="shared" si="26"/>
        <v>54.8</v>
      </c>
      <c r="P368" s="73">
        <v>79.2</v>
      </c>
      <c r="Q368" s="74">
        <v>81.3</v>
      </c>
      <c r="R368" s="75">
        <f t="shared" si="25"/>
        <v>80.25</v>
      </c>
      <c r="S368" s="65">
        <v>85</v>
      </c>
      <c r="T368" s="65">
        <v>85</v>
      </c>
      <c r="U368" s="65">
        <f t="shared" si="31"/>
        <v>85</v>
      </c>
      <c r="V368" s="73">
        <v>85</v>
      </c>
      <c r="W368" s="73">
        <v>85</v>
      </c>
      <c r="X368" s="90">
        <f t="shared" si="32"/>
        <v>85</v>
      </c>
      <c r="Y368" s="73">
        <v>85</v>
      </c>
      <c r="Z368" s="73">
        <v>85</v>
      </c>
      <c r="AA368" s="90">
        <f t="shared" si="33"/>
        <v>85</v>
      </c>
    </row>
    <row r="369" spans="1:27" x14ac:dyDescent="0.15">
      <c r="A369">
        <v>2</v>
      </c>
      <c r="B369">
        <v>13</v>
      </c>
      <c r="C369" s="81">
        <v>20</v>
      </c>
      <c r="D369" s="18">
        <v>18.5</v>
      </c>
      <c r="E369" s="81">
        <v>4</v>
      </c>
      <c r="F369" t="s">
        <v>16</v>
      </c>
      <c r="G369">
        <v>1808</v>
      </c>
      <c r="H369" s="81">
        <v>2</v>
      </c>
      <c r="I369" t="s">
        <v>111</v>
      </c>
      <c r="J369">
        <v>27.6</v>
      </c>
      <c r="K369">
        <v>28.2</v>
      </c>
      <c r="L369">
        <f t="shared" si="30"/>
        <v>27.9</v>
      </c>
      <c r="M369" s="73">
        <v>52.8</v>
      </c>
      <c r="N369" s="74">
        <v>52.9</v>
      </c>
      <c r="O369" s="74">
        <f t="shared" si="26"/>
        <v>52.849999999999994</v>
      </c>
      <c r="P369" s="73">
        <v>79.900000000000006</v>
      </c>
      <c r="Q369" s="74">
        <v>77.099999999999994</v>
      </c>
      <c r="R369" s="75">
        <f t="shared" si="25"/>
        <v>78.5</v>
      </c>
      <c r="S369" s="65">
        <v>85</v>
      </c>
      <c r="T369" s="65">
        <v>85</v>
      </c>
      <c r="U369" s="65">
        <f t="shared" si="31"/>
        <v>85</v>
      </c>
      <c r="V369" s="73">
        <v>85</v>
      </c>
      <c r="W369" s="73">
        <v>85</v>
      </c>
      <c r="X369" s="90">
        <f t="shared" si="32"/>
        <v>85</v>
      </c>
      <c r="Y369" s="73">
        <v>85</v>
      </c>
      <c r="Z369" s="73">
        <v>85</v>
      </c>
      <c r="AA369" s="90">
        <f t="shared" si="33"/>
        <v>85</v>
      </c>
    </row>
    <row r="370" spans="1:27" x14ac:dyDescent="0.15">
      <c r="A370">
        <v>2</v>
      </c>
      <c r="B370">
        <v>13</v>
      </c>
      <c r="C370" s="81">
        <v>20</v>
      </c>
      <c r="D370" s="18">
        <v>18.5</v>
      </c>
      <c r="E370" s="81">
        <v>4</v>
      </c>
      <c r="F370" t="s">
        <v>16</v>
      </c>
      <c r="G370">
        <v>1808</v>
      </c>
      <c r="H370" s="81">
        <v>3</v>
      </c>
      <c r="I370" t="s">
        <v>111</v>
      </c>
      <c r="J370">
        <v>27.3</v>
      </c>
      <c r="K370">
        <v>26.4</v>
      </c>
      <c r="L370">
        <f t="shared" si="30"/>
        <v>26.85</v>
      </c>
      <c r="M370" s="73">
        <v>51.8</v>
      </c>
      <c r="N370" s="74">
        <v>50.9</v>
      </c>
      <c r="O370" s="74">
        <f t="shared" si="26"/>
        <v>51.349999999999994</v>
      </c>
      <c r="P370" s="73">
        <v>77.5</v>
      </c>
      <c r="Q370" s="74">
        <v>78</v>
      </c>
      <c r="R370" s="75">
        <f t="shared" si="25"/>
        <v>77.75</v>
      </c>
      <c r="S370" s="65">
        <v>85</v>
      </c>
      <c r="T370" s="65">
        <v>85</v>
      </c>
      <c r="U370" s="65">
        <f t="shared" si="31"/>
        <v>85</v>
      </c>
      <c r="V370" s="73">
        <v>85</v>
      </c>
      <c r="W370" s="73">
        <v>85</v>
      </c>
      <c r="X370" s="90">
        <f t="shared" si="32"/>
        <v>85</v>
      </c>
      <c r="Y370" s="73">
        <v>85</v>
      </c>
      <c r="Z370" s="73">
        <v>85</v>
      </c>
      <c r="AA370" s="90">
        <f t="shared" si="33"/>
        <v>85</v>
      </c>
    </row>
    <row r="371" spans="1:27" x14ac:dyDescent="0.15">
      <c r="A371">
        <v>2</v>
      </c>
      <c r="B371">
        <v>13</v>
      </c>
      <c r="C371" s="81">
        <v>20</v>
      </c>
      <c r="D371" s="18">
        <v>18.5</v>
      </c>
      <c r="E371" s="81">
        <v>4</v>
      </c>
      <c r="F371" t="s">
        <v>16</v>
      </c>
      <c r="G371">
        <v>1808</v>
      </c>
      <c r="H371" s="81">
        <v>4</v>
      </c>
      <c r="I371" t="s">
        <v>111</v>
      </c>
      <c r="J371">
        <v>26.2</v>
      </c>
      <c r="K371">
        <v>26.4</v>
      </c>
      <c r="L371">
        <f t="shared" si="30"/>
        <v>26.299999999999997</v>
      </c>
      <c r="M371" s="73">
        <v>49.5</v>
      </c>
      <c r="N371" s="74">
        <v>50.5</v>
      </c>
      <c r="O371" s="74">
        <f t="shared" si="26"/>
        <v>50</v>
      </c>
      <c r="P371" s="73">
        <v>77</v>
      </c>
      <c r="Q371" s="74">
        <v>76</v>
      </c>
      <c r="R371" s="75">
        <f t="shared" si="25"/>
        <v>76.5</v>
      </c>
      <c r="S371" s="65">
        <v>85</v>
      </c>
      <c r="T371" s="65">
        <v>85</v>
      </c>
      <c r="U371" s="65">
        <f t="shared" si="31"/>
        <v>85</v>
      </c>
      <c r="V371" s="73">
        <v>85</v>
      </c>
      <c r="W371" s="73">
        <v>85</v>
      </c>
      <c r="X371" s="90">
        <f t="shared" si="32"/>
        <v>85</v>
      </c>
      <c r="Y371" s="73">
        <v>85</v>
      </c>
      <c r="Z371" s="73">
        <v>85</v>
      </c>
      <c r="AA371" s="90">
        <f t="shared" si="33"/>
        <v>85</v>
      </c>
    </row>
    <row r="372" spans="1:27" x14ac:dyDescent="0.15">
      <c r="A372">
        <v>2</v>
      </c>
      <c r="B372">
        <v>13</v>
      </c>
      <c r="C372" s="81">
        <v>20</v>
      </c>
      <c r="D372" s="18">
        <v>18.5</v>
      </c>
      <c r="E372" s="81">
        <v>4</v>
      </c>
      <c r="F372" t="s">
        <v>16</v>
      </c>
      <c r="G372">
        <v>1808</v>
      </c>
      <c r="H372" s="81">
        <v>5</v>
      </c>
      <c r="I372" t="s">
        <v>111</v>
      </c>
      <c r="J372">
        <v>26.3</v>
      </c>
      <c r="K372">
        <v>26</v>
      </c>
      <c r="L372">
        <f t="shared" si="30"/>
        <v>26.15</v>
      </c>
      <c r="M372" s="73">
        <v>50.4</v>
      </c>
      <c r="N372" s="74">
        <v>49</v>
      </c>
      <c r="O372" s="74">
        <f t="shared" si="26"/>
        <v>49.7</v>
      </c>
      <c r="P372" s="73">
        <v>75.599999999999994</v>
      </c>
      <c r="Q372" s="74">
        <v>75.099999999999994</v>
      </c>
      <c r="R372" s="75">
        <f t="shared" si="25"/>
        <v>75.349999999999994</v>
      </c>
      <c r="S372" s="65">
        <v>85</v>
      </c>
      <c r="T372" s="65">
        <v>85</v>
      </c>
      <c r="U372" s="65">
        <f t="shared" si="31"/>
        <v>85</v>
      </c>
      <c r="V372" s="73">
        <v>85</v>
      </c>
      <c r="W372" s="73">
        <v>85</v>
      </c>
      <c r="X372" s="90">
        <f t="shared" si="32"/>
        <v>85</v>
      </c>
      <c r="Y372" s="73">
        <v>85</v>
      </c>
      <c r="Z372" s="73">
        <v>85</v>
      </c>
      <c r="AA372" s="90">
        <f t="shared" si="33"/>
        <v>85</v>
      </c>
    </row>
    <row r="373" spans="1:27" x14ac:dyDescent="0.15">
      <c r="A373">
        <v>2</v>
      </c>
      <c r="B373">
        <v>13</v>
      </c>
      <c r="C373" s="81">
        <v>20</v>
      </c>
      <c r="D373" s="18">
        <v>18.5</v>
      </c>
      <c r="E373" s="81">
        <v>5</v>
      </c>
      <c r="F373" t="s">
        <v>17</v>
      </c>
      <c r="G373">
        <v>1887</v>
      </c>
      <c r="H373" s="81">
        <v>1</v>
      </c>
      <c r="I373" t="s">
        <v>111</v>
      </c>
      <c r="J373">
        <v>23.8</v>
      </c>
      <c r="K373">
        <v>23.4</v>
      </c>
      <c r="L373">
        <f t="shared" si="30"/>
        <v>23.6</v>
      </c>
      <c r="M373" s="73">
        <v>45.2</v>
      </c>
      <c r="N373" s="74">
        <v>44.9</v>
      </c>
      <c r="O373" s="74">
        <f t="shared" si="26"/>
        <v>45.05</v>
      </c>
      <c r="P373" s="73">
        <v>68.7</v>
      </c>
      <c r="Q373" s="74">
        <v>69.3</v>
      </c>
      <c r="R373" s="75">
        <f t="shared" si="25"/>
        <v>69</v>
      </c>
      <c r="S373" s="65">
        <v>85</v>
      </c>
      <c r="T373" s="65">
        <v>85</v>
      </c>
      <c r="U373" s="65">
        <f t="shared" si="31"/>
        <v>85</v>
      </c>
      <c r="V373" s="73">
        <v>85</v>
      </c>
      <c r="W373" s="73">
        <v>85</v>
      </c>
      <c r="X373" s="90">
        <f t="shared" si="32"/>
        <v>85</v>
      </c>
      <c r="Y373" s="73">
        <v>85</v>
      </c>
      <c r="Z373" s="73">
        <v>85</v>
      </c>
      <c r="AA373" s="90">
        <f t="shared" si="33"/>
        <v>85</v>
      </c>
    </row>
    <row r="374" spans="1:27" x14ac:dyDescent="0.15">
      <c r="A374">
        <v>2</v>
      </c>
      <c r="B374">
        <v>13</v>
      </c>
      <c r="C374" s="81">
        <v>20</v>
      </c>
      <c r="D374" s="18">
        <v>18.5</v>
      </c>
      <c r="E374" s="81">
        <v>5</v>
      </c>
      <c r="F374" t="s">
        <v>17</v>
      </c>
      <c r="G374">
        <v>1887</v>
      </c>
      <c r="H374" s="81">
        <v>2</v>
      </c>
      <c r="I374" t="s">
        <v>111</v>
      </c>
      <c r="J374">
        <v>23.2</v>
      </c>
      <c r="K374">
        <v>23.3</v>
      </c>
      <c r="L374">
        <f t="shared" si="30"/>
        <v>23.25</v>
      </c>
      <c r="M374" s="73">
        <v>44.6</v>
      </c>
      <c r="N374" s="74">
        <v>43.8</v>
      </c>
      <c r="O374" s="74">
        <f t="shared" si="26"/>
        <v>44.2</v>
      </c>
      <c r="P374" s="73">
        <v>66.7</v>
      </c>
      <c r="Q374" s="74">
        <v>67.900000000000006</v>
      </c>
      <c r="R374" s="75">
        <f t="shared" si="25"/>
        <v>67.300000000000011</v>
      </c>
      <c r="S374" s="65">
        <v>85</v>
      </c>
      <c r="T374" s="65">
        <v>85</v>
      </c>
      <c r="U374" s="65">
        <f t="shared" si="31"/>
        <v>85</v>
      </c>
      <c r="V374" s="73">
        <v>85</v>
      </c>
      <c r="W374" s="73">
        <v>85</v>
      </c>
      <c r="X374" s="90">
        <f t="shared" si="32"/>
        <v>85</v>
      </c>
      <c r="Y374" s="73">
        <v>85</v>
      </c>
      <c r="Z374" s="73">
        <v>85</v>
      </c>
      <c r="AA374" s="90">
        <f t="shared" si="33"/>
        <v>85</v>
      </c>
    </row>
    <row r="375" spans="1:27" x14ac:dyDescent="0.15">
      <c r="A375">
        <v>2</v>
      </c>
      <c r="B375">
        <v>13</v>
      </c>
      <c r="C375" s="81">
        <v>20</v>
      </c>
      <c r="D375" s="18">
        <v>18.5</v>
      </c>
      <c r="E375" s="81">
        <v>5</v>
      </c>
      <c r="F375" t="s">
        <v>17</v>
      </c>
      <c r="G375">
        <v>1887</v>
      </c>
      <c r="H375" s="81">
        <v>3</v>
      </c>
      <c r="I375" t="s">
        <v>111</v>
      </c>
      <c r="J375">
        <v>22.5</v>
      </c>
      <c r="K375">
        <v>23.5</v>
      </c>
      <c r="L375">
        <f t="shared" si="30"/>
        <v>23</v>
      </c>
      <c r="M375" s="73">
        <v>43.6</v>
      </c>
      <c r="N375" s="74">
        <v>44.1</v>
      </c>
      <c r="O375" s="74">
        <f t="shared" si="26"/>
        <v>43.85</v>
      </c>
      <c r="P375" s="73">
        <v>67.099999999999994</v>
      </c>
      <c r="Q375" s="74">
        <v>66.900000000000006</v>
      </c>
      <c r="R375" s="75">
        <f t="shared" si="25"/>
        <v>67</v>
      </c>
      <c r="S375" s="65">
        <v>85</v>
      </c>
      <c r="T375" s="65">
        <v>85</v>
      </c>
      <c r="U375" s="65">
        <f t="shared" si="31"/>
        <v>85</v>
      </c>
      <c r="V375" s="73">
        <v>85</v>
      </c>
      <c r="W375" s="73">
        <v>85</v>
      </c>
      <c r="X375" s="90">
        <f t="shared" si="32"/>
        <v>85</v>
      </c>
      <c r="Y375" s="73">
        <v>85</v>
      </c>
      <c r="Z375" s="73">
        <v>85</v>
      </c>
      <c r="AA375" s="90">
        <f t="shared" si="33"/>
        <v>85</v>
      </c>
    </row>
    <row r="376" spans="1:27" x14ac:dyDescent="0.15">
      <c r="A376">
        <v>2</v>
      </c>
      <c r="B376">
        <v>13</v>
      </c>
      <c r="C376" s="81">
        <v>20</v>
      </c>
      <c r="D376" s="18">
        <v>18.5</v>
      </c>
      <c r="E376" s="81">
        <v>5</v>
      </c>
      <c r="F376" t="s">
        <v>17</v>
      </c>
      <c r="G376">
        <v>1887</v>
      </c>
      <c r="H376" s="81">
        <v>4</v>
      </c>
      <c r="I376" t="s">
        <v>111</v>
      </c>
      <c r="J376">
        <v>23.3</v>
      </c>
      <c r="K376">
        <v>23.4</v>
      </c>
      <c r="L376">
        <f t="shared" ref="L376:L439" si="34">AVERAGE(J376:K376)</f>
        <v>23.35</v>
      </c>
      <c r="M376" s="73">
        <v>43.8</v>
      </c>
      <c r="N376" s="74">
        <v>43.4</v>
      </c>
      <c r="O376" s="74">
        <f t="shared" si="26"/>
        <v>43.599999999999994</v>
      </c>
      <c r="P376" s="73">
        <v>64.900000000000006</v>
      </c>
      <c r="Q376" s="74">
        <v>67.400000000000006</v>
      </c>
      <c r="R376" s="75">
        <f t="shared" si="25"/>
        <v>66.150000000000006</v>
      </c>
      <c r="S376" s="65">
        <v>85</v>
      </c>
      <c r="T376" s="65">
        <v>85</v>
      </c>
      <c r="U376" s="65">
        <f t="shared" si="31"/>
        <v>85</v>
      </c>
      <c r="V376" s="73">
        <v>85</v>
      </c>
      <c r="W376" s="73">
        <v>85</v>
      </c>
      <c r="X376" s="90">
        <f t="shared" si="32"/>
        <v>85</v>
      </c>
      <c r="Y376" s="73">
        <v>85</v>
      </c>
      <c r="Z376" s="73">
        <v>85</v>
      </c>
      <c r="AA376" s="90">
        <f t="shared" si="33"/>
        <v>85</v>
      </c>
    </row>
    <row r="377" spans="1:27" x14ac:dyDescent="0.15">
      <c r="A377">
        <v>2</v>
      </c>
      <c r="B377">
        <v>13</v>
      </c>
      <c r="C377" s="81">
        <v>20</v>
      </c>
      <c r="D377" s="18">
        <v>18.5</v>
      </c>
      <c r="E377" s="81">
        <v>5</v>
      </c>
      <c r="F377" t="s">
        <v>17</v>
      </c>
      <c r="G377">
        <v>1887</v>
      </c>
      <c r="H377" s="81">
        <v>5</v>
      </c>
      <c r="I377" t="s">
        <v>111</v>
      </c>
      <c r="J377">
        <v>23.3</v>
      </c>
      <c r="K377">
        <v>23</v>
      </c>
      <c r="L377">
        <f t="shared" si="34"/>
        <v>23.15</v>
      </c>
      <c r="M377" s="73">
        <v>43.3</v>
      </c>
      <c r="N377" s="74">
        <v>42.9</v>
      </c>
      <c r="O377" s="74">
        <f t="shared" si="26"/>
        <v>43.099999999999994</v>
      </c>
      <c r="P377" s="73">
        <v>66.8</v>
      </c>
      <c r="Q377" s="74">
        <v>66.099999999999994</v>
      </c>
      <c r="R377" s="75">
        <f t="shared" si="25"/>
        <v>66.449999999999989</v>
      </c>
      <c r="S377" s="65">
        <v>85</v>
      </c>
      <c r="T377" s="65">
        <v>85</v>
      </c>
      <c r="U377" s="65">
        <f t="shared" si="31"/>
        <v>85</v>
      </c>
      <c r="V377" s="73">
        <v>85</v>
      </c>
      <c r="W377" s="73">
        <v>85</v>
      </c>
      <c r="X377" s="90">
        <f t="shared" si="32"/>
        <v>85</v>
      </c>
      <c r="Y377" s="73">
        <v>85</v>
      </c>
      <c r="Z377" s="73">
        <v>85</v>
      </c>
      <c r="AA377" s="90">
        <f t="shared" si="33"/>
        <v>85</v>
      </c>
    </row>
    <row r="378" spans="1:27" x14ac:dyDescent="0.15">
      <c r="A378">
        <v>2</v>
      </c>
      <c r="B378">
        <v>13</v>
      </c>
      <c r="C378" s="81">
        <v>20</v>
      </c>
      <c r="D378" s="18">
        <v>18.5</v>
      </c>
      <c r="E378" s="81">
        <v>6</v>
      </c>
      <c r="F378" t="s">
        <v>18</v>
      </c>
      <c r="G378">
        <v>1812</v>
      </c>
      <c r="H378" s="81">
        <v>1</v>
      </c>
      <c r="I378" t="s">
        <v>111</v>
      </c>
      <c r="J378">
        <v>24.6</v>
      </c>
      <c r="K378">
        <v>24.1</v>
      </c>
      <c r="L378">
        <f t="shared" si="34"/>
        <v>24.35</v>
      </c>
      <c r="M378" s="73">
        <v>51.8</v>
      </c>
      <c r="N378" s="74">
        <v>50.9</v>
      </c>
      <c r="O378" s="74">
        <f t="shared" si="26"/>
        <v>51.349999999999994</v>
      </c>
      <c r="P378" s="73">
        <v>75.599999999999994</v>
      </c>
      <c r="Q378" s="74">
        <v>76.7</v>
      </c>
      <c r="R378" s="75">
        <f t="shared" si="25"/>
        <v>76.150000000000006</v>
      </c>
      <c r="S378" s="65">
        <v>85</v>
      </c>
      <c r="T378" s="65">
        <v>85</v>
      </c>
      <c r="U378" s="65">
        <f t="shared" si="31"/>
        <v>85</v>
      </c>
      <c r="V378" s="73">
        <v>85</v>
      </c>
      <c r="W378" s="73">
        <v>85</v>
      </c>
      <c r="X378" s="90">
        <f t="shared" si="32"/>
        <v>85</v>
      </c>
      <c r="Y378" s="73">
        <v>85</v>
      </c>
      <c r="Z378" s="73">
        <v>85</v>
      </c>
      <c r="AA378" s="90">
        <f t="shared" si="33"/>
        <v>85</v>
      </c>
    </row>
    <row r="379" spans="1:27" x14ac:dyDescent="0.15">
      <c r="A379">
        <v>2</v>
      </c>
      <c r="B379">
        <v>13</v>
      </c>
      <c r="C379" s="81">
        <v>20</v>
      </c>
      <c r="D379" s="18">
        <v>18.5</v>
      </c>
      <c r="E379" s="81">
        <v>6</v>
      </c>
      <c r="F379" t="s">
        <v>18</v>
      </c>
      <c r="G379">
        <v>1812</v>
      </c>
      <c r="H379" s="81">
        <v>2</v>
      </c>
      <c r="I379" t="s">
        <v>111</v>
      </c>
      <c r="J379">
        <v>24.3</v>
      </c>
      <c r="K379">
        <v>23.8</v>
      </c>
      <c r="L379">
        <f t="shared" si="34"/>
        <v>24.05</v>
      </c>
      <c r="M379" s="73">
        <v>50.1</v>
      </c>
      <c r="N379" s="74">
        <v>50.2</v>
      </c>
      <c r="O379" s="74">
        <f t="shared" si="26"/>
        <v>50.150000000000006</v>
      </c>
      <c r="P379" s="73">
        <v>76.5</v>
      </c>
      <c r="Q379" s="74">
        <v>76.2</v>
      </c>
      <c r="R379" s="75">
        <f t="shared" si="25"/>
        <v>76.349999999999994</v>
      </c>
      <c r="S379" s="65">
        <v>85</v>
      </c>
      <c r="T379" s="65">
        <v>85</v>
      </c>
      <c r="U379" s="65">
        <f t="shared" si="31"/>
        <v>85</v>
      </c>
      <c r="V379" s="73">
        <v>85</v>
      </c>
      <c r="W379" s="73">
        <v>85</v>
      </c>
      <c r="X379" s="90">
        <f t="shared" si="32"/>
        <v>85</v>
      </c>
      <c r="Y379" s="73">
        <v>85</v>
      </c>
      <c r="Z379" s="73">
        <v>85</v>
      </c>
      <c r="AA379" s="90">
        <f t="shared" si="33"/>
        <v>85</v>
      </c>
    </row>
    <row r="380" spans="1:27" x14ac:dyDescent="0.15">
      <c r="A380">
        <v>2</v>
      </c>
      <c r="B380">
        <v>13</v>
      </c>
      <c r="C380" s="81">
        <v>20</v>
      </c>
      <c r="D380" s="18">
        <v>18.5</v>
      </c>
      <c r="E380" s="81">
        <v>6</v>
      </c>
      <c r="F380" t="s">
        <v>18</v>
      </c>
      <c r="G380">
        <v>1812</v>
      </c>
      <c r="H380" s="81">
        <v>3</v>
      </c>
      <c r="I380" t="s">
        <v>111</v>
      </c>
      <c r="J380">
        <v>23</v>
      </c>
      <c r="K380">
        <v>22.7</v>
      </c>
      <c r="L380">
        <f t="shared" si="34"/>
        <v>22.85</v>
      </c>
      <c r="M380" s="73">
        <v>48.4</v>
      </c>
      <c r="N380" s="74">
        <v>49.8</v>
      </c>
      <c r="O380" s="74">
        <f t="shared" si="26"/>
        <v>49.099999999999994</v>
      </c>
      <c r="P380" s="73">
        <v>75.3</v>
      </c>
      <c r="Q380" s="74">
        <v>74.5</v>
      </c>
      <c r="R380" s="75">
        <f t="shared" si="25"/>
        <v>74.900000000000006</v>
      </c>
      <c r="S380" s="65">
        <v>85</v>
      </c>
      <c r="T380" s="65">
        <v>85</v>
      </c>
      <c r="U380" s="65">
        <f t="shared" si="31"/>
        <v>85</v>
      </c>
      <c r="V380" s="73">
        <v>85</v>
      </c>
      <c r="W380" s="73">
        <v>85</v>
      </c>
      <c r="X380" s="90">
        <f t="shared" si="32"/>
        <v>85</v>
      </c>
      <c r="Y380" s="73">
        <v>85</v>
      </c>
      <c r="Z380" s="73">
        <v>85</v>
      </c>
      <c r="AA380" s="90">
        <f t="shared" si="33"/>
        <v>85</v>
      </c>
    </row>
    <row r="381" spans="1:27" x14ac:dyDescent="0.15">
      <c r="A381">
        <v>2</v>
      </c>
      <c r="B381">
        <v>13</v>
      </c>
      <c r="C381" s="81">
        <v>20</v>
      </c>
      <c r="D381" s="18">
        <v>18.5</v>
      </c>
      <c r="E381" s="81">
        <v>6</v>
      </c>
      <c r="F381" t="s">
        <v>18</v>
      </c>
      <c r="G381">
        <v>1812</v>
      </c>
      <c r="H381" s="81">
        <v>4</v>
      </c>
      <c r="I381" t="s">
        <v>111</v>
      </c>
      <c r="J381">
        <v>22.6</v>
      </c>
      <c r="K381">
        <v>22.7</v>
      </c>
      <c r="L381">
        <f t="shared" si="34"/>
        <v>22.65</v>
      </c>
      <c r="M381" s="73">
        <v>48.5</v>
      </c>
      <c r="N381" s="74">
        <v>48.8</v>
      </c>
      <c r="O381" s="74">
        <f t="shared" si="26"/>
        <v>48.65</v>
      </c>
      <c r="P381" s="73">
        <v>73.7</v>
      </c>
      <c r="Q381" s="74">
        <v>74.5</v>
      </c>
      <c r="R381" s="75">
        <f t="shared" si="25"/>
        <v>74.099999999999994</v>
      </c>
      <c r="S381" s="65">
        <v>85</v>
      </c>
      <c r="T381" s="65">
        <v>85</v>
      </c>
      <c r="U381" s="65">
        <f t="shared" si="31"/>
        <v>85</v>
      </c>
      <c r="V381" s="73">
        <v>85</v>
      </c>
      <c r="W381" s="73">
        <v>85</v>
      </c>
      <c r="X381" s="90">
        <f t="shared" si="32"/>
        <v>85</v>
      </c>
      <c r="Y381" s="73">
        <v>85</v>
      </c>
      <c r="Z381" s="73">
        <v>85</v>
      </c>
      <c r="AA381" s="90">
        <f t="shared" si="33"/>
        <v>85</v>
      </c>
    </row>
    <row r="382" spans="1:27" x14ac:dyDescent="0.15">
      <c r="A382">
        <v>2</v>
      </c>
      <c r="B382">
        <v>13</v>
      </c>
      <c r="C382" s="81">
        <v>20</v>
      </c>
      <c r="D382" s="18">
        <v>18.5</v>
      </c>
      <c r="E382" s="81">
        <v>6</v>
      </c>
      <c r="F382" t="s">
        <v>18</v>
      </c>
      <c r="G382">
        <v>1812</v>
      </c>
      <c r="H382" s="81">
        <v>5</v>
      </c>
      <c r="I382" t="s">
        <v>111</v>
      </c>
      <c r="J382">
        <v>22.1</v>
      </c>
      <c r="K382">
        <v>22.1</v>
      </c>
      <c r="L382">
        <f t="shared" si="34"/>
        <v>22.1</v>
      </c>
      <c r="M382" s="73">
        <v>46.9</v>
      </c>
      <c r="N382" s="74">
        <v>47.7</v>
      </c>
      <c r="O382" s="74">
        <f t="shared" si="26"/>
        <v>47.3</v>
      </c>
      <c r="P382" s="73">
        <v>72</v>
      </c>
      <c r="Q382" s="74">
        <v>72.8</v>
      </c>
      <c r="R382" s="75">
        <f t="shared" si="25"/>
        <v>72.400000000000006</v>
      </c>
      <c r="S382" s="65">
        <v>85</v>
      </c>
      <c r="T382" s="65">
        <v>85</v>
      </c>
      <c r="U382" s="65">
        <f t="shared" si="31"/>
        <v>85</v>
      </c>
      <c r="V382" s="73">
        <v>85</v>
      </c>
      <c r="W382" s="73">
        <v>85</v>
      </c>
      <c r="X382" s="90">
        <f t="shared" si="32"/>
        <v>85</v>
      </c>
      <c r="Y382" s="73">
        <v>85</v>
      </c>
      <c r="Z382" s="73">
        <v>85</v>
      </c>
      <c r="AA382" s="90">
        <f t="shared" si="33"/>
        <v>85</v>
      </c>
    </row>
    <row r="383" spans="1:27" x14ac:dyDescent="0.15">
      <c r="A383">
        <v>2</v>
      </c>
      <c r="B383">
        <v>13</v>
      </c>
      <c r="C383" s="81">
        <v>20</v>
      </c>
      <c r="D383" s="18">
        <v>18.5</v>
      </c>
      <c r="E383" s="81">
        <v>7</v>
      </c>
      <c r="F383" t="s">
        <v>19</v>
      </c>
      <c r="G383">
        <v>1888</v>
      </c>
      <c r="H383" s="81">
        <v>1</v>
      </c>
      <c r="I383" t="s">
        <v>111</v>
      </c>
      <c r="J383">
        <v>17</v>
      </c>
      <c r="K383">
        <v>17.100000000000001</v>
      </c>
      <c r="L383">
        <f t="shared" si="34"/>
        <v>17.05</v>
      </c>
      <c r="M383" s="73">
        <v>31.4</v>
      </c>
      <c r="N383" s="74">
        <v>32.1</v>
      </c>
      <c r="O383" s="74">
        <f t="shared" si="26"/>
        <v>31.75</v>
      </c>
      <c r="P383" s="73">
        <v>46.7</v>
      </c>
      <c r="Q383" s="74">
        <v>46.8</v>
      </c>
      <c r="R383" s="75">
        <f t="shared" si="25"/>
        <v>46.75</v>
      </c>
      <c r="S383" s="65">
        <v>58.3</v>
      </c>
      <c r="T383" s="65">
        <v>58.4</v>
      </c>
      <c r="U383" s="65">
        <f t="shared" si="31"/>
        <v>58.349999999999994</v>
      </c>
      <c r="V383" s="73">
        <v>70.3</v>
      </c>
      <c r="W383" s="73">
        <v>70.3</v>
      </c>
      <c r="X383" s="90">
        <f t="shared" si="32"/>
        <v>70.3</v>
      </c>
      <c r="Y383" s="73">
        <v>77.599999999999994</v>
      </c>
      <c r="Z383" s="73">
        <v>78.2</v>
      </c>
      <c r="AA383" s="90">
        <f t="shared" si="33"/>
        <v>77.900000000000006</v>
      </c>
    </row>
    <row r="384" spans="1:27" x14ac:dyDescent="0.15">
      <c r="A384">
        <v>2</v>
      </c>
      <c r="B384">
        <v>13</v>
      </c>
      <c r="C384" s="81">
        <v>20</v>
      </c>
      <c r="D384" s="18">
        <v>18.5</v>
      </c>
      <c r="E384" s="81">
        <v>7</v>
      </c>
      <c r="F384" t="s">
        <v>19</v>
      </c>
      <c r="G384">
        <v>1888</v>
      </c>
      <c r="H384" s="81">
        <v>2</v>
      </c>
      <c r="I384" t="s">
        <v>111</v>
      </c>
      <c r="J384">
        <v>16.100000000000001</v>
      </c>
      <c r="K384">
        <v>16.2</v>
      </c>
      <c r="L384">
        <f t="shared" si="34"/>
        <v>16.149999999999999</v>
      </c>
      <c r="M384" s="73">
        <v>31.4</v>
      </c>
      <c r="N384" s="74">
        <v>30.6</v>
      </c>
      <c r="O384" s="74">
        <f t="shared" si="26"/>
        <v>31</v>
      </c>
      <c r="P384" s="73">
        <v>45.2</v>
      </c>
      <c r="Q384" s="74">
        <v>46.7</v>
      </c>
      <c r="R384" s="75">
        <f t="shared" si="25"/>
        <v>45.95</v>
      </c>
      <c r="S384" s="65">
        <v>57.3</v>
      </c>
      <c r="T384" s="65">
        <v>58.3</v>
      </c>
      <c r="U384" s="65">
        <f t="shared" si="31"/>
        <v>57.8</v>
      </c>
      <c r="V384" s="73">
        <v>70.3</v>
      </c>
      <c r="W384" s="73">
        <v>70</v>
      </c>
      <c r="X384" s="90">
        <f t="shared" si="32"/>
        <v>70.150000000000006</v>
      </c>
      <c r="Y384" s="73">
        <v>78.3</v>
      </c>
      <c r="Z384" s="73">
        <v>77.599999999999994</v>
      </c>
      <c r="AA384" s="90">
        <f t="shared" si="33"/>
        <v>77.949999999999989</v>
      </c>
    </row>
    <row r="385" spans="1:27" x14ac:dyDescent="0.15">
      <c r="A385">
        <v>2</v>
      </c>
      <c r="B385">
        <v>13</v>
      </c>
      <c r="C385" s="81">
        <v>20</v>
      </c>
      <c r="D385" s="18">
        <v>18.5</v>
      </c>
      <c r="E385" s="81">
        <v>7</v>
      </c>
      <c r="F385" t="s">
        <v>19</v>
      </c>
      <c r="G385">
        <v>1888</v>
      </c>
      <c r="H385" s="81">
        <v>3</v>
      </c>
      <c r="I385" t="s">
        <v>111</v>
      </c>
      <c r="J385">
        <v>16.3</v>
      </c>
      <c r="K385">
        <v>16.2</v>
      </c>
      <c r="L385">
        <f t="shared" si="34"/>
        <v>16.25</v>
      </c>
      <c r="M385" s="73">
        <v>30.9</v>
      </c>
      <c r="N385" s="74">
        <v>31.1</v>
      </c>
      <c r="O385" s="74">
        <f t="shared" si="26"/>
        <v>31</v>
      </c>
      <c r="P385" s="73">
        <v>45.9</v>
      </c>
      <c r="Q385" s="74">
        <v>45.7</v>
      </c>
      <c r="R385" s="75">
        <f t="shared" si="25"/>
        <v>45.8</v>
      </c>
      <c r="S385" s="65">
        <v>57.2</v>
      </c>
      <c r="T385" s="65">
        <v>57.2</v>
      </c>
      <c r="U385" s="65">
        <f t="shared" si="31"/>
        <v>57.2</v>
      </c>
      <c r="V385" s="73">
        <v>70.099999999999994</v>
      </c>
      <c r="W385" s="73">
        <v>70.099999999999994</v>
      </c>
      <c r="X385" s="90">
        <f t="shared" si="32"/>
        <v>70.099999999999994</v>
      </c>
      <c r="Y385" s="73">
        <v>76.900000000000006</v>
      </c>
      <c r="Z385" s="73">
        <v>79.5</v>
      </c>
      <c r="AA385" s="90">
        <f t="shared" si="33"/>
        <v>78.2</v>
      </c>
    </row>
    <row r="386" spans="1:27" x14ac:dyDescent="0.15">
      <c r="A386">
        <v>2</v>
      </c>
      <c r="B386">
        <v>13</v>
      </c>
      <c r="C386" s="81">
        <v>20</v>
      </c>
      <c r="D386" s="18">
        <v>18.5</v>
      </c>
      <c r="E386" s="81">
        <v>7</v>
      </c>
      <c r="F386" t="s">
        <v>19</v>
      </c>
      <c r="G386">
        <v>1888</v>
      </c>
      <c r="H386" s="81">
        <v>4</v>
      </c>
      <c r="I386" t="s">
        <v>111</v>
      </c>
      <c r="J386">
        <v>16.8</v>
      </c>
      <c r="K386">
        <v>17</v>
      </c>
      <c r="L386">
        <f t="shared" si="34"/>
        <v>16.899999999999999</v>
      </c>
      <c r="M386" s="73">
        <v>31.8</v>
      </c>
      <c r="N386" s="74">
        <v>32.1</v>
      </c>
      <c r="O386" s="74">
        <f t="shared" si="26"/>
        <v>31.950000000000003</v>
      </c>
      <c r="P386" s="73">
        <v>45.8</v>
      </c>
      <c r="Q386" s="74">
        <v>46.2</v>
      </c>
      <c r="R386" s="75">
        <f t="shared" si="25"/>
        <v>46</v>
      </c>
      <c r="S386" s="65">
        <v>58.5</v>
      </c>
      <c r="T386" s="65">
        <v>57.9</v>
      </c>
      <c r="U386" s="65">
        <f t="shared" si="31"/>
        <v>58.2</v>
      </c>
      <c r="V386" s="73">
        <v>70.8</v>
      </c>
      <c r="W386" s="73">
        <v>70.5</v>
      </c>
      <c r="X386" s="90">
        <f t="shared" si="32"/>
        <v>70.650000000000006</v>
      </c>
      <c r="Y386" s="73">
        <v>79.2</v>
      </c>
      <c r="Z386" s="73">
        <v>77.3</v>
      </c>
      <c r="AA386" s="90">
        <f t="shared" si="33"/>
        <v>78.25</v>
      </c>
    </row>
    <row r="387" spans="1:27" x14ac:dyDescent="0.15">
      <c r="A387">
        <v>2</v>
      </c>
      <c r="B387">
        <v>13</v>
      </c>
      <c r="C387" s="81">
        <v>20</v>
      </c>
      <c r="D387" s="18">
        <v>18.5</v>
      </c>
      <c r="E387" s="81">
        <v>7</v>
      </c>
      <c r="F387" t="s">
        <v>19</v>
      </c>
      <c r="G387">
        <v>1888</v>
      </c>
      <c r="H387" s="81">
        <v>5</v>
      </c>
      <c r="I387" t="s">
        <v>111</v>
      </c>
      <c r="J387">
        <v>16.3</v>
      </c>
      <c r="K387">
        <v>16.100000000000001</v>
      </c>
      <c r="L387">
        <f t="shared" si="34"/>
        <v>16.200000000000003</v>
      </c>
      <c r="M387" s="73">
        <v>30.8</v>
      </c>
      <c r="N387" s="74">
        <v>31.3</v>
      </c>
      <c r="O387" s="74">
        <f t="shared" si="26"/>
        <v>31.05</v>
      </c>
      <c r="P387" s="73">
        <v>45.6</v>
      </c>
      <c r="Q387" s="74">
        <v>45.6</v>
      </c>
      <c r="R387" s="75">
        <f t="shared" si="25"/>
        <v>45.6</v>
      </c>
      <c r="S387" s="65">
        <v>57.8</v>
      </c>
      <c r="T387" s="65">
        <v>55.6</v>
      </c>
      <c r="U387" s="65">
        <f t="shared" si="31"/>
        <v>56.7</v>
      </c>
      <c r="V387" s="73">
        <v>68.8</v>
      </c>
      <c r="W387" s="73">
        <v>69.8</v>
      </c>
      <c r="X387" s="90">
        <f t="shared" si="32"/>
        <v>69.3</v>
      </c>
      <c r="Y387" s="73">
        <v>76.5</v>
      </c>
      <c r="Z387" s="73">
        <v>78.099999999999994</v>
      </c>
      <c r="AA387" s="90">
        <f t="shared" si="33"/>
        <v>77.3</v>
      </c>
    </row>
    <row r="388" spans="1:27" x14ac:dyDescent="0.15">
      <c r="A388">
        <v>2</v>
      </c>
      <c r="B388">
        <v>11</v>
      </c>
      <c r="C388" s="81">
        <v>25</v>
      </c>
      <c r="D388" s="18">
        <v>24.2</v>
      </c>
      <c r="E388" s="81">
        <v>1</v>
      </c>
      <c r="F388" t="s">
        <v>13</v>
      </c>
      <c r="G388">
        <v>1818</v>
      </c>
      <c r="H388" s="81">
        <v>1</v>
      </c>
      <c r="I388" t="s">
        <v>111</v>
      </c>
      <c r="J388">
        <v>27.4</v>
      </c>
      <c r="K388">
        <v>27.6</v>
      </c>
      <c r="L388">
        <f t="shared" si="34"/>
        <v>27.5</v>
      </c>
      <c r="M388" s="73">
        <v>52.2</v>
      </c>
      <c r="N388" s="74">
        <v>51.6</v>
      </c>
      <c r="O388" s="74">
        <f t="shared" si="26"/>
        <v>51.900000000000006</v>
      </c>
      <c r="P388" s="73">
        <v>75.2</v>
      </c>
      <c r="Q388" s="74">
        <v>76.900000000000006</v>
      </c>
      <c r="R388" s="75">
        <f t="shared" si="25"/>
        <v>76.050000000000011</v>
      </c>
      <c r="S388" s="65">
        <v>85</v>
      </c>
      <c r="T388" s="65">
        <v>85</v>
      </c>
      <c r="U388" s="65">
        <f t="shared" ref="U388:U451" si="35">AVERAGE(S388:T388)</f>
        <v>85</v>
      </c>
      <c r="V388" s="73">
        <v>85</v>
      </c>
      <c r="W388" s="73">
        <v>85</v>
      </c>
      <c r="X388" s="90">
        <f>AVERAGE(V388:W388)</f>
        <v>85</v>
      </c>
      <c r="Y388" s="73">
        <v>85</v>
      </c>
      <c r="Z388" s="73">
        <v>85</v>
      </c>
      <c r="AA388" s="90">
        <f t="shared" ref="AA388:AA451" si="36">AVERAGE(Y388:Z388)</f>
        <v>85</v>
      </c>
    </row>
    <row r="389" spans="1:27" x14ac:dyDescent="0.15">
      <c r="A389">
        <v>2</v>
      </c>
      <c r="B389">
        <v>11</v>
      </c>
      <c r="C389" s="81">
        <v>25</v>
      </c>
      <c r="D389" s="18">
        <v>24.2</v>
      </c>
      <c r="E389" s="81">
        <v>1</v>
      </c>
      <c r="F389" t="s">
        <v>13</v>
      </c>
      <c r="G389">
        <v>1818</v>
      </c>
      <c r="H389" s="81">
        <v>2</v>
      </c>
      <c r="I389" t="s">
        <v>111</v>
      </c>
      <c r="J389">
        <v>27.9</v>
      </c>
      <c r="K389">
        <v>26.7</v>
      </c>
      <c r="L389">
        <f t="shared" si="34"/>
        <v>27.299999999999997</v>
      </c>
      <c r="M389" s="73">
        <v>50.9</v>
      </c>
      <c r="N389" s="74">
        <v>50.9</v>
      </c>
      <c r="O389" s="74">
        <f t="shared" si="26"/>
        <v>50.9</v>
      </c>
      <c r="P389" s="73">
        <v>75.599999999999994</v>
      </c>
      <c r="Q389" s="74">
        <v>76.099999999999994</v>
      </c>
      <c r="R389" s="75">
        <f t="shared" si="25"/>
        <v>75.849999999999994</v>
      </c>
      <c r="S389" s="65">
        <v>85</v>
      </c>
      <c r="T389" s="65">
        <v>85</v>
      </c>
      <c r="U389" s="65">
        <f t="shared" si="35"/>
        <v>85</v>
      </c>
      <c r="V389" s="73">
        <v>85</v>
      </c>
      <c r="W389" s="73">
        <v>85</v>
      </c>
      <c r="X389" s="90">
        <f>AVERAGE(V389:W389)</f>
        <v>85</v>
      </c>
      <c r="Y389" s="73">
        <v>85</v>
      </c>
      <c r="Z389" s="73">
        <v>85</v>
      </c>
      <c r="AA389" s="90">
        <f t="shared" si="36"/>
        <v>85</v>
      </c>
    </row>
    <row r="390" spans="1:27" x14ac:dyDescent="0.15">
      <c r="A390">
        <v>2</v>
      </c>
      <c r="B390">
        <v>11</v>
      </c>
      <c r="C390" s="81">
        <v>25</v>
      </c>
      <c r="D390" s="18">
        <v>24.2</v>
      </c>
      <c r="E390" s="81">
        <v>1</v>
      </c>
      <c r="F390" t="s">
        <v>13</v>
      </c>
      <c r="G390">
        <v>1818</v>
      </c>
      <c r="H390" s="81">
        <v>3</v>
      </c>
      <c r="I390" t="s">
        <v>111</v>
      </c>
      <c r="J390">
        <v>25.5</v>
      </c>
      <c r="K390">
        <v>25.6</v>
      </c>
      <c r="L390">
        <f t="shared" si="34"/>
        <v>25.55</v>
      </c>
      <c r="M390" s="73">
        <v>48.8</v>
      </c>
      <c r="N390" s="74">
        <v>49.2</v>
      </c>
      <c r="O390" s="74">
        <f t="shared" si="26"/>
        <v>49</v>
      </c>
      <c r="P390" s="73">
        <v>73.400000000000006</v>
      </c>
      <c r="Q390" s="74">
        <v>73.599999999999994</v>
      </c>
      <c r="R390" s="75">
        <f t="shared" si="25"/>
        <v>73.5</v>
      </c>
      <c r="S390" s="65">
        <v>85</v>
      </c>
      <c r="T390" s="65">
        <v>85</v>
      </c>
      <c r="U390" s="65">
        <f t="shared" si="35"/>
        <v>85</v>
      </c>
      <c r="V390" s="73">
        <v>85</v>
      </c>
      <c r="W390" s="73">
        <v>85</v>
      </c>
      <c r="X390" s="90">
        <f>AVERAGE(V390:W390)</f>
        <v>85</v>
      </c>
      <c r="Y390" s="73">
        <v>85</v>
      </c>
      <c r="Z390" s="73">
        <v>85</v>
      </c>
      <c r="AA390" s="90">
        <f t="shared" si="36"/>
        <v>85</v>
      </c>
    </row>
    <row r="391" spans="1:27" x14ac:dyDescent="0.15">
      <c r="A391">
        <v>2</v>
      </c>
      <c r="B391">
        <v>11</v>
      </c>
      <c r="C391" s="81">
        <v>25</v>
      </c>
      <c r="D391" s="18">
        <v>24.2</v>
      </c>
      <c r="E391" s="81">
        <v>1</v>
      </c>
      <c r="F391" t="s">
        <v>13</v>
      </c>
      <c r="G391">
        <v>1818</v>
      </c>
      <c r="H391" s="81">
        <v>4</v>
      </c>
      <c r="I391" t="s">
        <v>111</v>
      </c>
      <c r="J391">
        <v>26.1</v>
      </c>
      <c r="K391">
        <v>27.3</v>
      </c>
      <c r="L391">
        <f t="shared" si="34"/>
        <v>26.700000000000003</v>
      </c>
      <c r="M391" s="73">
        <v>50.1</v>
      </c>
      <c r="N391" s="74">
        <v>51</v>
      </c>
      <c r="O391" s="74">
        <f t="shared" si="26"/>
        <v>50.55</v>
      </c>
      <c r="P391" s="73">
        <v>76.400000000000006</v>
      </c>
      <c r="Q391" s="74">
        <v>74.3</v>
      </c>
      <c r="R391" s="75">
        <f t="shared" si="25"/>
        <v>75.349999999999994</v>
      </c>
      <c r="S391" s="65">
        <v>85</v>
      </c>
      <c r="T391" s="65">
        <v>85</v>
      </c>
      <c r="U391" s="65">
        <f t="shared" si="35"/>
        <v>85</v>
      </c>
      <c r="V391" s="73">
        <v>85</v>
      </c>
      <c r="W391" s="73">
        <v>85</v>
      </c>
      <c r="X391" s="90">
        <f t="shared" ref="X391:X454" si="37">AVERAGE(V391:W391)</f>
        <v>85</v>
      </c>
      <c r="Y391" s="73">
        <v>85</v>
      </c>
      <c r="Z391" s="73">
        <v>85</v>
      </c>
      <c r="AA391" s="90">
        <f t="shared" si="36"/>
        <v>85</v>
      </c>
    </row>
    <row r="392" spans="1:27" x14ac:dyDescent="0.15">
      <c r="A392">
        <v>2</v>
      </c>
      <c r="B392">
        <v>11</v>
      </c>
      <c r="C392" s="81">
        <v>25</v>
      </c>
      <c r="D392" s="18">
        <v>24.2</v>
      </c>
      <c r="E392" s="81">
        <v>1</v>
      </c>
      <c r="F392" t="s">
        <v>13</v>
      </c>
      <c r="G392">
        <v>1818</v>
      </c>
      <c r="H392" s="81">
        <v>5</v>
      </c>
      <c r="I392" t="s">
        <v>111</v>
      </c>
      <c r="J392">
        <v>26.7</v>
      </c>
      <c r="K392">
        <v>26.9</v>
      </c>
      <c r="L392">
        <f t="shared" si="34"/>
        <v>26.799999999999997</v>
      </c>
      <c r="M392" s="73">
        <v>49.7</v>
      </c>
      <c r="N392" s="74">
        <v>49.6</v>
      </c>
      <c r="O392" s="74">
        <f t="shared" si="26"/>
        <v>49.650000000000006</v>
      </c>
      <c r="P392" s="73">
        <v>72</v>
      </c>
      <c r="Q392" s="74">
        <v>73.7</v>
      </c>
      <c r="R392" s="75">
        <f t="shared" si="25"/>
        <v>72.849999999999994</v>
      </c>
      <c r="S392" s="65">
        <v>85</v>
      </c>
      <c r="T392" s="65">
        <v>85</v>
      </c>
      <c r="U392" s="65">
        <f t="shared" si="35"/>
        <v>85</v>
      </c>
      <c r="V392" s="73">
        <v>85</v>
      </c>
      <c r="W392" s="73">
        <v>85</v>
      </c>
      <c r="X392" s="90">
        <f t="shared" si="37"/>
        <v>85</v>
      </c>
      <c r="Y392" s="73">
        <v>85</v>
      </c>
      <c r="Z392" s="73">
        <v>85</v>
      </c>
      <c r="AA392" s="90">
        <f t="shared" si="36"/>
        <v>85</v>
      </c>
    </row>
    <row r="393" spans="1:27" x14ac:dyDescent="0.15">
      <c r="A393">
        <v>2</v>
      </c>
      <c r="B393">
        <v>11</v>
      </c>
      <c r="C393" s="81">
        <v>25</v>
      </c>
      <c r="D393" s="18">
        <v>24.2</v>
      </c>
      <c r="E393" s="81">
        <v>2</v>
      </c>
      <c r="F393" t="s">
        <v>14</v>
      </c>
      <c r="G393">
        <v>1806</v>
      </c>
      <c r="H393" s="81">
        <v>1</v>
      </c>
      <c r="I393" t="s">
        <v>111</v>
      </c>
      <c r="J393">
        <v>28.1</v>
      </c>
      <c r="K393">
        <v>27.9</v>
      </c>
      <c r="L393">
        <f t="shared" si="34"/>
        <v>28</v>
      </c>
      <c r="M393" s="73">
        <v>57</v>
      </c>
      <c r="N393" s="74">
        <v>57.1</v>
      </c>
      <c r="O393" s="74">
        <f t="shared" si="26"/>
        <v>57.05</v>
      </c>
      <c r="P393" s="73">
        <v>85</v>
      </c>
      <c r="Q393" s="74">
        <v>85</v>
      </c>
      <c r="R393" s="75">
        <f t="shared" si="25"/>
        <v>85</v>
      </c>
      <c r="S393" s="65">
        <v>85</v>
      </c>
      <c r="T393" s="65">
        <v>85</v>
      </c>
      <c r="U393" s="65">
        <f t="shared" si="35"/>
        <v>85</v>
      </c>
      <c r="V393" s="73">
        <v>85</v>
      </c>
      <c r="W393" s="73">
        <v>85</v>
      </c>
      <c r="X393" s="90">
        <f t="shared" si="37"/>
        <v>85</v>
      </c>
      <c r="Y393" s="73">
        <v>85</v>
      </c>
      <c r="Z393" s="73">
        <v>85</v>
      </c>
      <c r="AA393" s="90">
        <f t="shared" si="36"/>
        <v>85</v>
      </c>
    </row>
    <row r="394" spans="1:27" x14ac:dyDescent="0.15">
      <c r="A394">
        <v>2</v>
      </c>
      <c r="B394">
        <v>11</v>
      </c>
      <c r="C394" s="81">
        <v>25</v>
      </c>
      <c r="D394" s="18">
        <v>24.2</v>
      </c>
      <c r="E394" s="81">
        <v>2</v>
      </c>
      <c r="F394" t="s">
        <v>14</v>
      </c>
      <c r="G394">
        <v>1806</v>
      </c>
      <c r="H394" s="81">
        <v>2</v>
      </c>
      <c r="I394" t="s">
        <v>111</v>
      </c>
      <c r="J394">
        <v>28.2</v>
      </c>
      <c r="K394">
        <v>28.4</v>
      </c>
      <c r="L394">
        <f t="shared" si="34"/>
        <v>28.299999999999997</v>
      </c>
      <c r="M394" s="73">
        <v>57.8</v>
      </c>
      <c r="N394" s="74">
        <v>59.5</v>
      </c>
      <c r="O394" s="74">
        <f t="shared" si="26"/>
        <v>58.65</v>
      </c>
      <c r="P394" s="73">
        <v>85</v>
      </c>
      <c r="Q394" s="74">
        <v>85</v>
      </c>
      <c r="R394" s="75">
        <f t="shared" si="25"/>
        <v>85</v>
      </c>
      <c r="S394" s="65">
        <v>85</v>
      </c>
      <c r="T394" s="65">
        <v>85</v>
      </c>
      <c r="U394" s="65">
        <f t="shared" si="35"/>
        <v>85</v>
      </c>
      <c r="V394" s="73">
        <v>85</v>
      </c>
      <c r="W394" s="73">
        <v>85</v>
      </c>
      <c r="X394" s="90">
        <f t="shared" si="37"/>
        <v>85</v>
      </c>
      <c r="Y394" s="73">
        <v>85</v>
      </c>
      <c r="Z394" s="73">
        <v>85</v>
      </c>
      <c r="AA394" s="90">
        <f t="shared" si="36"/>
        <v>85</v>
      </c>
    </row>
    <row r="395" spans="1:27" x14ac:dyDescent="0.15">
      <c r="A395">
        <v>2</v>
      </c>
      <c r="B395">
        <v>11</v>
      </c>
      <c r="C395" s="81">
        <v>25</v>
      </c>
      <c r="D395" s="18">
        <v>24.2</v>
      </c>
      <c r="E395" s="81">
        <v>2</v>
      </c>
      <c r="F395" t="s">
        <v>14</v>
      </c>
      <c r="G395">
        <v>1806</v>
      </c>
      <c r="H395" s="81">
        <v>3</v>
      </c>
      <c r="I395" t="s">
        <v>111</v>
      </c>
      <c r="J395">
        <v>27.6</v>
      </c>
      <c r="K395">
        <v>27.6</v>
      </c>
      <c r="L395">
        <f t="shared" si="34"/>
        <v>27.6</v>
      </c>
      <c r="M395" s="73">
        <v>57.7</v>
      </c>
      <c r="N395" s="74">
        <v>56.7</v>
      </c>
      <c r="O395" s="74">
        <f t="shared" si="26"/>
        <v>57.2</v>
      </c>
      <c r="P395" s="73">
        <v>85</v>
      </c>
      <c r="Q395" s="74">
        <v>85</v>
      </c>
      <c r="R395" s="75">
        <f t="shared" si="25"/>
        <v>85</v>
      </c>
      <c r="S395" s="65">
        <v>85</v>
      </c>
      <c r="T395" s="65">
        <v>85</v>
      </c>
      <c r="U395" s="65">
        <f t="shared" si="35"/>
        <v>85</v>
      </c>
      <c r="V395" s="73">
        <v>85</v>
      </c>
      <c r="W395" s="73">
        <v>85</v>
      </c>
      <c r="X395" s="90">
        <f t="shared" si="37"/>
        <v>85</v>
      </c>
      <c r="Y395" s="73">
        <v>85</v>
      </c>
      <c r="Z395" s="73">
        <v>85</v>
      </c>
      <c r="AA395" s="90">
        <f t="shared" si="36"/>
        <v>85</v>
      </c>
    </row>
    <row r="396" spans="1:27" x14ac:dyDescent="0.15">
      <c r="A396">
        <v>2</v>
      </c>
      <c r="B396">
        <v>11</v>
      </c>
      <c r="C396" s="81">
        <v>25</v>
      </c>
      <c r="D396" s="18">
        <v>24.2</v>
      </c>
      <c r="E396" s="81">
        <v>2</v>
      </c>
      <c r="F396" t="s">
        <v>14</v>
      </c>
      <c r="G396">
        <v>1806</v>
      </c>
      <c r="H396" s="81">
        <v>4</v>
      </c>
      <c r="I396" t="s">
        <v>111</v>
      </c>
      <c r="J396">
        <v>27.8</v>
      </c>
      <c r="K396">
        <v>27.2</v>
      </c>
      <c r="L396">
        <f t="shared" si="34"/>
        <v>27.5</v>
      </c>
      <c r="M396" s="73">
        <v>57.1</v>
      </c>
      <c r="N396" s="74">
        <v>56.3</v>
      </c>
      <c r="O396" s="74">
        <f t="shared" si="26"/>
        <v>56.7</v>
      </c>
      <c r="P396" s="73">
        <v>85</v>
      </c>
      <c r="Q396" s="74">
        <v>85</v>
      </c>
      <c r="R396" s="75">
        <f t="shared" si="25"/>
        <v>85</v>
      </c>
      <c r="S396" s="65">
        <v>85</v>
      </c>
      <c r="T396" s="65">
        <v>85</v>
      </c>
      <c r="U396" s="65">
        <f t="shared" si="35"/>
        <v>85</v>
      </c>
      <c r="V396" s="73">
        <v>85</v>
      </c>
      <c r="W396" s="73">
        <v>85</v>
      </c>
      <c r="X396" s="90">
        <f t="shared" si="37"/>
        <v>85</v>
      </c>
      <c r="Y396" s="73">
        <v>85</v>
      </c>
      <c r="Z396" s="73">
        <v>85</v>
      </c>
      <c r="AA396" s="90">
        <f t="shared" si="36"/>
        <v>85</v>
      </c>
    </row>
    <row r="397" spans="1:27" x14ac:dyDescent="0.15">
      <c r="A397">
        <v>2</v>
      </c>
      <c r="B397">
        <v>11</v>
      </c>
      <c r="C397" s="81">
        <v>25</v>
      </c>
      <c r="D397" s="18">
        <v>24.2</v>
      </c>
      <c r="E397" s="81">
        <v>2</v>
      </c>
      <c r="F397" t="s">
        <v>14</v>
      </c>
      <c r="G397">
        <v>1806</v>
      </c>
      <c r="H397" s="81">
        <v>5</v>
      </c>
      <c r="I397" t="s">
        <v>111</v>
      </c>
      <c r="J397">
        <v>26.4</v>
      </c>
      <c r="K397">
        <v>26.9</v>
      </c>
      <c r="L397">
        <f t="shared" si="34"/>
        <v>26.65</v>
      </c>
      <c r="M397" s="73">
        <v>54.2</v>
      </c>
      <c r="N397" s="74">
        <v>56.3</v>
      </c>
      <c r="O397" s="74">
        <f t="shared" si="26"/>
        <v>55.25</v>
      </c>
      <c r="P397" s="73">
        <v>85</v>
      </c>
      <c r="Q397" s="74">
        <v>85</v>
      </c>
      <c r="R397" s="75">
        <f t="shared" si="25"/>
        <v>85</v>
      </c>
      <c r="S397" s="65">
        <v>85</v>
      </c>
      <c r="T397" s="65">
        <v>85</v>
      </c>
      <c r="U397" s="65">
        <f t="shared" si="35"/>
        <v>85</v>
      </c>
      <c r="V397" s="73">
        <v>85</v>
      </c>
      <c r="W397" s="73">
        <v>85</v>
      </c>
      <c r="X397" s="90">
        <f t="shared" si="37"/>
        <v>85</v>
      </c>
      <c r="Y397" s="73">
        <v>85</v>
      </c>
      <c r="Z397" s="73">
        <v>85</v>
      </c>
      <c r="AA397" s="90">
        <f t="shared" si="36"/>
        <v>85</v>
      </c>
    </row>
    <row r="398" spans="1:27" x14ac:dyDescent="0.15">
      <c r="A398">
        <v>2</v>
      </c>
      <c r="B398">
        <v>11</v>
      </c>
      <c r="C398" s="81">
        <v>25</v>
      </c>
      <c r="D398" s="18">
        <v>24.2</v>
      </c>
      <c r="E398" s="81">
        <v>3</v>
      </c>
      <c r="F398" t="s">
        <v>15</v>
      </c>
      <c r="G398">
        <v>1803</v>
      </c>
      <c r="H398" s="81">
        <v>1</v>
      </c>
      <c r="I398" t="s">
        <v>111</v>
      </c>
      <c r="J398">
        <v>37.5</v>
      </c>
      <c r="K398">
        <v>37.6</v>
      </c>
      <c r="L398">
        <f t="shared" si="34"/>
        <v>37.549999999999997</v>
      </c>
      <c r="M398" s="73">
        <v>71.2</v>
      </c>
      <c r="N398" s="74">
        <v>73.900000000000006</v>
      </c>
      <c r="O398" s="74">
        <f t="shared" si="26"/>
        <v>72.550000000000011</v>
      </c>
      <c r="P398" s="73">
        <v>85</v>
      </c>
      <c r="Q398" s="74">
        <v>85</v>
      </c>
      <c r="R398" s="75">
        <f t="shared" ref="R398:R461" si="38">AVERAGE(P398:Q398)</f>
        <v>85</v>
      </c>
      <c r="S398" s="65">
        <v>85</v>
      </c>
      <c r="T398" s="65">
        <v>85</v>
      </c>
      <c r="U398" s="65">
        <f t="shared" si="35"/>
        <v>85</v>
      </c>
      <c r="V398" s="73">
        <v>85</v>
      </c>
      <c r="W398" s="73">
        <v>85</v>
      </c>
      <c r="X398" s="90">
        <f t="shared" si="37"/>
        <v>85</v>
      </c>
      <c r="Y398" s="73">
        <v>85</v>
      </c>
      <c r="Z398" s="73">
        <v>85</v>
      </c>
      <c r="AA398" s="90">
        <f t="shared" si="36"/>
        <v>85</v>
      </c>
    </row>
    <row r="399" spans="1:27" x14ac:dyDescent="0.15">
      <c r="A399">
        <v>2</v>
      </c>
      <c r="B399">
        <v>11</v>
      </c>
      <c r="C399" s="81">
        <v>25</v>
      </c>
      <c r="D399" s="18">
        <v>24.2</v>
      </c>
      <c r="E399" s="81">
        <v>3</v>
      </c>
      <c r="F399" t="s">
        <v>15</v>
      </c>
      <c r="G399">
        <v>1803</v>
      </c>
      <c r="H399" s="81">
        <v>2</v>
      </c>
      <c r="I399" t="s">
        <v>111</v>
      </c>
      <c r="J399">
        <v>37.200000000000003</v>
      </c>
      <c r="K399">
        <v>36.9</v>
      </c>
      <c r="L399">
        <f t="shared" si="34"/>
        <v>37.049999999999997</v>
      </c>
      <c r="M399" s="73">
        <v>70.7</v>
      </c>
      <c r="N399" s="74">
        <v>72</v>
      </c>
      <c r="O399" s="74">
        <f t="shared" si="26"/>
        <v>71.349999999999994</v>
      </c>
      <c r="P399" s="73">
        <v>85</v>
      </c>
      <c r="Q399" s="74">
        <v>85</v>
      </c>
      <c r="R399" s="75">
        <f t="shared" si="38"/>
        <v>85</v>
      </c>
      <c r="S399" s="65">
        <v>85</v>
      </c>
      <c r="T399" s="65">
        <v>85</v>
      </c>
      <c r="U399" s="65">
        <f t="shared" si="35"/>
        <v>85</v>
      </c>
      <c r="V399" s="73">
        <v>85</v>
      </c>
      <c r="W399" s="73">
        <v>85</v>
      </c>
      <c r="X399" s="90">
        <f t="shared" si="37"/>
        <v>85</v>
      </c>
      <c r="Y399" s="73">
        <v>85</v>
      </c>
      <c r="Z399" s="73">
        <v>85</v>
      </c>
      <c r="AA399" s="90">
        <f t="shared" si="36"/>
        <v>85</v>
      </c>
    </row>
    <row r="400" spans="1:27" x14ac:dyDescent="0.15">
      <c r="A400">
        <v>2</v>
      </c>
      <c r="B400">
        <v>11</v>
      </c>
      <c r="C400" s="81">
        <v>25</v>
      </c>
      <c r="D400" s="18">
        <v>24.2</v>
      </c>
      <c r="E400" s="81">
        <v>3</v>
      </c>
      <c r="F400" t="s">
        <v>15</v>
      </c>
      <c r="G400">
        <v>1803</v>
      </c>
      <c r="H400" s="81">
        <v>3</v>
      </c>
      <c r="I400" t="s">
        <v>111</v>
      </c>
      <c r="J400">
        <v>40.1</v>
      </c>
      <c r="K400">
        <v>38.5</v>
      </c>
      <c r="L400">
        <f t="shared" si="34"/>
        <v>39.299999999999997</v>
      </c>
      <c r="M400" s="73">
        <v>72.8</v>
      </c>
      <c r="N400" s="74">
        <v>73.599999999999994</v>
      </c>
      <c r="O400" s="74">
        <f t="shared" si="26"/>
        <v>73.199999999999989</v>
      </c>
      <c r="P400" s="73">
        <v>85</v>
      </c>
      <c r="Q400" s="74">
        <v>85</v>
      </c>
      <c r="R400" s="75">
        <f t="shared" si="38"/>
        <v>85</v>
      </c>
      <c r="S400" s="65">
        <v>85</v>
      </c>
      <c r="T400" s="65">
        <v>85</v>
      </c>
      <c r="U400" s="65">
        <f t="shared" si="35"/>
        <v>85</v>
      </c>
      <c r="V400" s="73">
        <v>85</v>
      </c>
      <c r="W400" s="73">
        <v>85</v>
      </c>
      <c r="X400" s="90">
        <f t="shared" si="37"/>
        <v>85</v>
      </c>
      <c r="Y400" s="73">
        <v>85</v>
      </c>
      <c r="Z400" s="73">
        <v>85</v>
      </c>
      <c r="AA400" s="90">
        <f t="shared" si="36"/>
        <v>85</v>
      </c>
    </row>
    <row r="401" spans="1:27" x14ac:dyDescent="0.15">
      <c r="A401">
        <v>2</v>
      </c>
      <c r="B401">
        <v>11</v>
      </c>
      <c r="C401" s="81">
        <v>25</v>
      </c>
      <c r="D401" s="18">
        <v>24.2</v>
      </c>
      <c r="E401" s="81">
        <v>3</v>
      </c>
      <c r="F401" t="s">
        <v>15</v>
      </c>
      <c r="G401">
        <v>1803</v>
      </c>
      <c r="H401" s="81">
        <v>4</v>
      </c>
      <c r="I401" t="s">
        <v>111</v>
      </c>
      <c r="J401">
        <v>37.6</v>
      </c>
      <c r="K401">
        <v>38.5</v>
      </c>
      <c r="L401">
        <f t="shared" si="34"/>
        <v>38.049999999999997</v>
      </c>
      <c r="M401" s="73">
        <v>70.5</v>
      </c>
      <c r="N401" s="74">
        <v>71.8</v>
      </c>
      <c r="O401" s="74">
        <f t="shared" si="26"/>
        <v>71.150000000000006</v>
      </c>
      <c r="P401" s="73">
        <v>85</v>
      </c>
      <c r="Q401" s="74">
        <v>85</v>
      </c>
      <c r="R401" s="75">
        <f t="shared" si="38"/>
        <v>85</v>
      </c>
      <c r="S401" s="65">
        <v>85</v>
      </c>
      <c r="T401" s="65">
        <v>85</v>
      </c>
      <c r="U401" s="65">
        <f t="shared" si="35"/>
        <v>85</v>
      </c>
      <c r="V401" s="73">
        <v>85</v>
      </c>
      <c r="W401" s="73">
        <v>85</v>
      </c>
      <c r="X401" s="90">
        <f t="shared" si="37"/>
        <v>85</v>
      </c>
      <c r="Y401" s="73">
        <v>85</v>
      </c>
      <c r="Z401" s="73">
        <v>85</v>
      </c>
      <c r="AA401" s="90">
        <f t="shared" si="36"/>
        <v>85</v>
      </c>
    </row>
    <row r="402" spans="1:27" x14ac:dyDescent="0.15">
      <c r="A402">
        <v>2</v>
      </c>
      <c r="B402">
        <v>11</v>
      </c>
      <c r="C402" s="81">
        <v>25</v>
      </c>
      <c r="D402" s="18">
        <v>24.2</v>
      </c>
      <c r="E402" s="81">
        <v>3</v>
      </c>
      <c r="F402" t="s">
        <v>15</v>
      </c>
      <c r="G402">
        <v>1803</v>
      </c>
      <c r="H402" s="81">
        <v>5</v>
      </c>
      <c r="I402" t="s">
        <v>111</v>
      </c>
      <c r="J402">
        <v>38.1</v>
      </c>
      <c r="K402">
        <v>38</v>
      </c>
      <c r="L402">
        <f t="shared" si="34"/>
        <v>38.049999999999997</v>
      </c>
      <c r="M402" s="73">
        <v>71.7</v>
      </c>
      <c r="N402" s="74">
        <v>72.5</v>
      </c>
      <c r="O402" s="74">
        <f t="shared" si="26"/>
        <v>72.099999999999994</v>
      </c>
      <c r="P402" s="73">
        <v>85</v>
      </c>
      <c r="Q402" s="74">
        <v>85</v>
      </c>
      <c r="R402" s="75">
        <f t="shared" si="38"/>
        <v>85</v>
      </c>
      <c r="S402" s="65">
        <v>85</v>
      </c>
      <c r="T402" s="65">
        <v>85</v>
      </c>
      <c r="U402" s="65">
        <f t="shared" si="35"/>
        <v>85</v>
      </c>
      <c r="V402" s="73">
        <v>85</v>
      </c>
      <c r="W402" s="73">
        <v>85</v>
      </c>
      <c r="X402" s="90">
        <f t="shared" si="37"/>
        <v>85</v>
      </c>
      <c r="Y402" s="73">
        <v>85</v>
      </c>
      <c r="Z402" s="73">
        <v>85</v>
      </c>
      <c r="AA402" s="90">
        <f t="shared" si="36"/>
        <v>85</v>
      </c>
    </row>
    <row r="403" spans="1:27" x14ac:dyDescent="0.15">
      <c r="A403">
        <v>2</v>
      </c>
      <c r="B403">
        <v>11</v>
      </c>
      <c r="C403" s="81">
        <v>25</v>
      </c>
      <c r="D403" s="18">
        <v>24.2</v>
      </c>
      <c r="E403" s="81">
        <v>4</v>
      </c>
      <c r="F403" t="s">
        <v>16</v>
      </c>
      <c r="G403">
        <v>1808</v>
      </c>
      <c r="H403" s="81">
        <v>1</v>
      </c>
      <c r="I403" t="s">
        <v>111</v>
      </c>
      <c r="J403">
        <v>38.700000000000003</v>
      </c>
      <c r="K403">
        <v>39.5</v>
      </c>
      <c r="L403">
        <f t="shared" si="34"/>
        <v>39.1</v>
      </c>
      <c r="M403" s="73">
        <v>75</v>
      </c>
      <c r="N403" s="74">
        <v>75.099999999999994</v>
      </c>
      <c r="O403" s="74">
        <f t="shared" si="26"/>
        <v>75.05</v>
      </c>
      <c r="P403" s="73">
        <v>85</v>
      </c>
      <c r="Q403" s="74">
        <v>85</v>
      </c>
      <c r="R403" s="75">
        <f t="shared" si="38"/>
        <v>85</v>
      </c>
      <c r="S403" s="65">
        <v>85</v>
      </c>
      <c r="T403" s="65">
        <v>85</v>
      </c>
      <c r="U403" s="65">
        <f t="shared" si="35"/>
        <v>85</v>
      </c>
      <c r="V403" s="73">
        <v>85</v>
      </c>
      <c r="W403" s="73">
        <v>85</v>
      </c>
      <c r="X403" s="90">
        <f t="shared" si="37"/>
        <v>85</v>
      </c>
      <c r="Y403" s="73">
        <v>85</v>
      </c>
      <c r="Z403" s="73">
        <v>85</v>
      </c>
      <c r="AA403" s="90">
        <f t="shared" si="36"/>
        <v>85</v>
      </c>
    </row>
    <row r="404" spans="1:27" x14ac:dyDescent="0.15">
      <c r="A404">
        <v>2</v>
      </c>
      <c r="B404">
        <v>11</v>
      </c>
      <c r="C404" s="81">
        <v>25</v>
      </c>
      <c r="D404" s="18">
        <v>24.2</v>
      </c>
      <c r="E404" s="81">
        <v>4</v>
      </c>
      <c r="F404" t="s">
        <v>16</v>
      </c>
      <c r="G404">
        <v>1808</v>
      </c>
      <c r="H404" s="81">
        <v>2</v>
      </c>
      <c r="I404" t="s">
        <v>111</v>
      </c>
      <c r="J404">
        <v>37.9</v>
      </c>
      <c r="K404">
        <v>38.6</v>
      </c>
      <c r="L404">
        <f t="shared" si="34"/>
        <v>38.25</v>
      </c>
      <c r="M404" s="73">
        <v>75.900000000000006</v>
      </c>
      <c r="N404" s="74">
        <v>73.7</v>
      </c>
      <c r="O404" s="74">
        <f t="shared" si="26"/>
        <v>74.800000000000011</v>
      </c>
      <c r="P404" s="73">
        <v>85</v>
      </c>
      <c r="Q404" s="74">
        <v>85</v>
      </c>
      <c r="R404" s="75">
        <f t="shared" si="38"/>
        <v>85</v>
      </c>
      <c r="S404" s="65">
        <v>85</v>
      </c>
      <c r="T404" s="65">
        <v>85</v>
      </c>
      <c r="U404" s="65">
        <f t="shared" si="35"/>
        <v>85</v>
      </c>
      <c r="V404" s="73">
        <v>85</v>
      </c>
      <c r="W404" s="73">
        <v>85</v>
      </c>
      <c r="X404" s="90">
        <f t="shared" si="37"/>
        <v>85</v>
      </c>
      <c r="Y404" s="73">
        <v>85</v>
      </c>
      <c r="Z404" s="73">
        <v>85</v>
      </c>
      <c r="AA404" s="90">
        <f t="shared" si="36"/>
        <v>85</v>
      </c>
    </row>
    <row r="405" spans="1:27" x14ac:dyDescent="0.15">
      <c r="A405">
        <v>2</v>
      </c>
      <c r="B405">
        <v>11</v>
      </c>
      <c r="C405" s="81">
        <v>25</v>
      </c>
      <c r="D405" s="18">
        <v>24.2</v>
      </c>
      <c r="E405" s="81">
        <v>4</v>
      </c>
      <c r="F405" t="s">
        <v>16</v>
      </c>
      <c r="G405">
        <v>1808</v>
      </c>
      <c r="H405" s="81">
        <v>3</v>
      </c>
      <c r="I405" t="s">
        <v>111</v>
      </c>
      <c r="J405">
        <v>38.4</v>
      </c>
      <c r="K405">
        <v>38.4</v>
      </c>
      <c r="L405">
        <f t="shared" si="34"/>
        <v>38.4</v>
      </c>
      <c r="M405" s="73">
        <v>72.7</v>
      </c>
      <c r="N405" s="74">
        <v>73.099999999999994</v>
      </c>
      <c r="O405" s="74">
        <f t="shared" si="26"/>
        <v>72.900000000000006</v>
      </c>
      <c r="P405" s="73">
        <v>85</v>
      </c>
      <c r="Q405" s="74">
        <v>85</v>
      </c>
      <c r="R405" s="75">
        <f t="shared" si="38"/>
        <v>85</v>
      </c>
      <c r="S405" s="65">
        <v>85</v>
      </c>
      <c r="T405" s="65">
        <v>85</v>
      </c>
      <c r="U405" s="65">
        <f t="shared" si="35"/>
        <v>85</v>
      </c>
      <c r="V405" s="73">
        <v>85</v>
      </c>
      <c r="W405" s="73">
        <v>85</v>
      </c>
      <c r="X405" s="90">
        <f t="shared" si="37"/>
        <v>85</v>
      </c>
      <c r="Y405" s="73">
        <v>85</v>
      </c>
      <c r="Z405" s="73">
        <v>85</v>
      </c>
      <c r="AA405" s="90">
        <f t="shared" si="36"/>
        <v>85</v>
      </c>
    </row>
    <row r="406" spans="1:27" x14ac:dyDescent="0.15">
      <c r="A406">
        <v>2</v>
      </c>
      <c r="B406">
        <v>11</v>
      </c>
      <c r="C406" s="81">
        <v>25</v>
      </c>
      <c r="D406" s="18">
        <v>24.2</v>
      </c>
      <c r="E406" s="81">
        <v>4</v>
      </c>
      <c r="F406" t="s">
        <v>16</v>
      </c>
      <c r="G406">
        <v>1808</v>
      </c>
      <c r="H406" s="81">
        <v>4</v>
      </c>
      <c r="I406" t="s">
        <v>111</v>
      </c>
      <c r="J406">
        <v>38.700000000000003</v>
      </c>
      <c r="K406">
        <v>38</v>
      </c>
      <c r="L406">
        <f t="shared" si="34"/>
        <v>38.35</v>
      </c>
      <c r="M406" s="73">
        <v>74.7</v>
      </c>
      <c r="N406" s="74">
        <v>72.900000000000006</v>
      </c>
      <c r="O406" s="74">
        <f t="shared" si="26"/>
        <v>73.800000000000011</v>
      </c>
      <c r="P406" s="73">
        <v>85</v>
      </c>
      <c r="Q406" s="74">
        <v>85</v>
      </c>
      <c r="R406" s="75">
        <f t="shared" si="38"/>
        <v>85</v>
      </c>
      <c r="S406" s="65">
        <v>85</v>
      </c>
      <c r="T406" s="65">
        <v>85</v>
      </c>
      <c r="U406" s="65">
        <f t="shared" si="35"/>
        <v>85</v>
      </c>
      <c r="V406" s="73">
        <v>85</v>
      </c>
      <c r="W406" s="73">
        <v>85</v>
      </c>
      <c r="X406" s="90">
        <f t="shared" si="37"/>
        <v>85</v>
      </c>
      <c r="Y406" s="73">
        <v>85</v>
      </c>
      <c r="Z406" s="73">
        <v>85</v>
      </c>
      <c r="AA406" s="90">
        <f t="shared" si="36"/>
        <v>85</v>
      </c>
    </row>
    <row r="407" spans="1:27" x14ac:dyDescent="0.15">
      <c r="A407">
        <v>2</v>
      </c>
      <c r="B407">
        <v>11</v>
      </c>
      <c r="C407" s="81">
        <v>25</v>
      </c>
      <c r="D407" s="18">
        <v>24.2</v>
      </c>
      <c r="E407" s="81">
        <v>4</v>
      </c>
      <c r="F407" t="s">
        <v>16</v>
      </c>
      <c r="G407">
        <v>1808</v>
      </c>
      <c r="H407" s="81">
        <v>5</v>
      </c>
      <c r="I407" t="s">
        <v>111</v>
      </c>
      <c r="J407">
        <v>38.5</v>
      </c>
      <c r="K407">
        <v>38.299999999999997</v>
      </c>
      <c r="L407">
        <f t="shared" si="34"/>
        <v>38.4</v>
      </c>
      <c r="M407" s="73">
        <v>74.599999999999994</v>
      </c>
      <c r="N407" s="74">
        <v>74.7</v>
      </c>
      <c r="O407" s="74">
        <f t="shared" si="26"/>
        <v>74.650000000000006</v>
      </c>
      <c r="P407" s="73">
        <v>85</v>
      </c>
      <c r="Q407" s="74">
        <v>85</v>
      </c>
      <c r="R407" s="75">
        <f t="shared" si="38"/>
        <v>85</v>
      </c>
      <c r="S407" s="65">
        <v>85</v>
      </c>
      <c r="T407" s="65">
        <v>85</v>
      </c>
      <c r="U407" s="65">
        <f t="shared" si="35"/>
        <v>85</v>
      </c>
      <c r="V407" s="73">
        <v>85</v>
      </c>
      <c r="W407" s="73">
        <v>85</v>
      </c>
      <c r="X407" s="90">
        <f t="shared" si="37"/>
        <v>85</v>
      </c>
      <c r="Y407" s="73">
        <v>85</v>
      </c>
      <c r="Z407" s="73">
        <v>85</v>
      </c>
      <c r="AA407" s="90">
        <f t="shared" si="36"/>
        <v>85</v>
      </c>
    </row>
    <row r="408" spans="1:27" x14ac:dyDescent="0.15">
      <c r="A408">
        <v>2</v>
      </c>
      <c r="B408">
        <v>11</v>
      </c>
      <c r="C408" s="81">
        <v>25</v>
      </c>
      <c r="D408" s="18">
        <v>24.2</v>
      </c>
      <c r="E408" s="81">
        <v>5</v>
      </c>
      <c r="F408" t="s">
        <v>17</v>
      </c>
      <c r="G408">
        <v>1887</v>
      </c>
      <c r="H408" s="81">
        <v>1</v>
      </c>
      <c r="I408" t="s">
        <v>111</v>
      </c>
      <c r="J408">
        <v>28.9</v>
      </c>
      <c r="K408">
        <v>29.5</v>
      </c>
      <c r="L408">
        <f t="shared" si="34"/>
        <v>29.2</v>
      </c>
      <c r="M408" s="73">
        <v>53.4</v>
      </c>
      <c r="N408" s="74">
        <v>52.6</v>
      </c>
      <c r="O408" s="74">
        <f t="shared" si="26"/>
        <v>53</v>
      </c>
      <c r="P408" s="73">
        <v>79.8</v>
      </c>
      <c r="Q408" s="74">
        <v>79.400000000000006</v>
      </c>
      <c r="R408" s="75">
        <f t="shared" si="38"/>
        <v>79.599999999999994</v>
      </c>
      <c r="S408" s="65">
        <v>85</v>
      </c>
      <c r="T408" s="65">
        <v>85</v>
      </c>
      <c r="U408" s="65">
        <f t="shared" si="35"/>
        <v>85</v>
      </c>
      <c r="V408" s="73">
        <v>85</v>
      </c>
      <c r="W408" s="73">
        <v>85</v>
      </c>
      <c r="X408" s="90">
        <f t="shared" si="37"/>
        <v>85</v>
      </c>
      <c r="Y408" s="73">
        <v>85</v>
      </c>
      <c r="Z408" s="73">
        <v>85</v>
      </c>
      <c r="AA408" s="90">
        <f t="shared" si="36"/>
        <v>85</v>
      </c>
    </row>
    <row r="409" spans="1:27" x14ac:dyDescent="0.15">
      <c r="A409">
        <v>2</v>
      </c>
      <c r="B409">
        <v>11</v>
      </c>
      <c r="C409" s="81">
        <v>25</v>
      </c>
      <c r="D409" s="18">
        <v>24.2</v>
      </c>
      <c r="E409" s="81">
        <v>5</v>
      </c>
      <c r="F409" t="s">
        <v>17</v>
      </c>
      <c r="G409">
        <v>1887</v>
      </c>
      <c r="H409" s="81">
        <v>2</v>
      </c>
      <c r="I409" t="s">
        <v>111</v>
      </c>
      <c r="J409">
        <v>28.2</v>
      </c>
      <c r="K409">
        <v>30.1</v>
      </c>
      <c r="L409">
        <f t="shared" si="34"/>
        <v>29.15</v>
      </c>
      <c r="M409" s="73">
        <v>53.6</v>
      </c>
      <c r="N409" s="74">
        <v>52.2</v>
      </c>
      <c r="O409" s="74">
        <f t="shared" si="26"/>
        <v>52.900000000000006</v>
      </c>
      <c r="P409" s="73">
        <v>78.400000000000006</v>
      </c>
      <c r="Q409" s="74">
        <v>79.599999999999994</v>
      </c>
      <c r="R409" s="75">
        <f t="shared" si="38"/>
        <v>79</v>
      </c>
      <c r="S409" s="65">
        <v>85</v>
      </c>
      <c r="T409" s="65">
        <v>85</v>
      </c>
      <c r="U409" s="65">
        <f t="shared" si="35"/>
        <v>85</v>
      </c>
      <c r="V409" s="73">
        <v>85</v>
      </c>
      <c r="W409" s="73">
        <v>85</v>
      </c>
      <c r="X409" s="90">
        <f t="shared" si="37"/>
        <v>85</v>
      </c>
      <c r="Y409" s="73">
        <v>85</v>
      </c>
      <c r="Z409" s="73">
        <v>85</v>
      </c>
      <c r="AA409" s="90">
        <f t="shared" si="36"/>
        <v>85</v>
      </c>
    </row>
    <row r="410" spans="1:27" x14ac:dyDescent="0.15">
      <c r="A410">
        <v>2</v>
      </c>
      <c r="B410">
        <v>11</v>
      </c>
      <c r="C410" s="81">
        <v>25</v>
      </c>
      <c r="D410" s="18">
        <v>24.2</v>
      </c>
      <c r="E410" s="81">
        <v>5</v>
      </c>
      <c r="F410" t="s">
        <v>17</v>
      </c>
      <c r="G410">
        <v>1887</v>
      </c>
      <c r="H410" s="81">
        <v>3</v>
      </c>
      <c r="I410" t="s">
        <v>111</v>
      </c>
      <c r="J410">
        <v>29.2</v>
      </c>
      <c r="K410">
        <v>29.6</v>
      </c>
      <c r="L410">
        <f t="shared" si="34"/>
        <v>29.4</v>
      </c>
      <c r="M410" s="73">
        <v>53</v>
      </c>
      <c r="N410" s="74">
        <v>51.9</v>
      </c>
      <c r="O410" s="74">
        <f t="shared" si="26"/>
        <v>52.45</v>
      </c>
      <c r="P410" s="73">
        <v>77.7</v>
      </c>
      <c r="Q410" s="74">
        <v>78.2</v>
      </c>
      <c r="R410" s="75">
        <f t="shared" si="38"/>
        <v>77.95</v>
      </c>
      <c r="S410" s="65">
        <v>85</v>
      </c>
      <c r="T410" s="65">
        <v>85</v>
      </c>
      <c r="U410" s="65">
        <f t="shared" si="35"/>
        <v>85</v>
      </c>
      <c r="V410" s="73">
        <v>85</v>
      </c>
      <c r="W410" s="73">
        <v>85</v>
      </c>
      <c r="X410" s="90">
        <f t="shared" si="37"/>
        <v>85</v>
      </c>
      <c r="Y410" s="73">
        <v>85</v>
      </c>
      <c r="Z410" s="73">
        <v>85</v>
      </c>
      <c r="AA410" s="90">
        <f t="shared" si="36"/>
        <v>85</v>
      </c>
    </row>
    <row r="411" spans="1:27" x14ac:dyDescent="0.15">
      <c r="A411">
        <v>2</v>
      </c>
      <c r="B411">
        <v>11</v>
      </c>
      <c r="C411" s="81">
        <v>25</v>
      </c>
      <c r="D411" s="18">
        <v>24.2</v>
      </c>
      <c r="E411" s="81">
        <v>5</v>
      </c>
      <c r="F411" t="s">
        <v>17</v>
      </c>
      <c r="G411">
        <v>1887</v>
      </c>
      <c r="H411" s="81">
        <v>4</v>
      </c>
      <c r="I411" t="s">
        <v>111</v>
      </c>
      <c r="J411">
        <v>29</v>
      </c>
      <c r="K411">
        <v>30.2</v>
      </c>
      <c r="L411">
        <f t="shared" si="34"/>
        <v>29.6</v>
      </c>
      <c r="M411" s="73">
        <v>52.8</v>
      </c>
      <c r="N411" s="74">
        <v>52.3</v>
      </c>
      <c r="O411" s="74">
        <f t="shared" si="26"/>
        <v>52.55</v>
      </c>
      <c r="P411" s="73">
        <v>78</v>
      </c>
      <c r="Q411" s="74">
        <v>79.099999999999994</v>
      </c>
      <c r="R411" s="75">
        <f t="shared" si="38"/>
        <v>78.55</v>
      </c>
      <c r="S411" s="65">
        <v>85</v>
      </c>
      <c r="T411" s="65">
        <v>85</v>
      </c>
      <c r="U411" s="65">
        <f t="shared" si="35"/>
        <v>85</v>
      </c>
      <c r="V411" s="73">
        <v>85</v>
      </c>
      <c r="W411" s="73">
        <v>85</v>
      </c>
      <c r="X411" s="90">
        <f t="shared" si="37"/>
        <v>85</v>
      </c>
      <c r="Y411" s="73">
        <v>85</v>
      </c>
      <c r="Z411" s="73">
        <v>85</v>
      </c>
      <c r="AA411" s="90">
        <f t="shared" si="36"/>
        <v>85</v>
      </c>
    </row>
    <row r="412" spans="1:27" x14ac:dyDescent="0.15">
      <c r="A412">
        <v>2</v>
      </c>
      <c r="B412">
        <v>11</v>
      </c>
      <c r="C412" s="81">
        <v>25</v>
      </c>
      <c r="D412" s="18">
        <v>24.2</v>
      </c>
      <c r="E412" s="81">
        <v>5</v>
      </c>
      <c r="F412" t="s">
        <v>17</v>
      </c>
      <c r="G412">
        <v>1887</v>
      </c>
      <c r="H412" s="81">
        <v>5</v>
      </c>
      <c r="I412" t="s">
        <v>111</v>
      </c>
      <c r="J412">
        <v>30.3</v>
      </c>
      <c r="K412">
        <v>29.9</v>
      </c>
      <c r="L412">
        <f t="shared" si="34"/>
        <v>30.1</v>
      </c>
      <c r="M412" s="73">
        <v>52.5</v>
      </c>
      <c r="N412" s="74">
        <v>52.8</v>
      </c>
      <c r="O412" s="74">
        <f t="shared" si="26"/>
        <v>52.65</v>
      </c>
      <c r="P412" s="73">
        <v>76.8</v>
      </c>
      <c r="Q412" s="74">
        <v>78.3</v>
      </c>
      <c r="R412" s="75">
        <f t="shared" si="38"/>
        <v>77.55</v>
      </c>
      <c r="S412" s="65">
        <v>85</v>
      </c>
      <c r="T412" s="65">
        <v>85</v>
      </c>
      <c r="U412" s="65">
        <f t="shared" si="35"/>
        <v>85</v>
      </c>
      <c r="V412" s="73">
        <v>85</v>
      </c>
      <c r="W412" s="73">
        <v>85</v>
      </c>
      <c r="X412" s="90">
        <f t="shared" si="37"/>
        <v>85</v>
      </c>
      <c r="Y412" s="73">
        <v>85</v>
      </c>
      <c r="Z412" s="73">
        <v>85</v>
      </c>
      <c r="AA412" s="90">
        <f t="shared" si="36"/>
        <v>85</v>
      </c>
    </row>
    <row r="413" spans="1:27" x14ac:dyDescent="0.15">
      <c r="A413">
        <v>2</v>
      </c>
      <c r="B413">
        <v>11</v>
      </c>
      <c r="C413" s="81">
        <v>25</v>
      </c>
      <c r="D413" s="18">
        <v>24.2</v>
      </c>
      <c r="E413" s="81">
        <v>6</v>
      </c>
      <c r="F413" t="s">
        <v>18</v>
      </c>
      <c r="G413">
        <v>1812</v>
      </c>
      <c r="H413" s="81">
        <v>1</v>
      </c>
      <c r="I413" t="s">
        <v>111</v>
      </c>
      <c r="J413">
        <v>38.9</v>
      </c>
      <c r="K413">
        <v>37.299999999999997</v>
      </c>
      <c r="L413">
        <f t="shared" si="34"/>
        <v>38.099999999999994</v>
      </c>
      <c r="M413" s="73">
        <v>66</v>
      </c>
      <c r="N413" s="74">
        <v>68.2</v>
      </c>
      <c r="O413" s="74">
        <f t="shared" si="26"/>
        <v>67.099999999999994</v>
      </c>
      <c r="P413" s="73">
        <v>85</v>
      </c>
      <c r="Q413" s="74">
        <v>85</v>
      </c>
      <c r="R413" s="75">
        <f t="shared" si="38"/>
        <v>85</v>
      </c>
      <c r="S413" s="65">
        <v>85</v>
      </c>
      <c r="T413" s="65">
        <v>85</v>
      </c>
      <c r="U413" s="65">
        <f t="shared" si="35"/>
        <v>85</v>
      </c>
      <c r="V413" s="73">
        <v>85</v>
      </c>
      <c r="W413" s="73">
        <v>85</v>
      </c>
      <c r="X413" s="90">
        <f t="shared" si="37"/>
        <v>85</v>
      </c>
      <c r="Y413" s="73">
        <v>85</v>
      </c>
      <c r="Z413" s="73">
        <v>85</v>
      </c>
      <c r="AA413" s="90">
        <f t="shared" si="36"/>
        <v>85</v>
      </c>
    </row>
    <row r="414" spans="1:27" x14ac:dyDescent="0.15">
      <c r="A414">
        <v>2</v>
      </c>
      <c r="B414">
        <v>11</v>
      </c>
      <c r="C414" s="81">
        <v>25</v>
      </c>
      <c r="D414" s="18">
        <v>24.2</v>
      </c>
      <c r="E414" s="81">
        <v>6</v>
      </c>
      <c r="F414" t="s">
        <v>18</v>
      </c>
      <c r="G414">
        <v>1812</v>
      </c>
      <c r="H414" s="81">
        <v>2</v>
      </c>
      <c r="I414" t="s">
        <v>111</v>
      </c>
      <c r="J414">
        <v>36.700000000000003</v>
      </c>
      <c r="K414">
        <v>37.9</v>
      </c>
      <c r="L414">
        <f t="shared" si="34"/>
        <v>37.299999999999997</v>
      </c>
      <c r="M414" s="73">
        <v>67.2</v>
      </c>
      <c r="N414" s="74">
        <v>66.7</v>
      </c>
      <c r="O414" s="74">
        <f t="shared" si="26"/>
        <v>66.95</v>
      </c>
      <c r="P414" s="73">
        <v>85</v>
      </c>
      <c r="Q414" s="74">
        <v>85</v>
      </c>
      <c r="R414" s="75">
        <f t="shared" si="38"/>
        <v>85</v>
      </c>
      <c r="S414" s="65">
        <v>85</v>
      </c>
      <c r="T414" s="65">
        <v>85</v>
      </c>
      <c r="U414" s="65">
        <f t="shared" si="35"/>
        <v>85</v>
      </c>
      <c r="V414" s="73">
        <v>85</v>
      </c>
      <c r="W414" s="73">
        <v>85</v>
      </c>
      <c r="X414" s="90">
        <f t="shared" si="37"/>
        <v>85</v>
      </c>
      <c r="Y414" s="73">
        <v>85</v>
      </c>
      <c r="Z414" s="73">
        <v>85</v>
      </c>
      <c r="AA414" s="90">
        <f t="shared" si="36"/>
        <v>85</v>
      </c>
    </row>
    <row r="415" spans="1:27" x14ac:dyDescent="0.15">
      <c r="A415">
        <v>2</v>
      </c>
      <c r="B415">
        <v>11</v>
      </c>
      <c r="C415" s="81">
        <v>25</v>
      </c>
      <c r="D415" s="18">
        <v>24.2</v>
      </c>
      <c r="E415" s="81">
        <v>6</v>
      </c>
      <c r="F415" t="s">
        <v>18</v>
      </c>
      <c r="G415">
        <v>1812</v>
      </c>
      <c r="H415" s="81">
        <v>3</v>
      </c>
      <c r="I415" t="s">
        <v>111</v>
      </c>
      <c r="J415">
        <v>37.299999999999997</v>
      </c>
      <c r="K415">
        <v>36.9</v>
      </c>
      <c r="L415">
        <f t="shared" si="34"/>
        <v>37.099999999999994</v>
      </c>
      <c r="M415" s="73">
        <v>65.900000000000006</v>
      </c>
      <c r="N415" s="74">
        <v>64.900000000000006</v>
      </c>
      <c r="O415" s="74">
        <f t="shared" si="26"/>
        <v>65.400000000000006</v>
      </c>
      <c r="P415" s="73">
        <v>85</v>
      </c>
      <c r="Q415" s="74">
        <v>85</v>
      </c>
      <c r="R415" s="75">
        <f t="shared" si="38"/>
        <v>85</v>
      </c>
      <c r="S415" s="65">
        <v>85</v>
      </c>
      <c r="T415" s="65">
        <v>85</v>
      </c>
      <c r="U415" s="65">
        <f t="shared" si="35"/>
        <v>85</v>
      </c>
      <c r="V415" s="73">
        <v>85</v>
      </c>
      <c r="W415" s="73">
        <v>85</v>
      </c>
      <c r="X415" s="90">
        <f t="shared" si="37"/>
        <v>85</v>
      </c>
      <c r="Y415" s="73">
        <v>85</v>
      </c>
      <c r="Z415" s="73">
        <v>85</v>
      </c>
      <c r="AA415" s="90">
        <f t="shared" si="36"/>
        <v>85</v>
      </c>
    </row>
    <row r="416" spans="1:27" x14ac:dyDescent="0.15">
      <c r="A416">
        <v>2</v>
      </c>
      <c r="B416">
        <v>11</v>
      </c>
      <c r="C416" s="81">
        <v>25</v>
      </c>
      <c r="D416" s="18">
        <v>24.2</v>
      </c>
      <c r="E416" s="81">
        <v>6</v>
      </c>
      <c r="F416" t="s">
        <v>18</v>
      </c>
      <c r="G416">
        <v>1812</v>
      </c>
      <c r="H416" s="81">
        <v>4</v>
      </c>
      <c r="I416" t="s">
        <v>111</v>
      </c>
      <c r="J416">
        <v>37</v>
      </c>
      <c r="K416">
        <v>36.799999999999997</v>
      </c>
      <c r="L416">
        <f t="shared" si="34"/>
        <v>36.9</v>
      </c>
      <c r="M416" s="73">
        <v>64.3</v>
      </c>
      <c r="N416" s="74">
        <v>65.8</v>
      </c>
      <c r="O416" s="74">
        <f t="shared" si="26"/>
        <v>65.05</v>
      </c>
      <c r="P416" s="73">
        <v>85</v>
      </c>
      <c r="Q416" s="74">
        <v>85</v>
      </c>
      <c r="R416" s="75">
        <f t="shared" si="38"/>
        <v>85</v>
      </c>
      <c r="S416" s="65">
        <v>85</v>
      </c>
      <c r="T416" s="65">
        <v>85</v>
      </c>
      <c r="U416" s="65">
        <f t="shared" si="35"/>
        <v>85</v>
      </c>
      <c r="V416" s="73">
        <v>85</v>
      </c>
      <c r="W416" s="73">
        <v>85</v>
      </c>
      <c r="X416" s="90">
        <f t="shared" si="37"/>
        <v>85</v>
      </c>
      <c r="Y416" s="73">
        <v>85</v>
      </c>
      <c r="Z416" s="73">
        <v>85</v>
      </c>
      <c r="AA416" s="90">
        <f t="shared" si="36"/>
        <v>85</v>
      </c>
    </row>
    <row r="417" spans="1:27" x14ac:dyDescent="0.15">
      <c r="A417">
        <v>2</v>
      </c>
      <c r="B417">
        <v>11</v>
      </c>
      <c r="C417" s="81">
        <v>25</v>
      </c>
      <c r="D417" s="18">
        <v>24.2</v>
      </c>
      <c r="E417" s="81">
        <v>6</v>
      </c>
      <c r="F417" t="s">
        <v>18</v>
      </c>
      <c r="G417">
        <v>1812</v>
      </c>
      <c r="H417" s="81">
        <v>5</v>
      </c>
      <c r="I417" t="s">
        <v>111</v>
      </c>
      <c r="J417">
        <v>37.299999999999997</v>
      </c>
      <c r="K417">
        <v>36.200000000000003</v>
      </c>
      <c r="L417">
        <f t="shared" si="34"/>
        <v>36.75</v>
      </c>
      <c r="M417" s="73">
        <v>64.900000000000006</v>
      </c>
      <c r="N417" s="74">
        <v>64.5</v>
      </c>
      <c r="O417" s="74">
        <f t="shared" si="26"/>
        <v>64.7</v>
      </c>
      <c r="P417" s="73">
        <v>85</v>
      </c>
      <c r="Q417" s="74">
        <v>85</v>
      </c>
      <c r="R417" s="75">
        <f t="shared" si="38"/>
        <v>85</v>
      </c>
      <c r="S417" s="65">
        <v>85</v>
      </c>
      <c r="T417" s="65">
        <v>85</v>
      </c>
      <c r="U417" s="65">
        <f t="shared" si="35"/>
        <v>85</v>
      </c>
      <c r="V417" s="73">
        <v>85</v>
      </c>
      <c r="W417" s="73">
        <v>85</v>
      </c>
      <c r="X417" s="90">
        <f t="shared" si="37"/>
        <v>85</v>
      </c>
      <c r="Y417" s="73">
        <v>85</v>
      </c>
      <c r="Z417" s="73">
        <v>85</v>
      </c>
      <c r="AA417" s="90">
        <f t="shared" si="36"/>
        <v>85</v>
      </c>
    </row>
    <row r="418" spans="1:27" x14ac:dyDescent="0.15">
      <c r="A418">
        <v>2</v>
      </c>
      <c r="B418">
        <v>11</v>
      </c>
      <c r="C418" s="81">
        <v>25</v>
      </c>
      <c r="D418" s="18">
        <v>24.2</v>
      </c>
      <c r="E418" s="81">
        <v>7</v>
      </c>
      <c r="F418" t="s">
        <v>19</v>
      </c>
      <c r="G418">
        <v>1888</v>
      </c>
      <c r="H418" s="81">
        <v>1</v>
      </c>
      <c r="I418" t="s">
        <v>111</v>
      </c>
      <c r="J418">
        <v>12.9</v>
      </c>
      <c r="K418">
        <v>13.1</v>
      </c>
      <c r="L418">
        <f t="shared" si="34"/>
        <v>13</v>
      </c>
      <c r="M418" s="73">
        <v>24.2</v>
      </c>
      <c r="N418" s="74">
        <v>23.9</v>
      </c>
      <c r="O418" s="74">
        <f t="shared" si="26"/>
        <v>24.049999999999997</v>
      </c>
      <c r="P418" s="73">
        <v>37.200000000000003</v>
      </c>
      <c r="Q418" s="74">
        <v>37.700000000000003</v>
      </c>
      <c r="R418" s="75">
        <f t="shared" si="38"/>
        <v>37.450000000000003</v>
      </c>
      <c r="S418" s="65">
        <v>52.4</v>
      </c>
      <c r="T418" s="65">
        <v>51.7</v>
      </c>
      <c r="U418" s="65">
        <f t="shared" si="35"/>
        <v>52.05</v>
      </c>
      <c r="V418" s="73">
        <v>65.5</v>
      </c>
      <c r="W418" s="73">
        <v>65.2</v>
      </c>
      <c r="X418" s="90">
        <f>AVERAGE(V383:W383)</f>
        <v>70.3</v>
      </c>
      <c r="Y418" s="73">
        <v>74.3</v>
      </c>
      <c r="Z418" s="73">
        <v>71.900000000000006</v>
      </c>
      <c r="AA418" s="90">
        <f t="shared" si="36"/>
        <v>73.099999999999994</v>
      </c>
    </row>
    <row r="419" spans="1:27" x14ac:dyDescent="0.15">
      <c r="A419">
        <v>2</v>
      </c>
      <c r="B419">
        <v>11</v>
      </c>
      <c r="C419" s="81">
        <v>25</v>
      </c>
      <c r="D419" s="18">
        <v>24.2</v>
      </c>
      <c r="E419" s="81">
        <v>7</v>
      </c>
      <c r="F419" t="s">
        <v>19</v>
      </c>
      <c r="G419">
        <v>1888</v>
      </c>
      <c r="H419" s="81">
        <v>2</v>
      </c>
      <c r="I419" t="s">
        <v>111</v>
      </c>
      <c r="J419">
        <v>11.3</v>
      </c>
      <c r="K419">
        <v>12.5</v>
      </c>
      <c r="L419">
        <f t="shared" si="34"/>
        <v>11.9</v>
      </c>
      <c r="M419" s="73">
        <v>24.6</v>
      </c>
      <c r="N419" s="74">
        <v>24.4</v>
      </c>
      <c r="O419" s="74">
        <f t="shared" si="26"/>
        <v>24.5</v>
      </c>
      <c r="P419" s="73">
        <v>38.9</v>
      </c>
      <c r="Q419" s="74">
        <v>39.1</v>
      </c>
      <c r="R419" s="75">
        <f t="shared" si="38"/>
        <v>39</v>
      </c>
      <c r="S419" s="65">
        <v>52.4</v>
      </c>
      <c r="T419" s="65">
        <v>52.5</v>
      </c>
      <c r="U419" s="65">
        <f t="shared" si="35"/>
        <v>52.45</v>
      </c>
      <c r="V419" s="73">
        <v>66.8</v>
      </c>
      <c r="W419" s="73">
        <v>66.900000000000006</v>
      </c>
      <c r="X419" s="90">
        <f>AVERAGE(V384:W384)</f>
        <v>70.150000000000006</v>
      </c>
      <c r="Y419" s="73">
        <v>75.400000000000006</v>
      </c>
      <c r="Z419" s="73">
        <v>75.099999999999994</v>
      </c>
      <c r="AA419" s="90">
        <f t="shared" si="36"/>
        <v>75.25</v>
      </c>
    </row>
    <row r="420" spans="1:27" x14ac:dyDescent="0.15">
      <c r="A420">
        <v>2</v>
      </c>
      <c r="B420">
        <v>11</v>
      </c>
      <c r="C420" s="81">
        <v>25</v>
      </c>
      <c r="D420" s="18">
        <v>24.2</v>
      </c>
      <c r="E420" s="81">
        <v>7</v>
      </c>
      <c r="F420" t="s">
        <v>19</v>
      </c>
      <c r="G420">
        <v>1888</v>
      </c>
      <c r="H420" s="81">
        <v>3</v>
      </c>
      <c r="I420" t="s">
        <v>111</v>
      </c>
      <c r="J420">
        <v>11.9</v>
      </c>
      <c r="K420">
        <v>12.3</v>
      </c>
      <c r="L420">
        <f t="shared" si="34"/>
        <v>12.100000000000001</v>
      </c>
      <c r="M420" s="73">
        <v>23.3</v>
      </c>
      <c r="N420" s="74">
        <v>24.6</v>
      </c>
      <c r="O420" s="74">
        <f t="shared" si="26"/>
        <v>23.950000000000003</v>
      </c>
      <c r="P420" s="73">
        <v>37.4</v>
      </c>
      <c r="Q420" s="74">
        <v>41.4</v>
      </c>
      <c r="R420" s="75">
        <f t="shared" si="38"/>
        <v>39.4</v>
      </c>
      <c r="S420" s="65">
        <v>49.6</v>
      </c>
      <c r="T420" s="65">
        <v>53.6</v>
      </c>
      <c r="U420" s="65">
        <f t="shared" si="35"/>
        <v>51.6</v>
      </c>
      <c r="V420" s="73">
        <v>68.5</v>
      </c>
      <c r="W420" s="73">
        <v>64.3</v>
      </c>
      <c r="X420" s="90">
        <f>AVERAGE(V385:W385)</f>
        <v>70.099999999999994</v>
      </c>
      <c r="Y420" s="73">
        <v>73.7</v>
      </c>
      <c r="Z420" s="73">
        <v>73.5</v>
      </c>
      <c r="AA420" s="90">
        <f t="shared" si="36"/>
        <v>73.599999999999994</v>
      </c>
    </row>
    <row r="421" spans="1:27" x14ac:dyDescent="0.15">
      <c r="A421">
        <v>2</v>
      </c>
      <c r="B421">
        <v>11</v>
      </c>
      <c r="C421" s="81">
        <v>25</v>
      </c>
      <c r="D421" s="18">
        <v>24.2</v>
      </c>
      <c r="E421" s="81">
        <v>7</v>
      </c>
      <c r="F421" t="s">
        <v>19</v>
      </c>
      <c r="G421">
        <v>1888</v>
      </c>
      <c r="H421" s="81">
        <v>4</v>
      </c>
      <c r="I421" t="s">
        <v>111</v>
      </c>
      <c r="J421">
        <v>12.7</v>
      </c>
      <c r="K421">
        <v>13.2</v>
      </c>
      <c r="L421">
        <f t="shared" si="34"/>
        <v>12.95</v>
      </c>
      <c r="M421" s="73">
        <v>24.8</v>
      </c>
      <c r="N421" s="74">
        <v>25.8</v>
      </c>
      <c r="O421" s="74">
        <f t="shared" si="26"/>
        <v>25.3</v>
      </c>
      <c r="P421" s="73">
        <v>41.1</v>
      </c>
      <c r="Q421" s="74">
        <v>40.799999999999997</v>
      </c>
      <c r="R421" s="75">
        <f t="shared" si="38"/>
        <v>40.950000000000003</v>
      </c>
      <c r="S421" s="65">
        <v>54.5</v>
      </c>
      <c r="T421" s="65">
        <v>54.3</v>
      </c>
      <c r="U421" s="65">
        <f t="shared" si="35"/>
        <v>54.4</v>
      </c>
      <c r="V421" s="73">
        <v>69.099999999999994</v>
      </c>
      <c r="W421" s="73">
        <v>68.8</v>
      </c>
      <c r="X421" s="90">
        <f>AVERAGE(V386:W386)</f>
        <v>70.650000000000006</v>
      </c>
      <c r="Y421" s="73">
        <v>75.599999999999994</v>
      </c>
      <c r="Z421" s="73">
        <v>75.3</v>
      </c>
      <c r="AA421" s="90">
        <f t="shared" si="36"/>
        <v>75.449999999999989</v>
      </c>
    </row>
    <row r="422" spans="1:27" x14ac:dyDescent="0.15">
      <c r="A422">
        <v>2</v>
      </c>
      <c r="B422">
        <v>11</v>
      </c>
      <c r="C422" s="81">
        <v>25</v>
      </c>
      <c r="D422" s="18">
        <v>24.2</v>
      </c>
      <c r="E422" s="81">
        <v>7</v>
      </c>
      <c r="F422" t="s">
        <v>19</v>
      </c>
      <c r="G422">
        <v>1888</v>
      </c>
      <c r="H422" s="81">
        <v>5</v>
      </c>
      <c r="I422" t="s">
        <v>111</v>
      </c>
      <c r="J422">
        <v>12.1</v>
      </c>
      <c r="K422">
        <v>13.2</v>
      </c>
      <c r="L422">
        <f t="shared" si="34"/>
        <v>12.649999999999999</v>
      </c>
      <c r="M422" s="73">
        <v>24.4</v>
      </c>
      <c r="N422" s="74">
        <v>24.2</v>
      </c>
      <c r="O422" s="74">
        <f t="shared" si="26"/>
        <v>24.299999999999997</v>
      </c>
      <c r="P422">
        <v>36.9</v>
      </c>
      <c r="Q422" s="74">
        <v>38.9</v>
      </c>
      <c r="R422" s="75">
        <f t="shared" si="38"/>
        <v>37.9</v>
      </c>
      <c r="S422" s="65">
        <v>50.2</v>
      </c>
      <c r="T422" s="65">
        <v>52.8</v>
      </c>
      <c r="U422" s="65">
        <f t="shared" si="35"/>
        <v>51.5</v>
      </c>
      <c r="V422" s="73">
        <v>68.599999999999994</v>
      </c>
      <c r="W422" s="73">
        <v>66.3</v>
      </c>
      <c r="X422" s="90">
        <f>AVERAGE(V387:W387)</f>
        <v>69.3</v>
      </c>
      <c r="Y422" s="73">
        <v>76.2</v>
      </c>
      <c r="Z422" s="73">
        <v>73.599999999999994</v>
      </c>
      <c r="AA422" s="90">
        <f t="shared" si="36"/>
        <v>74.900000000000006</v>
      </c>
    </row>
    <row r="423" spans="1:27" x14ac:dyDescent="0.15">
      <c r="A423">
        <v>2</v>
      </c>
      <c r="B423">
        <v>14</v>
      </c>
      <c r="C423" s="81">
        <v>30</v>
      </c>
      <c r="D423" s="18">
        <v>27.6</v>
      </c>
      <c r="E423" s="81">
        <v>1</v>
      </c>
      <c r="F423" t="s">
        <v>13</v>
      </c>
      <c r="G423">
        <v>1818</v>
      </c>
      <c r="H423" s="81">
        <v>1</v>
      </c>
      <c r="I423" t="s">
        <v>111</v>
      </c>
      <c r="J423">
        <v>26</v>
      </c>
      <c r="K423">
        <v>25.1</v>
      </c>
      <c r="L423">
        <f t="shared" si="34"/>
        <v>25.55</v>
      </c>
      <c r="M423" s="73">
        <v>51</v>
      </c>
      <c r="N423" s="74">
        <v>49.3</v>
      </c>
      <c r="O423" s="74">
        <f t="shared" si="26"/>
        <v>50.15</v>
      </c>
      <c r="P423" s="74">
        <v>76.8</v>
      </c>
      <c r="Q423" s="74">
        <v>77.099999999999994</v>
      </c>
      <c r="R423" s="75">
        <f t="shared" si="38"/>
        <v>76.949999999999989</v>
      </c>
      <c r="S423" s="65">
        <v>80.5</v>
      </c>
      <c r="T423" s="65">
        <v>80.400000000000006</v>
      </c>
      <c r="U423" s="65">
        <f t="shared" si="35"/>
        <v>80.45</v>
      </c>
      <c r="V423" s="73">
        <v>85</v>
      </c>
      <c r="W423" s="73">
        <v>85</v>
      </c>
      <c r="X423" s="90">
        <f t="shared" si="37"/>
        <v>85</v>
      </c>
      <c r="Y423" s="73">
        <v>85</v>
      </c>
      <c r="Z423" s="73">
        <v>85</v>
      </c>
      <c r="AA423" s="90">
        <f t="shared" si="36"/>
        <v>85</v>
      </c>
    </row>
    <row r="424" spans="1:27" x14ac:dyDescent="0.15">
      <c r="A424">
        <v>2</v>
      </c>
      <c r="B424">
        <v>14</v>
      </c>
      <c r="C424" s="81">
        <v>30</v>
      </c>
      <c r="D424" s="18">
        <v>27.6</v>
      </c>
      <c r="E424" s="81">
        <v>1</v>
      </c>
      <c r="F424" t="s">
        <v>13</v>
      </c>
      <c r="G424">
        <v>1818</v>
      </c>
      <c r="H424" s="81">
        <v>2</v>
      </c>
      <c r="I424" t="s">
        <v>111</v>
      </c>
      <c r="J424">
        <v>25</v>
      </c>
      <c r="K424">
        <v>25.6</v>
      </c>
      <c r="L424">
        <f t="shared" si="34"/>
        <v>25.3</v>
      </c>
      <c r="M424" s="73">
        <v>49.5</v>
      </c>
      <c r="N424" s="74">
        <v>49.9</v>
      </c>
      <c r="O424" s="74">
        <f t="shared" si="26"/>
        <v>49.7</v>
      </c>
      <c r="P424" s="74">
        <v>77.099999999999994</v>
      </c>
      <c r="Q424" s="74">
        <v>78.7</v>
      </c>
      <c r="R424" s="75">
        <f t="shared" si="38"/>
        <v>77.900000000000006</v>
      </c>
      <c r="S424" s="65">
        <v>80.400000000000006</v>
      </c>
      <c r="T424" s="65">
        <v>80.400000000000006</v>
      </c>
      <c r="U424" s="65">
        <f t="shared" si="35"/>
        <v>80.400000000000006</v>
      </c>
      <c r="V424" s="73">
        <v>85</v>
      </c>
      <c r="W424" s="73">
        <v>85</v>
      </c>
      <c r="X424" s="90">
        <f t="shared" si="37"/>
        <v>85</v>
      </c>
      <c r="Y424" s="73">
        <v>85</v>
      </c>
      <c r="Z424" s="73">
        <v>85</v>
      </c>
      <c r="AA424" s="90">
        <f t="shared" si="36"/>
        <v>85</v>
      </c>
    </row>
    <row r="425" spans="1:27" x14ac:dyDescent="0.15">
      <c r="A425">
        <v>2</v>
      </c>
      <c r="B425">
        <v>14</v>
      </c>
      <c r="C425" s="81">
        <v>30</v>
      </c>
      <c r="D425" s="18">
        <v>27.6</v>
      </c>
      <c r="E425" s="81">
        <v>1</v>
      </c>
      <c r="F425" t="s">
        <v>13</v>
      </c>
      <c r="G425">
        <v>1818</v>
      </c>
      <c r="H425" s="81">
        <v>3</v>
      </c>
      <c r="I425" t="s">
        <v>111</v>
      </c>
      <c r="J425">
        <v>25.4</v>
      </c>
      <c r="K425">
        <v>26</v>
      </c>
      <c r="L425">
        <f t="shared" si="34"/>
        <v>25.7</v>
      </c>
      <c r="M425" s="73">
        <v>51.5</v>
      </c>
      <c r="N425" s="74">
        <v>50.6</v>
      </c>
      <c r="O425" s="74">
        <f t="shared" si="26"/>
        <v>51.05</v>
      </c>
      <c r="P425" s="74">
        <v>77.900000000000006</v>
      </c>
      <c r="Q425" s="74">
        <v>78.3</v>
      </c>
      <c r="R425" s="75">
        <f t="shared" si="38"/>
        <v>78.099999999999994</v>
      </c>
      <c r="S425" s="65">
        <v>81.099999999999994</v>
      </c>
      <c r="T425" s="65">
        <v>79.599999999999994</v>
      </c>
      <c r="U425" s="65">
        <f t="shared" si="35"/>
        <v>80.349999999999994</v>
      </c>
      <c r="V425" s="73">
        <v>85</v>
      </c>
      <c r="W425" s="73">
        <v>85</v>
      </c>
      <c r="X425" s="90">
        <f t="shared" si="37"/>
        <v>85</v>
      </c>
      <c r="Y425" s="73">
        <v>85</v>
      </c>
      <c r="Z425" s="73">
        <v>85</v>
      </c>
      <c r="AA425" s="90">
        <f t="shared" si="36"/>
        <v>85</v>
      </c>
    </row>
    <row r="426" spans="1:27" x14ac:dyDescent="0.15">
      <c r="A426">
        <v>2</v>
      </c>
      <c r="B426">
        <v>14</v>
      </c>
      <c r="C426" s="81">
        <v>30</v>
      </c>
      <c r="D426" s="18">
        <v>27.6</v>
      </c>
      <c r="E426" s="81">
        <v>1</v>
      </c>
      <c r="F426" t="s">
        <v>13</v>
      </c>
      <c r="G426">
        <v>1818</v>
      </c>
      <c r="H426" s="81">
        <v>4</v>
      </c>
      <c r="I426" t="s">
        <v>111</v>
      </c>
      <c r="J426">
        <v>26.5</v>
      </c>
      <c r="K426">
        <v>27.8</v>
      </c>
      <c r="L426">
        <f t="shared" si="34"/>
        <v>27.15</v>
      </c>
      <c r="M426" s="73">
        <v>50.6</v>
      </c>
      <c r="N426" s="74">
        <v>51.7</v>
      </c>
      <c r="O426" s="74">
        <f t="shared" si="26"/>
        <v>51.150000000000006</v>
      </c>
      <c r="P426" s="74">
        <v>77.2</v>
      </c>
      <c r="Q426" s="74">
        <v>78.900000000000006</v>
      </c>
      <c r="R426" s="75">
        <f t="shared" si="38"/>
        <v>78.050000000000011</v>
      </c>
      <c r="S426" s="65">
        <v>79.5</v>
      </c>
      <c r="T426" s="65">
        <v>81.2</v>
      </c>
      <c r="U426" s="65">
        <f t="shared" si="35"/>
        <v>80.349999999999994</v>
      </c>
      <c r="V426" s="73">
        <v>85</v>
      </c>
      <c r="W426" s="73">
        <v>85</v>
      </c>
      <c r="X426" s="90">
        <f t="shared" si="37"/>
        <v>85</v>
      </c>
      <c r="Y426" s="73">
        <v>85</v>
      </c>
      <c r="Z426" s="73">
        <v>85</v>
      </c>
      <c r="AA426" s="90">
        <f t="shared" si="36"/>
        <v>85</v>
      </c>
    </row>
    <row r="427" spans="1:27" x14ac:dyDescent="0.15">
      <c r="A427">
        <v>2</v>
      </c>
      <c r="B427">
        <v>14</v>
      </c>
      <c r="C427" s="81">
        <v>30</v>
      </c>
      <c r="D427" s="18">
        <v>27.6</v>
      </c>
      <c r="E427" s="81">
        <v>1</v>
      </c>
      <c r="F427" t="s">
        <v>13</v>
      </c>
      <c r="G427">
        <v>1818</v>
      </c>
      <c r="H427" s="81">
        <v>5</v>
      </c>
      <c r="I427" t="s">
        <v>111</v>
      </c>
      <c r="J427">
        <v>27.8</v>
      </c>
      <c r="K427">
        <v>26.5</v>
      </c>
      <c r="L427">
        <f t="shared" si="34"/>
        <v>27.15</v>
      </c>
      <c r="M427" s="73">
        <v>51.2</v>
      </c>
      <c r="N427" s="74">
        <v>51.3</v>
      </c>
      <c r="O427" s="74">
        <f t="shared" ref="O427:O490" si="39">AVERAGE(M427:N427)</f>
        <v>51.25</v>
      </c>
      <c r="P427" s="74">
        <v>78.2</v>
      </c>
      <c r="Q427" s="74">
        <v>76.3</v>
      </c>
      <c r="R427" s="75">
        <f t="shared" si="38"/>
        <v>77.25</v>
      </c>
      <c r="S427" s="65">
        <v>81</v>
      </c>
      <c r="T427" s="65">
        <v>80.8</v>
      </c>
      <c r="U427" s="65">
        <f t="shared" si="35"/>
        <v>80.900000000000006</v>
      </c>
      <c r="V427" s="73">
        <v>85</v>
      </c>
      <c r="W427" s="73">
        <v>85</v>
      </c>
      <c r="X427" s="90">
        <f t="shared" si="37"/>
        <v>85</v>
      </c>
      <c r="Y427" s="73">
        <v>85</v>
      </c>
      <c r="Z427" s="73">
        <v>85</v>
      </c>
      <c r="AA427" s="90">
        <f t="shared" si="36"/>
        <v>85</v>
      </c>
    </row>
    <row r="428" spans="1:27" x14ac:dyDescent="0.15">
      <c r="A428">
        <v>2</v>
      </c>
      <c r="B428">
        <v>14</v>
      </c>
      <c r="C428" s="81">
        <v>30</v>
      </c>
      <c r="D428" s="18">
        <v>27.6</v>
      </c>
      <c r="E428" s="81">
        <v>2</v>
      </c>
      <c r="F428" t="s">
        <v>14</v>
      </c>
      <c r="G428">
        <v>1806</v>
      </c>
      <c r="H428" s="81">
        <v>1</v>
      </c>
      <c r="I428" t="s">
        <v>111</v>
      </c>
      <c r="J428">
        <v>28.5</v>
      </c>
      <c r="K428">
        <v>29.1</v>
      </c>
      <c r="L428">
        <f t="shared" si="34"/>
        <v>28.8</v>
      </c>
      <c r="M428" s="73">
        <v>59.4</v>
      </c>
      <c r="N428" s="74">
        <v>57.5</v>
      </c>
      <c r="O428" s="74">
        <f t="shared" si="39"/>
        <v>58.45</v>
      </c>
      <c r="P428" s="74">
        <v>85</v>
      </c>
      <c r="Q428" s="74">
        <v>85</v>
      </c>
      <c r="R428" s="75">
        <f t="shared" si="38"/>
        <v>85</v>
      </c>
      <c r="S428" s="65">
        <v>85</v>
      </c>
      <c r="T428" s="65">
        <v>85</v>
      </c>
      <c r="U428" s="65">
        <f t="shared" si="35"/>
        <v>85</v>
      </c>
      <c r="V428" s="73">
        <v>85</v>
      </c>
      <c r="W428" s="73">
        <v>85</v>
      </c>
      <c r="X428" s="90">
        <f t="shared" si="37"/>
        <v>85</v>
      </c>
      <c r="Y428" s="73">
        <v>85</v>
      </c>
      <c r="Z428" s="73">
        <v>85</v>
      </c>
      <c r="AA428" s="90">
        <f t="shared" si="36"/>
        <v>85</v>
      </c>
    </row>
    <row r="429" spans="1:27" x14ac:dyDescent="0.15">
      <c r="A429">
        <v>2</v>
      </c>
      <c r="B429">
        <v>14</v>
      </c>
      <c r="C429" s="81">
        <v>30</v>
      </c>
      <c r="D429" s="18">
        <v>27.6</v>
      </c>
      <c r="E429" s="81">
        <v>2</v>
      </c>
      <c r="F429" t="s">
        <v>14</v>
      </c>
      <c r="G429">
        <v>1806</v>
      </c>
      <c r="H429" s="81">
        <v>2</v>
      </c>
      <c r="I429" t="s">
        <v>111</v>
      </c>
      <c r="J429">
        <v>28.3</v>
      </c>
      <c r="K429">
        <v>28.1</v>
      </c>
      <c r="L429">
        <f t="shared" si="34"/>
        <v>28.200000000000003</v>
      </c>
      <c r="M429" s="73">
        <v>58.9</v>
      </c>
      <c r="N429" s="74">
        <v>58.7</v>
      </c>
      <c r="O429" s="74">
        <f t="shared" si="39"/>
        <v>58.8</v>
      </c>
      <c r="P429" s="74">
        <v>85</v>
      </c>
      <c r="Q429" s="74">
        <v>85</v>
      </c>
      <c r="R429" s="75">
        <f t="shared" si="38"/>
        <v>85</v>
      </c>
      <c r="S429" s="65">
        <v>85</v>
      </c>
      <c r="T429" s="65">
        <v>85</v>
      </c>
      <c r="U429" s="65">
        <f t="shared" si="35"/>
        <v>85</v>
      </c>
      <c r="V429" s="73">
        <v>85</v>
      </c>
      <c r="W429" s="73">
        <v>85</v>
      </c>
      <c r="X429" s="90">
        <f t="shared" si="37"/>
        <v>85</v>
      </c>
      <c r="Y429" s="73">
        <v>85</v>
      </c>
      <c r="Z429" s="73">
        <v>85</v>
      </c>
      <c r="AA429" s="90">
        <f t="shared" si="36"/>
        <v>85</v>
      </c>
    </row>
    <row r="430" spans="1:27" x14ac:dyDescent="0.15">
      <c r="A430">
        <v>2</v>
      </c>
      <c r="B430">
        <v>14</v>
      </c>
      <c r="C430" s="81">
        <v>30</v>
      </c>
      <c r="D430" s="18">
        <v>27.6</v>
      </c>
      <c r="E430" s="81">
        <v>2</v>
      </c>
      <c r="F430" t="s">
        <v>14</v>
      </c>
      <c r="G430">
        <v>1806</v>
      </c>
      <c r="H430" s="81">
        <v>3</v>
      </c>
      <c r="I430" t="s">
        <v>111</v>
      </c>
      <c r="J430">
        <v>29.1</v>
      </c>
      <c r="K430">
        <v>29</v>
      </c>
      <c r="L430">
        <f t="shared" si="34"/>
        <v>29.05</v>
      </c>
      <c r="M430" s="73">
        <v>59.9</v>
      </c>
      <c r="N430" s="74">
        <v>57.9</v>
      </c>
      <c r="O430" s="74">
        <f t="shared" si="39"/>
        <v>58.9</v>
      </c>
      <c r="P430" s="74">
        <v>85</v>
      </c>
      <c r="Q430" s="74">
        <v>85</v>
      </c>
      <c r="R430" s="75">
        <f t="shared" si="38"/>
        <v>85</v>
      </c>
      <c r="S430" s="65">
        <v>85</v>
      </c>
      <c r="T430" s="65">
        <v>85</v>
      </c>
      <c r="U430" s="65">
        <f t="shared" si="35"/>
        <v>85</v>
      </c>
      <c r="V430" s="73">
        <v>85</v>
      </c>
      <c r="W430" s="73">
        <v>85</v>
      </c>
      <c r="X430" s="90">
        <f t="shared" si="37"/>
        <v>85</v>
      </c>
      <c r="Y430" s="73">
        <v>85</v>
      </c>
      <c r="Z430" s="73">
        <v>85</v>
      </c>
      <c r="AA430" s="90">
        <f t="shared" si="36"/>
        <v>85</v>
      </c>
    </row>
    <row r="431" spans="1:27" x14ac:dyDescent="0.15">
      <c r="A431">
        <v>2</v>
      </c>
      <c r="B431">
        <v>14</v>
      </c>
      <c r="C431" s="81">
        <v>30</v>
      </c>
      <c r="D431" s="18">
        <v>27.6</v>
      </c>
      <c r="E431" s="81">
        <v>2</v>
      </c>
      <c r="F431" t="s">
        <v>14</v>
      </c>
      <c r="G431">
        <v>1806</v>
      </c>
      <c r="H431" s="81">
        <v>4</v>
      </c>
      <c r="I431" t="s">
        <v>111</v>
      </c>
      <c r="J431">
        <v>28.2</v>
      </c>
      <c r="K431">
        <v>27.2</v>
      </c>
      <c r="L431">
        <f t="shared" si="34"/>
        <v>27.7</v>
      </c>
      <c r="M431" s="73">
        <v>57</v>
      </c>
      <c r="N431" s="74">
        <v>57</v>
      </c>
      <c r="O431" s="74">
        <f t="shared" si="39"/>
        <v>57</v>
      </c>
      <c r="P431" s="74">
        <v>85</v>
      </c>
      <c r="Q431" s="74">
        <v>85</v>
      </c>
      <c r="R431" s="75">
        <f t="shared" si="38"/>
        <v>85</v>
      </c>
      <c r="S431" s="65">
        <v>85</v>
      </c>
      <c r="T431" s="65">
        <v>85</v>
      </c>
      <c r="U431" s="65">
        <f t="shared" si="35"/>
        <v>85</v>
      </c>
      <c r="V431" s="73">
        <v>85</v>
      </c>
      <c r="W431" s="73">
        <v>85</v>
      </c>
      <c r="X431" s="90">
        <f t="shared" si="37"/>
        <v>85</v>
      </c>
      <c r="Y431" s="73">
        <v>85</v>
      </c>
      <c r="Z431" s="73">
        <v>85</v>
      </c>
      <c r="AA431" s="90">
        <f t="shared" si="36"/>
        <v>85</v>
      </c>
    </row>
    <row r="432" spans="1:27" x14ac:dyDescent="0.15">
      <c r="A432">
        <v>2</v>
      </c>
      <c r="B432">
        <v>14</v>
      </c>
      <c r="C432" s="81">
        <v>30</v>
      </c>
      <c r="D432" s="18">
        <v>27.6</v>
      </c>
      <c r="E432" s="81">
        <v>2</v>
      </c>
      <c r="F432" t="s">
        <v>14</v>
      </c>
      <c r="G432">
        <v>1806</v>
      </c>
      <c r="H432" s="81">
        <v>5</v>
      </c>
      <c r="I432" t="s">
        <v>111</v>
      </c>
      <c r="J432">
        <v>28.7</v>
      </c>
      <c r="K432">
        <v>29.2</v>
      </c>
      <c r="L432">
        <f t="shared" si="34"/>
        <v>28.95</v>
      </c>
      <c r="M432" s="73">
        <v>59.9</v>
      </c>
      <c r="N432" s="74">
        <v>61.7</v>
      </c>
      <c r="O432" s="74">
        <f t="shared" si="39"/>
        <v>60.8</v>
      </c>
      <c r="P432" s="74">
        <v>85</v>
      </c>
      <c r="Q432" s="74">
        <v>85</v>
      </c>
      <c r="R432" s="75">
        <f t="shared" si="38"/>
        <v>85</v>
      </c>
      <c r="S432" s="65">
        <v>85</v>
      </c>
      <c r="T432" s="65">
        <v>85</v>
      </c>
      <c r="U432" s="65">
        <f t="shared" si="35"/>
        <v>85</v>
      </c>
      <c r="V432" s="73">
        <v>85</v>
      </c>
      <c r="W432" s="73">
        <v>85</v>
      </c>
      <c r="X432" s="90">
        <f t="shared" si="37"/>
        <v>85</v>
      </c>
      <c r="Y432" s="73">
        <v>85</v>
      </c>
      <c r="Z432" s="73">
        <v>85</v>
      </c>
      <c r="AA432" s="90">
        <f t="shared" si="36"/>
        <v>85</v>
      </c>
    </row>
    <row r="433" spans="1:27" x14ac:dyDescent="0.15">
      <c r="A433">
        <v>2</v>
      </c>
      <c r="B433">
        <v>14</v>
      </c>
      <c r="C433" s="81">
        <v>30</v>
      </c>
      <c r="D433" s="18">
        <v>27.6</v>
      </c>
      <c r="E433" s="81">
        <v>3</v>
      </c>
      <c r="F433" t="s">
        <v>15</v>
      </c>
      <c r="G433">
        <v>1803</v>
      </c>
      <c r="H433" s="81">
        <v>1</v>
      </c>
      <c r="I433" t="s">
        <v>111</v>
      </c>
      <c r="J433">
        <v>40</v>
      </c>
      <c r="K433">
        <v>38.200000000000003</v>
      </c>
      <c r="L433">
        <f t="shared" si="34"/>
        <v>39.1</v>
      </c>
      <c r="M433" s="73">
        <v>74.3</v>
      </c>
      <c r="N433" s="74">
        <v>72.099999999999994</v>
      </c>
      <c r="O433" s="74">
        <f t="shared" si="39"/>
        <v>73.199999999999989</v>
      </c>
      <c r="P433" s="74">
        <v>85</v>
      </c>
      <c r="Q433" s="74">
        <v>85</v>
      </c>
      <c r="R433" s="75">
        <f t="shared" si="38"/>
        <v>85</v>
      </c>
      <c r="S433" s="65">
        <v>85</v>
      </c>
      <c r="T433" s="65">
        <v>85</v>
      </c>
      <c r="U433" s="65">
        <f t="shared" si="35"/>
        <v>85</v>
      </c>
      <c r="V433" s="73">
        <v>85</v>
      </c>
      <c r="W433" s="73">
        <v>85</v>
      </c>
      <c r="X433" s="90">
        <f t="shared" si="37"/>
        <v>85</v>
      </c>
      <c r="Y433" s="73">
        <v>85</v>
      </c>
      <c r="Z433" s="73">
        <v>85</v>
      </c>
      <c r="AA433" s="90">
        <f t="shared" si="36"/>
        <v>85</v>
      </c>
    </row>
    <row r="434" spans="1:27" x14ac:dyDescent="0.15">
      <c r="A434">
        <v>2</v>
      </c>
      <c r="B434">
        <v>14</v>
      </c>
      <c r="C434" s="81">
        <v>30</v>
      </c>
      <c r="D434" s="18">
        <v>27.6</v>
      </c>
      <c r="E434" s="81">
        <v>3</v>
      </c>
      <c r="F434" t="s">
        <v>15</v>
      </c>
      <c r="G434">
        <v>1803</v>
      </c>
      <c r="H434" s="81">
        <v>2</v>
      </c>
      <c r="I434" t="s">
        <v>111</v>
      </c>
      <c r="J434">
        <v>26.8</v>
      </c>
      <c r="K434">
        <v>28.7</v>
      </c>
      <c r="L434">
        <f t="shared" si="34"/>
        <v>27.75</v>
      </c>
      <c r="M434" s="73">
        <v>71.400000000000006</v>
      </c>
      <c r="N434" s="74">
        <v>73.900000000000006</v>
      </c>
      <c r="O434" s="74">
        <f t="shared" si="39"/>
        <v>72.650000000000006</v>
      </c>
      <c r="P434" s="74">
        <v>85</v>
      </c>
      <c r="Q434" s="74">
        <v>85</v>
      </c>
      <c r="R434" s="75">
        <f t="shared" si="38"/>
        <v>85</v>
      </c>
      <c r="S434" s="65">
        <v>85</v>
      </c>
      <c r="T434" s="65">
        <v>85</v>
      </c>
      <c r="U434" s="65">
        <f t="shared" si="35"/>
        <v>85</v>
      </c>
      <c r="V434" s="73">
        <v>85</v>
      </c>
      <c r="W434" s="73">
        <v>85</v>
      </c>
      <c r="X434" s="90">
        <f t="shared" si="37"/>
        <v>85</v>
      </c>
      <c r="Y434" s="73">
        <v>85</v>
      </c>
      <c r="Z434" s="73">
        <v>85</v>
      </c>
      <c r="AA434" s="90">
        <f t="shared" si="36"/>
        <v>85</v>
      </c>
    </row>
    <row r="435" spans="1:27" x14ac:dyDescent="0.15">
      <c r="A435">
        <v>2</v>
      </c>
      <c r="B435">
        <v>14</v>
      </c>
      <c r="C435" s="81">
        <v>30</v>
      </c>
      <c r="D435" s="18">
        <v>27.6</v>
      </c>
      <c r="E435" s="81">
        <v>3</v>
      </c>
      <c r="F435" t="s">
        <v>15</v>
      </c>
      <c r="G435">
        <v>1803</v>
      </c>
      <c r="H435" s="81">
        <v>3</v>
      </c>
      <c r="I435" t="s">
        <v>111</v>
      </c>
      <c r="J435">
        <v>39.9</v>
      </c>
      <c r="K435">
        <v>39.6</v>
      </c>
      <c r="L435">
        <f t="shared" si="34"/>
        <v>39.75</v>
      </c>
      <c r="M435" s="73">
        <v>73.900000000000006</v>
      </c>
      <c r="N435" s="74">
        <v>75.8</v>
      </c>
      <c r="O435" s="74">
        <f t="shared" si="39"/>
        <v>74.849999999999994</v>
      </c>
      <c r="P435" s="74">
        <v>85</v>
      </c>
      <c r="Q435" s="74">
        <v>85</v>
      </c>
      <c r="R435" s="75">
        <f t="shared" si="38"/>
        <v>85</v>
      </c>
      <c r="S435" s="65">
        <v>85</v>
      </c>
      <c r="T435" s="65">
        <v>85</v>
      </c>
      <c r="U435" s="65">
        <f t="shared" si="35"/>
        <v>85</v>
      </c>
      <c r="V435" s="73">
        <v>85</v>
      </c>
      <c r="W435" s="73">
        <v>85</v>
      </c>
      <c r="X435" s="90">
        <f t="shared" si="37"/>
        <v>85</v>
      </c>
      <c r="Y435" s="73">
        <v>85</v>
      </c>
      <c r="Z435" s="73">
        <v>85</v>
      </c>
      <c r="AA435" s="90">
        <f t="shared" si="36"/>
        <v>85</v>
      </c>
    </row>
    <row r="436" spans="1:27" x14ac:dyDescent="0.15">
      <c r="A436">
        <v>2</v>
      </c>
      <c r="B436">
        <v>14</v>
      </c>
      <c r="C436" s="81">
        <v>30</v>
      </c>
      <c r="D436" s="18">
        <v>27.6</v>
      </c>
      <c r="E436" s="81">
        <v>3</v>
      </c>
      <c r="F436" t="s">
        <v>15</v>
      </c>
      <c r="G436">
        <v>1803</v>
      </c>
      <c r="H436" s="81">
        <v>4</v>
      </c>
      <c r="I436" t="s">
        <v>111</v>
      </c>
      <c r="J436">
        <v>39.5</v>
      </c>
      <c r="K436">
        <v>39.5</v>
      </c>
      <c r="L436">
        <f t="shared" si="34"/>
        <v>39.5</v>
      </c>
      <c r="M436" s="73">
        <v>73.599999999999994</v>
      </c>
      <c r="N436" s="74">
        <v>74.400000000000006</v>
      </c>
      <c r="O436" s="74">
        <f t="shared" si="39"/>
        <v>74</v>
      </c>
      <c r="P436" s="74">
        <v>85</v>
      </c>
      <c r="Q436" s="74">
        <v>85</v>
      </c>
      <c r="R436" s="75">
        <f t="shared" si="38"/>
        <v>85</v>
      </c>
      <c r="S436" s="65">
        <v>85</v>
      </c>
      <c r="T436" s="65">
        <v>85</v>
      </c>
      <c r="U436" s="65">
        <f t="shared" si="35"/>
        <v>85</v>
      </c>
      <c r="V436" s="73">
        <v>85</v>
      </c>
      <c r="W436" s="73">
        <v>85</v>
      </c>
      <c r="X436" s="90">
        <f t="shared" si="37"/>
        <v>85</v>
      </c>
      <c r="Y436" s="73">
        <v>85</v>
      </c>
      <c r="Z436" s="73">
        <v>85</v>
      </c>
      <c r="AA436" s="90">
        <f t="shared" si="36"/>
        <v>85</v>
      </c>
    </row>
    <row r="437" spans="1:27" x14ac:dyDescent="0.15">
      <c r="A437">
        <v>2</v>
      </c>
      <c r="B437">
        <v>14</v>
      </c>
      <c r="C437" s="81">
        <v>30</v>
      </c>
      <c r="D437" s="18">
        <v>27.6</v>
      </c>
      <c r="E437" s="81">
        <v>3</v>
      </c>
      <c r="F437" t="s">
        <v>15</v>
      </c>
      <c r="G437">
        <v>1803</v>
      </c>
      <c r="H437" s="81">
        <v>5</v>
      </c>
      <c r="I437" t="s">
        <v>111</v>
      </c>
      <c r="J437">
        <v>39.200000000000003</v>
      </c>
      <c r="K437">
        <v>36.700000000000003</v>
      </c>
      <c r="L437">
        <f t="shared" si="34"/>
        <v>37.950000000000003</v>
      </c>
      <c r="M437" s="73">
        <v>71.900000000000006</v>
      </c>
      <c r="N437" s="74">
        <v>72.900000000000006</v>
      </c>
      <c r="O437" s="74">
        <f t="shared" si="39"/>
        <v>72.400000000000006</v>
      </c>
      <c r="P437" s="74">
        <v>85</v>
      </c>
      <c r="Q437" s="74">
        <v>85</v>
      </c>
      <c r="R437" s="75">
        <f t="shared" si="38"/>
        <v>85</v>
      </c>
      <c r="S437" s="65">
        <v>85</v>
      </c>
      <c r="T437" s="65">
        <v>85</v>
      </c>
      <c r="U437" s="65">
        <f t="shared" si="35"/>
        <v>85</v>
      </c>
      <c r="V437" s="73">
        <v>85</v>
      </c>
      <c r="W437" s="73">
        <v>85</v>
      </c>
      <c r="X437" s="90">
        <f t="shared" si="37"/>
        <v>85</v>
      </c>
      <c r="Y437" s="73">
        <v>85</v>
      </c>
      <c r="Z437" s="73">
        <v>85</v>
      </c>
      <c r="AA437" s="90">
        <f t="shared" si="36"/>
        <v>85</v>
      </c>
    </row>
    <row r="438" spans="1:27" x14ac:dyDescent="0.15">
      <c r="A438">
        <v>2</v>
      </c>
      <c r="B438">
        <v>14</v>
      </c>
      <c r="C438" s="81">
        <v>30</v>
      </c>
      <c r="D438" s="18">
        <v>27.6</v>
      </c>
      <c r="E438" s="81">
        <v>4</v>
      </c>
      <c r="F438" t="s">
        <v>16</v>
      </c>
      <c r="G438">
        <v>1808</v>
      </c>
      <c r="H438" s="81">
        <v>1</v>
      </c>
      <c r="I438" t="s">
        <v>111</v>
      </c>
      <c r="J438">
        <v>41</v>
      </c>
      <c r="K438">
        <v>41.3</v>
      </c>
      <c r="L438">
        <f t="shared" si="34"/>
        <v>41.15</v>
      </c>
      <c r="M438" s="73">
        <v>82.3</v>
      </c>
      <c r="N438" s="74">
        <v>81.3</v>
      </c>
      <c r="O438" s="74">
        <f t="shared" si="39"/>
        <v>81.8</v>
      </c>
      <c r="P438" s="74">
        <v>85</v>
      </c>
      <c r="Q438" s="74">
        <v>85</v>
      </c>
      <c r="R438" s="75">
        <f t="shared" si="38"/>
        <v>85</v>
      </c>
      <c r="S438" s="65">
        <v>85</v>
      </c>
      <c r="T438" s="65">
        <v>85</v>
      </c>
      <c r="U438" s="65">
        <f t="shared" si="35"/>
        <v>85</v>
      </c>
      <c r="V438" s="73">
        <v>85</v>
      </c>
      <c r="W438" s="73">
        <v>85</v>
      </c>
      <c r="X438" s="90">
        <f t="shared" si="37"/>
        <v>85</v>
      </c>
      <c r="Y438" s="73">
        <v>85</v>
      </c>
      <c r="Z438" s="73">
        <v>85</v>
      </c>
      <c r="AA438" s="90">
        <f t="shared" si="36"/>
        <v>85</v>
      </c>
    </row>
    <row r="439" spans="1:27" x14ac:dyDescent="0.15">
      <c r="A439">
        <v>2</v>
      </c>
      <c r="B439">
        <v>14</v>
      </c>
      <c r="C439" s="81">
        <v>30</v>
      </c>
      <c r="D439" s="18">
        <v>27.6</v>
      </c>
      <c r="E439" s="81">
        <v>4</v>
      </c>
      <c r="F439" t="s">
        <v>16</v>
      </c>
      <c r="G439">
        <v>1808</v>
      </c>
      <c r="H439" s="81">
        <v>2</v>
      </c>
      <c r="I439" t="s">
        <v>111</v>
      </c>
      <c r="J439">
        <v>41.7</v>
      </c>
      <c r="K439">
        <v>42</v>
      </c>
      <c r="L439">
        <f t="shared" si="34"/>
        <v>41.85</v>
      </c>
      <c r="M439" s="73">
        <v>85</v>
      </c>
      <c r="N439" s="74">
        <v>85</v>
      </c>
      <c r="O439" s="74">
        <f t="shared" si="39"/>
        <v>85</v>
      </c>
      <c r="P439" s="74">
        <v>85</v>
      </c>
      <c r="Q439" s="74">
        <v>85</v>
      </c>
      <c r="R439" s="75">
        <f t="shared" si="38"/>
        <v>85</v>
      </c>
      <c r="S439" s="65">
        <v>85</v>
      </c>
      <c r="T439" s="65">
        <v>85</v>
      </c>
      <c r="U439" s="65">
        <f t="shared" si="35"/>
        <v>85</v>
      </c>
      <c r="V439" s="73">
        <v>85</v>
      </c>
      <c r="W439" s="73">
        <v>85</v>
      </c>
      <c r="X439" s="90">
        <f t="shared" si="37"/>
        <v>85</v>
      </c>
      <c r="Y439" s="73">
        <v>85</v>
      </c>
      <c r="Z439" s="73">
        <v>85</v>
      </c>
      <c r="AA439" s="90">
        <f t="shared" si="36"/>
        <v>85</v>
      </c>
    </row>
    <row r="440" spans="1:27" x14ac:dyDescent="0.15">
      <c r="A440">
        <v>2</v>
      </c>
      <c r="B440">
        <v>14</v>
      </c>
      <c r="C440" s="81">
        <v>30</v>
      </c>
      <c r="D440" s="18">
        <v>27.6</v>
      </c>
      <c r="E440" s="81">
        <v>4</v>
      </c>
      <c r="F440" t="s">
        <v>16</v>
      </c>
      <c r="G440">
        <v>1808</v>
      </c>
      <c r="H440" s="81">
        <v>3</v>
      </c>
      <c r="I440" t="s">
        <v>111</v>
      </c>
      <c r="J440">
        <v>41.2</v>
      </c>
      <c r="K440">
        <v>41.8</v>
      </c>
      <c r="L440">
        <f t="shared" ref="L440:L503" si="40">AVERAGE(J440:K440)</f>
        <v>41.5</v>
      </c>
      <c r="M440" s="73">
        <v>80.7</v>
      </c>
      <c r="N440" s="74">
        <v>82.2</v>
      </c>
      <c r="O440" s="74">
        <f t="shared" si="39"/>
        <v>81.45</v>
      </c>
      <c r="P440" s="74">
        <v>85</v>
      </c>
      <c r="Q440" s="74">
        <v>85</v>
      </c>
      <c r="R440" s="75">
        <f t="shared" si="38"/>
        <v>85</v>
      </c>
      <c r="S440" s="65">
        <v>85</v>
      </c>
      <c r="T440" s="65">
        <v>85</v>
      </c>
      <c r="U440" s="65">
        <f t="shared" si="35"/>
        <v>85</v>
      </c>
      <c r="V440" s="73">
        <v>85</v>
      </c>
      <c r="W440" s="73">
        <v>85</v>
      </c>
      <c r="X440" s="90">
        <f t="shared" si="37"/>
        <v>85</v>
      </c>
      <c r="Y440" s="73">
        <v>85</v>
      </c>
      <c r="Z440" s="73">
        <v>85</v>
      </c>
      <c r="AA440" s="90">
        <f t="shared" si="36"/>
        <v>85</v>
      </c>
    </row>
    <row r="441" spans="1:27" x14ac:dyDescent="0.15">
      <c r="A441">
        <v>2</v>
      </c>
      <c r="B441">
        <v>14</v>
      </c>
      <c r="C441" s="81">
        <v>30</v>
      </c>
      <c r="D441" s="18">
        <v>27.6</v>
      </c>
      <c r="E441" s="81">
        <v>4</v>
      </c>
      <c r="F441" t="s">
        <v>16</v>
      </c>
      <c r="G441">
        <v>1808</v>
      </c>
      <c r="H441" s="81">
        <v>4</v>
      </c>
      <c r="I441" t="s">
        <v>111</v>
      </c>
      <c r="J441">
        <v>42.4</v>
      </c>
      <c r="K441">
        <v>42.8</v>
      </c>
      <c r="L441">
        <f t="shared" si="40"/>
        <v>42.599999999999994</v>
      </c>
      <c r="M441" s="73">
        <v>80.599999999999994</v>
      </c>
      <c r="N441" s="74">
        <v>81.099999999999994</v>
      </c>
      <c r="O441" s="74">
        <f t="shared" si="39"/>
        <v>80.849999999999994</v>
      </c>
      <c r="P441" s="74">
        <v>85</v>
      </c>
      <c r="Q441" s="74">
        <v>85</v>
      </c>
      <c r="R441" s="75">
        <f t="shared" si="38"/>
        <v>85</v>
      </c>
      <c r="S441" s="65">
        <v>85</v>
      </c>
      <c r="T441" s="65">
        <v>85</v>
      </c>
      <c r="U441" s="65">
        <f t="shared" si="35"/>
        <v>85</v>
      </c>
      <c r="V441" s="73">
        <v>85</v>
      </c>
      <c r="W441" s="73">
        <v>85</v>
      </c>
      <c r="X441" s="90">
        <f t="shared" si="37"/>
        <v>85</v>
      </c>
      <c r="Y441" s="73">
        <v>85</v>
      </c>
      <c r="Z441" s="73">
        <v>85</v>
      </c>
      <c r="AA441" s="90">
        <f t="shared" si="36"/>
        <v>85</v>
      </c>
    </row>
    <row r="442" spans="1:27" x14ac:dyDescent="0.15">
      <c r="A442">
        <v>2</v>
      </c>
      <c r="B442">
        <v>14</v>
      </c>
      <c r="C442" s="81">
        <v>30</v>
      </c>
      <c r="D442" s="18">
        <v>27.6</v>
      </c>
      <c r="E442" s="81">
        <v>4</v>
      </c>
      <c r="F442" t="s">
        <v>16</v>
      </c>
      <c r="G442">
        <v>1808</v>
      </c>
      <c r="H442" s="81">
        <v>5</v>
      </c>
      <c r="I442" t="s">
        <v>111</v>
      </c>
      <c r="J442">
        <v>41.4</v>
      </c>
      <c r="K442">
        <v>41.9</v>
      </c>
      <c r="L442">
        <f t="shared" si="40"/>
        <v>41.65</v>
      </c>
      <c r="M442" s="73">
        <v>80.099999999999994</v>
      </c>
      <c r="N442" s="74">
        <v>81.400000000000006</v>
      </c>
      <c r="O442" s="74">
        <f t="shared" si="39"/>
        <v>80.75</v>
      </c>
      <c r="P442" s="74">
        <v>85</v>
      </c>
      <c r="Q442" s="74">
        <v>85</v>
      </c>
      <c r="R442" s="75">
        <f t="shared" si="38"/>
        <v>85</v>
      </c>
      <c r="S442" s="65">
        <v>85</v>
      </c>
      <c r="T442" s="65">
        <v>85</v>
      </c>
      <c r="U442" s="65">
        <f t="shared" si="35"/>
        <v>85</v>
      </c>
      <c r="V442" s="73">
        <v>85</v>
      </c>
      <c r="W442" s="73">
        <v>85</v>
      </c>
      <c r="X442" s="90">
        <f t="shared" si="37"/>
        <v>85</v>
      </c>
      <c r="Y442" s="73">
        <v>85</v>
      </c>
      <c r="Z442" s="73">
        <v>85</v>
      </c>
      <c r="AA442" s="90">
        <f t="shared" si="36"/>
        <v>85</v>
      </c>
    </row>
    <row r="443" spans="1:27" x14ac:dyDescent="0.15">
      <c r="A443">
        <v>2</v>
      </c>
      <c r="B443">
        <v>14</v>
      </c>
      <c r="C443" s="81">
        <v>30</v>
      </c>
      <c r="D443" s="18">
        <v>27.6</v>
      </c>
      <c r="E443" s="81">
        <v>5</v>
      </c>
      <c r="F443" t="s">
        <v>17</v>
      </c>
      <c r="G443">
        <v>1887</v>
      </c>
      <c r="H443" s="81">
        <v>1</v>
      </c>
      <c r="I443" t="s">
        <v>111</v>
      </c>
      <c r="J443">
        <v>30.3</v>
      </c>
      <c r="K443">
        <v>29.4</v>
      </c>
      <c r="L443">
        <f t="shared" si="40"/>
        <v>29.85</v>
      </c>
      <c r="M443" s="73">
        <v>55.1</v>
      </c>
      <c r="N443" s="74">
        <v>55.2</v>
      </c>
      <c r="O443" s="74">
        <f t="shared" si="39"/>
        <v>55.150000000000006</v>
      </c>
      <c r="P443" s="74">
        <v>85</v>
      </c>
      <c r="Q443" s="74">
        <v>85</v>
      </c>
      <c r="R443" s="75">
        <f t="shared" si="38"/>
        <v>85</v>
      </c>
      <c r="S443" s="65">
        <v>85</v>
      </c>
      <c r="T443" s="65">
        <v>85</v>
      </c>
      <c r="U443" s="65">
        <f t="shared" si="35"/>
        <v>85</v>
      </c>
      <c r="V443" s="73">
        <v>85</v>
      </c>
      <c r="W443" s="73">
        <v>85</v>
      </c>
      <c r="X443" s="90">
        <f t="shared" si="37"/>
        <v>85</v>
      </c>
      <c r="Y443" s="73">
        <v>85</v>
      </c>
      <c r="Z443" s="73">
        <v>85</v>
      </c>
      <c r="AA443" s="90">
        <f t="shared" si="36"/>
        <v>85</v>
      </c>
    </row>
    <row r="444" spans="1:27" x14ac:dyDescent="0.15">
      <c r="A444">
        <v>2</v>
      </c>
      <c r="B444">
        <v>14</v>
      </c>
      <c r="C444" s="81">
        <v>30</v>
      </c>
      <c r="D444" s="18">
        <v>27.6</v>
      </c>
      <c r="E444" s="81">
        <v>5</v>
      </c>
      <c r="F444" t="s">
        <v>17</v>
      </c>
      <c r="G444">
        <v>1887</v>
      </c>
      <c r="H444" s="81">
        <v>2</v>
      </c>
      <c r="I444" t="s">
        <v>111</v>
      </c>
      <c r="J444">
        <v>30.8</v>
      </c>
      <c r="K444">
        <v>31.3</v>
      </c>
      <c r="L444">
        <f t="shared" si="40"/>
        <v>31.05</v>
      </c>
      <c r="M444" s="73">
        <v>55.7</v>
      </c>
      <c r="N444" s="74">
        <v>55.9</v>
      </c>
      <c r="O444" s="74">
        <f t="shared" si="39"/>
        <v>55.8</v>
      </c>
      <c r="P444" s="74">
        <v>85</v>
      </c>
      <c r="Q444" s="74">
        <v>85</v>
      </c>
      <c r="R444" s="75">
        <f t="shared" si="38"/>
        <v>85</v>
      </c>
      <c r="S444" s="65">
        <v>85</v>
      </c>
      <c r="T444" s="65">
        <v>85</v>
      </c>
      <c r="U444" s="65">
        <f t="shared" si="35"/>
        <v>85</v>
      </c>
      <c r="V444" s="73">
        <v>85</v>
      </c>
      <c r="W444" s="73">
        <v>85</v>
      </c>
      <c r="X444" s="90">
        <f t="shared" si="37"/>
        <v>85</v>
      </c>
      <c r="Y444" s="73">
        <v>85</v>
      </c>
      <c r="Z444" s="73">
        <v>85</v>
      </c>
      <c r="AA444" s="90">
        <f t="shared" si="36"/>
        <v>85</v>
      </c>
    </row>
    <row r="445" spans="1:27" x14ac:dyDescent="0.15">
      <c r="A445">
        <v>2</v>
      </c>
      <c r="B445">
        <v>14</v>
      </c>
      <c r="C445" s="81">
        <v>30</v>
      </c>
      <c r="D445" s="18">
        <v>27.6</v>
      </c>
      <c r="E445" s="81">
        <v>5</v>
      </c>
      <c r="F445" t="s">
        <v>17</v>
      </c>
      <c r="G445">
        <v>1887</v>
      </c>
      <c r="H445" s="81">
        <v>3</v>
      </c>
      <c r="I445" t="s">
        <v>111</v>
      </c>
      <c r="J445">
        <v>29.1</v>
      </c>
      <c r="K445">
        <v>30.1</v>
      </c>
      <c r="L445">
        <f t="shared" si="40"/>
        <v>29.6</v>
      </c>
      <c r="M445" s="73">
        <v>54.1</v>
      </c>
      <c r="N445" s="74">
        <v>54.8</v>
      </c>
      <c r="O445" s="74">
        <f t="shared" si="39"/>
        <v>54.45</v>
      </c>
      <c r="P445" s="74">
        <v>85</v>
      </c>
      <c r="Q445" s="74">
        <v>85</v>
      </c>
      <c r="R445" s="75">
        <f t="shared" si="38"/>
        <v>85</v>
      </c>
      <c r="S445" s="65">
        <v>85</v>
      </c>
      <c r="T445" s="65">
        <v>85</v>
      </c>
      <c r="U445" s="65">
        <f t="shared" si="35"/>
        <v>85</v>
      </c>
      <c r="V445" s="73">
        <v>85</v>
      </c>
      <c r="W445" s="73">
        <v>85</v>
      </c>
      <c r="X445" s="90">
        <f t="shared" si="37"/>
        <v>85</v>
      </c>
      <c r="Y445" s="73">
        <v>85</v>
      </c>
      <c r="Z445" s="73">
        <v>85</v>
      </c>
      <c r="AA445" s="90">
        <f t="shared" si="36"/>
        <v>85</v>
      </c>
    </row>
    <row r="446" spans="1:27" x14ac:dyDescent="0.15">
      <c r="A446">
        <v>2</v>
      </c>
      <c r="B446">
        <v>14</v>
      </c>
      <c r="C446" s="81">
        <v>30</v>
      </c>
      <c r="D446" s="18">
        <v>27.6</v>
      </c>
      <c r="E446" s="81">
        <v>5</v>
      </c>
      <c r="F446" t="s">
        <v>17</v>
      </c>
      <c r="G446">
        <v>1887</v>
      </c>
      <c r="H446" s="81">
        <v>4</v>
      </c>
      <c r="I446" t="s">
        <v>111</v>
      </c>
      <c r="J446">
        <v>30.1</v>
      </c>
      <c r="K446">
        <v>29.4</v>
      </c>
      <c r="L446">
        <f t="shared" si="40"/>
        <v>29.75</v>
      </c>
      <c r="M446" s="73">
        <v>54.2</v>
      </c>
      <c r="N446" s="74">
        <v>54.7</v>
      </c>
      <c r="O446" s="74">
        <f t="shared" si="39"/>
        <v>54.45</v>
      </c>
      <c r="P446" s="74">
        <v>85</v>
      </c>
      <c r="Q446" s="74">
        <v>85</v>
      </c>
      <c r="R446" s="75">
        <f t="shared" si="38"/>
        <v>85</v>
      </c>
      <c r="S446" s="65">
        <v>85</v>
      </c>
      <c r="T446" s="65">
        <v>85</v>
      </c>
      <c r="U446" s="65">
        <f t="shared" si="35"/>
        <v>85</v>
      </c>
      <c r="V446" s="73">
        <v>85</v>
      </c>
      <c r="W446" s="73">
        <v>85</v>
      </c>
      <c r="X446" s="90">
        <f t="shared" si="37"/>
        <v>85</v>
      </c>
      <c r="Y446" s="73">
        <v>85</v>
      </c>
      <c r="Z446" s="73">
        <v>85</v>
      </c>
      <c r="AA446" s="90">
        <f t="shared" si="36"/>
        <v>85</v>
      </c>
    </row>
    <row r="447" spans="1:27" x14ac:dyDescent="0.15">
      <c r="A447">
        <v>2</v>
      </c>
      <c r="B447">
        <v>14</v>
      </c>
      <c r="C447" s="81">
        <v>30</v>
      </c>
      <c r="D447" s="18">
        <v>27.6</v>
      </c>
      <c r="E447" s="81">
        <v>5</v>
      </c>
      <c r="F447" t="s">
        <v>17</v>
      </c>
      <c r="G447">
        <v>1887</v>
      </c>
      <c r="H447" s="81">
        <v>5</v>
      </c>
      <c r="I447" t="s">
        <v>111</v>
      </c>
      <c r="J447">
        <v>29.1</v>
      </c>
      <c r="K447">
        <v>30</v>
      </c>
      <c r="L447">
        <f t="shared" si="40"/>
        <v>29.55</v>
      </c>
      <c r="M447" s="73">
        <v>55</v>
      </c>
      <c r="N447" s="74">
        <v>54.5</v>
      </c>
      <c r="O447" s="74">
        <f t="shared" si="39"/>
        <v>54.75</v>
      </c>
      <c r="P447" s="74">
        <v>85</v>
      </c>
      <c r="Q447" s="74">
        <v>85</v>
      </c>
      <c r="R447" s="75">
        <f t="shared" si="38"/>
        <v>85</v>
      </c>
      <c r="S447" s="65">
        <v>85</v>
      </c>
      <c r="T447" s="65">
        <v>85</v>
      </c>
      <c r="U447" s="65">
        <f t="shared" si="35"/>
        <v>85</v>
      </c>
      <c r="V447" s="73">
        <v>85</v>
      </c>
      <c r="W447" s="73">
        <v>85</v>
      </c>
      <c r="X447" s="90">
        <f t="shared" si="37"/>
        <v>85</v>
      </c>
      <c r="Y447" s="73">
        <v>85</v>
      </c>
      <c r="Z447" s="73">
        <v>85</v>
      </c>
      <c r="AA447" s="90">
        <f t="shared" si="36"/>
        <v>85</v>
      </c>
    </row>
    <row r="448" spans="1:27" x14ac:dyDescent="0.15">
      <c r="A448">
        <v>2</v>
      </c>
      <c r="B448">
        <v>14</v>
      </c>
      <c r="C448" s="81">
        <v>30</v>
      </c>
      <c r="D448" s="18">
        <v>27.6</v>
      </c>
      <c r="E448" s="81">
        <v>6</v>
      </c>
      <c r="F448" t="s">
        <v>18</v>
      </c>
      <c r="G448">
        <v>1812</v>
      </c>
      <c r="H448" s="81">
        <v>1</v>
      </c>
      <c r="I448" t="s">
        <v>111</v>
      </c>
      <c r="J448">
        <v>39.799999999999997</v>
      </c>
      <c r="K448">
        <v>40.4</v>
      </c>
      <c r="L448">
        <f t="shared" si="40"/>
        <v>40.099999999999994</v>
      </c>
      <c r="M448" s="73">
        <v>74.8</v>
      </c>
      <c r="N448" s="74">
        <v>75.099999999999994</v>
      </c>
      <c r="O448" s="74">
        <f t="shared" si="39"/>
        <v>74.949999999999989</v>
      </c>
      <c r="P448" s="74">
        <v>85</v>
      </c>
      <c r="Q448" s="74">
        <v>85</v>
      </c>
      <c r="R448" s="75">
        <f t="shared" si="38"/>
        <v>85</v>
      </c>
      <c r="S448" s="65">
        <v>85</v>
      </c>
      <c r="T448" s="65">
        <v>85</v>
      </c>
      <c r="U448" s="65">
        <f t="shared" si="35"/>
        <v>85</v>
      </c>
      <c r="V448" s="73">
        <v>85</v>
      </c>
      <c r="W448" s="73">
        <v>85</v>
      </c>
      <c r="X448" s="90">
        <f t="shared" si="37"/>
        <v>85</v>
      </c>
      <c r="Y448" s="73">
        <v>85</v>
      </c>
      <c r="Z448" s="73">
        <v>85</v>
      </c>
      <c r="AA448" s="90">
        <f t="shared" si="36"/>
        <v>85</v>
      </c>
    </row>
    <row r="449" spans="1:27" x14ac:dyDescent="0.15">
      <c r="A449">
        <v>2</v>
      </c>
      <c r="B449">
        <v>14</v>
      </c>
      <c r="C449" s="81">
        <v>30</v>
      </c>
      <c r="D449" s="18">
        <v>27.6</v>
      </c>
      <c r="E449" s="81">
        <v>6</v>
      </c>
      <c r="F449" t="s">
        <v>18</v>
      </c>
      <c r="G449">
        <v>1812</v>
      </c>
      <c r="H449" s="81">
        <v>2</v>
      </c>
      <c r="I449" t="s">
        <v>111</v>
      </c>
      <c r="J449">
        <v>40.4</v>
      </c>
      <c r="K449">
        <v>39.6</v>
      </c>
      <c r="L449">
        <f t="shared" si="40"/>
        <v>40</v>
      </c>
      <c r="M449" s="73">
        <v>72.5</v>
      </c>
      <c r="N449" s="74">
        <v>75</v>
      </c>
      <c r="O449" s="74">
        <f t="shared" si="39"/>
        <v>73.75</v>
      </c>
      <c r="P449" s="74">
        <v>85</v>
      </c>
      <c r="Q449" s="74">
        <v>85</v>
      </c>
      <c r="R449" s="75">
        <f t="shared" si="38"/>
        <v>85</v>
      </c>
      <c r="S449" s="65">
        <v>85</v>
      </c>
      <c r="T449" s="65">
        <v>85</v>
      </c>
      <c r="U449" s="65">
        <f t="shared" si="35"/>
        <v>85</v>
      </c>
      <c r="V449" s="73">
        <v>85</v>
      </c>
      <c r="W449" s="73">
        <v>85</v>
      </c>
      <c r="X449" s="90">
        <f t="shared" si="37"/>
        <v>85</v>
      </c>
      <c r="Y449" s="73">
        <v>85</v>
      </c>
      <c r="Z449" s="73">
        <v>85</v>
      </c>
      <c r="AA449" s="90">
        <f t="shared" si="36"/>
        <v>85</v>
      </c>
    </row>
    <row r="450" spans="1:27" x14ac:dyDescent="0.15">
      <c r="A450">
        <v>2</v>
      </c>
      <c r="B450">
        <v>14</v>
      </c>
      <c r="C450" s="81">
        <v>30</v>
      </c>
      <c r="D450" s="18">
        <v>27.6</v>
      </c>
      <c r="E450" s="81">
        <v>6</v>
      </c>
      <c r="F450" t="s">
        <v>18</v>
      </c>
      <c r="G450">
        <v>1812</v>
      </c>
      <c r="H450" s="81">
        <v>3</v>
      </c>
      <c r="I450" t="s">
        <v>111</v>
      </c>
      <c r="J450">
        <v>39.9</v>
      </c>
      <c r="K450">
        <v>39.9</v>
      </c>
      <c r="L450">
        <f t="shared" si="40"/>
        <v>39.9</v>
      </c>
      <c r="M450" s="73">
        <v>73.8</v>
      </c>
      <c r="N450" s="74">
        <v>74.5</v>
      </c>
      <c r="O450" s="74">
        <f t="shared" si="39"/>
        <v>74.150000000000006</v>
      </c>
      <c r="P450" s="74">
        <v>85</v>
      </c>
      <c r="Q450" s="74">
        <v>85</v>
      </c>
      <c r="R450" s="75">
        <f t="shared" si="38"/>
        <v>85</v>
      </c>
      <c r="S450" s="65">
        <v>85</v>
      </c>
      <c r="T450" s="65">
        <v>85</v>
      </c>
      <c r="U450" s="65">
        <f t="shared" si="35"/>
        <v>85</v>
      </c>
      <c r="V450" s="73">
        <v>85</v>
      </c>
      <c r="W450" s="73">
        <v>85</v>
      </c>
      <c r="X450" s="90">
        <f t="shared" si="37"/>
        <v>85</v>
      </c>
      <c r="Y450" s="73">
        <v>85</v>
      </c>
      <c r="Z450" s="73">
        <v>85</v>
      </c>
      <c r="AA450" s="90">
        <f t="shared" si="36"/>
        <v>85</v>
      </c>
    </row>
    <row r="451" spans="1:27" x14ac:dyDescent="0.15">
      <c r="A451">
        <v>2</v>
      </c>
      <c r="B451">
        <v>14</v>
      </c>
      <c r="C451" s="81">
        <v>30</v>
      </c>
      <c r="D451" s="18">
        <v>27.6</v>
      </c>
      <c r="E451" s="81">
        <v>6</v>
      </c>
      <c r="F451" t="s">
        <v>18</v>
      </c>
      <c r="G451">
        <v>1812</v>
      </c>
      <c r="H451" s="81">
        <v>4</v>
      </c>
      <c r="I451" t="s">
        <v>111</v>
      </c>
      <c r="J451">
        <v>40.200000000000003</v>
      </c>
      <c r="K451">
        <v>39.200000000000003</v>
      </c>
      <c r="L451">
        <f t="shared" si="40"/>
        <v>39.700000000000003</v>
      </c>
      <c r="M451" s="73">
        <v>76.2</v>
      </c>
      <c r="N451" s="74">
        <v>74.3</v>
      </c>
      <c r="O451" s="74">
        <f t="shared" si="39"/>
        <v>75.25</v>
      </c>
      <c r="P451" s="74">
        <v>85</v>
      </c>
      <c r="Q451" s="74">
        <v>85</v>
      </c>
      <c r="R451" s="75">
        <f t="shared" si="38"/>
        <v>85</v>
      </c>
      <c r="S451" s="65">
        <v>85</v>
      </c>
      <c r="T451" s="65">
        <v>85</v>
      </c>
      <c r="U451" s="65">
        <f t="shared" si="35"/>
        <v>85</v>
      </c>
      <c r="V451" s="73">
        <v>85</v>
      </c>
      <c r="W451" s="73">
        <v>85</v>
      </c>
      <c r="X451" s="90">
        <f t="shared" si="37"/>
        <v>85</v>
      </c>
      <c r="Y451" s="73">
        <v>85</v>
      </c>
      <c r="Z451" s="73">
        <v>85</v>
      </c>
      <c r="AA451" s="90">
        <f t="shared" si="36"/>
        <v>85</v>
      </c>
    </row>
    <row r="452" spans="1:27" x14ac:dyDescent="0.15">
      <c r="A452">
        <v>2</v>
      </c>
      <c r="B452">
        <v>14</v>
      </c>
      <c r="C452" s="81">
        <v>30</v>
      </c>
      <c r="D452" s="18">
        <v>27.6</v>
      </c>
      <c r="E452" s="81">
        <v>6</v>
      </c>
      <c r="F452" t="s">
        <v>18</v>
      </c>
      <c r="G452">
        <v>1812</v>
      </c>
      <c r="H452" s="81">
        <v>5</v>
      </c>
      <c r="I452" t="s">
        <v>111</v>
      </c>
      <c r="J452">
        <v>39.5</v>
      </c>
      <c r="K452">
        <v>40.200000000000003</v>
      </c>
      <c r="L452">
        <f t="shared" si="40"/>
        <v>39.85</v>
      </c>
      <c r="M452" s="73">
        <v>73.3</v>
      </c>
      <c r="N452" s="74">
        <v>73.3</v>
      </c>
      <c r="O452" s="74">
        <f t="shared" si="39"/>
        <v>73.3</v>
      </c>
      <c r="P452" s="74">
        <v>85</v>
      </c>
      <c r="Q452" s="74">
        <v>85</v>
      </c>
      <c r="R452" s="75">
        <f t="shared" si="38"/>
        <v>85</v>
      </c>
      <c r="S452" s="65">
        <v>85</v>
      </c>
      <c r="T452" s="65">
        <v>85</v>
      </c>
      <c r="U452" s="65">
        <f t="shared" ref="U452:U515" si="41">AVERAGE(S452:T452)</f>
        <v>85</v>
      </c>
      <c r="V452" s="73">
        <v>85</v>
      </c>
      <c r="W452" s="73">
        <v>85</v>
      </c>
      <c r="X452" s="90">
        <f t="shared" si="37"/>
        <v>85</v>
      </c>
      <c r="Y452" s="73">
        <v>85</v>
      </c>
      <c r="Z452" s="73">
        <v>85</v>
      </c>
      <c r="AA452" s="90">
        <f t="shared" ref="AA452:AA515" si="42">AVERAGE(Y452:Z452)</f>
        <v>85</v>
      </c>
    </row>
    <row r="453" spans="1:27" x14ac:dyDescent="0.15">
      <c r="A453">
        <v>2</v>
      </c>
      <c r="B453">
        <v>14</v>
      </c>
      <c r="C453" s="81">
        <v>30</v>
      </c>
      <c r="D453" s="18">
        <v>27.6</v>
      </c>
      <c r="E453" s="81">
        <v>7</v>
      </c>
      <c r="F453" t="s">
        <v>19</v>
      </c>
      <c r="G453">
        <v>1888</v>
      </c>
      <c r="H453" s="81">
        <v>1</v>
      </c>
      <c r="I453" t="s">
        <v>111</v>
      </c>
      <c r="J453">
        <v>5</v>
      </c>
      <c r="K453">
        <v>5</v>
      </c>
      <c r="L453">
        <f t="shared" si="40"/>
        <v>5</v>
      </c>
      <c r="M453" s="73">
        <v>5</v>
      </c>
      <c r="N453" s="74">
        <v>5</v>
      </c>
      <c r="O453" s="74">
        <f t="shared" si="39"/>
        <v>5</v>
      </c>
      <c r="P453" s="74">
        <v>5</v>
      </c>
      <c r="Q453" s="74">
        <v>5</v>
      </c>
      <c r="R453" s="75">
        <f t="shared" si="38"/>
        <v>5</v>
      </c>
      <c r="S453" s="65">
        <v>5</v>
      </c>
      <c r="T453" s="65">
        <v>5</v>
      </c>
      <c r="U453" s="65">
        <f t="shared" si="41"/>
        <v>5</v>
      </c>
      <c r="V453" s="73">
        <v>5</v>
      </c>
      <c r="W453" s="73">
        <v>5</v>
      </c>
      <c r="X453" s="90">
        <f t="shared" si="37"/>
        <v>5</v>
      </c>
      <c r="Y453" s="73">
        <v>5</v>
      </c>
      <c r="Z453" s="73">
        <v>5</v>
      </c>
      <c r="AA453" s="90">
        <f t="shared" si="42"/>
        <v>5</v>
      </c>
    </row>
    <row r="454" spans="1:27" x14ac:dyDescent="0.15">
      <c r="A454">
        <v>2</v>
      </c>
      <c r="B454">
        <v>14</v>
      </c>
      <c r="C454" s="81">
        <v>30</v>
      </c>
      <c r="D454" s="18">
        <v>27.6</v>
      </c>
      <c r="E454" s="81">
        <v>7</v>
      </c>
      <c r="F454" t="s">
        <v>19</v>
      </c>
      <c r="G454">
        <v>1888</v>
      </c>
      <c r="H454" s="81">
        <v>2</v>
      </c>
      <c r="I454" t="s">
        <v>111</v>
      </c>
      <c r="J454">
        <v>5</v>
      </c>
      <c r="K454">
        <v>5</v>
      </c>
      <c r="L454">
        <f t="shared" si="40"/>
        <v>5</v>
      </c>
      <c r="M454" s="73">
        <v>5</v>
      </c>
      <c r="N454" s="74">
        <v>5</v>
      </c>
      <c r="O454" s="74">
        <f t="shared" si="39"/>
        <v>5</v>
      </c>
      <c r="P454" s="74">
        <v>5</v>
      </c>
      <c r="Q454" s="74">
        <v>5</v>
      </c>
      <c r="R454" s="75">
        <f t="shared" si="38"/>
        <v>5</v>
      </c>
      <c r="S454" s="65">
        <v>5</v>
      </c>
      <c r="T454" s="65">
        <v>5</v>
      </c>
      <c r="U454" s="65">
        <f t="shared" si="41"/>
        <v>5</v>
      </c>
      <c r="V454" s="73">
        <v>5</v>
      </c>
      <c r="W454" s="73">
        <v>5</v>
      </c>
      <c r="X454" s="90">
        <f t="shared" si="37"/>
        <v>5</v>
      </c>
      <c r="Y454" s="73">
        <v>5</v>
      </c>
      <c r="Z454" s="74">
        <v>5</v>
      </c>
      <c r="AA454" s="90">
        <f t="shared" si="42"/>
        <v>5</v>
      </c>
    </row>
    <row r="455" spans="1:27" x14ac:dyDescent="0.15">
      <c r="A455">
        <v>2</v>
      </c>
      <c r="B455">
        <v>14</v>
      </c>
      <c r="C455" s="81">
        <v>30</v>
      </c>
      <c r="D455" s="18">
        <v>27.6</v>
      </c>
      <c r="E455" s="81">
        <v>7</v>
      </c>
      <c r="F455" t="s">
        <v>19</v>
      </c>
      <c r="G455">
        <v>1888</v>
      </c>
      <c r="H455" s="81">
        <v>3</v>
      </c>
      <c r="I455" t="s">
        <v>111</v>
      </c>
      <c r="J455">
        <v>5</v>
      </c>
      <c r="K455">
        <v>5</v>
      </c>
      <c r="L455">
        <f t="shared" si="40"/>
        <v>5</v>
      </c>
      <c r="M455" s="73">
        <v>5</v>
      </c>
      <c r="N455" s="74">
        <v>5</v>
      </c>
      <c r="O455" s="74">
        <f t="shared" si="39"/>
        <v>5</v>
      </c>
      <c r="P455" s="74">
        <v>5</v>
      </c>
      <c r="Q455" s="74">
        <v>5</v>
      </c>
      <c r="R455" s="75">
        <f t="shared" si="38"/>
        <v>5</v>
      </c>
      <c r="S455" s="65">
        <v>5</v>
      </c>
      <c r="T455" s="65">
        <v>5</v>
      </c>
      <c r="U455" s="65">
        <f t="shared" si="41"/>
        <v>5</v>
      </c>
      <c r="V455" s="73">
        <v>5</v>
      </c>
      <c r="W455" s="73">
        <v>5</v>
      </c>
      <c r="X455" s="90">
        <f t="shared" ref="X455:X518" si="43">AVERAGE(V455:W455)</f>
        <v>5</v>
      </c>
      <c r="Y455" s="73">
        <v>5</v>
      </c>
      <c r="Z455" s="74">
        <v>5</v>
      </c>
      <c r="AA455" s="90">
        <f t="shared" si="42"/>
        <v>5</v>
      </c>
    </row>
    <row r="456" spans="1:27" x14ac:dyDescent="0.15">
      <c r="A456">
        <v>2</v>
      </c>
      <c r="B456">
        <v>14</v>
      </c>
      <c r="C456" s="81">
        <v>30</v>
      </c>
      <c r="D456" s="18">
        <v>27.6</v>
      </c>
      <c r="E456" s="81">
        <v>7</v>
      </c>
      <c r="F456" t="s">
        <v>19</v>
      </c>
      <c r="G456">
        <v>1888</v>
      </c>
      <c r="H456" s="81">
        <v>4</v>
      </c>
      <c r="I456" t="s">
        <v>111</v>
      </c>
      <c r="J456">
        <v>5</v>
      </c>
      <c r="K456">
        <v>5</v>
      </c>
      <c r="L456">
        <f t="shared" si="40"/>
        <v>5</v>
      </c>
      <c r="M456" s="73">
        <v>5</v>
      </c>
      <c r="N456" s="74">
        <v>5</v>
      </c>
      <c r="O456" s="74">
        <f t="shared" si="39"/>
        <v>5</v>
      </c>
      <c r="P456" s="74">
        <v>5</v>
      </c>
      <c r="Q456" s="74">
        <v>5</v>
      </c>
      <c r="R456" s="75">
        <f t="shared" si="38"/>
        <v>5</v>
      </c>
      <c r="S456" s="65">
        <v>5</v>
      </c>
      <c r="T456" s="65">
        <v>5</v>
      </c>
      <c r="U456" s="65">
        <f t="shared" si="41"/>
        <v>5</v>
      </c>
      <c r="V456" s="73">
        <v>5</v>
      </c>
      <c r="W456" s="74">
        <v>5</v>
      </c>
      <c r="X456" s="90">
        <f t="shared" si="43"/>
        <v>5</v>
      </c>
      <c r="Y456" s="73">
        <v>5</v>
      </c>
      <c r="Z456" s="74">
        <v>5</v>
      </c>
      <c r="AA456" s="90">
        <f t="shared" si="42"/>
        <v>5</v>
      </c>
    </row>
    <row r="457" spans="1:27" x14ac:dyDescent="0.15">
      <c r="A457">
        <v>2</v>
      </c>
      <c r="B457">
        <v>14</v>
      </c>
      <c r="C457" s="81">
        <v>30</v>
      </c>
      <c r="D457" s="18">
        <v>27.6</v>
      </c>
      <c r="E457" s="81">
        <v>7</v>
      </c>
      <c r="F457" t="s">
        <v>19</v>
      </c>
      <c r="G457">
        <v>1888</v>
      </c>
      <c r="H457" s="81">
        <v>5</v>
      </c>
      <c r="I457" t="s">
        <v>111</v>
      </c>
      <c r="J457">
        <v>5</v>
      </c>
      <c r="K457">
        <v>5</v>
      </c>
      <c r="L457">
        <f t="shared" si="40"/>
        <v>5</v>
      </c>
      <c r="M457" s="73">
        <v>5</v>
      </c>
      <c r="N457" s="74">
        <v>5</v>
      </c>
      <c r="O457" s="74">
        <f t="shared" si="39"/>
        <v>5</v>
      </c>
      <c r="P457" s="74">
        <v>5</v>
      </c>
      <c r="Q457" s="74">
        <v>5</v>
      </c>
      <c r="R457" s="75">
        <f t="shared" si="38"/>
        <v>5</v>
      </c>
      <c r="S457" s="65">
        <v>5</v>
      </c>
      <c r="T457" s="65">
        <v>5</v>
      </c>
      <c r="U457" s="65">
        <f t="shared" si="41"/>
        <v>5</v>
      </c>
      <c r="V457" s="73">
        <v>5</v>
      </c>
      <c r="W457" s="74">
        <v>5</v>
      </c>
      <c r="X457" s="90">
        <f t="shared" si="43"/>
        <v>5</v>
      </c>
      <c r="Y457" s="73">
        <v>5</v>
      </c>
      <c r="Z457" s="74">
        <v>5</v>
      </c>
      <c r="AA457" s="90">
        <f t="shared" si="42"/>
        <v>5</v>
      </c>
    </row>
    <row r="458" spans="1:27" x14ac:dyDescent="0.15">
      <c r="A458">
        <v>2</v>
      </c>
      <c r="B458">
        <v>18</v>
      </c>
      <c r="C458" s="81">
        <v>35</v>
      </c>
      <c r="D458" s="18">
        <v>33.4</v>
      </c>
      <c r="E458" s="81">
        <v>1</v>
      </c>
      <c r="F458" t="s">
        <v>13</v>
      </c>
      <c r="G458">
        <v>1818</v>
      </c>
      <c r="H458" s="81">
        <v>1</v>
      </c>
      <c r="I458" t="s">
        <v>111</v>
      </c>
      <c r="J458">
        <v>5</v>
      </c>
      <c r="K458">
        <v>5</v>
      </c>
      <c r="L458">
        <f t="shared" si="40"/>
        <v>5</v>
      </c>
      <c r="M458" s="73">
        <v>5</v>
      </c>
      <c r="N458" s="74">
        <v>5</v>
      </c>
      <c r="O458" s="74">
        <f t="shared" si="39"/>
        <v>5</v>
      </c>
      <c r="P458" s="74">
        <v>5</v>
      </c>
      <c r="Q458" s="74">
        <v>5</v>
      </c>
      <c r="R458" s="75">
        <f t="shared" si="38"/>
        <v>5</v>
      </c>
      <c r="S458" s="65">
        <v>5</v>
      </c>
      <c r="T458" s="65">
        <v>5</v>
      </c>
      <c r="U458" s="65">
        <f t="shared" si="41"/>
        <v>5</v>
      </c>
      <c r="V458" s="73">
        <v>5</v>
      </c>
      <c r="W458" s="74">
        <v>5</v>
      </c>
      <c r="X458" s="90">
        <f t="shared" si="43"/>
        <v>5</v>
      </c>
      <c r="Y458" s="73">
        <v>5</v>
      </c>
      <c r="Z458" s="74">
        <v>5</v>
      </c>
      <c r="AA458" s="90">
        <f t="shared" si="42"/>
        <v>5</v>
      </c>
    </row>
    <row r="459" spans="1:27" x14ac:dyDescent="0.15">
      <c r="A459">
        <v>2</v>
      </c>
      <c r="B459">
        <v>18</v>
      </c>
      <c r="C459" s="81">
        <v>35</v>
      </c>
      <c r="D459" s="18">
        <v>33.4</v>
      </c>
      <c r="E459" s="81">
        <v>1</v>
      </c>
      <c r="F459" t="s">
        <v>13</v>
      </c>
      <c r="G459">
        <v>1818</v>
      </c>
      <c r="H459" s="81">
        <v>2</v>
      </c>
      <c r="I459" t="s">
        <v>111</v>
      </c>
      <c r="J459">
        <v>5</v>
      </c>
      <c r="K459">
        <v>5</v>
      </c>
      <c r="L459">
        <f t="shared" si="40"/>
        <v>5</v>
      </c>
      <c r="M459" s="73">
        <v>5</v>
      </c>
      <c r="N459" s="74">
        <v>5</v>
      </c>
      <c r="O459" s="74">
        <f t="shared" si="39"/>
        <v>5</v>
      </c>
      <c r="P459" s="74">
        <v>5</v>
      </c>
      <c r="Q459" s="74">
        <v>5</v>
      </c>
      <c r="R459" s="75">
        <f t="shared" si="38"/>
        <v>5</v>
      </c>
      <c r="S459" s="65">
        <v>5</v>
      </c>
      <c r="T459" s="65">
        <v>5</v>
      </c>
      <c r="U459" s="65">
        <f t="shared" si="41"/>
        <v>5</v>
      </c>
      <c r="V459" s="73">
        <v>5</v>
      </c>
      <c r="W459" s="74">
        <v>5</v>
      </c>
      <c r="X459" s="90">
        <f t="shared" si="43"/>
        <v>5</v>
      </c>
      <c r="Y459" s="73">
        <v>5</v>
      </c>
      <c r="Z459" s="74">
        <v>5</v>
      </c>
      <c r="AA459" s="90">
        <f t="shared" si="42"/>
        <v>5</v>
      </c>
    </row>
    <row r="460" spans="1:27" x14ac:dyDescent="0.15">
      <c r="A460">
        <v>2</v>
      </c>
      <c r="B460">
        <v>18</v>
      </c>
      <c r="C460" s="81">
        <v>35</v>
      </c>
      <c r="D460" s="18">
        <v>33.4</v>
      </c>
      <c r="E460" s="81">
        <v>1</v>
      </c>
      <c r="F460" t="s">
        <v>13</v>
      </c>
      <c r="G460">
        <v>1818</v>
      </c>
      <c r="H460" s="81">
        <v>3</v>
      </c>
      <c r="I460" t="s">
        <v>111</v>
      </c>
      <c r="J460">
        <v>5</v>
      </c>
      <c r="K460">
        <v>5</v>
      </c>
      <c r="L460">
        <f t="shared" si="40"/>
        <v>5</v>
      </c>
      <c r="M460" s="73">
        <v>5</v>
      </c>
      <c r="N460" s="74">
        <v>5</v>
      </c>
      <c r="O460" s="74">
        <f t="shared" si="39"/>
        <v>5</v>
      </c>
      <c r="P460" s="74">
        <v>5</v>
      </c>
      <c r="Q460" s="74">
        <v>5</v>
      </c>
      <c r="R460" s="75">
        <f t="shared" si="38"/>
        <v>5</v>
      </c>
      <c r="S460" s="65">
        <v>5</v>
      </c>
      <c r="T460" s="65">
        <v>5</v>
      </c>
      <c r="U460" s="65">
        <f t="shared" si="41"/>
        <v>5</v>
      </c>
      <c r="V460" s="73">
        <v>5</v>
      </c>
      <c r="W460" s="74">
        <v>5</v>
      </c>
      <c r="X460" s="90">
        <f t="shared" si="43"/>
        <v>5</v>
      </c>
      <c r="Y460" s="73">
        <v>5</v>
      </c>
      <c r="Z460" s="74">
        <v>5</v>
      </c>
      <c r="AA460" s="90">
        <f t="shared" si="42"/>
        <v>5</v>
      </c>
    </row>
    <row r="461" spans="1:27" x14ac:dyDescent="0.15">
      <c r="A461">
        <v>2</v>
      </c>
      <c r="B461">
        <v>18</v>
      </c>
      <c r="C461" s="81">
        <v>35</v>
      </c>
      <c r="D461" s="18">
        <v>33.4</v>
      </c>
      <c r="E461" s="81">
        <v>1</v>
      </c>
      <c r="F461" t="s">
        <v>13</v>
      </c>
      <c r="G461">
        <v>1818</v>
      </c>
      <c r="H461" s="81">
        <v>4</v>
      </c>
      <c r="I461" t="s">
        <v>111</v>
      </c>
      <c r="J461">
        <v>5</v>
      </c>
      <c r="K461">
        <v>5</v>
      </c>
      <c r="L461">
        <f t="shared" si="40"/>
        <v>5</v>
      </c>
      <c r="M461" s="73">
        <v>5</v>
      </c>
      <c r="N461" s="74">
        <v>5</v>
      </c>
      <c r="O461" s="74">
        <f t="shared" si="39"/>
        <v>5</v>
      </c>
      <c r="P461" s="74">
        <v>5</v>
      </c>
      <c r="Q461" s="74">
        <v>5</v>
      </c>
      <c r="R461" s="75">
        <f t="shared" si="38"/>
        <v>5</v>
      </c>
      <c r="S461" s="65">
        <v>5</v>
      </c>
      <c r="T461" s="65">
        <v>5</v>
      </c>
      <c r="U461" s="65">
        <f t="shared" si="41"/>
        <v>5</v>
      </c>
      <c r="V461" s="73">
        <v>5</v>
      </c>
      <c r="W461" s="74">
        <v>5</v>
      </c>
      <c r="X461" s="90">
        <f t="shared" si="43"/>
        <v>5</v>
      </c>
      <c r="Y461" s="73">
        <v>5</v>
      </c>
      <c r="Z461" s="74">
        <v>5</v>
      </c>
      <c r="AA461" s="90">
        <f t="shared" si="42"/>
        <v>5</v>
      </c>
    </row>
    <row r="462" spans="1:27" x14ac:dyDescent="0.15">
      <c r="A462">
        <v>2</v>
      </c>
      <c r="B462">
        <v>18</v>
      </c>
      <c r="C462" s="81">
        <v>35</v>
      </c>
      <c r="D462" s="18">
        <v>33.4</v>
      </c>
      <c r="E462" s="81">
        <v>1</v>
      </c>
      <c r="F462" t="s">
        <v>13</v>
      </c>
      <c r="G462">
        <v>1818</v>
      </c>
      <c r="H462" s="81">
        <v>5</v>
      </c>
      <c r="I462" t="s">
        <v>111</v>
      </c>
      <c r="J462">
        <v>5</v>
      </c>
      <c r="K462">
        <v>5</v>
      </c>
      <c r="L462">
        <f t="shared" si="40"/>
        <v>5</v>
      </c>
      <c r="M462" s="73">
        <v>5</v>
      </c>
      <c r="N462" s="74">
        <v>5</v>
      </c>
      <c r="O462" s="74">
        <f t="shared" si="39"/>
        <v>5</v>
      </c>
      <c r="P462" s="74">
        <v>5</v>
      </c>
      <c r="Q462" s="74">
        <v>5</v>
      </c>
      <c r="R462" s="75">
        <f t="shared" ref="R462:R525" si="44">AVERAGE(P462:Q462)</f>
        <v>5</v>
      </c>
      <c r="S462" s="65">
        <v>5</v>
      </c>
      <c r="T462" s="65">
        <v>5</v>
      </c>
      <c r="U462" s="65">
        <f t="shared" si="41"/>
        <v>5</v>
      </c>
      <c r="V462" s="73">
        <v>5</v>
      </c>
      <c r="W462" s="74">
        <v>5</v>
      </c>
      <c r="X462" s="90">
        <f t="shared" si="43"/>
        <v>5</v>
      </c>
      <c r="Y462" s="73">
        <v>5</v>
      </c>
      <c r="Z462" s="74">
        <v>5</v>
      </c>
      <c r="AA462" s="90">
        <f t="shared" si="42"/>
        <v>5</v>
      </c>
    </row>
    <row r="463" spans="1:27" x14ac:dyDescent="0.15">
      <c r="A463">
        <v>2</v>
      </c>
      <c r="B463">
        <v>18</v>
      </c>
      <c r="C463" s="81">
        <v>35</v>
      </c>
      <c r="D463" s="18">
        <v>33.4</v>
      </c>
      <c r="E463" s="81">
        <v>2</v>
      </c>
      <c r="F463" t="s">
        <v>14</v>
      </c>
      <c r="G463">
        <v>1806</v>
      </c>
      <c r="H463" s="81">
        <v>1</v>
      </c>
      <c r="I463" t="s">
        <v>111</v>
      </c>
      <c r="J463">
        <v>5</v>
      </c>
      <c r="K463">
        <v>5</v>
      </c>
      <c r="L463">
        <f t="shared" si="40"/>
        <v>5</v>
      </c>
      <c r="M463" s="73">
        <v>5</v>
      </c>
      <c r="N463" s="74">
        <v>5</v>
      </c>
      <c r="O463" s="74">
        <f t="shared" si="39"/>
        <v>5</v>
      </c>
      <c r="P463" s="74">
        <v>5</v>
      </c>
      <c r="Q463" s="74">
        <v>5</v>
      </c>
      <c r="R463" s="75">
        <f t="shared" si="44"/>
        <v>5</v>
      </c>
      <c r="S463" s="65">
        <v>5</v>
      </c>
      <c r="T463" s="65">
        <v>5</v>
      </c>
      <c r="U463" s="65">
        <f t="shared" si="41"/>
        <v>5</v>
      </c>
      <c r="V463" s="73">
        <v>5</v>
      </c>
      <c r="W463" s="74">
        <v>5</v>
      </c>
      <c r="X463" s="90">
        <f t="shared" si="43"/>
        <v>5</v>
      </c>
      <c r="Y463" s="73">
        <v>5</v>
      </c>
      <c r="Z463" s="74">
        <v>5</v>
      </c>
      <c r="AA463" s="90">
        <f t="shared" si="42"/>
        <v>5</v>
      </c>
    </row>
    <row r="464" spans="1:27" x14ac:dyDescent="0.15">
      <c r="A464">
        <v>2</v>
      </c>
      <c r="B464">
        <v>18</v>
      </c>
      <c r="C464" s="81">
        <v>35</v>
      </c>
      <c r="D464" s="18">
        <v>33.4</v>
      </c>
      <c r="E464" s="81">
        <v>2</v>
      </c>
      <c r="F464" t="s">
        <v>14</v>
      </c>
      <c r="G464">
        <v>1806</v>
      </c>
      <c r="H464" s="81">
        <v>2</v>
      </c>
      <c r="I464" t="s">
        <v>111</v>
      </c>
      <c r="J464">
        <v>8.1</v>
      </c>
      <c r="K464">
        <v>8.6</v>
      </c>
      <c r="L464">
        <f t="shared" si="40"/>
        <v>8.35</v>
      </c>
      <c r="M464" s="73">
        <v>13.2</v>
      </c>
      <c r="N464" s="74">
        <v>10.5</v>
      </c>
      <c r="O464" s="74">
        <f t="shared" si="39"/>
        <v>11.85</v>
      </c>
      <c r="P464" s="74">
        <v>10.1</v>
      </c>
      <c r="Q464" s="74">
        <v>12.4</v>
      </c>
      <c r="R464" s="75">
        <f t="shared" si="44"/>
        <v>11.25</v>
      </c>
      <c r="S464" s="65">
        <v>11.4</v>
      </c>
      <c r="T464" s="65">
        <v>10</v>
      </c>
      <c r="U464" s="65">
        <f t="shared" si="41"/>
        <v>10.7</v>
      </c>
      <c r="V464" s="73">
        <v>10.199999999999999</v>
      </c>
      <c r="W464" s="74">
        <v>12.4</v>
      </c>
      <c r="X464" s="90">
        <f t="shared" si="43"/>
        <v>11.3</v>
      </c>
      <c r="Y464" s="73">
        <v>13.2</v>
      </c>
      <c r="Z464" s="74">
        <v>10.3</v>
      </c>
      <c r="AA464" s="90">
        <f t="shared" si="42"/>
        <v>11.75</v>
      </c>
    </row>
    <row r="465" spans="1:27" x14ac:dyDescent="0.15">
      <c r="A465">
        <v>2</v>
      </c>
      <c r="B465">
        <v>18</v>
      </c>
      <c r="C465" s="81">
        <v>35</v>
      </c>
      <c r="D465" s="18">
        <v>33.4</v>
      </c>
      <c r="E465" s="81">
        <v>2</v>
      </c>
      <c r="F465" t="s">
        <v>14</v>
      </c>
      <c r="G465">
        <v>1806</v>
      </c>
      <c r="H465" s="81">
        <v>3</v>
      </c>
      <c r="I465" t="s">
        <v>111</v>
      </c>
      <c r="J465">
        <v>9.1999999999999993</v>
      </c>
      <c r="K465">
        <v>9.8000000000000007</v>
      </c>
      <c r="L465">
        <f t="shared" si="40"/>
        <v>9.5</v>
      </c>
      <c r="M465" s="73">
        <v>14.3</v>
      </c>
      <c r="N465" s="74">
        <v>13.7</v>
      </c>
      <c r="O465" s="74">
        <f t="shared" si="39"/>
        <v>14</v>
      </c>
      <c r="P465" s="74">
        <v>14.1</v>
      </c>
      <c r="Q465" s="74">
        <v>13.9</v>
      </c>
      <c r="R465" s="75">
        <f t="shared" si="44"/>
        <v>14</v>
      </c>
      <c r="S465" s="65">
        <v>16.899999999999999</v>
      </c>
      <c r="T465" s="65">
        <v>14.6</v>
      </c>
      <c r="U465" s="65">
        <f t="shared" si="41"/>
        <v>15.75</v>
      </c>
      <c r="V465" s="73">
        <v>17.399999999999999</v>
      </c>
      <c r="W465" s="74">
        <v>14.8</v>
      </c>
      <c r="X465" s="90">
        <f t="shared" si="43"/>
        <v>16.100000000000001</v>
      </c>
      <c r="Y465" s="73">
        <v>17</v>
      </c>
      <c r="Z465" s="74">
        <v>15.9</v>
      </c>
      <c r="AA465" s="90">
        <f t="shared" si="42"/>
        <v>16.45</v>
      </c>
    </row>
    <row r="466" spans="1:27" x14ac:dyDescent="0.15">
      <c r="A466">
        <v>2</v>
      </c>
      <c r="B466">
        <v>18</v>
      </c>
      <c r="C466" s="81">
        <v>35</v>
      </c>
      <c r="D466" s="18">
        <v>33.4</v>
      </c>
      <c r="E466" s="81">
        <v>2</v>
      </c>
      <c r="F466" t="s">
        <v>14</v>
      </c>
      <c r="G466">
        <v>1806</v>
      </c>
      <c r="H466" s="81">
        <v>4</v>
      </c>
      <c r="I466" t="s">
        <v>111</v>
      </c>
      <c r="J466">
        <v>11.7</v>
      </c>
      <c r="K466">
        <v>11.5</v>
      </c>
      <c r="L466">
        <f t="shared" si="40"/>
        <v>11.6</v>
      </c>
      <c r="M466" s="73">
        <v>18.3</v>
      </c>
      <c r="N466" s="74">
        <v>16.600000000000001</v>
      </c>
      <c r="O466" s="74">
        <f t="shared" si="39"/>
        <v>17.450000000000003</v>
      </c>
      <c r="P466" s="74">
        <v>17.100000000000001</v>
      </c>
      <c r="Q466" s="74">
        <v>17.8</v>
      </c>
      <c r="R466" s="75">
        <f t="shared" si="44"/>
        <v>17.450000000000003</v>
      </c>
      <c r="S466" s="65">
        <v>18.8</v>
      </c>
      <c r="T466" s="65">
        <v>18.399999999999999</v>
      </c>
      <c r="U466" s="65">
        <f t="shared" si="41"/>
        <v>18.600000000000001</v>
      </c>
      <c r="V466" s="73">
        <v>19.100000000000001</v>
      </c>
      <c r="W466" s="74">
        <v>20.399999999999999</v>
      </c>
      <c r="X466" s="90">
        <f t="shared" si="43"/>
        <v>19.75</v>
      </c>
      <c r="Y466" s="73">
        <v>20.2</v>
      </c>
      <c r="Z466" s="74">
        <v>20.3</v>
      </c>
      <c r="AA466" s="90">
        <f t="shared" si="42"/>
        <v>20.25</v>
      </c>
    </row>
    <row r="467" spans="1:27" x14ac:dyDescent="0.15">
      <c r="A467">
        <v>2</v>
      </c>
      <c r="B467">
        <v>18</v>
      </c>
      <c r="C467" s="81">
        <v>35</v>
      </c>
      <c r="D467" s="18">
        <v>33.4</v>
      </c>
      <c r="E467" s="81">
        <v>2</v>
      </c>
      <c r="F467" t="s">
        <v>14</v>
      </c>
      <c r="G467">
        <v>1806</v>
      </c>
      <c r="H467" s="81">
        <v>5</v>
      </c>
      <c r="I467" t="s">
        <v>111</v>
      </c>
      <c r="J467">
        <v>9.5</v>
      </c>
      <c r="K467">
        <v>9</v>
      </c>
      <c r="L467">
        <f t="shared" si="40"/>
        <v>9.25</v>
      </c>
      <c r="M467" s="73">
        <v>13.5</v>
      </c>
      <c r="N467" s="74">
        <v>12.7</v>
      </c>
      <c r="O467" s="74">
        <f t="shared" si="39"/>
        <v>13.1</v>
      </c>
      <c r="P467" s="74">
        <v>13</v>
      </c>
      <c r="Q467" s="74">
        <v>12.9</v>
      </c>
      <c r="R467" s="75">
        <f t="shared" si="44"/>
        <v>12.95</v>
      </c>
      <c r="S467" s="65">
        <v>14.6</v>
      </c>
      <c r="T467" s="65">
        <v>14.6</v>
      </c>
      <c r="U467" s="65">
        <f t="shared" si="41"/>
        <v>14.6</v>
      </c>
      <c r="V467" s="73">
        <v>15.3</v>
      </c>
      <c r="W467" s="74">
        <v>15.3</v>
      </c>
      <c r="X467" s="90">
        <f t="shared" si="43"/>
        <v>15.3</v>
      </c>
      <c r="Y467" s="73">
        <v>15.4</v>
      </c>
      <c r="Z467" s="74">
        <v>14.4</v>
      </c>
      <c r="AA467" s="90">
        <f t="shared" si="42"/>
        <v>14.9</v>
      </c>
    </row>
    <row r="468" spans="1:27" x14ac:dyDescent="0.15">
      <c r="A468">
        <v>2</v>
      </c>
      <c r="B468">
        <v>18</v>
      </c>
      <c r="C468" s="81">
        <v>35</v>
      </c>
      <c r="D468" s="18">
        <v>33.4</v>
      </c>
      <c r="E468" s="81">
        <v>3</v>
      </c>
      <c r="F468" t="s">
        <v>15</v>
      </c>
      <c r="G468">
        <v>1803</v>
      </c>
      <c r="H468" s="81">
        <v>1</v>
      </c>
      <c r="I468" t="s">
        <v>111</v>
      </c>
      <c r="J468">
        <v>5</v>
      </c>
      <c r="K468">
        <v>5</v>
      </c>
      <c r="L468">
        <f t="shared" si="40"/>
        <v>5</v>
      </c>
      <c r="M468" s="73">
        <v>5</v>
      </c>
      <c r="N468" s="74">
        <v>5</v>
      </c>
      <c r="O468" s="74">
        <f t="shared" si="39"/>
        <v>5</v>
      </c>
      <c r="P468" s="74">
        <v>5</v>
      </c>
      <c r="Q468" s="74">
        <v>5</v>
      </c>
      <c r="R468" s="75">
        <f t="shared" si="44"/>
        <v>5</v>
      </c>
      <c r="S468" s="65">
        <v>5</v>
      </c>
      <c r="T468" s="65">
        <v>5</v>
      </c>
      <c r="U468" s="65">
        <f t="shared" si="41"/>
        <v>5</v>
      </c>
      <c r="V468" s="73">
        <v>5</v>
      </c>
      <c r="W468" s="74">
        <v>5</v>
      </c>
      <c r="X468" s="90">
        <f t="shared" si="43"/>
        <v>5</v>
      </c>
      <c r="Y468" s="73">
        <v>5.9</v>
      </c>
      <c r="Z468" s="74">
        <v>5.4</v>
      </c>
      <c r="AA468" s="90">
        <f t="shared" si="42"/>
        <v>5.65</v>
      </c>
    </row>
    <row r="469" spans="1:27" x14ac:dyDescent="0.15">
      <c r="A469">
        <v>2</v>
      </c>
      <c r="B469">
        <v>18</v>
      </c>
      <c r="C469" s="81">
        <v>35</v>
      </c>
      <c r="D469" s="18">
        <v>33.4</v>
      </c>
      <c r="E469" s="81">
        <v>3</v>
      </c>
      <c r="F469" t="s">
        <v>15</v>
      </c>
      <c r="G469">
        <v>1803</v>
      </c>
      <c r="H469" s="81">
        <v>2</v>
      </c>
      <c r="I469" t="s">
        <v>111</v>
      </c>
      <c r="J469">
        <v>6.7</v>
      </c>
      <c r="K469">
        <v>7.4</v>
      </c>
      <c r="L469">
        <f t="shared" si="40"/>
        <v>7.0500000000000007</v>
      </c>
      <c r="M469" s="73">
        <v>7.7</v>
      </c>
      <c r="N469" s="74">
        <v>6.7</v>
      </c>
      <c r="O469" s="74">
        <f t="shared" si="39"/>
        <v>7.2</v>
      </c>
      <c r="P469" s="74">
        <v>6.2</v>
      </c>
      <c r="Q469" s="74">
        <v>6.6</v>
      </c>
      <c r="R469" s="75">
        <f t="shared" si="44"/>
        <v>6.4</v>
      </c>
      <c r="S469" s="65">
        <v>6.9</v>
      </c>
      <c r="T469" s="65">
        <v>6.7</v>
      </c>
      <c r="U469" s="65">
        <f t="shared" si="41"/>
        <v>6.8000000000000007</v>
      </c>
      <c r="V469" s="73">
        <v>6.8</v>
      </c>
      <c r="W469" s="74">
        <v>7.4</v>
      </c>
      <c r="X469" s="90">
        <f t="shared" si="43"/>
        <v>7.1</v>
      </c>
      <c r="Y469" s="73">
        <v>6.6</v>
      </c>
      <c r="Z469" s="74">
        <v>6.7</v>
      </c>
      <c r="AA469" s="90">
        <f t="shared" si="42"/>
        <v>6.65</v>
      </c>
    </row>
    <row r="470" spans="1:27" x14ac:dyDescent="0.15">
      <c r="A470">
        <v>2</v>
      </c>
      <c r="B470">
        <v>18</v>
      </c>
      <c r="C470" s="81">
        <v>35</v>
      </c>
      <c r="D470" s="18">
        <v>33.4</v>
      </c>
      <c r="E470" s="81">
        <v>3</v>
      </c>
      <c r="F470" t="s">
        <v>15</v>
      </c>
      <c r="G470">
        <v>1803</v>
      </c>
      <c r="H470" s="81">
        <v>3</v>
      </c>
      <c r="I470" t="s">
        <v>111</v>
      </c>
      <c r="J470">
        <v>7.2</v>
      </c>
      <c r="K470">
        <v>8.9</v>
      </c>
      <c r="L470">
        <f t="shared" si="40"/>
        <v>8.0500000000000007</v>
      </c>
      <c r="M470" s="73">
        <v>8.5</v>
      </c>
      <c r="N470" s="74">
        <v>6.6</v>
      </c>
      <c r="O470" s="74">
        <f t="shared" si="39"/>
        <v>7.55</v>
      </c>
      <c r="P470" s="74">
        <v>7.6</v>
      </c>
      <c r="Q470" s="74">
        <v>7.3</v>
      </c>
      <c r="R470" s="75">
        <f t="shared" si="44"/>
        <v>7.4499999999999993</v>
      </c>
      <c r="S470" s="65">
        <v>6.6</v>
      </c>
      <c r="T470" s="65">
        <v>7.1</v>
      </c>
      <c r="U470" s="65">
        <f t="shared" si="41"/>
        <v>6.85</v>
      </c>
      <c r="V470" s="73">
        <v>8.3000000000000007</v>
      </c>
      <c r="W470" s="74">
        <v>8.9</v>
      </c>
      <c r="X470" s="90">
        <f t="shared" si="43"/>
        <v>8.6000000000000014</v>
      </c>
      <c r="Y470" s="73">
        <v>7.3</v>
      </c>
      <c r="Z470" s="74">
        <v>6.8</v>
      </c>
      <c r="AA470" s="90">
        <f t="shared" si="42"/>
        <v>7.05</v>
      </c>
    </row>
    <row r="471" spans="1:27" x14ac:dyDescent="0.15">
      <c r="A471">
        <v>2</v>
      </c>
      <c r="B471">
        <v>18</v>
      </c>
      <c r="C471" s="81">
        <v>35</v>
      </c>
      <c r="D471" s="18">
        <v>33.4</v>
      </c>
      <c r="E471" s="81">
        <v>3</v>
      </c>
      <c r="F471" t="s">
        <v>15</v>
      </c>
      <c r="G471">
        <v>1803</v>
      </c>
      <c r="H471" s="81">
        <v>4</v>
      </c>
      <c r="I471" t="s">
        <v>111</v>
      </c>
      <c r="J471">
        <v>6.8</v>
      </c>
      <c r="K471">
        <v>6.9</v>
      </c>
      <c r="L471">
        <f t="shared" si="40"/>
        <v>6.85</v>
      </c>
      <c r="M471" s="73">
        <v>6.3</v>
      </c>
      <c r="N471" s="74">
        <v>6.4</v>
      </c>
      <c r="O471" s="74">
        <f t="shared" si="39"/>
        <v>6.35</v>
      </c>
      <c r="P471" s="74">
        <v>6.6</v>
      </c>
      <c r="Q471" s="74">
        <v>6.9</v>
      </c>
      <c r="R471" s="75">
        <f t="shared" si="44"/>
        <v>6.75</v>
      </c>
      <c r="S471" s="65">
        <v>6.9</v>
      </c>
      <c r="T471" s="65">
        <v>5.7</v>
      </c>
      <c r="U471" s="65">
        <f t="shared" si="41"/>
        <v>6.3000000000000007</v>
      </c>
      <c r="V471" s="73">
        <v>6.1</v>
      </c>
      <c r="W471" s="74">
        <v>6.7</v>
      </c>
      <c r="X471" s="90">
        <f t="shared" si="43"/>
        <v>6.4</v>
      </c>
      <c r="Y471" s="73">
        <v>7.3</v>
      </c>
      <c r="Z471" s="74">
        <v>6.8</v>
      </c>
      <c r="AA471" s="90">
        <f t="shared" si="42"/>
        <v>7.05</v>
      </c>
    </row>
    <row r="472" spans="1:27" x14ac:dyDescent="0.15">
      <c r="A472">
        <v>2</v>
      </c>
      <c r="B472">
        <v>18</v>
      </c>
      <c r="C472" s="81">
        <v>35</v>
      </c>
      <c r="D472" s="18">
        <v>33.4</v>
      </c>
      <c r="E472" s="81">
        <v>3</v>
      </c>
      <c r="F472" t="s">
        <v>15</v>
      </c>
      <c r="G472">
        <v>1803</v>
      </c>
      <c r="H472" s="81">
        <v>5</v>
      </c>
      <c r="I472" t="s">
        <v>111</v>
      </c>
      <c r="J472">
        <v>7.2</v>
      </c>
      <c r="K472">
        <v>6.9</v>
      </c>
      <c r="L472">
        <f t="shared" si="40"/>
        <v>7.0500000000000007</v>
      </c>
      <c r="M472" s="73">
        <v>7.1</v>
      </c>
      <c r="N472" s="74">
        <v>6.6</v>
      </c>
      <c r="O472" s="74">
        <f t="shared" si="39"/>
        <v>6.85</v>
      </c>
      <c r="P472" s="74">
        <v>6.1</v>
      </c>
      <c r="Q472" s="74">
        <v>6.8</v>
      </c>
      <c r="R472" s="75">
        <f t="shared" si="44"/>
        <v>6.4499999999999993</v>
      </c>
      <c r="S472" s="65">
        <v>7.3</v>
      </c>
      <c r="T472" s="65">
        <v>6.3</v>
      </c>
      <c r="U472" s="65">
        <f t="shared" si="41"/>
        <v>6.8</v>
      </c>
      <c r="V472" s="73">
        <v>7.1</v>
      </c>
      <c r="W472" s="74">
        <v>6.9</v>
      </c>
      <c r="X472" s="90">
        <f t="shared" si="43"/>
        <v>7</v>
      </c>
      <c r="Y472" s="73">
        <v>6.9</v>
      </c>
      <c r="Z472" s="74">
        <v>6.8</v>
      </c>
      <c r="AA472" s="90">
        <f t="shared" si="42"/>
        <v>6.85</v>
      </c>
    </row>
    <row r="473" spans="1:27" x14ac:dyDescent="0.15">
      <c r="A473">
        <v>2</v>
      </c>
      <c r="B473">
        <v>18</v>
      </c>
      <c r="C473" s="81">
        <v>35</v>
      </c>
      <c r="D473" s="18">
        <v>33.4</v>
      </c>
      <c r="E473" s="81">
        <v>4</v>
      </c>
      <c r="F473" t="s">
        <v>16</v>
      </c>
      <c r="G473">
        <v>1808</v>
      </c>
      <c r="H473" s="81">
        <v>1</v>
      </c>
      <c r="I473" t="s">
        <v>111</v>
      </c>
      <c r="J473">
        <v>5</v>
      </c>
      <c r="K473">
        <v>5</v>
      </c>
      <c r="L473">
        <f t="shared" si="40"/>
        <v>5</v>
      </c>
      <c r="M473" s="73">
        <v>5</v>
      </c>
      <c r="N473" s="74">
        <v>5</v>
      </c>
      <c r="O473" s="74">
        <f t="shared" si="39"/>
        <v>5</v>
      </c>
      <c r="P473" s="74">
        <v>5</v>
      </c>
      <c r="Q473" s="74">
        <v>5</v>
      </c>
      <c r="R473" s="75">
        <f t="shared" si="44"/>
        <v>5</v>
      </c>
      <c r="S473" s="65">
        <v>5</v>
      </c>
      <c r="T473" s="65">
        <v>5</v>
      </c>
      <c r="U473" s="65">
        <f t="shared" si="41"/>
        <v>5</v>
      </c>
      <c r="V473" s="74">
        <v>5</v>
      </c>
      <c r="W473" s="74">
        <v>5</v>
      </c>
      <c r="X473" s="90">
        <f t="shared" si="43"/>
        <v>5</v>
      </c>
      <c r="Y473" s="74">
        <v>5</v>
      </c>
      <c r="Z473" s="74">
        <v>5</v>
      </c>
      <c r="AA473" s="90">
        <f t="shared" si="42"/>
        <v>5</v>
      </c>
    </row>
    <row r="474" spans="1:27" x14ac:dyDescent="0.15">
      <c r="A474">
        <v>2</v>
      </c>
      <c r="B474">
        <v>18</v>
      </c>
      <c r="C474" s="81">
        <v>35</v>
      </c>
      <c r="D474" s="18">
        <v>33.4</v>
      </c>
      <c r="E474" s="81">
        <v>4</v>
      </c>
      <c r="F474" t="s">
        <v>16</v>
      </c>
      <c r="G474">
        <v>1808</v>
      </c>
      <c r="H474" s="81">
        <v>2</v>
      </c>
      <c r="I474" t="s">
        <v>111</v>
      </c>
      <c r="J474">
        <v>5</v>
      </c>
      <c r="K474">
        <v>5</v>
      </c>
      <c r="L474">
        <f t="shared" si="40"/>
        <v>5</v>
      </c>
      <c r="M474" s="73">
        <v>5</v>
      </c>
      <c r="N474" s="74">
        <v>5</v>
      </c>
      <c r="O474" s="74">
        <f t="shared" si="39"/>
        <v>5</v>
      </c>
      <c r="P474" s="74">
        <v>5</v>
      </c>
      <c r="Q474" s="74">
        <v>5</v>
      </c>
      <c r="R474" s="75">
        <f t="shared" si="44"/>
        <v>5</v>
      </c>
      <c r="S474" s="65">
        <v>5</v>
      </c>
      <c r="T474" s="65">
        <v>5</v>
      </c>
      <c r="U474" s="65">
        <f t="shared" si="41"/>
        <v>5</v>
      </c>
      <c r="V474" s="74">
        <v>5</v>
      </c>
      <c r="W474" s="74">
        <v>5</v>
      </c>
      <c r="X474" s="90">
        <f t="shared" si="43"/>
        <v>5</v>
      </c>
      <c r="Y474" s="74">
        <v>5</v>
      </c>
      <c r="Z474" s="74">
        <v>5</v>
      </c>
      <c r="AA474" s="90">
        <f t="shared" si="42"/>
        <v>5</v>
      </c>
    </row>
    <row r="475" spans="1:27" x14ac:dyDescent="0.15">
      <c r="A475">
        <v>2</v>
      </c>
      <c r="B475">
        <v>18</v>
      </c>
      <c r="C475" s="81">
        <v>35</v>
      </c>
      <c r="D475" s="18">
        <v>33.4</v>
      </c>
      <c r="E475" s="81">
        <v>4</v>
      </c>
      <c r="F475" t="s">
        <v>16</v>
      </c>
      <c r="G475">
        <v>1808</v>
      </c>
      <c r="H475" s="81">
        <v>3</v>
      </c>
      <c r="I475" t="s">
        <v>111</v>
      </c>
      <c r="J475">
        <v>5</v>
      </c>
      <c r="K475">
        <v>5</v>
      </c>
      <c r="L475">
        <f t="shared" si="40"/>
        <v>5</v>
      </c>
      <c r="M475" s="73">
        <v>5</v>
      </c>
      <c r="N475" s="74">
        <v>5</v>
      </c>
      <c r="O475" s="74">
        <f t="shared" si="39"/>
        <v>5</v>
      </c>
      <c r="P475" s="74">
        <v>5</v>
      </c>
      <c r="Q475" s="74">
        <v>5</v>
      </c>
      <c r="R475" s="75">
        <f t="shared" si="44"/>
        <v>5</v>
      </c>
      <c r="S475" s="65">
        <v>5</v>
      </c>
      <c r="T475" s="65">
        <v>5</v>
      </c>
      <c r="U475" s="65">
        <f t="shared" si="41"/>
        <v>5</v>
      </c>
      <c r="V475" s="74">
        <v>5</v>
      </c>
      <c r="W475" s="74">
        <v>5</v>
      </c>
      <c r="X475" s="90">
        <f t="shared" si="43"/>
        <v>5</v>
      </c>
      <c r="Y475" s="74">
        <v>5</v>
      </c>
      <c r="Z475" s="74">
        <v>5</v>
      </c>
      <c r="AA475" s="90">
        <f t="shared" si="42"/>
        <v>5</v>
      </c>
    </row>
    <row r="476" spans="1:27" x14ac:dyDescent="0.15">
      <c r="A476">
        <v>2</v>
      </c>
      <c r="B476">
        <v>18</v>
      </c>
      <c r="C476" s="81">
        <v>35</v>
      </c>
      <c r="D476" s="18">
        <v>33.4</v>
      </c>
      <c r="E476" s="81">
        <v>4</v>
      </c>
      <c r="F476" t="s">
        <v>16</v>
      </c>
      <c r="G476">
        <v>1808</v>
      </c>
      <c r="H476" s="81">
        <v>4</v>
      </c>
      <c r="I476" t="s">
        <v>111</v>
      </c>
      <c r="J476">
        <v>5</v>
      </c>
      <c r="K476">
        <v>5</v>
      </c>
      <c r="L476">
        <f t="shared" si="40"/>
        <v>5</v>
      </c>
      <c r="M476" s="73">
        <v>5</v>
      </c>
      <c r="N476" s="74">
        <v>5</v>
      </c>
      <c r="O476" s="74">
        <f t="shared" si="39"/>
        <v>5</v>
      </c>
      <c r="P476" s="74">
        <v>5</v>
      </c>
      <c r="Q476" s="74">
        <v>5</v>
      </c>
      <c r="R476" s="75">
        <f t="shared" si="44"/>
        <v>5</v>
      </c>
      <c r="S476" s="65">
        <v>5</v>
      </c>
      <c r="T476" s="65">
        <v>5</v>
      </c>
      <c r="U476" s="65">
        <f t="shared" si="41"/>
        <v>5</v>
      </c>
      <c r="V476" s="74">
        <v>5</v>
      </c>
      <c r="W476" s="74">
        <v>5</v>
      </c>
      <c r="X476" s="90">
        <f t="shared" si="43"/>
        <v>5</v>
      </c>
      <c r="Y476" s="74">
        <v>5</v>
      </c>
      <c r="Z476" s="74">
        <v>5</v>
      </c>
      <c r="AA476" s="90">
        <f t="shared" si="42"/>
        <v>5</v>
      </c>
    </row>
    <row r="477" spans="1:27" x14ac:dyDescent="0.15">
      <c r="A477">
        <v>2</v>
      </c>
      <c r="B477">
        <v>18</v>
      </c>
      <c r="C477" s="81">
        <v>35</v>
      </c>
      <c r="D477" s="18">
        <v>33.4</v>
      </c>
      <c r="E477" s="81">
        <v>4</v>
      </c>
      <c r="F477" t="s">
        <v>16</v>
      </c>
      <c r="G477">
        <v>1808</v>
      </c>
      <c r="H477" s="81">
        <v>5</v>
      </c>
      <c r="I477" t="s">
        <v>111</v>
      </c>
      <c r="J477">
        <v>5</v>
      </c>
      <c r="K477">
        <v>5</v>
      </c>
      <c r="L477">
        <f t="shared" si="40"/>
        <v>5</v>
      </c>
      <c r="M477" s="73">
        <v>5</v>
      </c>
      <c r="N477" s="74">
        <v>5</v>
      </c>
      <c r="O477" s="74">
        <f t="shared" si="39"/>
        <v>5</v>
      </c>
      <c r="P477" s="74">
        <v>5</v>
      </c>
      <c r="Q477" s="74">
        <v>5</v>
      </c>
      <c r="R477" s="75">
        <f t="shared" si="44"/>
        <v>5</v>
      </c>
      <c r="S477" s="65">
        <v>5</v>
      </c>
      <c r="T477" s="65">
        <v>5</v>
      </c>
      <c r="U477" s="65">
        <f t="shared" si="41"/>
        <v>5</v>
      </c>
      <c r="V477" s="74">
        <v>5</v>
      </c>
      <c r="W477" s="74">
        <v>5</v>
      </c>
      <c r="X477" s="90">
        <f t="shared" si="43"/>
        <v>5</v>
      </c>
      <c r="Y477" s="74">
        <v>5</v>
      </c>
      <c r="Z477" s="74">
        <v>5</v>
      </c>
      <c r="AA477" s="90">
        <f t="shared" si="42"/>
        <v>5</v>
      </c>
    </row>
    <row r="478" spans="1:27" x14ac:dyDescent="0.15">
      <c r="A478">
        <v>2</v>
      </c>
      <c r="B478">
        <v>18</v>
      </c>
      <c r="C478" s="81">
        <v>35</v>
      </c>
      <c r="D478" s="18">
        <v>33.4</v>
      </c>
      <c r="E478" s="81">
        <v>5</v>
      </c>
      <c r="F478" t="s">
        <v>17</v>
      </c>
      <c r="G478">
        <v>1887</v>
      </c>
      <c r="H478" s="81">
        <v>1</v>
      </c>
      <c r="I478" t="s">
        <v>111</v>
      </c>
      <c r="J478">
        <v>5</v>
      </c>
      <c r="K478">
        <v>5</v>
      </c>
      <c r="L478">
        <f t="shared" si="40"/>
        <v>5</v>
      </c>
      <c r="M478" s="73">
        <v>5</v>
      </c>
      <c r="N478" s="74">
        <v>5</v>
      </c>
      <c r="O478" s="74">
        <f t="shared" si="39"/>
        <v>5</v>
      </c>
      <c r="P478" s="74">
        <v>5</v>
      </c>
      <c r="Q478" s="74">
        <v>5</v>
      </c>
      <c r="R478" s="75">
        <f t="shared" si="44"/>
        <v>5</v>
      </c>
      <c r="S478" s="65">
        <v>5</v>
      </c>
      <c r="T478" s="65">
        <v>5</v>
      </c>
      <c r="U478" s="65">
        <f t="shared" si="41"/>
        <v>5</v>
      </c>
      <c r="V478" s="74">
        <v>5</v>
      </c>
      <c r="W478" s="74">
        <v>5</v>
      </c>
      <c r="X478" s="90">
        <f t="shared" si="43"/>
        <v>5</v>
      </c>
      <c r="Y478" s="74">
        <v>5</v>
      </c>
      <c r="Z478" s="74">
        <v>5</v>
      </c>
      <c r="AA478" s="90">
        <f t="shared" si="42"/>
        <v>5</v>
      </c>
    </row>
    <row r="479" spans="1:27" x14ac:dyDescent="0.15">
      <c r="A479">
        <v>2</v>
      </c>
      <c r="B479">
        <v>18</v>
      </c>
      <c r="C479" s="81">
        <v>35</v>
      </c>
      <c r="D479" s="18">
        <v>33.4</v>
      </c>
      <c r="E479" s="81">
        <v>5</v>
      </c>
      <c r="F479" t="s">
        <v>17</v>
      </c>
      <c r="G479">
        <v>1887</v>
      </c>
      <c r="H479" s="81">
        <v>2</v>
      </c>
      <c r="I479" t="s">
        <v>111</v>
      </c>
      <c r="J479">
        <v>5.8</v>
      </c>
      <c r="K479">
        <v>6</v>
      </c>
      <c r="L479">
        <f t="shared" si="40"/>
        <v>5.9</v>
      </c>
      <c r="M479" s="73">
        <v>5.9</v>
      </c>
      <c r="N479" s="74">
        <v>5.7</v>
      </c>
      <c r="O479" s="74">
        <f t="shared" si="39"/>
        <v>5.8000000000000007</v>
      </c>
      <c r="P479" s="74">
        <v>5.9</v>
      </c>
      <c r="Q479" s="74">
        <v>5.7</v>
      </c>
      <c r="R479" s="75">
        <f t="shared" si="44"/>
        <v>5.8000000000000007</v>
      </c>
      <c r="S479" s="65">
        <v>5.7</v>
      </c>
      <c r="T479" s="65">
        <v>5.2</v>
      </c>
      <c r="U479" s="65">
        <f t="shared" si="41"/>
        <v>5.45</v>
      </c>
      <c r="V479" s="74">
        <v>6</v>
      </c>
      <c r="W479" s="74">
        <v>6.3</v>
      </c>
      <c r="X479" s="90">
        <f t="shared" si="43"/>
        <v>6.15</v>
      </c>
      <c r="Y479" s="74">
        <v>6</v>
      </c>
      <c r="Z479" s="74">
        <v>6.3</v>
      </c>
      <c r="AA479" s="90">
        <f t="shared" si="42"/>
        <v>6.15</v>
      </c>
    </row>
    <row r="480" spans="1:27" x14ac:dyDescent="0.15">
      <c r="A480">
        <v>2</v>
      </c>
      <c r="B480">
        <v>18</v>
      </c>
      <c r="C480" s="81">
        <v>35</v>
      </c>
      <c r="D480" s="18">
        <v>33.4</v>
      </c>
      <c r="E480" s="81">
        <v>5</v>
      </c>
      <c r="F480" t="s">
        <v>17</v>
      </c>
      <c r="G480">
        <v>1887</v>
      </c>
      <c r="H480" s="81">
        <v>3</v>
      </c>
      <c r="I480" t="s">
        <v>111</v>
      </c>
      <c r="J480">
        <v>5.9</v>
      </c>
      <c r="K480">
        <v>6.1</v>
      </c>
      <c r="L480">
        <f t="shared" si="40"/>
        <v>6</v>
      </c>
      <c r="M480" s="73">
        <v>5.6</v>
      </c>
      <c r="N480" s="74">
        <v>5.9</v>
      </c>
      <c r="O480" s="74">
        <f t="shared" si="39"/>
        <v>5.75</v>
      </c>
      <c r="P480" s="74">
        <v>6.4</v>
      </c>
      <c r="Q480" s="74">
        <v>5.2</v>
      </c>
      <c r="R480" s="75">
        <f t="shared" si="44"/>
        <v>5.8000000000000007</v>
      </c>
      <c r="S480" s="65">
        <v>5.7</v>
      </c>
      <c r="T480" s="65">
        <v>5.6</v>
      </c>
      <c r="U480" s="65">
        <f t="shared" si="41"/>
        <v>5.65</v>
      </c>
      <c r="V480" s="74">
        <v>5.7</v>
      </c>
      <c r="W480" s="74">
        <v>5.7</v>
      </c>
      <c r="X480" s="90">
        <f t="shared" si="43"/>
        <v>5.7</v>
      </c>
      <c r="Y480" s="74">
        <v>6.2</v>
      </c>
      <c r="Z480" s="74">
        <v>5.6</v>
      </c>
      <c r="AA480" s="90">
        <f t="shared" si="42"/>
        <v>5.9</v>
      </c>
    </row>
    <row r="481" spans="1:27" x14ac:dyDescent="0.15">
      <c r="A481">
        <v>2</v>
      </c>
      <c r="B481">
        <v>18</v>
      </c>
      <c r="C481" s="81">
        <v>35</v>
      </c>
      <c r="D481" s="18">
        <v>33.4</v>
      </c>
      <c r="E481" s="81">
        <v>5</v>
      </c>
      <c r="F481" t="s">
        <v>17</v>
      </c>
      <c r="G481">
        <v>1887</v>
      </c>
      <c r="H481" s="81">
        <v>4</v>
      </c>
      <c r="I481" t="s">
        <v>111</v>
      </c>
      <c r="J481">
        <v>5.7</v>
      </c>
      <c r="K481">
        <v>6.7</v>
      </c>
      <c r="L481">
        <f t="shared" si="40"/>
        <v>6.2</v>
      </c>
      <c r="M481" s="73">
        <v>6.1</v>
      </c>
      <c r="N481" s="74">
        <v>5.8</v>
      </c>
      <c r="O481" s="74">
        <f t="shared" si="39"/>
        <v>5.9499999999999993</v>
      </c>
      <c r="P481" s="74">
        <v>6.3</v>
      </c>
      <c r="Q481" s="74">
        <v>5.3</v>
      </c>
      <c r="R481" s="75">
        <f t="shared" si="44"/>
        <v>5.8</v>
      </c>
      <c r="S481" s="65">
        <v>5.5</v>
      </c>
      <c r="T481" s="65">
        <v>5.4</v>
      </c>
      <c r="U481" s="65">
        <f t="shared" si="41"/>
        <v>5.45</v>
      </c>
      <c r="V481" s="74">
        <v>5.6</v>
      </c>
      <c r="W481" s="74">
        <v>5.9</v>
      </c>
      <c r="X481" s="90">
        <f t="shared" si="43"/>
        <v>5.75</v>
      </c>
      <c r="Y481" s="74">
        <v>6.1</v>
      </c>
      <c r="Z481" s="74">
        <v>5.6</v>
      </c>
      <c r="AA481" s="90">
        <f t="shared" si="42"/>
        <v>5.85</v>
      </c>
    </row>
    <row r="482" spans="1:27" x14ac:dyDescent="0.15">
      <c r="A482">
        <v>2</v>
      </c>
      <c r="B482">
        <v>18</v>
      </c>
      <c r="C482" s="81">
        <v>35</v>
      </c>
      <c r="D482" s="18">
        <v>33.4</v>
      </c>
      <c r="E482" s="81">
        <v>5</v>
      </c>
      <c r="F482" t="s">
        <v>17</v>
      </c>
      <c r="G482">
        <v>1887</v>
      </c>
      <c r="H482" s="81">
        <v>5</v>
      </c>
      <c r="I482" t="s">
        <v>111</v>
      </c>
      <c r="J482">
        <v>5.6</v>
      </c>
      <c r="K482">
        <v>6.3</v>
      </c>
      <c r="L482">
        <f t="shared" si="40"/>
        <v>5.9499999999999993</v>
      </c>
      <c r="M482" s="73">
        <v>6</v>
      </c>
      <c r="N482" s="74">
        <v>5.5</v>
      </c>
      <c r="O482" s="74">
        <f t="shared" si="39"/>
        <v>5.75</v>
      </c>
      <c r="P482" s="74">
        <v>5.6</v>
      </c>
      <c r="Q482" s="74">
        <v>5.4</v>
      </c>
      <c r="R482" s="75">
        <f t="shared" si="44"/>
        <v>5.5</v>
      </c>
      <c r="S482" s="65">
        <v>5.8</v>
      </c>
      <c r="T482" s="65">
        <v>5.0999999999999996</v>
      </c>
      <c r="U482" s="65">
        <f t="shared" si="41"/>
        <v>5.4499999999999993</v>
      </c>
      <c r="V482" s="74">
        <v>6.4</v>
      </c>
      <c r="W482" s="74">
        <v>5.6</v>
      </c>
      <c r="X482" s="90">
        <f t="shared" si="43"/>
        <v>6</v>
      </c>
      <c r="Y482" s="74">
        <v>5.8</v>
      </c>
      <c r="Z482" s="74">
        <v>5.7</v>
      </c>
      <c r="AA482" s="90">
        <f t="shared" si="42"/>
        <v>5.75</v>
      </c>
    </row>
    <row r="483" spans="1:27" x14ac:dyDescent="0.15">
      <c r="A483">
        <v>2</v>
      </c>
      <c r="B483">
        <v>18</v>
      </c>
      <c r="C483" s="81">
        <v>35</v>
      </c>
      <c r="D483" s="18">
        <v>33.4</v>
      </c>
      <c r="E483" s="81">
        <v>6</v>
      </c>
      <c r="F483" t="s">
        <v>18</v>
      </c>
      <c r="G483">
        <v>1812</v>
      </c>
      <c r="H483" s="81">
        <v>1</v>
      </c>
      <c r="I483" t="s">
        <v>111</v>
      </c>
      <c r="J483">
        <v>36.4</v>
      </c>
      <c r="K483">
        <v>35.299999999999997</v>
      </c>
      <c r="L483">
        <f t="shared" si="40"/>
        <v>35.849999999999994</v>
      </c>
      <c r="M483" s="73">
        <v>62.3</v>
      </c>
      <c r="N483" s="74">
        <v>60.9</v>
      </c>
      <c r="O483" s="74">
        <f t="shared" si="39"/>
        <v>61.599999999999994</v>
      </c>
      <c r="P483" s="74">
        <v>85</v>
      </c>
      <c r="Q483" s="74">
        <v>85</v>
      </c>
      <c r="R483" s="75">
        <f t="shared" si="44"/>
        <v>85</v>
      </c>
      <c r="S483" s="65">
        <v>85</v>
      </c>
      <c r="T483" s="65">
        <v>85</v>
      </c>
      <c r="U483" s="65">
        <f t="shared" si="41"/>
        <v>85</v>
      </c>
      <c r="V483" s="74">
        <v>85</v>
      </c>
      <c r="W483" s="74">
        <v>85</v>
      </c>
      <c r="X483" s="90">
        <f t="shared" si="43"/>
        <v>85</v>
      </c>
      <c r="Y483" s="74">
        <v>85</v>
      </c>
      <c r="Z483" s="74">
        <v>85</v>
      </c>
      <c r="AA483" s="90">
        <f t="shared" si="42"/>
        <v>85</v>
      </c>
    </row>
    <row r="484" spans="1:27" x14ac:dyDescent="0.15">
      <c r="A484">
        <v>2</v>
      </c>
      <c r="B484">
        <v>18</v>
      </c>
      <c r="C484" s="81">
        <v>35</v>
      </c>
      <c r="D484" s="18">
        <v>33.4</v>
      </c>
      <c r="E484" s="81">
        <v>6</v>
      </c>
      <c r="F484" t="s">
        <v>18</v>
      </c>
      <c r="G484">
        <v>1812</v>
      </c>
      <c r="H484" s="81">
        <v>2</v>
      </c>
      <c r="I484" t="s">
        <v>111</v>
      </c>
      <c r="J484">
        <v>36.4</v>
      </c>
      <c r="K484">
        <v>36.9</v>
      </c>
      <c r="L484">
        <f t="shared" si="40"/>
        <v>36.65</v>
      </c>
      <c r="M484" s="73">
        <v>62.3</v>
      </c>
      <c r="N484" s="74">
        <v>62.4</v>
      </c>
      <c r="O484" s="74">
        <f t="shared" si="39"/>
        <v>62.349999999999994</v>
      </c>
      <c r="P484" s="74">
        <v>85</v>
      </c>
      <c r="Q484" s="74">
        <v>85</v>
      </c>
      <c r="R484" s="75">
        <f t="shared" si="44"/>
        <v>85</v>
      </c>
      <c r="S484" s="65">
        <v>85</v>
      </c>
      <c r="T484" s="65">
        <v>85</v>
      </c>
      <c r="U484" s="65">
        <f t="shared" si="41"/>
        <v>85</v>
      </c>
      <c r="V484" s="74">
        <v>85</v>
      </c>
      <c r="W484" s="74">
        <v>85</v>
      </c>
      <c r="X484" s="90">
        <f t="shared" si="43"/>
        <v>85</v>
      </c>
      <c r="Y484" s="74">
        <v>85</v>
      </c>
      <c r="Z484" s="74">
        <v>85</v>
      </c>
      <c r="AA484" s="90">
        <f t="shared" si="42"/>
        <v>85</v>
      </c>
    </row>
    <row r="485" spans="1:27" x14ac:dyDescent="0.15">
      <c r="A485">
        <v>2</v>
      </c>
      <c r="B485">
        <v>18</v>
      </c>
      <c r="C485" s="81">
        <v>35</v>
      </c>
      <c r="D485" s="18">
        <v>33.4</v>
      </c>
      <c r="E485" s="81">
        <v>6</v>
      </c>
      <c r="F485" t="s">
        <v>18</v>
      </c>
      <c r="G485">
        <v>1812</v>
      </c>
      <c r="H485" s="81">
        <v>3</v>
      </c>
      <c r="I485" t="s">
        <v>111</v>
      </c>
      <c r="J485">
        <v>36.6</v>
      </c>
      <c r="K485">
        <v>37.4</v>
      </c>
      <c r="L485">
        <f t="shared" si="40"/>
        <v>37</v>
      </c>
      <c r="M485" s="73">
        <v>63.9</v>
      </c>
      <c r="N485" s="74">
        <v>64.5</v>
      </c>
      <c r="O485" s="74">
        <f t="shared" si="39"/>
        <v>64.2</v>
      </c>
      <c r="P485" s="74">
        <v>85</v>
      </c>
      <c r="Q485" s="74">
        <v>85</v>
      </c>
      <c r="R485" s="75">
        <f t="shared" si="44"/>
        <v>85</v>
      </c>
      <c r="S485" s="65">
        <v>85</v>
      </c>
      <c r="T485" s="65">
        <v>85</v>
      </c>
      <c r="U485" s="65">
        <f t="shared" si="41"/>
        <v>85</v>
      </c>
      <c r="V485" s="74">
        <v>85</v>
      </c>
      <c r="W485" s="74">
        <v>85</v>
      </c>
      <c r="X485" s="90">
        <f t="shared" si="43"/>
        <v>85</v>
      </c>
      <c r="Y485" s="74">
        <v>85</v>
      </c>
      <c r="Z485" s="74">
        <v>85</v>
      </c>
      <c r="AA485" s="90">
        <f t="shared" si="42"/>
        <v>85</v>
      </c>
    </row>
    <row r="486" spans="1:27" x14ac:dyDescent="0.15">
      <c r="A486">
        <v>2</v>
      </c>
      <c r="B486">
        <v>18</v>
      </c>
      <c r="C486" s="81">
        <v>35</v>
      </c>
      <c r="D486" s="18">
        <v>33.4</v>
      </c>
      <c r="E486" s="81">
        <v>6</v>
      </c>
      <c r="F486" t="s">
        <v>18</v>
      </c>
      <c r="G486">
        <v>1812</v>
      </c>
      <c r="H486" s="81">
        <v>4</v>
      </c>
      <c r="I486" t="s">
        <v>111</v>
      </c>
      <c r="J486">
        <v>36.6</v>
      </c>
      <c r="K486">
        <v>37.6</v>
      </c>
      <c r="L486">
        <f t="shared" si="40"/>
        <v>37.1</v>
      </c>
      <c r="M486" s="73">
        <v>64.400000000000006</v>
      </c>
      <c r="N486" s="74">
        <v>67</v>
      </c>
      <c r="O486" s="74">
        <f t="shared" si="39"/>
        <v>65.7</v>
      </c>
      <c r="P486" s="74">
        <v>85</v>
      </c>
      <c r="Q486" s="74">
        <v>85</v>
      </c>
      <c r="R486" s="75">
        <f t="shared" si="44"/>
        <v>85</v>
      </c>
      <c r="S486" s="65">
        <v>85</v>
      </c>
      <c r="T486" s="65">
        <v>85</v>
      </c>
      <c r="U486" s="65">
        <f t="shared" si="41"/>
        <v>85</v>
      </c>
      <c r="V486" s="74">
        <v>85</v>
      </c>
      <c r="W486" s="74">
        <v>85</v>
      </c>
      <c r="X486" s="90">
        <f t="shared" si="43"/>
        <v>85</v>
      </c>
      <c r="Y486" s="74">
        <v>85</v>
      </c>
      <c r="Z486" s="74">
        <v>85</v>
      </c>
      <c r="AA486" s="90">
        <f t="shared" si="42"/>
        <v>85</v>
      </c>
    </row>
    <row r="487" spans="1:27" x14ac:dyDescent="0.15">
      <c r="A487">
        <v>2</v>
      </c>
      <c r="B487">
        <v>18</v>
      </c>
      <c r="C487" s="81">
        <v>35</v>
      </c>
      <c r="D487" s="18">
        <v>33.4</v>
      </c>
      <c r="E487" s="81">
        <v>6</v>
      </c>
      <c r="F487" t="s">
        <v>18</v>
      </c>
      <c r="G487">
        <v>1812</v>
      </c>
      <c r="H487" s="81">
        <v>5</v>
      </c>
      <c r="I487" t="s">
        <v>111</v>
      </c>
      <c r="J487">
        <v>36.799999999999997</v>
      </c>
      <c r="K487">
        <v>37.5</v>
      </c>
      <c r="L487">
        <f t="shared" si="40"/>
        <v>37.15</v>
      </c>
      <c r="M487" s="73">
        <v>65</v>
      </c>
      <c r="N487" s="74">
        <v>63</v>
      </c>
      <c r="O487" s="74">
        <f t="shared" si="39"/>
        <v>64</v>
      </c>
      <c r="P487" s="74">
        <v>85</v>
      </c>
      <c r="Q487" s="74">
        <v>85</v>
      </c>
      <c r="R487" s="75">
        <f t="shared" si="44"/>
        <v>85</v>
      </c>
      <c r="S487" s="65">
        <v>85</v>
      </c>
      <c r="T487" s="65">
        <v>85</v>
      </c>
      <c r="U487" s="65">
        <f t="shared" si="41"/>
        <v>85</v>
      </c>
      <c r="V487" s="74">
        <v>85</v>
      </c>
      <c r="W487" s="74">
        <v>85</v>
      </c>
      <c r="X487" s="90">
        <f t="shared" si="43"/>
        <v>85</v>
      </c>
      <c r="Y487" s="74">
        <v>85</v>
      </c>
      <c r="Z487" s="74">
        <v>85</v>
      </c>
      <c r="AA487" s="90">
        <f t="shared" si="42"/>
        <v>85</v>
      </c>
    </row>
    <row r="488" spans="1:27" x14ac:dyDescent="0.15">
      <c r="A488">
        <v>2</v>
      </c>
      <c r="B488">
        <v>18</v>
      </c>
      <c r="C488" s="81">
        <v>35</v>
      </c>
      <c r="D488" s="18">
        <v>33.4</v>
      </c>
      <c r="E488" s="81">
        <v>7</v>
      </c>
      <c r="F488" t="s">
        <v>19</v>
      </c>
      <c r="G488">
        <v>1888</v>
      </c>
      <c r="H488" s="81">
        <v>1</v>
      </c>
      <c r="I488" t="s">
        <v>111</v>
      </c>
      <c r="J488">
        <v>5</v>
      </c>
      <c r="K488">
        <v>5</v>
      </c>
      <c r="L488">
        <f t="shared" si="40"/>
        <v>5</v>
      </c>
      <c r="M488">
        <v>5</v>
      </c>
      <c r="N488" s="74">
        <v>5</v>
      </c>
      <c r="O488" s="74">
        <f t="shared" si="39"/>
        <v>5</v>
      </c>
      <c r="P488" s="74">
        <v>5</v>
      </c>
      <c r="Q488" s="74">
        <v>5</v>
      </c>
      <c r="R488" s="75">
        <f t="shared" si="44"/>
        <v>5</v>
      </c>
      <c r="S488" s="65">
        <v>5</v>
      </c>
      <c r="T488" s="65">
        <v>5</v>
      </c>
      <c r="U488" s="65">
        <f t="shared" si="41"/>
        <v>5</v>
      </c>
      <c r="V488" s="74">
        <v>5</v>
      </c>
      <c r="W488" s="74">
        <v>5</v>
      </c>
      <c r="X488" s="90">
        <f t="shared" si="43"/>
        <v>5</v>
      </c>
      <c r="Y488" s="74">
        <v>5</v>
      </c>
      <c r="Z488" s="74">
        <v>5</v>
      </c>
      <c r="AA488" s="90">
        <f t="shared" si="42"/>
        <v>5</v>
      </c>
    </row>
    <row r="489" spans="1:27" x14ac:dyDescent="0.15">
      <c r="A489">
        <v>2</v>
      </c>
      <c r="B489">
        <v>18</v>
      </c>
      <c r="C489" s="81">
        <v>35</v>
      </c>
      <c r="D489" s="18">
        <v>33.4</v>
      </c>
      <c r="E489" s="81">
        <v>7</v>
      </c>
      <c r="F489" t="s">
        <v>19</v>
      </c>
      <c r="G489">
        <v>1888</v>
      </c>
      <c r="H489" s="81">
        <v>2</v>
      </c>
      <c r="I489" t="s">
        <v>111</v>
      </c>
      <c r="J489">
        <v>5</v>
      </c>
      <c r="K489">
        <v>5</v>
      </c>
      <c r="L489">
        <f t="shared" si="40"/>
        <v>5</v>
      </c>
      <c r="M489">
        <v>5</v>
      </c>
      <c r="N489">
        <v>5</v>
      </c>
      <c r="O489" s="74">
        <f t="shared" si="39"/>
        <v>5</v>
      </c>
      <c r="P489" s="74">
        <v>5</v>
      </c>
      <c r="Q489" s="74">
        <v>5</v>
      </c>
      <c r="R489" s="75">
        <f t="shared" si="44"/>
        <v>5</v>
      </c>
      <c r="S489" s="65">
        <v>5</v>
      </c>
      <c r="T489" s="65">
        <v>5</v>
      </c>
      <c r="U489" s="65">
        <f t="shared" si="41"/>
        <v>5</v>
      </c>
      <c r="V489" s="74">
        <v>5</v>
      </c>
      <c r="W489" s="74">
        <v>5</v>
      </c>
      <c r="X489" s="90">
        <f t="shared" si="43"/>
        <v>5</v>
      </c>
      <c r="Y489" s="74">
        <v>5</v>
      </c>
      <c r="Z489" s="74">
        <v>5</v>
      </c>
      <c r="AA489" s="90">
        <f t="shared" si="42"/>
        <v>5</v>
      </c>
    </row>
    <row r="490" spans="1:27" x14ac:dyDescent="0.15">
      <c r="A490">
        <v>2</v>
      </c>
      <c r="B490">
        <v>18</v>
      </c>
      <c r="C490" s="81">
        <v>35</v>
      </c>
      <c r="D490" s="18">
        <v>33.4</v>
      </c>
      <c r="E490" s="81">
        <v>7</v>
      </c>
      <c r="F490" t="s">
        <v>19</v>
      </c>
      <c r="G490">
        <v>1888</v>
      </c>
      <c r="H490" s="81">
        <v>3</v>
      </c>
      <c r="I490" t="s">
        <v>111</v>
      </c>
      <c r="J490">
        <v>5</v>
      </c>
      <c r="K490">
        <v>5</v>
      </c>
      <c r="L490">
        <f t="shared" si="40"/>
        <v>5</v>
      </c>
      <c r="M490">
        <v>5</v>
      </c>
      <c r="N490">
        <v>5</v>
      </c>
      <c r="O490" s="74">
        <f t="shared" si="39"/>
        <v>5</v>
      </c>
      <c r="P490" s="74">
        <v>5</v>
      </c>
      <c r="Q490" s="74">
        <v>5</v>
      </c>
      <c r="R490" s="75">
        <f t="shared" si="44"/>
        <v>5</v>
      </c>
      <c r="S490" s="65">
        <v>5</v>
      </c>
      <c r="T490" s="65">
        <v>5</v>
      </c>
      <c r="U490" s="65">
        <f t="shared" si="41"/>
        <v>5</v>
      </c>
      <c r="V490" s="74">
        <v>5</v>
      </c>
      <c r="W490" s="74">
        <v>5</v>
      </c>
      <c r="X490" s="90">
        <f t="shared" si="43"/>
        <v>5</v>
      </c>
      <c r="Y490" s="74">
        <v>5</v>
      </c>
      <c r="Z490" s="74">
        <v>5</v>
      </c>
      <c r="AA490" s="90">
        <f t="shared" si="42"/>
        <v>5</v>
      </c>
    </row>
    <row r="491" spans="1:27" x14ac:dyDescent="0.15">
      <c r="A491">
        <v>2</v>
      </c>
      <c r="B491">
        <v>18</v>
      </c>
      <c r="C491" s="81">
        <v>35</v>
      </c>
      <c r="D491" s="18">
        <v>33.4</v>
      </c>
      <c r="E491" s="81">
        <v>7</v>
      </c>
      <c r="F491" t="s">
        <v>19</v>
      </c>
      <c r="G491">
        <v>1888</v>
      </c>
      <c r="H491" s="81">
        <v>4</v>
      </c>
      <c r="I491" t="s">
        <v>111</v>
      </c>
      <c r="J491">
        <v>5</v>
      </c>
      <c r="K491">
        <v>5</v>
      </c>
      <c r="L491">
        <f t="shared" si="40"/>
        <v>5</v>
      </c>
      <c r="M491">
        <v>5</v>
      </c>
      <c r="N491">
        <v>5</v>
      </c>
      <c r="O491" s="74">
        <f>AVERAGE(M491:N491)</f>
        <v>5</v>
      </c>
      <c r="P491" s="74">
        <v>5</v>
      </c>
      <c r="Q491" s="74">
        <v>5</v>
      </c>
      <c r="R491" s="75">
        <f t="shared" si="44"/>
        <v>5</v>
      </c>
      <c r="S491" s="65">
        <v>5</v>
      </c>
      <c r="T491" s="65">
        <v>5</v>
      </c>
      <c r="U491" s="65">
        <f t="shared" si="41"/>
        <v>5</v>
      </c>
      <c r="V491" s="74">
        <v>5</v>
      </c>
      <c r="W491" s="74">
        <v>5</v>
      </c>
      <c r="X491" s="90">
        <f t="shared" si="43"/>
        <v>5</v>
      </c>
      <c r="Y491" s="74">
        <v>5</v>
      </c>
      <c r="Z491" s="74">
        <v>5</v>
      </c>
      <c r="AA491" s="90">
        <f t="shared" si="42"/>
        <v>5</v>
      </c>
    </row>
    <row r="492" spans="1:27" x14ac:dyDescent="0.15">
      <c r="A492">
        <v>2</v>
      </c>
      <c r="B492">
        <v>18</v>
      </c>
      <c r="C492" s="81">
        <v>35</v>
      </c>
      <c r="D492" s="18">
        <v>33.4</v>
      </c>
      <c r="E492" s="81">
        <v>7</v>
      </c>
      <c r="F492" t="s">
        <v>19</v>
      </c>
      <c r="G492">
        <v>1888</v>
      </c>
      <c r="H492" s="81">
        <v>5</v>
      </c>
      <c r="I492" t="s">
        <v>111</v>
      </c>
      <c r="J492">
        <v>5</v>
      </c>
      <c r="K492">
        <v>5</v>
      </c>
      <c r="L492">
        <f t="shared" si="40"/>
        <v>5</v>
      </c>
      <c r="M492">
        <v>5</v>
      </c>
      <c r="N492">
        <v>5</v>
      </c>
      <c r="O492" s="74">
        <f>AVERAGE(M492:N492)</f>
        <v>5</v>
      </c>
      <c r="P492" s="74">
        <v>5</v>
      </c>
      <c r="Q492" s="74">
        <v>5</v>
      </c>
      <c r="R492" s="75">
        <f t="shared" si="44"/>
        <v>5</v>
      </c>
      <c r="S492" s="92">
        <v>5</v>
      </c>
      <c r="T492" s="92">
        <v>5</v>
      </c>
      <c r="U492" s="65">
        <f t="shared" si="41"/>
        <v>5</v>
      </c>
      <c r="V492" s="74">
        <v>5</v>
      </c>
      <c r="W492" s="74">
        <v>5</v>
      </c>
      <c r="X492" s="90">
        <f t="shared" si="43"/>
        <v>5</v>
      </c>
      <c r="Y492" s="74">
        <v>5</v>
      </c>
      <c r="Z492" s="74">
        <v>5</v>
      </c>
      <c r="AA492" s="90">
        <f t="shared" si="42"/>
        <v>5</v>
      </c>
    </row>
    <row r="493" spans="1:27" x14ac:dyDescent="0.15">
      <c r="A493">
        <v>3</v>
      </c>
      <c r="B493" s="18">
        <v>11</v>
      </c>
      <c r="C493" s="81">
        <v>5</v>
      </c>
      <c r="D493" s="60">
        <v>4.1759110629066729</v>
      </c>
      <c r="E493" s="82">
        <v>1</v>
      </c>
      <c r="F493" s="35" t="s">
        <v>13</v>
      </c>
      <c r="G493" s="35">
        <v>1818</v>
      </c>
      <c r="H493" s="81">
        <v>1</v>
      </c>
      <c r="I493" t="s">
        <v>111</v>
      </c>
      <c r="J493">
        <v>5</v>
      </c>
      <c r="K493">
        <v>5</v>
      </c>
      <c r="L493">
        <f t="shared" si="40"/>
        <v>5</v>
      </c>
      <c r="M493">
        <v>5</v>
      </c>
      <c r="N493">
        <v>5</v>
      </c>
      <c r="O493">
        <f t="shared" ref="O493:O556" si="45">AVERAGE(M493:N493)</f>
        <v>5</v>
      </c>
      <c r="P493" s="74">
        <v>5</v>
      </c>
      <c r="Q493" s="74">
        <v>5</v>
      </c>
      <c r="R493">
        <f t="shared" si="44"/>
        <v>5</v>
      </c>
      <c r="S493" s="74">
        <v>5</v>
      </c>
      <c r="T493" s="74">
        <v>5</v>
      </c>
      <c r="U493">
        <f t="shared" si="41"/>
        <v>5</v>
      </c>
      <c r="V493" s="74" t="s">
        <v>112</v>
      </c>
      <c r="W493" s="74">
        <v>5.5</v>
      </c>
      <c r="X493">
        <f t="shared" si="43"/>
        <v>5.5</v>
      </c>
      <c r="Y493" s="74">
        <v>6.4</v>
      </c>
      <c r="Z493" s="74">
        <v>6.8</v>
      </c>
      <c r="AA493">
        <f t="shared" si="42"/>
        <v>6.6</v>
      </c>
    </row>
    <row r="494" spans="1:27" x14ac:dyDescent="0.15">
      <c r="A494">
        <v>3</v>
      </c>
      <c r="B494" s="18">
        <v>11</v>
      </c>
      <c r="C494" s="81">
        <v>5</v>
      </c>
      <c r="D494" s="60">
        <v>4.1759110629066729</v>
      </c>
      <c r="E494" s="81">
        <v>1</v>
      </c>
      <c r="F494" t="s">
        <v>13</v>
      </c>
      <c r="G494">
        <v>1818</v>
      </c>
      <c r="H494" s="81">
        <v>2</v>
      </c>
      <c r="I494" t="s">
        <v>111</v>
      </c>
      <c r="J494">
        <v>5</v>
      </c>
      <c r="K494">
        <v>5</v>
      </c>
      <c r="L494">
        <f t="shared" si="40"/>
        <v>5</v>
      </c>
      <c r="M494">
        <v>5</v>
      </c>
      <c r="N494">
        <v>5</v>
      </c>
      <c r="O494">
        <f t="shared" si="45"/>
        <v>5</v>
      </c>
      <c r="P494" s="74">
        <v>5</v>
      </c>
      <c r="Q494" s="74">
        <v>5</v>
      </c>
      <c r="R494">
        <f t="shared" si="44"/>
        <v>5</v>
      </c>
      <c r="S494" s="74">
        <v>5</v>
      </c>
      <c r="T494" s="74">
        <v>5</v>
      </c>
      <c r="U494">
        <f t="shared" si="41"/>
        <v>5</v>
      </c>
      <c r="V494" s="74">
        <v>5</v>
      </c>
      <c r="W494" s="74">
        <v>5</v>
      </c>
      <c r="X494">
        <f t="shared" si="43"/>
        <v>5</v>
      </c>
      <c r="Y494" s="74">
        <v>5.7</v>
      </c>
      <c r="Z494" s="74">
        <v>6.4</v>
      </c>
      <c r="AA494">
        <f t="shared" si="42"/>
        <v>6.0500000000000007</v>
      </c>
    </row>
    <row r="495" spans="1:27" x14ac:dyDescent="0.15">
      <c r="A495">
        <v>3</v>
      </c>
      <c r="B495" s="18">
        <v>11</v>
      </c>
      <c r="C495" s="81">
        <v>5</v>
      </c>
      <c r="D495" s="60">
        <v>4.1759110629066729</v>
      </c>
      <c r="E495" s="81">
        <v>1</v>
      </c>
      <c r="F495" t="s">
        <v>13</v>
      </c>
      <c r="G495">
        <v>1818</v>
      </c>
      <c r="H495" s="81">
        <v>3</v>
      </c>
      <c r="I495" t="s">
        <v>111</v>
      </c>
      <c r="J495">
        <v>5</v>
      </c>
      <c r="K495">
        <v>5</v>
      </c>
      <c r="L495">
        <f t="shared" si="40"/>
        <v>5</v>
      </c>
      <c r="M495">
        <v>5</v>
      </c>
      <c r="N495">
        <v>5</v>
      </c>
      <c r="O495">
        <f t="shared" si="45"/>
        <v>5</v>
      </c>
      <c r="P495" s="74">
        <v>5</v>
      </c>
      <c r="Q495" s="74">
        <v>5</v>
      </c>
      <c r="R495">
        <f t="shared" si="44"/>
        <v>5</v>
      </c>
      <c r="S495" s="74">
        <v>5</v>
      </c>
      <c r="T495" s="74">
        <v>5</v>
      </c>
      <c r="U495">
        <f t="shared" si="41"/>
        <v>5</v>
      </c>
      <c r="V495" s="74">
        <v>5.0999999999999996</v>
      </c>
      <c r="W495" s="74">
        <v>5</v>
      </c>
      <c r="X495">
        <f t="shared" si="43"/>
        <v>5.05</v>
      </c>
      <c r="Y495" s="74">
        <v>5.6</v>
      </c>
      <c r="Z495" s="74">
        <v>6</v>
      </c>
      <c r="AA495">
        <f t="shared" si="42"/>
        <v>5.8</v>
      </c>
    </row>
    <row r="496" spans="1:27" x14ac:dyDescent="0.15">
      <c r="A496">
        <v>3</v>
      </c>
      <c r="B496" s="18">
        <v>11</v>
      </c>
      <c r="C496" s="81">
        <v>5</v>
      </c>
      <c r="D496" s="60">
        <v>4.1759110629066729</v>
      </c>
      <c r="E496" s="81">
        <v>1</v>
      </c>
      <c r="F496" t="s">
        <v>13</v>
      </c>
      <c r="G496">
        <v>1818</v>
      </c>
      <c r="H496" s="81">
        <v>4</v>
      </c>
      <c r="I496" t="s">
        <v>111</v>
      </c>
      <c r="J496">
        <v>5</v>
      </c>
      <c r="K496">
        <v>5</v>
      </c>
      <c r="L496">
        <f t="shared" si="40"/>
        <v>5</v>
      </c>
      <c r="M496">
        <v>5</v>
      </c>
      <c r="N496">
        <v>5</v>
      </c>
      <c r="O496">
        <f t="shared" si="45"/>
        <v>5</v>
      </c>
      <c r="P496" s="74">
        <v>5</v>
      </c>
      <c r="Q496" s="74">
        <v>5</v>
      </c>
      <c r="R496">
        <f t="shared" si="44"/>
        <v>5</v>
      </c>
      <c r="S496" s="74">
        <v>5</v>
      </c>
      <c r="T496" s="74">
        <v>5</v>
      </c>
      <c r="U496">
        <f t="shared" si="41"/>
        <v>5</v>
      </c>
      <c r="V496" s="74">
        <v>5</v>
      </c>
      <c r="W496" s="74">
        <v>5</v>
      </c>
      <c r="X496">
        <f t="shared" si="43"/>
        <v>5</v>
      </c>
      <c r="Y496" s="74">
        <v>5.3</v>
      </c>
      <c r="Z496" s="74">
        <v>5.5</v>
      </c>
      <c r="AA496">
        <f t="shared" si="42"/>
        <v>5.4</v>
      </c>
    </row>
    <row r="497" spans="1:27" x14ac:dyDescent="0.15">
      <c r="A497">
        <v>3</v>
      </c>
      <c r="B497" s="18">
        <v>11</v>
      </c>
      <c r="C497" s="81">
        <v>5</v>
      </c>
      <c r="D497" s="60">
        <v>4.1759110629066729</v>
      </c>
      <c r="E497" s="81">
        <v>1</v>
      </c>
      <c r="F497" t="s">
        <v>13</v>
      </c>
      <c r="G497">
        <v>1818</v>
      </c>
      <c r="H497" s="81">
        <v>5</v>
      </c>
      <c r="I497" t="s">
        <v>111</v>
      </c>
      <c r="J497">
        <v>5</v>
      </c>
      <c r="K497">
        <v>5</v>
      </c>
      <c r="L497">
        <f t="shared" si="40"/>
        <v>5</v>
      </c>
      <c r="M497">
        <v>5</v>
      </c>
      <c r="N497">
        <v>5</v>
      </c>
      <c r="O497">
        <f t="shared" si="45"/>
        <v>5</v>
      </c>
      <c r="P497" s="74">
        <v>5</v>
      </c>
      <c r="Q497" s="74">
        <v>5</v>
      </c>
      <c r="R497">
        <f t="shared" si="44"/>
        <v>5</v>
      </c>
      <c r="S497" s="74">
        <v>5</v>
      </c>
      <c r="T497" s="74">
        <v>5</v>
      </c>
      <c r="U497">
        <f t="shared" si="41"/>
        <v>5</v>
      </c>
      <c r="V497" s="74">
        <v>5</v>
      </c>
      <c r="W497" s="74">
        <v>5</v>
      </c>
      <c r="X497">
        <f t="shared" si="43"/>
        <v>5</v>
      </c>
      <c r="Y497" s="74">
        <v>5</v>
      </c>
      <c r="Z497" s="74">
        <v>5</v>
      </c>
      <c r="AA497">
        <f t="shared" si="42"/>
        <v>5</v>
      </c>
    </row>
    <row r="498" spans="1:27" x14ac:dyDescent="0.15">
      <c r="A498">
        <v>3</v>
      </c>
      <c r="B498" s="18">
        <v>11</v>
      </c>
      <c r="C498" s="81">
        <v>5</v>
      </c>
      <c r="D498" s="60">
        <v>4.1759110629066729</v>
      </c>
      <c r="E498" s="82">
        <v>2</v>
      </c>
      <c r="F498" s="35" t="s">
        <v>14</v>
      </c>
      <c r="G498" s="35">
        <v>1806</v>
      </c>
      <c r="H498" s="81">
        <v>1</v>
      </c>
      <c r="I498" t="s">
        <v>111</v>
      </c>
      <c r="J498">
        <v>5</v>
      </c>
      <c r="K498">
        <v>5</v>
      </c>
      <c r="L498">
        <f t="shared" si="40"/>
        <v>5</v>
      </c>
      <c r="M498">
        <v>5</v>
      </c>
      <c r="N498">
        <v>5</v>
      </c>
      <c r="O498">
        <f t="shared" si="45"/>
        <v>5</v>
      </c>
      <c r="P498" s="74">
        <v>5.8</v>
      </c>
      <c r="Q498" s="74">
        <v>5.7</v>
      </c>
      <c r="R498">
        <f t="shared" si="44"/>
        <v>5.75</v>
      </c>
      <c r="S498" s="74">
        <v>7.7</v>
      </c>
      <c r="T498" s="74">
        <v>7.3</v>
      </c>
      <c r="U498">
        <f t="shared" si="41"/>
        <v>7.5</v>
      </c>
      <c r="V498" s="74">
        <v>8.4</v>
      </c>
      <c r="W498" s="74">
        <v>8.6</v>
      </c>
      <c r="X498">
        <f t="shared" si="43"/>
        <v>8.5</v>
      </c>
      <c r="Y498" s="74">
        <v>12.4</v>
      </c>
      <c r="Z498" s="74">
        <v>11.6</v>
      </c>
      <c r="AA498">
        <f t="shared" si="42"/>
        <v>12</v>
      </c>
    </row>
    <row r="499" spans="1:27" x14ac:dyDescent="0.15">
      <c r="A499">
        <v>3</v>
      </c>
      <c r="B499" s="18">
        <v>11</v>
      </c>
      <c r="C499" s="81">
        <v>5</v>
      </c>
      <c r="D499" s="60">
        <v>4.1759110629066729</v>
      </c>
      <c r="E499" s="81">
        <v>2</v>
      </c>
      <c r="F499" t="s">
        <v>14</v>
      </c>
      <c r="G499">
        <v>1806</v>
      </c>
      <c r="H499" s="81">
        <v>2</v>
      </c>
      <c r="I499" t="s">
        <v>111</v>
      </c>
      <c r="J499">
        <v>5</v>
      </c>
      <c r="K499">
        <v>5</v>
      </c>
      <c r="L499">
        <f t="shared" si="40"/>
        <v>5</v>
      </c>
      <c r="M499">
        <v>5</v>
      </c>
      <c r="N499">
        <v>5</v>
      </c>
      <c r="O499">
        <f t="shared" si="45"/>
        <v>5</v>
      </c>
      <c r="P499" s="74">
        <v>5.5</v>
      </c>
      <c r="Q499" s="74">
        <v>6</v>
      </c>
      <c r="R499">
        <f t="shared" si="44"/>
        <v>5.75</v>
      </c>
      <c r="S499" s="74">
        <v>7.2</v>
      </c>
      <c r="T499" s="74">
        <v>7.3</v>
      </c>
      <c r="U499">
        <f t="shared" si="41"/>
        <v>7.25</v>
      </c>
      <c r="V499" s="74">
        <v>7.7</v>
      </c>
      <c r="W499" s="74">
        <v>8.1</v>
      </c>
      <c r="X499">
        <f t="shared" si="43"/>
        <v>7.9</v>
      </c>
      <c r="Y499" s="74">
        <v>10.8</v>
      </c>
      <c r="Z499" s="74">
        <v>11.3</v>
      </c>
      <c r="AA499">
        <f t="shared" si="42"/>
        <v>11.05</v>
      </c>
    </row>
    <row r="500" spans="1:27" x14ac:dyDescent="0.15">
      <c r="A500">
        <v>3</v>
      </c>
      <c r="B500" s="18">
        <v>11</v>
      </c>
      <c r="C500" s="81">
        <v>5</v>
      </c>
      <c r="D500" s="60">
        <v>4.1759110629066729</v>
      </c>
      <c r="E500" s="81">
        <v>2</v>
      </c>
      <c r="F500" t="s">
        <v>14</v>
      </c>
      <c r="G500">
        <v>1806</v>
      </c>
      <c r="H500" s="81">
        <v>3</v>
      </c>
      <c r="I500" t="s">
        <v>111</v>
      </c>
      <c r="J500">
        <v>5</v>
      </c>
      <c r="K500">
        <v>5</v>
      </c>
      <c r="L500">
        <f t="shared" si="40"/>
        <v>5</v>
      </c>
      <c r="M500">
        <v>5</v>
      </c>
      <c r="N500">
        <v>5</v>
      </c>
      <c r="O500">
        <f t="shared" si="45"/>
        <v>5</v>
      </c>
      <c r="P500" s="74">
        <v>5.8</v>
      </c>
      <c r="Q500" s="74">
        <v>5.8</v>
      </c>
      <c r="R500">
        <f t="shared" si="44"/>
        <v>5.8</v>
      </c>
      <c r="S500" s="74">
        <v>6.4</v>
      </c>
      <c r="T500" s="74">
        <v>6.7</v>
      </c>
      <c r="U500">
        <f t="shared" si="41"/>
        <v>6.5500000000000007</v>
      </c>
      <c r="V500" s="74">
        <v>7.5</v>
      </c>
      <c r="W500" s="74">
        <v>7.7</v>
      </c>
      <c r="X500">
        <f t="shared" si="43"/>
        <v>7.6</v>
      </c>
      <c r="Y500" s="74">
        <v>10</v>
      </c>
      <c r="Z500" s="74">
        <v>10.199999999999999</v>
      </c>
      <c r="AA500">
        <f t="shared" si="42"/>
        <v>10.1</v>
      </c>
    </row>
    <row r="501" spans="1:27" x14ac:dyDescent="0.15">
      <c r="A501">
        <v>3</v>
      </c>
      <c r="B501" s="18">
        <v>11</v>
      </c>
      <c r="C501" s="81">
        <v>5</v>
      </c>
      <c r="D501" s="60">
        <v>4.1759110629066729</v>
      </c>
      <c r="E501" s="81">
        <v>2</v>
      </c>
      <c r="F501" t="s">
        <v>14</v>
      </c>
      <c r="G501">
        <v>1806</v>
      </c>
      <c r="H501" s="81">
        <v>4</v>
      </c>
      <c r="I501" t="s">
        <v>111</v>
      </c>
      <c r="J501">
        <v>5</v>
      </c>
      <c r="K501">
        <v>5</v>
      </c>
      <c r="L501">
        <f t="shared" si="40"/>
        <v>5</v>
      </c>
      <c r="M501">
        <v>5</v>
      </c>
      <c r="N501">
        <v>5</v>
      </c>
      <c r="O501">
        <f t="shared" si="45"/>
        <v>5</v>
      </c>
      <c r="P501" s="74">
        <v>5.3</v>
      </c>
      <c r="Q501" s="74">
        <v>5.7</v>
      </c>
      <c r="R501">
        <f t="shared" si="44"/>
        <v>5.5</v>
      </c>
      <c r="S501" s="74">
        <v>6.8</v>
      </c>
      <c r="T501" s="74">
        <v>6.5</v>
      </c>
      <c r="U501">
        <f t="shared" si="41"/>
        <v>6.65</v>
      </c>
      <c r="V501" s="74">
        <v>6.5</v>
      </c>
      <c r="W501" s="74">
        <v>6.9</v>
      </c>
      <c r="X501">
        <f t="shared" si="43"/>
        <v>6.7</v>
      </c>
      <c r="Y501" s="74">
        <v>9.1999999999999993</v>
      </c>
      <c r="Z501" s="74">
        <v>8.9</v>
      </c>
      <c r="AA501">
        <f t="shared" si="42"/>
        <v>9.0500000000000007</v>
      </c>
    </row>
    <row r="502" spans="1:27" x14ac:dyDescent="0.15">
      <c r="A502">
        <v>3</v>
      </c>
      <c r="B502" s="18">
        <v>11</v>
      </c>
      <c r="C502" s="81">
        <v>5</v>
      </c>
      <c r="D502" s="60">
        <v>4.1759110629066729</v>
      </c>
      <c r="E502" s="81">
        <v>2</v>
      </c>
      <c r="F502" t="s">
        <v>14</v>
      </c>
      <c r="G502">
        <v>1806</v>
      </c>
      <c r="H502" s="81">
        <v>5</v>
      </c>
      <c r="I502" t="s">
        <v>111</v>
      </c>
      <c r="J502">
        <v>5</v>
      </c>
      <c r="K502">
        <v>5</v>
      </c>
      <c r="L502">
        <f t="shared" si="40"/>
        <v>5</v>
      </c>
      <c r="M502">
        <v>5</v>
      </c>
      <c r="N502">
        <v>5</v>
      </c>
      <c r="O502">
        <f t="shared" si="45"/>
        <v>5</v>
      </c>
      <c r="P502" s="74">
        <v>6.1</v>
      </c>
      <c r="Q502" s="74">
        <v>5.6</v>
      </c>
      <c r="R502">
        <f t="shared" si="44"/>
        <v>5.85</v>
      </c>
      <c r="S502" s="74">
        <v>6.3</v>
      </c>
      <c r="T502" s="74">
        <v>6.5</v>
      </c>
      <c r="U502">
        <f t="shared" si="41"/>
        <v>6.4</v>
      </c>
      <c r="V502" s="74">
        <v>6.5</v>
      </c>
      <c r="W502" s="74">
        <v>6.6</v>
      </c>
      <c r="X502">
        <f t="shared" si="43"/>
        <v>6.55</v>
      </c>
      <c r="Y502" s="74">
        <v>7.6</v>
      </c>
      <c r="Z502" s="74">
        <v>8.3000000000000007</v>
      </c>
      <c r="AA502">
        <f t="shared" si="42"/>
        <v>7.95</v>
      </c>
    </row>
    <row r="503" spans="1:27" x14ac:dyDescent="0.15">
      <c r="A503">
        <v>3</v>
      </c>
      <c r="B503" s="18">
        <v>11</v>
      </c>
      <c r="C503" s="81">
        <v>5</v>
      </c>
      <c r="D503" s="60">
        <v>4.1759110629066729</v>
      </c>
      <c r="E503" s="82">
        <v>3</v>
      </c>
      <c r="F503" s="35" t="s">
        <v>15</v>
      </c>
      <c r="G503" s="35">
        <v>1803</v>
      </c>
      <c r="H503" s="81">
        <v>1</v>
      </c>
      <c r="I503" t="s">
        <v>111</v>
      </c>
      <c r="J503">
        <v>5</v>
      </c>
      <c r="K503">
        <v>5</v>
      </c>
      <c r="L503">
        <f t="shared" si="40"/>
        <v>5</v>
      </c>
      <c r="M503">
        <v>5</v>
      </c>
      <c r="N503">
        <v>5</v>
      </c>
      <c r="O503">
        <f t="shared" si="45"/>
        <v>5</v>
      </c>
      <c r="P503" s="74">
        <v>5</v>
      </c>
      <c r="Q503" s="74">
        <v>5</v>
      </c>
      <c r="R503">
        <f t="shared" si="44"/>
        <v>5</v>
      </c>
      <c r="S503" s="74">
        <v>5</v>
      </c>
      <c r="T503" s="74">
        <v>5</v>
      </c>
      <c r="U503">
        <f t="shared" si="41"/>
        <v>5</v>
      </c>
      <c r="V503" s="74">
        <v>5</v>
      </c>
      <c r="W503" s="74">
        <v>5</v>
      </c>
      <c r="X503">
        <f t="shared" si="43"/>
        <v>5</v>
      </c>
      <c r="Y503" s="74">
        <v>5</v>
      </c>
      <c r="Z503" s="74">
        <v>5</v>
      </c>
      <c r="AA503">
        <f t="shared" si="42"/>
        <v>5</v>
      </c>
    </row>
    <row r="504" spans="1:27" x14ac:dyDescent="0.15">
      <c r="A504">
        <v>3</v>
      </c>
      <c r="B504" s="18">
        <v>11</v>
      </c>
      <c r="C504" s="81">
        <v>5</v>
      </c>
      <c r="D504" s="60">
        <v>4.1759110629066729</v>
      </c>
      <c r="E504" s="81">
        <v>3</v>
      </c>
      <c r="F504" t="s">
        <v>15</v>
      </c>
      <c r="G504">
        <v>1803</v>
      </c>
      <c r="H504" s="81">
        <v>2</v>
      </c>
      <c r="I504" t="s">
        <v>111</v>
      </c>
      <c r="J504">
        <v>5</v>
      </c>
      <c r="K504">
        <v>5</v>
      </c>
      <c r="L504">
        <f t="shared" ref="L504:L567" si="46">AVERAGE(J504:K504)</f>
        <v>5</v>
      </c>
      <c r="M504">
        <v>5</v>
      </c>
      <c r="N504">
        <v>5</v>
      </c>
      <c r="O504">
        <f t="shared" si="45"/>
        <v>5</v>
      </c>
      <c r="P504" s="74">
        <v>5</v>
      </c>
      <c r="Q504" s="74">
        <v>5</v>
      </c>
      <c r="R504">
        <f t="shared" si="44"/>
        <v>5</v>
      </c>
      <c r="S504" s="74">
        <v>5</v>
      </c>
      <c r="T504" s="74">
        <v>5</v>
      </c>
      <c r="U504">
        <f t="shared" si="41"/>
        <v>5</v>
      </c>
      <c r="V504" s="74">
        <v>5</v>
      </c>
      <c r="W504" s="74">
        <v>5</v>
      </c>
      <c r="X504">
        <f t="shared" si="43"/>
        <v>5</v>
      </c>
      <c r="Y504" s="74">
        <v>5</v>
      </c>
      <c r="Z504" s="74">
        <v>5</v>
      </c>
      <c r="AA504">
        <f t="shared" si="42"/>
        <v>5</v>
      </c>
    </row>
    <row r="505" spans="1:27" x14ac:dyDescent="0.15">
      <c r="A505">
        <v>3</v>
      </c>
      <c r="B505" s="18">
        <v>11</v>
      </c>
      <c r="C505" s="81">
        <v>5</v>
      </c>
      <c r="D505" s="60">
        <v>4.1759110629066729</v>
      </c>
      <c r="E505" s="81">
        <v>3</v>
      </c>
      <c r="F505" t="s">
        <v>15</v>
      </c>
      <c r="G505">
        <v>1803</v>
      </c>
      <c r="H505" s="81">
        <v>3</v>
      </c>
      <c r="I505" t="s">
        <v>111</v>
      </c>
      <c r="J505">
        <v>5</v>
      </c>
      <c r="K505">
        <v>5</v>
      </c>
      <c r="L505">
        <f t="shared" si="46"/>
        <v>5</v>
      </c>
      <c r="M505">
        <v>5</v>
      </c>
      <c r="N505">
        <v>5</v>
      </c>
      <c r="O505">
        <f t="shared" si="45"/>
        <v>5</v>
      </c>
      <c r="P505" s="74">
        <v>5</v>
      </c>
      <c r="Q505" s="74">
        <v>5</v>
      </c>
      <c r="R505">
        <f t="shared" si="44"/>
        <v>5</v>
      </c>
      <c r="S505" s="74">
        <v>5</v>
      </c>
      <c r="T505" s="74">
        <v>5</v>
      </c>
      <c r="U505">
        <f t="shared" si="41"/>
        <v>5</v>
      </c>
      <c r="V505" s="47">
        <v>5</v>
      </c>
      <c r="W505" s="74">
        <v>5</v>
      </c>
      <c r="X505">
        <f t="shared" si="43"/>
        <v>5</v>
      </c>
      <c r="Y505" s="74">
        <v>5</v>
      </c>
      <c r="Z505" s="74">
        <v>5</v>
      </c>
      <c r="AA505">
        <f t="shared" si="42"/>
        <v>5</v>
      </c>
    </row>
    <row r="506" spans="1:27" x14ac:dyDescent="0.15">
      <c r="A506">
        <v>3</v>
      </c>
      <c r="B506" s="18">
        <v>11</v>
      </c>
      <c r="C506" s="81">
        <v>5</v>
      </c>
      <c r="D506" s="60">
        <v>4.1759110629066729</v>
      </c>
      <c r="E506" s="81">
        <v>3</v>
      </c>
      <c r="F506" t="s">
        <v>15</v>
      </c>
      <c r="G506">
        <v>1803</v>
      </c>
      <c r="H506" s="81">
        <v>4</v>
      </c>
      <c r="I506" t="s">
        <v>111</v>
      </c>
      <c r="J506">
        <v>5</v>
      </c>
      <c r="K506">
        <v>5</v>
      </c>
      <c r="L506">
        <f t="shared" si="46"/>
        <v>5</v>
      </c>
      <c r="M506">
        <v>5</v>
      </c>
      <c r="N506">
        <v>5</v>
      </c>
      <c r="O506">
        <f t="shared" si="45"/>
        <v>5</v>
      </c>
      <c r="P506" s="74">
        <v>5</v>
      </c>
      <c r="Q506" s="74">
        <v>5</v>
      </c>
      <c r="R506">
        <f t="shared" si="44"/>
        <v>5</v>
      </c>
      <c r="S506" s="74">
        <v>5</v>
      </c>
      <c r="T506" s="74">
        <v>5</v>
      </c>
      <c r="U506">
        <f t="shared" si="41"/>
        <v>5</v>
      </c>
      <c r="V506" s="47">
        <v>5</v>
      </c>
      <c r="W506" s="74">
        <v>5</v>
      </c>
      <c r="X506">
        <f t="shared" si="43"/>
        <v>5</v>
      </c>
      <c r="Y506" s="74">
        <v>5</v>
      </c>
      <c r="Z506" s="74">
        <v>5</v>
      </c>
      <c r="AA506">
        <f t="shared" si="42"/>
        <v>5</v>
      </c>
    </row>
    <row r="507" spans="1:27" x14ac:dyDescent="0.15">
      <c r="A507">
        <v>3</v>
      </c>
      <c r="B507" s="18">
        <v>11</v>
      </c>
      <c r="C507" s="81">
        <v>5</v>
      </c>
      <c r="D507" s="60">
        <v>4.1759110629066729</v>
      </c>
      <c r="E507" s="81">
        <v>3</v>
      </c>
      <c r="F507" t="s">
        <v>15</v>
      </c>
      <c r="G507">
        <v>1803</v>
      </c>
      <c r="H507" s="81">
        <v>5</v>
      </c>
      <c r="I507" t="s">
        <v>111</v>
      </c>
      <c r="J507">
        <v>5</v>
      </c>
      <c r="K507">
        <v>5</v>
      </c>
      <c r="L507">
        <f t="shared" si="46"/>
        <v>5</v>
      </c>
      <c r="M507">
        <v>5</v>
      </c>
      <c r="N507">
        <v>5</v>
      </c>
      <c r="O507">
        <f t="shared" si="45"/>
        <v>5</v>
      </c>
      <c r="P507" s="74">
        <v>5</v>
      </c>
      <c r="Q507" s="74">
        <v>5</v>
      </c>
      <c r="R507">
        <f t="shared" si="44"/>
        <v>5</v>
      </c>
      <c r="S507" s="74">
        <v>5</v>
      </c>
      <c r="T507" s="74">
        <v>5</v>
      </c>
      <c r="U507">
        <f t="shared" si="41"/>
        <v>5</v>
      </c>
      <c r="V507" s="47">
        <v>5</v>
      </c>
      <c r="W507" s="74">
        <v>5</v>
      </c>
      <c r="X507">
        <f t="shared" si="43"/>
        <v>5</v>
      </c>
      <c r="Y507" s="74">
        <v>5</v>
      </c>
      <c r="Z507" s="74">
        <v>5</v>
      </c>
      <c r="AA507">
        <f t="shared" si="42"/>
        <v>5</v>
      </c>
    </row>
    <row r="508" spans="1:27" x14ac:dyDescent="0.15">
      <c r="A508">
        <v>3</v>
      </c>
      <c r="B508" s="18">
        <v>11</v>
      </c>
      <c r="C508" s="81">
        <v>5</v>
      </c>
      <c r="D508" s="60">
        <v>4.1759110629066729</v>
      </c>
      <c r="E508" s="82">
        <v>4</v>
      </c>
      <c r="F508" s="35" t="s">
        <v>16</v>
      </c>
      <c r="G508" s="35">
        <v>1808</v>
      </c>
      <c r="H508" s="81">
        <v>1</v>
      </c>
      <c r="I508" t="s">
        <v>111</v>
      </c>
      <c r="J508">
        <v>5</v>
      </c>
      <c r="K508">
        <v>5</v>
      </c>
      <c r="L508">
        <f t="shared" si="46"/>
        <v>5</v>
      </c>
      <c r="M508">
        <v>5</v>
      </c>
      <c r="N508">
        <v>5</v>
      </c>
      <c r="O508">
        <f t="shared" si="45"/>
        <v>5</v>
      </c>
      <c r="P508" s="74">
        <v>5.9</v>
      </c>
      <c r="Q508" s="74">
        <v>6.3</v>
      </c>
      <c r="R508">
        <f t="shared" si="44"/>
        <v>6.1</v>
      </c>
      <c r="S508" s="74">
        <v>6.1</v>
      </c>
      <c r="T508" s="74">
        <v>6.1</v>
      </c>
      <c r="U508">
        <f t="shared" si="41"/>
        <v>6.1</v>
      </c>
      <c r="V508" s="47">
        <v>5.8</v>
      </c>
      <c r="W508" s="47">
        <v>5.8</v>
      </c>
      <c r="X508">
        <f t="shared" si="43"/>
        <v>5.8</v>
      </c>
      <c r="Y508" s="74">
        <v>6.8</v>
      </c>
      <c r="Z508" s="74">
        <v>6.4</v>
      </c>
      <c r="AA508">
        <f t="shared" si="42"/>
        <v>6.6</v>
      </c>
    </row>
    <row r="509" spans="1:27" x14ac:dyDescent="0.15">
      <c r="A509">
        <v>3</v>
      </c>
      <c r="B509" s="18">
        <v>11</v>
      </c>
      <c r="C509" s="81">
        <v>5</v>
      </c>
      <c r="D509" s="60">
        <v>4.1759110629066729</v>
      </c>
      <c r="E509" s="81">
        <v>4</v>
      </c>
      <c r="F509" t="s">
        <v>16</v>
      </c>
      <c r="G509">
        <v>1808</v>
      </c>
      <c r="H509" s="81">
        <v>2</v>
      </c>
      <c r="I509" t="s">
        <v>111</v>
      </c>
      <c r="J509">
        <v>5</v>
      </c>
      <c r="K509">
        <v>5</v>
      </c>
      <c r="L509">
        <f t="shared" si="46"/>
        <v>5</v>
      </c>
      <c r="M509">
        <v>5</v>
      </c>
      <c r="N509">
        <v>5</v>
      </c>
      <c r="O509">
        <f t="shared" si="45"/>
        <v>5</v>
      </c>
      <c r="P509" s="74">
        <v>5.5</v>
      </c>
      <c r="Q509" s="74">
        <v>5.7</v>
      </c>
      <c r="R509">
        <f t="shared" si="44"/>
        <v>5.6</v>
      </c>
      <c r="S509" s="74">
        <v>5.9</v>
      </c>
      <c r="T509" s="74">
        <v>5.8</v>
      </c>
      <c r="U509">
        <f t="shared" si="41"/>
        <v>5.85</v>
      </c>
      <c r="V509" s="47">
        <v>5.9</v>
      </c>
      <c r="W509" s="47">
        <v>6.3</v>
      </c>
      <c r="X509">
        <f t="shared" si="43"/>
        <v>6.1</v>
      </c>
      <c r="Y509" s="74">
        <v>6.1</v>
      </c>
      <c r="Z509" s="74">
        <v>6.5</v>
      </c>
      <c r="AA509">
        <f t="shared" si="42"/>
        <v>6.3</v>
      </c>
    </row>
    <row r="510" spans="1:27" x14ac:dyDescent="0.15">
      <c r="A510">
        <v>3</v>
      </c>
      <c r="B510" s="18">
        <v>11</v>
      </c>
      <c r="C510" s="81">
        <v>5</v>
      </c>
      <c r="D510" s="60">
        <v>4.1759110629066729</v>
      </c>
      <c r="E510" s="81">
        <v>4</v>
      </c>
      <c r="F510" t="s">
        <v>16</v>
      </c>
      <c r="G510">
        <v>1808</v>
      </c>
      <c r="H510" s="81">
        <v>3</v>
      </c>
      <c r="I510" t="s">
        <v>111</v>
      </c>
      <c r="J510">
        <v>5</v>
      </c>
      <c r="K510">
        <v>5</v>
      </c>
      <c r="L510">
        <f t="shared" si="46"/>
        <v>5</v>
      </c>
      <c r="M510">
        <v>5</v>
      </c>
      <c r="N510">
        <v>5</v>
      </c>
      <c r="O510">
        <f t="shared" si="45"/>
        <v>5</v>
      </c>
      <c r="P510" s="74">
        <v>5.8</v>
      </c>
      <c r="Q510" s="74">
        <v>5.4</v>
      </c>
      <c r="R510">
        <f t="shared" si="44"/>
        <v>5.6</v>
      </c>
      <c r="S510" s="74">
        <v>5.7</v>
      </c>
      <c r="T510" s="74">
        <v>6.2</v>
      </c>
      <c r="U510">
        <f t="shared" si="41"/>
        <v>5.95</v>
      </c>
      <c r="V510" s="47">
        <v>6.1</v>
      </c>
      <c r="W510" s="47">
        <v>5.5</v>
      </c>
      <c r="X510">
        <f t="shared" si="43"/>
        <v>5.8</v>
      </c>
      <c r="Y510" s="74">
        <v>6.6</v>
      </c>
      <c r="Z510" s="74">
        <v>6.3</v>
      </c>
      <c r="AA510">
        <f t="shared" si="42"/>
        <v>6.4499999999999993</v>
      </c>
    </row>
    <row r="511" spans="1:27" x14ac:dyDescent="0.15">
      <c r="A511">
        <v>3</v>
      </c>
      <c r="B511" s="18">
        <v>11</v>
      </c>
      <c r="C511" s="81">
        <v>5</v>
      </c>
      <c r="D511" s="60">
        <v>4.1759110629066729</v>
      </c>
      <c r="E511" s="81">
        <v>4</v>
      </c>
      <c r="F511" t="s">
        <v>16</v>
      </c>
      <c r="G511">
        <v>1808</v>
      </c>
      <c r="H511" s="81">
        <v>4</v>
      </c>
      <c r="I511" t="s">
        <v>111</v>
      </c>
      <c r="J511">
        <v>5</v>
      </c>
      <c r="K511">
        <v>5</v>
      </c>
      <c r="L511">
        <f t="shared" si="46"/>
        <v>5</v>
      </c>
      <c r="M511">
        <v>5</v>
      </c>
      <c r="N511">
        <v>5</v>
      </c>
      <c r="O511">
        <f t="shared" si="45"/>
        <v>5</v>
      </c>
      <c r="P511" s="74">
        <v>5</v>
      </c>
      <c r="Q511" s="74">
        <v>5</v>
      </c>
      <c r="R511">
        <f t="shared" si="44"/>
        <v>5</v>
      </c>
      <c r="S511" s="74">
        <v>5.2</v>
      </c>
      <c r="T511" s="74">
        <v>5.3</v>
      </c>
      <c r="U511">
        <f t="shared" si="41"/>
        <v>5.25</v>
      </c>
      <c r="V511" s="47">
        <v>5</v>
      </c>
      <c r="W511" s="47">
        <v>5</v>
      </c>
      <c r="X511">
        <f t="shared" si="43"/>
        <v>5</v>
      </c>
      <c r="Y511" s="74">
        <v>5.4</v>
      </c>
      <c r="Z511" s="74">
        <v>5.6</v>
      </c>
      <c r="AA511">
        <f t="shared" si="42"/>
        <v>5.5</v>
      </c>
    </row>
    <row r="512" spans="1:27" x14ac:dyDescent="0.15">
      <c r="A512">
        <v>3</v>
      </c>
      <c r="B512" s="18">
        <v>11</v>
      </c>
      <c r="C512" s="81">
        <v>5</v>
      </c>
      <c r="D512" s="60">
        <v>4.1759110629066729</v>
      </c>
      <c r="E512" s="81">
        <v>4</v>
      </c>
      <c r="F512" t="s">
        <v>16</v>
      </c>
      <c r="G512">
        <v>1808</v>
      </c>
      <c r="H512" s="81">
        <v>5</v>
      </c>
      <c r="I512" t="s">
        <v>111</v>
      </c>
      <c r="J512">
        <v>5</v>
      </c>
      <c r="K512">
        <v>5</v>
      </c>
      <c r="L512">
        <f t="shared" si="46"/>
        <v>5</v>
      </c>
      <c r="M512">
        <v>5</v>
      </c>
      <c r="N512">
        <v>5</v>
      </c>
      <c r="O512">
        <f t="shared" si="45"/>
        <v>5</v>
      </c>
      <c r="P512" s="74">
        <v>5.0999999999999996</v>
      </c>
      <c r="Q512" s="74">
        <v>5.2</v>
      </c>
      <c r="R512">
        <f t="shared" si="44"/>
        <v>5.15</v>
      </c>
      <c r="S512" s="74">
        <v>5</v>
      </c>
      <c r="T512" s="74">
        <v>5</v>
      </c>
      <c r="U512">
        <f t="shared" si="41"/>
        <v>5</v>
      </c>
      <c r="V512" s="47">
        <v>5</v>
      </c>
      <c r="W512" s="47">
        <v>5</v>
      </c>
      <c r="X512">
        <f t="shared" si="43"/>
        <v>5</v>
      </c>
      <c r="Y512" s="74">
        <v>5</v>
      </c>
      <c r="Z512">
        <v>5</v>
      </c>
      <c r="AA512">
        <f t="shared" si="42"/>
        <v>5</v>
      </c>
    </row>
    <row r="513" spans="1:27" x14ac:dyDescent="0.15">
      <c r="A513">
        <v>3</v>
      </c>
      <c r="B513" s="18">
        <v>11</v>
      </c>
      <c r="C513" s="81">
        <v>5</v>
      </c>
      <c r="D513" s="60">
        <v>4.1759110629066729</v>
      </c>
      <c r="E513" s="82">
        <v>5</v>
      </c>
      <c r="F513" s="35" t="s">
        <v>17</v>
      </c>
      <c r="G513" s="35">
        <v>1887</v>
      </c>
      <c r="H513" s="81">
        <v>1</v>
      </c>
      <c r="I513" t="s">
        <v>111</v>
      </c>
      <c r="J513">
        <v>5</v>
      </c>
      <c r="K513">
        <v>5</v>
      </c>
      <c r="L513">
        <f t="shared" si="46"/>
        <v>5</v>
      </c>
      <c r="M513">
        <v>5</v>
      </c>
      <c r="N513">
        <v>5</v>
      </c>
      <c r="O513">
        <f t="shared" si="45"/>
        <v>5</v>
      </c>
      <c r="P513" s="74">
        <v>6.2</v>
      </c>
      <c r="Q513" s="74">
        <v>6.8</v>
      </c>
      <c r="R513">
        <f t="shared" si="44"/>
        <v>6.5</v>
      </c>
      <c r="S513" s="74">
        <v>8.1</v>
      </c>
      <c r="T513" s="74">
        <v>7.3</v>
      </c>
      <c r="U513">
        <f t="shared" si="41"/>
        <v>7.6999999999999993</v>
      </c>
      <c r="V513" s="47">
        <v>7.5</v>
      </c>
      <c r="W513" s="47">
        <v>8.1</v>
      </c>
      <c r="X513">
        <f t="shared" si="43"/>
        <v>7.8</v>
      </c>
      <c r="Y513" s="74">
        <v>8.3000000000000007</v>
      </c>
      <c r="Z513" s="74">
        <v>8.5</v>
      </c>
      <c r="AA513">
        <f t="shared" si="42"/>
        <v>8.4</v>
      </c>
    </row>
    <row r="514" spans="1:27" x14ac:dyDescent="0.15">
      <c r="A514">
        <v>3</v>
      </c>
      <c r="B514" s="18">
        <v>11</v>
      </c>
      <c r="C514" s="81">
        <v>5</v>
      </c>
      <c r="D514" s="60">
        <v>4.1759110629066729</v>
      </c>
      <c r="E514" s="81">
        <v>5</v>
      </c>
      <c r="F514" t="s">
        <v>17</v>
      </c>
      <c r="G514">
        <v>1887</v>
      </c>
      <c r="H514" s="81">
        <v>2</v>
      </c>
      <c r="I514" t="s">
        <v>111</v>
      </c>
      <c r="J514">
        <v>5</v>
      </c>
      <c r="K514">
        <v>5</v>
      </c>
      <c r="L514">
        <f t="shared" si="46"/>
        <v>5</v>
      </c>
      <c r="M514">
        <v>5</v>
      </c>
      <c r="N514">
        <v>5</v>
      </c>
      <c r="O514">
        <f t="shared" si="45"/>
        <v>5</v>
      </c>
      <c r="P514" s="74">
        <v>6.7</v>
      </c>
      <c r="Q514" s="74">
        <v>6.2</v>
      </c>
      <c r="R514">
        <f t="shared" si="44"/>
        <v>6.45</v>
      </c>
      <c r="S514" s="74">
        <v>7.1</v>
      </c>
      <c r="T514" s="74">
        <v>6.8</v>
      </c>
      <c r="U514">
        <f t="shared" si="41"/>
        <v>6.9499999999999993</v>
      </c>
      <c r="V514" s="47">
        <v>7.7</v>
      </c>
      <c r="W514" s="47">
        <v>7.5</v>
      </c>
      <c r="X514">
        <f t="shared" si="43"/>
        <v>7.6</v>
      </c>
      <c r="Y514" s="74">
        <v>8.1999999999999993</v>
      </c>
      <c r="Z514" s="74">
        <v>8.9</v>
      </c>
      <c r="AA514">
        <f t="shared" si="42"/>
        <v>8.5500000000000007</v>
      </c>
    </row>
    <row r="515" spans="1:27" x14ac:dyDescent="0.15">
      <c r="A515">
        <v>3</v>
      </c>
      <c r="B515" s="18">
        <v>11</v>
      </c>
      <c r="C515" s="81">
        <v>5</v>
      </c>
      <c r="D515" s="60">
        <v>4.1759110629066729</v>
      </c>
      <c r="E515" s="81">
        <v>5</v>
      </c>
      <c r="F515" t="s">
        <v>17</v>
      </c>
      <c r="G515">
        <v>1887</v>
      </c>
      <c r="H515" s="81">
        <v>3</v>
      </c>
      <c r="I515" t="s">
        <v>111</v>
      </c>
      <c r="J515">
        <v>5</v>
      </c>
      <c r="K515">
        <v>5</v>
      </c>
      <c r="L515">
        <f t="shared" si="46"/>
        <v>5</v>
      </c>
      <c r="M515">
        <v>5</v>
      </c>
      <c r="N515">
        <v>5</v>
      </c>
      <c r="O515">
        <f t="shared" si="45"/>
        <v>5</v>
      </c>
      <c r="P515" s="74">
        <v>5.5</v>
      </c>
      <c r="Q515" s="74">
        <v>5.6</v>
      </c>
      <c r="R515">
        <f t="shared" si="44"/>
        <v>5.55</v>
      </c>
      <c r="S515" s="74">
        <v>6.2</v>
      </c>
      <c r="T515" s="74">
        <v>6.5</v>
      </c>
      <c r="U515">
        <f t="shared" si="41"/>
        <v>6.35</v>
      </c>
      <c r="V515" s="47">
        <v>6.7</v>
      </c>
      <c r="W515" s="47">
        <v>7.4</v>
      </c>
      <c r="X515">
        <f t="shared" si="43"/>
        <v>7.0500000000000007</v>
      </c>
      <c r="Y515" s="74">
        <v>7.8</v>
      </c>
      <c r="Z515" s="74">
        <v>8.1</v>
      </c>
      <c r="AA515">
        <f t="shared" si="42"/>
        <v>7.9499999999999993</v>
      </c>
    </row>
    <row r="516" spans="1:27" x14ac:dyDescent="0.15">
      <c r="A516">
        <v>3</v>
      </c>
      <c r="B516" s="18">
        <v>11</v>
      </c>
      <c r="C516" s="81">
        <v>5</v>
      </c>
      <c r="D516" s="60">
        <v>4.1759110629066729</v>
      </c>
      <c r="E516" s="81">
        <v>5</v>
      </c>
      <c r="F516" t="s">
        <v>17</v>
      </c>
      <c r="G516">
        <v>1887</v>
      </c>
      <c r="H516" s="81">
        <v>4</v>
      </c>
      <c r="I516" t="s">
        <v>111</v>
      </c>
      <c r="J516">
        <v>5</v>
      </c>
      <c r="K516">
        <v>5</v>
      </c>
      <c r="L516">
        <f t="shared" si="46"/>
        <v>5</v>
      </c>
      <c r="M516">
        <v>5</v>
      </c>
      <c r="N516">
        <v>5</v>
      </c>
      <c r="O516">
        <f t="shared" si="45"/>
        <v>5</v>
      </c>
      <c r="P516" s="74">
        <v>5.2</v>
      </c>
      <c r="Q516" s="74">
        <v>5.3</v>
      </c>
      <c r="R516">
        <f t="shared" si="44"/>
        <v>5.25</v>
      </c>
      <c r="S516" s="74">
        <v>6.7</v>
      </c>
      <c r="T516" s="74">
        <v>6.5</v>
      </c>
      <c r="U516">
        <f t="shared" ref="U516:U579" si="47">AVERAGE(S516:T516)</f>
        <v>6.6</v>
      </c>
      <c r="V516" s="47">
        <v>5.9</v>
      </c>
      <c r="W516" s="47">
        <v>6.4</v>
      </c>
      <c r="X516">
        <f t="shared" si="43"/>
        <v>6.15</v>
      </c>
      <c r="Y516" s="74">
        <v>7</v>
      </c>
      <c r="Z516" s="74">
        <v>6.7</v>
      </c>
      <c r="AA516">
        <f t="shared" ref="AA516:AA579" si="48">AVERAGE(Y516:Z516)</f>
        <v>6.85</v>
      </c>
    </row>
    <row r="517" spans="1:27" x14ac:dyDescent="0.15">
      <c r="A517">
        <v>3</v>
      </c>
      <c r="B517" s="18">
        <v>11</v>
      </c>
      <c r="C517" s="81">
        <v>5</v>
      </c>
      <c r="D517" s="60">
        <v>4.1759110629066729</v>
      </c>
      <c r="E517" s="81">
        <v>5</v>
      </c>
      <c r="F517" t="s">
        <v>17</v>
      </c>
      <c r="G517">
        <v>1887</v>
      </c>
      <c r="H517" s="81">
        <v>5</v>
      </c>
      <c r="I517" t="s">
        <v>111</v>
      </c>
      <c r="J517">
        <v>5</v>
      </c>
      <c r="K517">
        <v>5</v>
      </c>
      <c r="L517">
        <f t="shared" si="46"/>
        <v>5</v>
      </c>
      <c r="M517">
        <v>5</v>
      </c>
      <c r="N517">
        <v>5</v>
      </c>
      <c r="O517">
        <f t="shared" si="45"/>
        <v>5</v>
      </c>
      <c r="P517" s="74">
        <v>5.3</v>
      </c>
      <c r="Q517" s="74">
        <v>5.0999999999999996</v>
      </c>
      <c r="R517">
        <f t="shared" si="44"/>
        <v>5.1999999999999993</v>
      </c>
      <c r="S517" s="74">
        <v>6.7</v>
      </c>
      <c r="T517" s="74">
        <v>6.8</v>
      </c>
      <c r="U517">
        <f t="shared" si="47"/>
        <v>6.75</v>
      </c>
      <c r="V517" s="47">
        <v>7.4</v>
      </c>
      <c r="W517" s="47">
        <v>7.5</v>
      </c>
      <c r="X517">
        <f t="shared" si="43"/>
        <v>7.45</v>
      </c>
      <c r="Y517" s="74">
        <v>7.5</v>
      </c>
      <c r="Z517" s="74">
        <v>7.8</v>
      </c>
      <c r="AA517">
        <f t="shared" si="48"/>
        <v>7.65</v>
      </c>
    </row>
    <row r="518" spans="1:27" x14ac:dyDescent="0.15">
      <c r="A518">
        <v>3</v>
      </c>
      <c r="B518" s="18">
        <v>11</v>
      </c>
      <c r="C518" s="81">
        <v>5</v>
      </c>
      <c r="D518" s="60">
        <v>4.1759110629066729</v>
      </c>
      <c r="E518" s="82">
        <v>6</v>
      </c>
      <c r="F518" s="35" t="s">
        <v>18</v>
      </c>
      <c r="G518" s="35">
        <v>1812</v>
      </c>
      <c r="H518" s="81">
        <v>1</v>
      </c>
      <c r="I518" t="s">
        <v>111</v>
      </c>
      <c r="J518">
        <v>5</v>
      </c>
      <c r="K518">
        <v>5</v>
      </c>
      <c r="L518">
        <f t="shared" si="46"/>
        <v>5</v>
      </c>
      <c r="M518">
        <v>5</v>
      </c>
      <c r="N518">
        <v>5</v>
      </c>
      <c r="O518">
        <f t="shared" si="45"/>
        <v>5</v>
      </c>
      <c r="P518" s="74">
        <v>5</v>
      </c>
      <c r="Q518" s="74">
        <v>5</v>
      </c>
      <c r="R518">
        <f t="shared" si="44"/>
        <v>5</v>
      </c>
      <c r="S518" s="74">
        <v>5</v>
      </c>
      <c r="T518" s="74">
        <v>5</v>
      </c>
      <c r="U518">
        <f t="shared" si="47"/>
        <v>5</v>
      </c>
      <c r="V518" s="47">
        <v>5</v>
      </c>
      <c r="W518" s="47">
        <v>5</v>
      </c>
      <c r="X518">
        <f t="shared" si="43"/>
        <v>5</v>
      </c>
      <c r="Y518" s="74">
        <v>5</v>
      </c>
      <c r="Z518" s="74">
        <v>5</v>
      </c>
      <c r="AA518">
        <f t="shared" si="48"/>
        <v>5</v>
      </c>
    </row>
    <row r="519" spans="1:27" x14ac:dyDescent="0.15">
      <c r="A519">
        <v>3</v>
      </c>
      <c r="B519" s="18">
        <v>11</v>
      </c>
      <c r="C519" s="81">
        <v>5</v>
      </c>
      <c r="D519" s="60">
        <v>4.1759110629066729</v>
      </c>
      <c r="E519" s="81">
        <v>6</v>
      </c>
      <c r="F519" t="s">
        <v>18</v>
      </c>
      <c r="G519">
        <v>1812</v>
      </c>
      <c r="H519" s="81">
        <v>2</v>
      </c>
      <c r="I519" t="s">
        <v>111</v>
      </c>
      <c r="J519">
        <v>5</v>
      </c>
      <c r="K519">
        <v>5</v>
      </c>
      <c r="L519">
        <f t="shared" si="46"/>
        <v>5</v>
      </c>
      <c r="M519">
        <v>5</v>
      </c>
      <c r="N519">
        <v>5</v>
      </c>
      <c r="O519">
        <f t="shared" si="45"/>
        <v>5</v>
      </c>
      <c r="P519" s="74">
        <v>5</v>
      </c>
      <c r="Q519" s="74">
        <v>5</v>
      </c>
      <c r="R519">
        <f t="shared" si="44"/>
        <v>5</v>
      </c>
      <c r="S519" s="74">
        <v>5</v>
      </c>
      <c r="T519" s="74">
        <v>5</v>
      </c>
      <c r="U519">
        <f t="shared" si="47"/>
        <v>5</v>
      </c>
      <c r="V519" s="47">
        <v>5</v>
      </c>
      <c r="W519" s="47">
        <v>5</v>
      </c>
      <c r="X519">
        <f t="shared" ref="X519:X582" si="49">AVERAGE(V519:W519)</f>
        <v>5</v>
      </c>
      <c r="Y519" s="74">
        <v>5</v>
      </c>
      <c r="Z519" s="74">
        <v>5</v>
      </c>
      <c r="AA519">
        <f t="shared" si="48"/>
        <v>5</v>
      </c>
    </row>
    <row r="520" spans="1:27" x14ac:dyDescent="0.15">
      <c r="A520">
        <v>3</v>
      </c>
      <c r="B520" s="18">
        <v>11</v>
      </c>
      <c r="C520" s="81">
        <v>5</v>
      </c>
      <c r="D520" s="60">
        <v>4.1759110629066729</v>
      </c>
      <c r="E520" s="81">
        <v>6</v>
      </c>
      <c r="F520" t="s">
        <v>18</v>
      </c>
      <c r="G520">
        <v>1812</v>
      </c>
      <c r="H520" s="81">
        <v>3</v>
      </c>
      <c r="I520" t="s">
        <v>111</v>
      </c>
      <c r="J520">
        <v>5</v>
      </c>
      <c r="K520">
        <v>5</v>
      </c>
      <c r="L520">
        <f t="shared" si="46"/>
        <v>5</v>
      </c>
      <c r="M520">
        <v>5</v>
      </c>
      <c r="N520">
        <v>5</v>
      </c>
      <c r="O520">
        <f t="shared" si="45"/>
        <v>5</v>
      </c>
      <c r="P520" s="74">
        <v>5</v>
      </c>
      <c r="Q520" s="74">
        <v>5</v>
      </c>
      <c r="R520">
        <f t="shared" si="44"/>
        <v>5</v>
      </c>
      <c r="S520" s="74">
        <v>5</v>
      </c>
      <c r="T520" s="74">
        <v>5</v>
      </c>
      <c r="U520">
        <f t="shared" si="47"/>
        <v>5</v>
      </c>
      <c r="V520" s="47">
        <v>5</v>
      </c>
      <c r="W520" s="47">
        <v>5</v>
      </c>
      <c r="X520">
        <f t="shared" si="49"/>
        <v>5</v>
      </c>
      <c r="Y520" s="74">
        <v>5</v>
      </c>
      <c r="Z520" s="74">
        <v>5</v>
      </c>
      <c r="AA520">
        <f t="shared" si="48"/>
        <v>5</v>
      </c>
    </row>
    <row r="521" spans="1:27" x14ac:dyDescent="0.15">
      <c r="A521">
        <v>3</v>
      </c>
      <c r="B521" s="18">
        <v>11</v>
      </c>
      <c r="C521" s="81">
        <v>5</v>
      </c>
      <c r="D521" s="60">
        <v>4.1759110629066729</v>
      </c>
      <c r="E521" s="81">
        <v>6</v>
      </c>
      <c r="F521" t="s">
        <v>18</v>
      </c>
      <c r="G521">
        <v>1812</v>
      </c>
      <c r="H521" s="81">
        <v>4</v>
      </c>
      <c r="I521" t="s">
        <v>111</v>
      </c>
      <c r="J521">
        <v>5</v>
      </c>
      <c r="K521">
        <v>5</v>
      </c>
      <c r="L521">
        <f t="shared" si="46"/>
        <v>5</v>
      </c>
      <c r="M521">
        <v>5</v>
      </c>
      <c r="N521">
        <v>5</v>
      </c>
      <c r="O521">
        <f t="shared" si="45"/>
        <v>5</v>
      </c>
      <c r="P521" s="74">
        <v>5</v>
      </c>
      <c r="Q521" s="74">
        <v>5</v>
      </c>
      <c r="R521">
        <f t="shared" si="44"/>
        <v>5</v>
      </c>
      <c r="S521" s="74">
        <v>5</v>
      </c>
      <c r="T521" s="74">
        <v>5</v>
      </c>
      <c r="U521">
        <f t="shared" si="47"/>
        <v>5</v>
      </c>
      <c r="V521" s="47">
        <v>5</v>
      </c>
      <c r="W521" s="47">
        <v>5</v>
      </c>
      <c r="X521">
        <f t="shared" si="49"/>
        <v>5</v>
      </c>
      <c r="Y521" s="74">
        <v>5</v>
      </c>
      <c r="Z521" s="74">
        <v>5</v>
      </c>
      <c r="AA521">
        <f t="shared" si="48"/>
        <v>5</v>
      </c>
    </row>
    <row r="522" spans="1:27" x14ac:dyDescent="0.15">
      <c r="A522">
        <v>3</v>
      </c>
      <c r="B522" s="18">
        <v>11</v>
      </c>
      <c r="C522" s="81">
        <v>5</v>
      </c>
      <c r="D522" s="60">
        <v>4.1759110629066729</v>
      </c>
      <c r="E522" s="81">
        <v>6</v>
      </c>
      <c r="F522" t="s">
        <v>18</v>
      </c>
      <c r="G522">
        <v>1812</v>
      </c>
      <c r="H522" s="81">
        <v>5</v>
      </c>
      <c r="I522" t="s">
        <v>111</v>
      </c>
      <c r="J522">
        <v>5</v>
      </c>
      <c r="K522">
        <v>5</v>
      </c>
      <c r="L522">
        <f t="shared" si="46"/>
        <v>5</v>
      </c>
      <c r="M522">
        <v>5</v>
      </c>
      <c r="N522">
        <v>5</v>
      </c>
      <c r="O522">
        <f t="shared" si="45"/>
        <v>5</v>
      </c>
      <c r="P522" s="74">
        <v>5</v>
      </c>
      <c r="Q522" s="74">
        <v>5</v>
      </c>
      <c r="R522">
        <f t="shared" si="44"/>
        <v>5</v>
      </c>
      <c r="S522" s="74">
        <v>5</v>
      </c>
      <c r="T522" s="74">
        <v>5</v>
      </c>
      <c r="U522">
        <f t="shared" si="47"/>
        <v>5</v>
      </c>
      <c r="V522" s="47">
        <v>5</v>
      </c>
      <c r="W522" s="47">
        <v>5</v>
      </c>
      <c r="X522">
        <f t="shared" si="49"/>
        <v>5</v>
      </c>
      <c r="Y522" s="74">
        <v>5</v>
      </c>
      <c r="Z522" s="74">
        <v>5</v>
      </c>
      <c r="AA522">
        <f t="shared" si="48"/>
        <v>5</v>
      </c>
    </row>
    <row r="523" spans="1:27" x14ac:dyDescent="0.15">
      <c r="A523">
        <v>3</v>
      </c>
      <c r="B523" s="18">
        <v>11</v>
      </c>
      <c r="C523" s="81">
        <v>5</v>
      </c>
      <c r="D523" s="60">
        <v>4.1759110629066729</v>
      </c>
      <c r="E523" s="82">
        <v>7</v>
      </c>
      <c r="F523" s="35" t="s">
        <v>19</v>
      </c>
      <c r="G523" s="35">
        <v>1888</v>
      </c>
      <c r="H523" s="81">
        <v>1</v>
      </c>
      <c r="I523" t="s">
        <v>111</v>
      </c>
      <c r="J523">
        <v>5</v>
      </c>
      <c r="K523">
        <v>5</v>
      </c>
      <c r="L523">
        <f t="shared" si="46"/>
        <v>5</v>
      </c>
      <c r="M523">
        <v>6.8</v>
      </c>
      <c r="N523">
        <v>5.9</v>
      </c>
      <c r="O523">
        <f t="shared" si="45"/>
        <v>6.35</v>
      </c>
      <c r="P523" s="74">
        <v>9.1999999999999993</v>
      </c>
      <c r="Q523" s="74">
        <v>9.4</v>
      </c>
      <c r="R523">
        <f t="shared" si="44"/>
        <v>9.3000000000000007</v>
      </c>
      <c r="S523" s="74">
        <v>11.5</v>
      </c>
      <c r="T523" s="74">
        <v>11.8</v>
      </c>
      <c r="U523">
        <f t="shared" si="47"/>
        <v>11.65</v>
      </c>
      <c r="V523" s="47">
        <v>14.8</v>
      </c>
      <c r="W523" s="47">
        <v>15.3</v>
      </c>
      <c r="X523">
        <f t="shared" si="49"/>
        <v>15.05</v>
      </c>
      <c r="Y523" s="74">
        <v>18.2</v>
      </c>
      <c r="Z523" s="74">
        <v>17.899999999999999</v>
      </c>
      <c r="AA523">
        <f t="shared" si="48"/>
        <v>18.049999999999997</v>
      </c>
    </row>
    <row r="524" spans="1:27" x14ac:dyDescent="0.15">
      <c r="A524">
        <v>3</v>
      </c>
      <c r="B524" s="18">
        <v>11</v>
      </c>
      <c r="C524" s="81">
        <v>5</v>
      </c>
      <c r="D524" s="60">
        <v>4.1759110629066729</v>
      </c>
      <c r="E524" s="81">
        <v>7</v>
      </c>
      <c r="F524" t="s">
        <v>19</v>
      </c>
      <c r="G524">
        <v>1888</v>
      </c>
      <c r="H524" s="81">
        <v>2</v>
      </c>
      <c r="I524" t="s">
        <v>111</v>
      </c>
      <c r="J524">
        <v>5</v>
      </c>
      <c r="K524">
        <v>5</v>
      </c>
      <c r="L524">
        <f t="shared" si="46"/>
        <v>5</v>
      </c>
      <c r="M524">
        <v>6.8</v>
      </c>
      <c r="N524">
        <v>6.7</v>
      </c>
      <c r="O524">
        <f t="shared" si="45"/>
        <v>6.75</v>
      </c>
      <c r="P524" s="74">
        <v>10.1</v>
      </c>
      <c r="Q524" s="74">
        <v>10.6</v>
      </c>
      <c r="R524">
        <f t="shared" si="44"/>
        <v>10.35</v>
      </c>
      <c r="S524" s="74">
        <v>13.5</v>
      </c>
      <c r="T524" s="74">
        <v>13.6</v>
      </c>
      <c r="U524">
        <f t="shared" si="47"/>
        <v>13.55</v>
      </c>
      <c r="V524" s="47">
        <v>16.7</v>
      </c>
      <c r="W524" s="47">
        <v>16.5</v>
      </c>
      <c r="X524">
        <f t="shared" si="49"/>
        <v>16.600000000000001</v>
      </c>
      <c r="Y524" s="74">
        <v>19</v>
      </c>
      <c r="Z524" s="74">
        <v>19.399999999999999</v>
      </c>
      <c r="AA524">
        <f t="shared" si="48"/>
        <v>19.2</v>
      </c>
    </row>
    <row r="525" spans="1:27" x14ac:dyDescent="0.15">
      <c r="A525">
        <v>3</v>
      </c>
      <c r="B525" s="18">
        <v>11</v>
      </c>
      <c r="C525" s="81">
        <v>5</v>
      </c>
      <c r="D525" s="60">
        <v>4.1759110629066729</v>
      </c>
      <c r="E525" s="81">
        <v>7</v>
      </c>
      <c r="F525" t="s">
        <v>19</v>
      </c>
      <c r="G525">
        <v>1888</v>
      </c>
      <c r="H525" s="81">
        <v>3</v>
      </c>
      <c r="I525" t="s">
        <v>111</v>
      </c>
      <c r="J525">
        <v>5</v>
      </c>
      <c r="K525">
        <v>5</v>
      </c>
      <c r="L525">
        <f t="shared" si="46"/>
        <v>5</v>
      </c>
      <c r="M525">
        <v>5.9</v>
      </c>
      <c r="N525">
        <v>6.1</v>
      </c>
      <c r="O525">
        <f t="shared" si="45"/>
        <v>6</v>
      </c>
      <c r="P525" s="74">
        <v>9.8000000000000007</v>
      </c>
      <c r="Q525" s="74">
        <v>10</v>
      </c>
      <c r="R525">
        <f t="shared" si="44"/>
        <v>9.9</v>
      </c>
      <c r="S525" s="74">
        <v>12.9</v>
      </c>
      <c r="T525" s="74">
        <v>12.7</v>
      </c>
      <c r="U525">
        <f t="shared" si="47"/>
        <v>12.8</v>
      </c>
      <c r="V525" s="47">
        <v>15.8</v>
      </c>
      <c r="W525" s="47">
        <v>16.5</v>
      </c>
      <c r="X525">
        <f t="shared" si="49"/>
        <v>16.149999999999999</v>
      </c>
      <c r="Y525" s="74">
        <v>19.100000000000001</v>
      </c>
      <c r="Z525" s="74">
        <v>18.600000000000001</v>
      </c>
      <c r="AA525">
        <f t="shared" si="48"/>
        <v>18.850000000000001</v>
      </c>
    </row>
    <row r="526" spans="1:27" x14ac:dyDescent="0.15">
      <c r="A526">
        <v>3</v>
      </c>
      <c r="B526" s="18">
        <v>11</v>
      </c>
      <c r="C526" s="81">
        <v>5</v>
      </c>
      <c r="D526" s="60">
        <v>4.1759110629066729</v>
      </c>
      <c r="E526" s="81">
        <v>7</v>
      </c>
      <c r="F526" t="s">
        <v>19</v>
      </c>
      <c r="G526">
        <v>1888</v>
      </c>
      <c r="H526" s="81">
        <v>4</v>
      </c>
      <c r="I526" t="s">
        <v>111</v>
      </c>
      <c r="J526">
        <v>5</v>
      </c>
      <c r="K526">
        <v>5</v>
      </c>
      <c r="L526">
        <f t="shared" si="46"/>
        <v>5</v>
      </c>
      <c r="M526">
        <v>6.6</v>
      </c>
      <c r="N526">
        <v>6.4</v>
      </c>
      <c r="O526">
        <f t="shared" si="45"/>
        <v>6.5</v>
      </c>
      <c r="P526" s="74">
        <v>10.6</v>
      </c>
      <c r="Q526" s="74">
        <v>10.1</v>
      </c>
      <c r="R526">
        <f t="shared" ref="R526:R589" si="50">AVERAGE(P526:Q526)</f>
        <v>10.35</v>
      </c>
      <c r="S526" s="74">
        <v>13.2</v>
      </c>
      <c r="T526" s="74">
        <v>13.5</v>
      </c>
      <c r="U526">
        <f t="shared" si="47"/>
        <v>13.35</v>
      </c>
      <c r="V526" s="47">
        <v>16.2</v>
      </c>
      <c r="W526" s="47">
        <v>16.8</v>
      </c>
      <c r="X526">
        <f t="shared" si="49"/>
        <v>16.5</v>
      </c>
      <c r="Y526" s="74">
        <v>18.899999999999999</v>
      </c>
      <c r="Z526" s="74">
        <v>19.2</v>
      </c>
      <c r="AA526">
        <f t="shared" si="48"/>
        <v>19.049999999999997</v>
      </c>
    </row>
    <row r="527" spans="1:27" x14ac:dyDescent="0.15">
      <c r="A527">
        <v>3</v>
      </c>
      <c r="B527" s="18">
        <v>11</v>
      </c>
      <c r="C527" s="81">
        <v>5</v>
      </c>
      <c r="D527" s="60">
        <v>4.1759110629066729</v>
      </c>
      <c r="E527" s="81">
        <v>7</v>
      </c>
      <c r="F527" t="s">
        <v>19</v>
      </c>
      <c r="G527">
        <v>1888</v>
      </c>
      <c r="H527" s="81">
        <v>5</v>
      </c>
      <c r="I527" t="s">
        <v>111</v>
      </c>
      <c r="J527">
        <v>5</v>
      </c>
      <c r="K527">
        <v>5</v>
      </c>
      <c r="L527">
        <f t="shared" si="46"/>
        <v>5</v>
      </c>
      <c r="M527">
        <v>5.8</v>
      </c>
      <c r="N527">
        <v>6.2</v>
      </c>
      <c r="O527">
        <f t="shared" si="45"/>
        <v>6</v>
      </c>
      <c r="P527" s="74">
        <v>9.4</v>
      </c>
      <c r="Q527" s="74">
        <v>9.5</v>
      </c>
      <c r="R527">
        <f t="shared" si="50"/>
        <v>9.4499999999999993</v>
      </c>
      <c r="S527" s="74">
        <v>12.5</v>
      </c>
      <c r="T527" s="74">
        <v>12.7</v>
      </c>
      <c r="U527">
        <f t="shared" si="47"/>
        <v>12.6</v>
      </c>
      <c r="V527" s="47">
        <v>15.8</v>
      </c>
      <c r="W527" s="47">
        <v>15.4</v>
      </c>
      <c r="X527">
        <f t="shared" si="49"/>
        <v>15.600000000000001</v>
      </c>
      <c r="Y527" s="74">
        <v>18.100000000000001</v>
      </c>
      <c r="Z527" s="74">
        <v>18.2</v>
      </c>
      <c r="AA527">
        <f t="shared" si="48"/>
        <v>18.149999999999999</v>
      </c>
    </row>
    <row r="528" spans="1:27" x14ac:dyDescent="0.15">
      <c r="A528">
        <v>3</v>
      </c>
      <c r="B528" s="18">
        <v>14</v>
      </c>
      <c r="C528" s="81">
        <v>10</v>
      </c>
      <c r="D528" s="60">
        <v>7.7288966318233756</v>
      </c>
      <c r="E528" s="81">
        <v>1</v>
      </c>
      <c r="F528" t="s">
        <v>13</v>
      </c>
      <c r="G528">
        <v>1818</v>
      </c>
      <c r="H528" s="81">
        <v>1</v>
      </c>
      <c r="I528" t="s">
        <v>111</v>
      </c>
      <c r="J528">
        <v>5</v>
      </c>
      <c r="K528">
        <v>5</v>
      </c>
      <c r="L528">
        <f t="shared" si="46"/>
        <v>5</v>
      </c>
      <c r="M528">
        <v>5</v>
      </c>
      <c r="N528">
        <v>5</v>
      </c>
      <c r="O528">
        <f t="shared" si="45"/>
        <v>5</v>
      </c>
      <c r="P528" s="74">
        <v>8</v>
      </c>
      <c r="Q528" s="74">
        <v>8</v>
      </c>
      <c r="R528">
        <f t="shared" si="50"/>
        <v>8</v>
      </c>
      <c r="S528" s="74">
        <v>15.3</v>
      </c>
      <c r="T528" s="74">
        <v>15.7</v>
      </c>
      <c r="U528">
        <f t="shared" si="47"/>
        <v>15.5</v>
      </c>
      <c r="V528" s="47">
        <v>21.5</v>
      </c>
      <c r="W528" s="47">
        <v>22.9</v>
      </c>
      <c r="X528">
        <f t="shared" si="49"/>
        <v>22.2</v>
      </c>
      <c r="Y528" s="74">
        <v>27.3</v>
      </c>
      <c r="Z528" s="74">
        <v>27</v>
      </c>
      <c r="AA528">
        <f t="shared" si="48"/>
        <v>27.15</v>
      </c>
    </row>
    <row r="529" spans="1:27" x14ac:dyDescent="0.15">
      <c r="A529">
        <v>3</v>
      </c>
      <c r="B529" s="18">
        <v>14</v>
      </c>
      <c r="C529" s="81">
        <v>10</v>
      </c>
      <c r="D529" s="60">
        <v>7.7288966318233756</v>
      </c>
      <c r="E529" s="81">
        <v>1</v>
      </c>
      <c r="F529" t="s">
        <v>13</v>
      </c>
      <c r="G529">
        <v>1818</v>
      </c>
      <c r="H529" s="81">
        <v>2</v>
      </c>
      <c r="I529" t="s">
        <v>111</v>
      </c>
      <c r="J529">
        <v>5</v>
      </c>
      <c r="K529">
        <v>5</v>
      </c>
      <c r="L529">
        <f t="shared" si="46"/>
        <v>5</v>
      </c>
      <c r="M529">
        <v>5</v>
      </c>
      <c r="N529">
        <v>5</v>
      </c>
      <c r="O529">
        <f t="shared" si="45"/>
        <v>5</v>
      </c>
      <c r="P529" s="74">
        <v>7.1</v>
      </c>
      <c r="Q529" s="74">
        <v>7.3</v>
      </c>
      <c r="R529">
        <f t="shared" si="50"/>
        <v>7.1999999999999993</v>
      </c>
      <c r="S529" s="74">
        <v>13.5</v>
      </c>
      <c r="T529" s="74">
        <v>14.3</v>
      </c>
      <c r="U529">
        <f t="shared" si="47"/>
        <v>13.9</v>
      </c>
      <c r="V529" s="47">
        <v>19.600000000000001</v>
      </c>
      <c r="W529" s="47">
        <v>18.3</v>
      </c>
      <c r="X529">
        <f t="shared" si="49"/>
        <v>18.950000000000003</v>
      </c>
      <c r="Y529" s="74">
        <v>24</v>
      </c>
      <c r="Z529" s="74">
        <v>24.5</v>
      </c>
      <c r="AA529">
        <f t="shared" si="48"/>
        <v>24.25</v>
      </c>
    </row>
    <row r="530" spans="1:27" x14ac:dyDescent="0.15">
      <c r="A530">
        <v>3</v>
      </c>
      <c r="B530" s="18">
        <v>14</v>
      </c>
      <c r="C530" s="81">
        <v>10</v>
      </c>
      <c r="D530" s="60">
        <v>7.7288966318233756</v>
      </c>
      <c r="E530" s="81">
        <v>1</v>
      </c>
      <c r="F530" t="s">
        <v>13</v>
      </c>
      <c r="G530">
        <v>1818</v>
      </c>
      <c r="H530" s="81">
        <v>3</v>
      </c>
      <c r="I530" t="s">
        <v>111</v>
      </c>
      <c r="J530">
        <v>5</v>
      </c>
      <c r="K530">
        <v>5</v>
      </c>
      <c r="L530">
        <f t="shared" si="46"/>
        <v>5</v>
      </c>
      <c r="M530">
        <v>5</v>
      </c>
      <c r="N530">
        <v>5</v>
      </c>
      <c r="O530">
        <f t="shared" si="45"/>
        <v>5</v>
      </c>
      <c r="P530" s="74">
        <v>7.7</v>
      </c>
      <c r="Q530" s="74">
        <v>8.1999999999999993</v>
      </c>
      <c r="R530">
        <f t="shared" si="50"/>
        <v>7.9499999999999993</v>
      </c>
      <c r="S530" s="74">
        <v>14.8</v>
      </c>
      <c r="T530" s="74">
        <v>14.3</v>
      </c>
      <c r="U530">
        <f t="shared" si="47"/>
        <v>14.55</v>
      </c>
      <c r="V530" s="47">
        <v>19</v>
      </c>
      <c r="W530" s="47">
        <v>19.3</v>
      </c>
      <c r="X530">
        <f t="shared" si="49"/>
        <v>19.149999999999999</v>
      </c>
      <c r="Y530" s="74">
        <v>24.7</v>
      </c>
      <c r="Z530" s="74">
        <v>24.8</v>
      </c>
      <c r="AA530">
        <f t="shared" si="48"/>
        <v>24.75</v>
      </c>
    </row>
    <row r="531" spans="1:27" x14ac:dyDescent="0.15">
      <c r="A531">
        <v>3</v>
      </c>
      <c r="B531" s="18">
        <v>14</v>
      </c>
      <c r="C531" s="81">
        <v>10</v>
      </c>
      <c r="D531" s="60">
        <v>7.7288966318233756</v>
      </c>
      <c r="E531" s="81">
        <v>1</v>
      </c>
      <c r="F531" t="s">
        <v>13</v>
      </c>
      <c r="G531">
        <v>1818</v>
      </c>
      <c r="H531" s="81">
        <v>4</v>
      </c>
      <c r="I531" t="s">
        <v>111</v>
      </c>
      <c r="J531">
        <v>5</v>
      </c>
      <c r="K531">
        <v>5</v>
      </c>
      <c r="L531">
        <f t="shared" si="46"/>
        <v>5</v>
      </c>
      <c r="M531">
        <v>5</v>
      </c>
      <c r="N531">
        <v>5</v>
      </c>
      <c r="O531">
        <f t="shared" si="45"/>
        <v>5</v>
      </c>
      <c r="P531" s="74">
        <v>7.3</v>
      </c>
      <c r="Q531" s="74">
        <v>7.1</v>
      </c>
      <c r="R531">
        <f t="shared" si="50"/>
        <v>7.1999999999999993</v>
      </c>
      <c r="S531" s="74">
        <v>12.7</v>
      </c>
      <c r="T531" s="74">
        <v>12.9</v>
      </c>
      <c r="U531">
        <f t="shared" si="47"/>
        <v>12.8</v>
      </c>
      <c r="V531" s="47">
        <v>17.3</v>
      </c>
      <c r="W531" s="47">
        <v>17.5</v>
      </c>
      <c r="X531">
        <f t="shared" si="49"/>
        <v>17.399999999999999</v>
      </c>
      <c r="Y531" s="74">
        <v>22.1</v>
      </c>
      <c r="Z531" s="74">
        <v>22.4</v>
      </c>
      <c r="AA531">
        <f t="shared" si="48"/>
        <v>22.25</v>
      </c>
    </row>
    <row r="532" spans="1:27" x14ac:dyDescent="0.15">
      <c r="A532">
        <v>3</v>
      </c>
      <c r="B532" s="18">
        <v>14</v>
      </c>
      <c r="C532" s="81">
        <v>10</v>
      </c>
      <c r="D532" s="60">
        <v>7.7288966318233756</v>
      </c>
      <c r="E532" s="81">
        <v>1</v>
      </c>
      <c r="F532" t="s">
        <v>13</v>
      </c>
      <c r="G532">
        <v>1818</v>
      </c>
      <c r="H532" s="81">
        <v>5</v>
      </c>
      <c r="I532" t="s">
        <v>111</v>
      </c>
      <c r="J532">
        <v>5</v>
      </c>
      <c r="K532">
        <v>5</v>
      </c>
      <c r="L532">
        <f t="shared" si="46"/>
        <v>5</v>
      </c>
      <c r="M532">
        <v>5</v>
      </c>
      <c r="N532">
        <v>5</v>
      </c>
      <c r="O532">
        <f t="shared" si="45"/>
        <v>5</v>
      </c>
      <c r="P532" s="74">
        <v>6.1</v>
      </c>
      <c r="Q532" s="74">
        <v>6.9</v>
      </c>
      <c r="R532">
        <f t="shared" si="50"/>
        <v>6.5</v>
      </c>
      <c r="S532" s="74">
        <v>7.2</v>
      </c>
      <c r="T532" s="74">
        <v>8.4</v>
      </c>
      <c r="U532">
        <f t="shared" si="47"/>
        <v>7.8000000000000007</v>
      </c>
      <c r="V532" s="47">
        <v>14.2</v>
      </c>
      <c r="W532" s="47">
        <v>14.4</v>
      </c>
      <c r="X532">
        <f t="shared" si="49"/>
        <v>14.3</v>
      </c>
      <c r="Y532" s="74">
        <v>18.2</v>
      </c>
      <c r="Z532" s="74">
        <v>18.2</v>
      </c>
      <c r="AA532">
        <f t="shared" si="48"/>
        <v>18.2</v>
      </c>
    </row>
    <row r="533" spans="1:27" x14ac:dyDescent="0.15">
      <c r="A533">
        <v>3</v>
      </c>
      <c r="B533" s="18">
        <v>14</v>
      </c>
      <c r="C533" s="81">
        <v>10</v>
      </c>
      <c r="D533" s="60">
        <v>7.7288966318233756</v>
      </c>
      <c r="E533" s="81">
        <v>2</v>
      </c>
      <c r="F533" t="s">
        <v>14</v>
      </c>
      <c r="G533">
        <v>1806</v>
      </c>
      <c r="H533" s="81">
        <v>1</v>
      </c>
      <c r="I533" t="s">
        <v>111</v>
      </c>
      <c r="J533">
        <v>5</v>
      </c>
      <c r="K533">
        <v>5</v>
      </c>
      <c r="L533">
        <f t="shared" si="46"/>
        <v>5</v>
      </c>
      <c r="M533">
        <v>5.8</v>
      </c>
      <c r="N533">
        <v>5.8</v>
      </c>
      <c r="O533">
        <f t="shared" si="45"/>
        <v>5.8</v>
      </c>
      <c r="P533" s="74">
        <v>9.1999999999999993</v>
      </c>
      <c r="Q533" s="74">
        <v>10.199999999999999</v>
      </c>
      <c r="R533">
        <f t="shared" si="50"/>
        <v>9.6999999999999993</v>
      </c>
      <c r="S533" s="74">
        <v>17.5</v>
      </c>
      <c r="T533" s="74">
        <v>18.5</v>
      </c>
      <c r="U533">
        <f t="shared" si="47"/>
        <v>18</v>
      </c>
      <c r="V533" s="47">
        <v>26.6</v>
      </c>
      <c r="W533" s="47">
        <v>26.7</v>
      </c>
      <c r="X533">
        <f t="shared" si="49"/>
        <v>26.65</v>
      </c>
      <c r="Y533" s="74">
        <v>34.4</v>
      </c>
      <c r="Z533" s="74">
        <v>35.4</v>
      </c>
      <c r="AA533">
        <f t="shared" si="48"/>
        <v>34.9</v>
      </c>
    </row>
    <row r="534" spans="1:27" x14ac:dyDescent="0.15">
      <c r="A534">
        <v>3</v>
      </c>
      <c r="B534" s="18">
        <v>14</v>
      </c>
      <c r="C534" s="81">
        <v>10</v>
      </c>
      <c r="D534" s="60">
        <v>7.7288966318233756</v>
      </c>
      <c r="E534" s="81">
        <v>2</v>
      </c>
      <c r="F534" t="s">
        <v>14</v>
      </c>
      <c r="G534">
        <v>1806</v>
      </c>
      <c r="H534" s="81">
        <v>2</v>
      </c>
      <c r="I534" t="s">
        <v>111</v>
      </c>
      <c r="J534">
        <v>5</v>
      </c>
      <c r="K534">
        <v>5</v>
      </c>
      <c r="L534">
        <f t="shared" si="46"/>
        <v>5</v>
      </c>
      <c r="M534">
        <v>5</v>
      </c>
      <c r="N534">
        <v>5</v>
      </c>
      <c r="O534">
        <f t="shared" si="45"/>
        <v>5</v>
      </c>
      <c r="P534" s="74">
        <v>9.1</v>
      </c>
      <c r="Q534" s="74">
        <v>9.1999999999999993</v>
      </c>
      <c r="R534">
        <f t="shared" si="50"/>
        <v>9.1499999999999986</v>
      </c>
      <c r="S534" s="74">
        <v>14.1</v>
      </c>
      <c r="T534" s="74">
        <v>14.5</v>
      </c>
      <c r="U534">
        <f t="shared" si="47"/>
        <v>14.3</v>
      </c>
      <c r="V534" s="47">
        <v>22</v>
      </c>
      <c r="W534" s="47">
        <v>21.3</v>
      </c>
      <c r="X534">
        <f t="shared" si="49"/>
        <v>21.65</v>
      </c>
      <c r="Y534" s="74">
        <v>28.6</v>
      </c>
      <c r="Z534" s="74">
        <v>28.5</v>
      </c>
      <c r="AA534">
        <f t="shared" si="48"/>
        <v>28.55</v>
      </c>
    </row>
    <row r="535" spans="1:27" x14ac:dyDescent="0.15">
      <c r="A535">
        <v>3</v>
      </c>
      <c r="B535" s="18">
        <v>14</v>
      </c>
      <c r="C535" s="81">
        <v>10</v>
      </c>
      <c r="D535" s="60">
        <v>7.7288966318233756</v>
      </c>
      <c r="E535" s="81">
        <v>2</v>
      </c>
      <c r="F535" t="s">
        <v>14</v>
      </c>
      <c r="G535">
        <v>1806</v>
      </c>
      <c r="H535" s="81">
        <v>3</v>
      </c>
      <c r="I535" t="s">
        <v>111</v>
      </c>
      <c r="J535">
        <v>5</v>
      </c>
      <c r="K535">
        <v>5</v>
      </c>
      <c r="L535">
        <f t="shared" si="46"/>
        <v>5</v>
      </c>
      <c r="M535">
        <v>5</v>
      </c>
      <c r="N535">
        <v>5</v>
      </c>
      <c r="O535">
        <f t="shared" si="45"/>
        <v>5</v>
      </c>
      <c r="P535" s="74">
        <v>7.3</v>
      </c>
      <c r="Q535" s="74">
        <v>6.9</v>
      </c>
      <c r="R535">
        <f t="shared" si="50"/>
        <v>7.1</v>
      </c>
      <c r="S535" s="74">
        <v>13.4</v>
      </c>
      <c r="T535" s="74">
        <v>14.5</v>
      </c>
      <c r="U535">
        <f t="shared" si="47"/>
        <v>13.95</v>
      </c>
      <c r="V535" s="47">
        <v>21.1</v>
      </c>
      <c r="W535" s="47">
        <v>21.4</v>
      </c>
      <c r="X535">
        <f t="shared" si="49"/>
        <v>21.25</v>
      </c>
      <c r="Y535" s="74">
        <v>27.8</v>
      </c>
      <c r="Z535" s="74">
        <v>28.1</v>
      </c>
      <c r="AA535">
        <f t="shared" si="48"/>
        <v>27.950000000000003</v>
      </c>
    </row>
    <row r="536" spans="1:27" x14ac:dyDescent="0.15">
      <c r="A536">
        <v>3</v>
      </c>
      <c r="B536" s="18">
        <v>14</v>
      </c>
      <c r="C536" s="81">
        <v>10</v>
      </c>
      <c r="D536" s="60">
        <v>7.7288966318233756</v>
      </c>
      <c r="E536" s="81">
        <v>2</v>
      </c>
      <c r="F536" t="s">
        <v>14</v>
      </c>
      <c r="G536">
        <v>1806</v>
      </c>
      <c r="H536" s="81">
        <v>4</v>
      </c>
      <c r="I536" t="s">
        <v>111</v>
      </c>
      <c r="J536">
        <v>5</v>
      </c>
      <c r="K536">
        <v>5</v>
      </c>
      <c r="L536">
        <f t="shared" si="46"/>
        <v>5</v>
      </c>
      <c r="M536">
        <v>5</v>
      </c>
      <c r="N536">
        <v>5</v>
      </c>
      <c r="O536">
        <f t="shared" si="45"/>
        <v>5</v>
      </c>
      <c r="P536" s="74">
        <v>6.9</v>
      </c>
      <c r="Q536" s="74">
        <v>7.2</v>
      </c>
      <c r="R536">
        <f t="shared" si="50"/>
        <v>7.0500000000000007</v>
      </c>
      <c r="S536" s="74">
        <v>12.2</v>
      </c>
      <c r="T536" s="74">
        <v>13.2</v>
      </c>
      <c r="U536">
        <f t="shared" si="47"/>
        <v>12.7</v>
      </c>
      <c r="V536" s="47">
        <v>19.3</v>
      </c>
      <c r="W536" s="47">
        <v>19.8</v>
      </c>
      <c r="X536">
        <f t="shared" si="49"/>
        <v>19.55</v>
      </c>
      <c r="Y536" s="74">
        <v>26.5</v>
      </c>
      <c r="Z536" s="74">
        <v>25.6</v>
      </c>
      <c r="AA536">
        <f t="shared" si="48"/>
        <v>26.05</v>
      </c>
    </row>
    <row r="537" spans="1:27" x14ac:dyDescent="0.15">
      <c r="A537">
        <v>3</v>
      </c>
      <c r="B537" s="18">
        <v>14</v>
      </c>
      <c r="C537" s="81">
        <v>10</v>
      </c>
      <c r="D537" s="60">
        <v>7.7288966318233756</v>
      </c>
      <c r="E537" s="81">
        <v>2</v>
      </c>
      <c r="F537" t="s">
        <v>14</v>
      </c>
      <c r="G537">
        <v>1806</v>
      </c>
      <c r="H537" s="81">
        <v>5</v>
      </c>
      <c r="I537" t="s">
        <v>111</v>
      </c>
      <c r="J537">
        <v>5</v>
      </c>
      <c r="K537">
        <v>5</v>
      </c>
      <c r="L537">
        <f t="shared" si="46"/>
        <v>5</v>
      </c>
      <c r="M537">
        <v>5</v>
      </c>
      <c r="N537">
        <v>5</v>
      </c>
      <c r="O537">
        <f t="shared" si="45"/>
        <v>5</v>
      </c>
      <c r="P537" s="74">
        <v>7</v>
      </c>
      <c r="Q537" s="74">
        <v>7.1</v>
      </c>
      <c r="R537">
        <f t="shared" si="50"/>
        <v>7.05</v>
      </c>
      <c r="S537" s="74">
        <v>11.6</v>
      </c>
      <c r="T537" s="74">
        <v>12.2</v>
      </c>
      <c r="U537">
        <f t="shared" si="47"/>
        <v>11.899999999999999</v>
      </c>
      <c r="V537" s="47">
        <v>18.3</v>
      </c>
      <c r="W537" s="47">
        <v>18.100000000000001</v>
      </c>
      <c r="X537">
        <f t="shared" si="49"/>
        <v>18.200000000000003</v>
      </c>
      <c r="Y537" s="74">
        <v>23.8</v>
      </c>
      <c r="Z537" s="74">
        <v>22.9</v>
      </c>
      <c r="AA537">
        <f t="shared" si="48"/>
        <v>23.35</v>
      </c>
    </row>
    <row r="538" spans="1:27" x14ac:dyDescent="0.15">
      <c r="A538">
        <v>3</v>
      </c>
      <c r="B538" s="18">
        <v>14</v>
      </c>
      <c r="C538" s="81">
        <v>10</v>
      </c>
      <c r="D538" s="60">
        <v>7.7288966318233756</v>
      </c>
      <c r="E538" s="81">
        <v>3</v>
      </c>
      <c r="F538" t="s">
        <v>15</v>
      </c>
      <c r="G538">
        <v>1803</v>
      </c>
      <c r="H538" s="81">
        <v>1</v>
      </c>
      <c r="I538" t="s">
        <v>111</v>
      </c>
      <c r="J538">
        <v>5</v>
      </c>
      <c r="K538">
        <v>5</v>
      </c>
      <c r="L538">
        <f t="shared" si="46"/>
        <v>5</v>
      </c>
      <c r="M538">
        <v>5</v>
      </c>
      <c r="N538">
        <v>5</v>
      </c>
      <c r="O538">
        <f t="shared" si="45"/>
        <v>5</v>
      </c>
      <c r="P538" s="74">
        <v>5</v>
      </c>
      <c r="Q538" s="74">
        <v>5</v>
      </c>
      <c r="R538">
        <f t="shared" si="50"/>
        <v>5</v>
      </c>
      <c r="S538" s="74">
        <v>5</v>
      </c>
      <c r="T538" s="74">
        <v>5</v>
      </c>
      <c r="U538">
        <f t="shared" si="47"/>
        <v>5</v>
      </c>
      <c r="V538" s="47">
        <v>5</v>
      </c>
      <c r="W538" s="47">
        <v>5</v>
      </c>
      <c r="X538">
        <f t="shared" si="49"/>
        <v>5</v>
      </c>
      <c r="Y538" s="74">
        <v>5.6</v>
      </c>
      <c r="Z538" s="74">
        <v>5.7</v>
      </c>
      <c r="AA538">
        <f t="shared" si="48"/>
        <v>5.65</v>
      </c>
    </row>
    <row r="539" spans="1:27" x14ac:dyDescent="0.15">
      <c r="A539">
        <v>3</v>
      </c>
      <c r="B539" s="18">
        <v>14</v>
      </c>
      <c r="C539" s="81">
        <v>10</v>
      </c>
      <c r="D539" s="60">
        <v>7.7288966318233756</v>
      </c>
      <c r="E539" s="81">
        <v>3</v>
      </c>
      <c r="F539" t="s">
        <v>15</v>
      </c>
      <c r="G539">
        <v>1803</v>
      </c>
      <c r="H539" s="81">
        <v>2</v>
      </c>
      <c r="I539" t="s">
        <v>111</v>
      </c>
      <c r="J539">
        <v>5</v>
      </c>
      <c r="K539">
        <v>5</v>
      </c>
      <c r="L539">
        <f t="shared" si="46"/>
        <v>5</v>
      </c>
      <c r="M539">
        <v>5</v>
      </c>
      <c r="N539">
        <v>5</v>
      </c>
      <c r="O539">
        <f t="shared" si="45"/>
        <v>5</v>
      </c>
      <c r="P539" s="74">
        <v>5</v>
      </c>
      <c r="Q539" s="74">
        <v>5</v>
      </c>
      <c r="R539">
        <f t="shared" si="50"/>
        <v>5</v>
      </c>
      <c r="S539" s="74">
        <v>5</v>
      </c>
      <c r="T539" s="74">
        <v>5</v>
      </c>
      <c r="U539">
        <f t="shared" si="47"/>
        <v>5</v>
      </c>
      <c r="V539" s="47">
        <v>5</v>
      </c>
      <c r="W539" s="47">
        <v>5</v>
      </c>
      <c r="X539">
        <f t="shared" si="49"/>
        <v>5</v>
      </c>
      <c r="Y539" s="74">
        <v>5.6</v>
      </c>
      <c r="Z539" s="74">
        <v>5.9</v>
      </c>
      <c r="AA539">
        <f t="shared" si="48"/>
        <v>5.75</v>
      </c>
    </row>
    <row r="540" spans="1:27" x14ac:dyDescent="0.15">
      <c r="A540">
        <v>3</v>
      </c>
      <c r="B540" s="18">
        <v>14</v>
      </c>
      <c r="C540" s="81">
        <v>10</v>
      </c>
      <c r="D540" s="60">
        <v>7.7288966318233756</v>
      </c>
      <c r="E540" s="81">
        <v>3</v>
      </c>
      <c r="F540" t="s">
        <v>15</v>
      </c>
      <c r="G540">
        <v>1803</v>
      </c>
      <c r="H540" s="81">
        <v>3</v>
      </c>
      <c r="I540" t="s">
        <v>111</v>
      </c>
      <c r="J540">
        <v>5</v>
      </c>
      <c r="K540">
        <v>5</v>
      </c>
      <c r="L540">
        <f t="shared" si="46"/>
        <v>5</v>
      </c>
      <c r="M540">
        <v>5</v>
      </c>
      <c r="N540">
        <v>5</v>
      </c>
      <c r="O540">
        <f t="shared" si="45"/>
        <v>5</v>
      </c>
      <c r="P540" s="74">
        <v>5</v>
      </c>
      <c r="Q540" s="74">
        <v>5</v>
      </c>
      <c r="R540">
        <f t="shared" si="50"/>
        <v>5</v>
      </c>
      <c r="S540" s="74">
        <v>5</v>
      </c>
      <c r="T540" s="74">
        <v>5</v>
      </c>
      <c r="U540">
        <f t="shared" si="47"/>
        <v>5</v>
      </c>
      <c r="V540" s="47">
        <v>5</v>
      </c>
      <c r="W540" s="47">
        <v>5</v>
      </c>
      <c r="X540">
        <f t="shared" si="49"/>
        <v>5</v>
      </c>
      <c r="Y540" s="74">
        <v>5</v>
      </c>
      <c r="Z540" s="74">
        <v>5</v>
      </c>
      <c r="AA540">
        <f t="shared" si="48"/>
        <v>5</v>
      </c>
    </row>
    <row r="541" spans="1:27" x14ac:dyDescent="0.15">
      <c r="A541">
        <v>3</v>
      </c>
      <c r="B541" s="18">
        <v>14</v>
      </c>
      <c r="C541" s="81">
        <v>10</v>
      </c>
      <c r="D541" s="60">
        <v>7.7288966318233756</v>
      </c>
      <c r="E541" s="81">
        <v>3</v>
      </c>
      <c r="F541" t="s">
        <v>15</v>
      </c>
      <c r="G541">
        <v>1803</v>
      </c>
      <c r="H541" s="81">
        <v>4</v>
      </c>
      <c r="I541" t="s">
        <v>111</v>
      </c>
      <c r="J541">
        <v>5</v>
      </c>
      <c r="K541">
        <v>5</v>
      </c>
      <c r="L541">
        <f t="shared" si="46"/>
        <v>5</v>
      </c>
      <c r="M541">
        <v>5</v>
      </c>
      <c r="N541">
        <v>5</v>
      </c>
      <c r="O541">
        <f t="shared" si="45"/>
        <v>5</v>
      </c>
      <c r="P541" s="74">
        <v>5</v>
      </c>
      <c r="Q541" s="74">
        <v>5</v>
      </c>
      <c r="R541">
        <f t="shared" si="50"/>
        <v>5</v>
      </c>
      <c r="S541" s="74">
        <v>5</v>
      </c>
      <c r="T541" s="74">
        <v>5</v>
      </c>
      <c r="U541">
        <f t="shared" si="47"/>
        <v>5</v>
      </c>
      <c r="V541" s="47">
        <v>5</v>
      </c>
      <c r="W541" s="47">
        <v>5</v>
      </c>
      <c r="X541">
        <f t="shared" si="49"/>
        <v>5</v>
      </c>
      <c r="Y541" s="74">
        <v>5</v>
      </c>
      <c r="Z541" s="74">
        <v>5</v>
      </c>
      <c r="AA541">
        <f t="shared" si="48"/>
        <v>5</v>
      </c>
    </row>
    <row r="542" spans="1:27" x14ac:dyDescent="0.15">
      <c r="A542">
        <v>3</v>
      </c>
      <c r="B542" s="18">
        <v>14</v>
      </c>
      <c r="C542" s="81">
        <v>10</v>
      </c>
      <c r="D542" s="60">
        <v>7.7288966318233756</v>
      </c>
      <c r="E542" s="81">
        <v>3</v>
      </c>
      <c r="F542" t="s">
        <v>15</v>
      </c>
      <c r="G542">
        <v>1803</v>
      </c>
      <c r="H542" s="81">
        <v>5</v>
      </c>
      <c r="I542" t="s">
        <v>111</v>
      </c>
      <c r="J542">
        <v>5</v>
      </c>
      <c r="K542">
        <v>5</v>
      </c>
      <c r="L542">
        <f t="shared" si="46"/>
        <v>5</v>
      </c>
      <c r="M542">
        <v>5</v>
      </c>
      <c r="N542">
        <v>5</v>
      </c>
      <c r="O542">
        <f t="shared" si="45"/>
        <v>5</v>
      </c>
      <c r="P542" s="74">
        <v>5</v>
      </c>
      <c r="Q542" s="74">
        <v>5</v>
      </c>
      <c r="R542">
        <f t="shared" si="50"/>
        <v>5</v>
      </c>
      <c r="S542" s="74">
        <v>5</v>
      </c>
      <c r="T542" s="74">
        <v>5</v>
      </c>
      <c r="U542">
        <f t="shared" si="47"/>
        <v>5</v>
      </c>
      <c r="V542" s="47">
        <v>5</v>
      </c>
      <c r="W542" s="47">
        <v>5</v>
      </c>
      <c r="X542">
        <f t="shared" si="49"/>
        <v>5</v>
      </c>
      <c r="Y542" s="74">
        <v>5</v>
      </c>
      <c r="Z542" s="74">
        <v>5</v>
      </c>
      <c r="AA542">
        <f t="shared" si="48"/>
        <v>5</v>
      </c>
    </row>
    <row r="543" spans="1:27" x14ac:dyDescent="0.15">
      <c r="A543">
        <v>3</v>
      </c>
      <c r="B543" s="18">
        <v>14</v>
      </c>
      <c r="C543" s="81">
        <v>10</v>
      </c>
      <c r="D543" s="60">
        <v>7.7288966318233756</v>
      </c>
      <c r="E543" s="81">
        <v>4</v>
      </c>
      <c r="F543" t="s">
        <v>16</v>
      </c>
      <c r="G543">
        <v>1808</v>
      </c>
      <c r="H543" s="81">
        <v>1</v>
      </c>
      <c r="I543" t="s">
        <v>111</v>
      </c>
      <c r="J543">
        <v>5</v>
      </c>
      <c r="K543">
        <v>5</v>
      </c>
      <c r="L543">
        <f t="shared" si="46"/>
        <v>5</v>
      </c>
      <c r="M543">
        <v>8.6999999999999993</v>
      </c>
      <c r="N543">
        <v>7</v>
      </c>
      <c r="O543">
        <f t="shared" si="45"/>
        <v>7.85</v>
      </c>
      <c r="P543" s="74">
        <v>8.9</v>
      </c>
      <c r="Q543" s="74">
        <v>9.5</v>
      </c>
      <c r="R543">
        <f t="shared" si="50"/>
        <v>9.1999999999999993</v>
      </c>
      <c r="S543" s="74">
        <v>11.3</v>
      </c>
      <c r="T543" s="74">
        <v>9.6</v>
      </c>
      <c r="U543">
        <f t="shared" si="47"/>
        <v>10.45</v>
      </c>
      <c r="V543" s="47">
        <v>13.9</v>
      </c>
      <c r="W543" s="47">
        <v>11.7</v>
      </c>
      <c r="X543">
        <f t="shared" si="49"/>
        <v>12.8</v>
      </c>
      <c r="Y543" s="74">
        <v>13.5</v>
      </c>
      <c r="Z543" s="74">
        <v>16.100000000000001</v>
      </c>
      <c r="AA543">
        <f t="shared" si="48"/>
        <v>14.8</v>
      </c>
    </row>
    <row r="544" spans="1:27" x14ac:dyDescent="0.15">
      <c r="A544">
        <v>3</v>
      </c>
      <c r="B544" s="18">
        <v>14</v>
      </c>
      <c r="C544" s="81">
        <v>10</v>
      </c>
      <c r="D544" s="60">
        <v>7.7288966318233756</v>
      </c>
      <c r="E544" s="81">
        <v>4</v>
      </c>
      <c r="F544" t="s">
        <v>16</v>
      </c>
      <c r="G544">
        <v>1808</v>
      </c>
      <c r="H544" s="81">
        <v>2</v>
      </c>
      <c r="I544" t="s">
        <v>111</v>
      </c>
      <c r="J544">
        <v>5</v>
      </c>
      <c r="K544">
        <v>5</v>
      </c>
      <c r="L544">
        <f t="shared" si="46"/>
        <v>5</v>
      </c>
      <c r="M544">
        <v>9.3000000000000007</v>
      </c>
      <c r="N544">
        <v>8.5</v>
      </c>
      <c r="O544">
        <f t="shared" si="45"/>
        <v>8.9</v>
      </c>
      <c r="P544" s="74">
        <v>10.1</v>
      </c>
      <c r="Q544" s="74">
        <v>10.8</v>
      </c>
      <c r="R544">
        <f t="shared" si="50"/>
        <v>10.45</v>
      </c>
      <c r="S544" s="74">
        <v>11.7</v>
      </c>
      <c r="T544" s="74">
        <v>10.4</v>
      </c>
      <c r="U544">
        <f t="shared" si="47"/>
        <v>11.05</v>
      </c>
      <c r="V544" s="47">
        <v>12.7</v>
      </c>
      <c r="W544" s="47">
        <v>13.2</v>
      </c>
      <c r="X544">
        <f t="shared" si="49"/>
        <v>12.95</v>
      </c>
      <c r="Y544" s="74">
        <v>14.6</v>
      </c>
      <c r="Z544" s="74">
        <v>14</v>
      </c>
      <c r="AA544">
        <f t="shared" si="48"/>
        <v>14.3</v>
      </c>
    </row>
    <row r="545" spans="1:27" x14ac:dyDescent="0.15">
      <c r="A545">
        <v>3</v>
      </c>
      <c r="B545" s="18">
        <v>14</v>
      </c>
      <c r="C545" s="81">
        <v>10</v>
      </c>
      <c r="D545" s="60">
        <v>7.7288966318233756</v>
      </c>
      <c r="E545" s="81">
        <v>4</v>
      </c>
      <c r="F545" t="s">
        <v>16</v>
      </c>
      <c r="G545">
        <v>1808</v>
      </c>
      <c r="H545" s="81">
        <v>3</v>
      </c>
      <c r="I545" t="s">
        <v>111</v>
      </c>
      <c r="J545">
        <v>5</v>
      </c>
      <c r="K545">
        <v>5</v>
      </c>
      <c r="L545">
        <f t="shared" si="46"/>
        <v>5</v>
      </c>
      <c r="M545">
        <v>8.6</v>
      </c>
      <c r="N545">
        <v>8.5</v>
      </c>
      <c r="O545">
        <f t="shared" si="45"/>
        <v>8.5500000000000007</v>
      </c>
      <c r="P545" s="74">
        <v>10.199999999999999</v>
      </c>
      <c r="Q545" s="74">
        <v>10.7</v>
      </c>
      <c r="R545">
        <f t="shared" si="50"/>
        <v>10.45</v>
      </c>
      <c r="S545" s="74">
        <v>10.1</v>
      </c>
      <c r="T545" s="74">
        <v>10.5</v>
      </c>
      <c r="U545">
        <f t="shared" si="47"/>
        <v>10.3</v>
      </c>
      <c r="V545" s="47">
        <v>11.7</v>
      </c>
      <c r="W545" s="47">
        <v>10.5</v>
      </c>
      <c r="X545">
        <f t="shared" si="49"/>
        <v>11.1</v>
      </c>
      <c r="Y545" s="74">
        <v>13.7</v>
      </c>
      <c r="Z545" s="74">
        <v>13.4</v>
      </c>
      <c r="AA545">
        <f t="shared" si="48"/>
        <v>13.55</v>
      </c>
    </row>
    <row r="546" spans="1:27" x14ac:dyDescent="0.15">
      <c r="A546">
        <v>3</v>
      </c>
      <c r="B546" s="18">
        <v>14</v>
      </c>
      <c r="C546" s="81">
        <v>10</v>
      </c>
      <c r="D546" s="60">
        <v>7.7288966318233756</v>
      </c>
      <c r="E546" s="81">
        <v>4</v>
      </c>
      <c r="F546" t="s">
        <v>16</v>
      </c>
      <c r="G546">
        <v>1808</v>
      </c>
      <c r="H546" s="81">
        <v>4</v>
      </c>
      <c r="I546" t="s">
        <v>111</v>
      </c>
      <c r="J546">
        <v>5</v>
      </c>
      <c r="K546">
        <v>5</v>
      </c>
      <c r="L546">
        <f t="shared" si="46"/>
        <v>5</v>
      </c>
      <c r="M546">
        <v>7.9</v>
      </c>
      <c r="N546">
        <v>7.6</v>
      </c>
      <c r="O546">
        <f t="shared" si="45"/>
        <v>7.75</v>
      </c>
      <c r="P546" s="74">
        <v>9.1999999999999993</v>
      </c>
      <c r="Q546" s="74">
        <v>8.9</v>
      </c>
      <c r="R546">
        <f t="shared" si="50"/>
        <v>9.0500000000000007</v>
      </c>
      <c r="S546" s="74">
        <v>9.1</v>
      </c>
      <c r="T546" s="74">
        <v>9.5</v>
      </c>
      <c r="U546">
        <f t="shared" si="47"/>
        <v>9.3000000000000007</v>
      </c>
      <c r="V546" s="47">
        <v>10.1</v>
      </c>
      <c r="W546" s="47">
        <v>10.3</v>
      </c>
      <c r="X546">
        <f t="shared" si="49"/>
        <v>10.199999999999999</v>
      </c>
      <c r="Y546" s="74">
        <v>11.1</v>
      </c>
      <c r="Z546" s="74">
        <v>12.7</v>
      </c>
      <c r="AA546">
        <f t="shared" si="48"/>
        <v>11.899999999999999</v>
      </c>
    </row>
    <row r="547" spans="1:27" x14ac:dyDescent="0.15">
      <c r="A547">
        <v>3</v>
      </c>
      <c r="B547" s="18">
        <v>14</v>
      </c>
      <c r="C547" s="81">
        <v>10</v>
      </c>
      <c r="D547" s="60">
        <v>7.7288966318233756</v>
      </c>
      <c r="E547" s="81">
        <v>4</v>
      </c>
      <c r="F547" t="s">
        <v>16</v>
      </c>
      <c r="G547">
        <v>1808</v>
      </c>
      <c r="H547" s="81">
        <v>5</v>
      </c>
      <c r="I547" t="s">
        <v>111</v>
      </c>
      <c r="J547">
        <v>5</v>
      </c>
      <c r="K547">
        <v>5</v>
      </c>
      <c r="L547">
        <f t="shared" si="46"/>
        <v>5</v>
      </c>
      <c r="M547">
        <v>9.3000000000000007</v>
      </c>
      <c r="N547">
        <v>9.6</v>
      </c>
      <c r="O547">
        <f t="shared" si="45"/>
        <v>9.4499999999999993</v>
      </c>
      <c r="P547" s="74">
        <v>10.9</v>
      </c>
      <c r="Q547" s="74">
        <v>9.6999999999999993</v>
      </c>
      <c r="R547">
        <f t="shared" si="50"/>
        <v>10.3</v>
      </c>
      <c r="S547" s="74">
        <v>10.199999999999999</v>
      </c>
      <c r="T547" s="74">
        <v>10.7</v>
      </c>
      <c r="U547">
        <f t="shared" si="47"/>
        <v>10.45</v>
      </c>
      <c r="V547" s="47">
        <v>11.7</v>
      </c>
      <c r="W547" s="47">
        <v>10.8</v>
      </c>
      <c r="X547">
        <f t="shared" si="49"/>
        <v>11.25</v>
      </c>
      <c r="Y547" s="74">
        <v>12.8</v>
      </c>
      <c r="Z547" s="74">
        <v>12.9</v>
      </c>
      <c r="AA547">
        <f t="shared" si="48"/>
        <v>12.850000000000001</v>
      </c>
    </row>
    <row r="548" spans="1:27" x14ac:dyDescent="0.15">
      <c r="A548">
        <v>3</v>
      </c>
      <c r="B548" s="18">
        <v>14</v>
      </c>
      <c r="C548" s="81">
        <v>10</v>
      </c>
      <c r="D548" s="60">
        <v>7.7288966318233756</v>
      </c>
      <c r="E548" s="81">
        <v>5</v>
      </c>
      <c r="F548" t="s">
        <v>17</v>
      </c>
      <c r="G548">
        <v>1887</v>
      </c>
      <c r="H548" s="81">
        <v>1</v>
      </c>
      <c r="I548" t="s">
        <v>111</v>
      </c>
      <c r="J548">
        <v>5</v>
      </c>
      <c r="K548">
        <v>5</v>
      </c>
      <c r="L548">
        <f t="shared" si="46"/>
        <v>5</v>
      </c>
      <c r="M548">
        <v>10</v>
      </c>
      <c r="N548">
        <v>10.6</v>
      </c>
      <c r="O548">
        <f t="shared" si="45"/>
        <v>10.3</v>
      </c>
      <c r="P548" s="74">
        <v>15.8</v>
      </c>
      <c r="Q548" s="74">
        <v>15.9</v>
      </c>
      <c r="R548">
        <f t="shared" si="50"/>
        <v>15.850000000000001</v>
      </c>
      <c r="S548" s="74">
        <v>20.6</v>
      </c>
      <c r="T548" s="74">
        <v>21</v>
      </c>
      <c r="U548">
        <f t="shared" si="47"/>
        <v>20.8</v>
      </c>
      <c r="V548" s="47">
        <v>28.1</v>
      </c>
      <c r="W548" s="47">
        <v>28.7</v>
      </c>
      <c r="X548">
        <f t="shared" si="49"/>
        <v>28.4</v>
      </c>
      <c r="Y548" s="74">
        <v>34.299999999999997</v>
      </c>
      <c r="Z548" s="74">
        <v>34.6</v>
      </c>
      <c r="AA548">
        <f t="shared" si="48"/>
        <v>34.450000000000003</v>
      </c>
    </row>
    <row r="549" spans="1:27" x14ac:dyDescent="0.15">
      <c r="A549">
        <v>3</v>
      </c>
      <c r="B549" s="18">
        <v>14</v>
      </c>
      <c r="C549" s="81">
        <v>10</v>
      </c>
      <c r="D549" s="60">
        <v>7.7288966318233756</v>
      </c>
      <c r="E549" s="81">
        <v>5</v>
      </c>
      <c r="F549" t="s">
        <v>17</v>
      </c>
      <c r="G549">
        <v>1887</v>
      </c>
      <c r="H549" s="81">
        <v>2</v>
      </c>
      <c r="I549" t="s">
        <v>111</v>
      </c>
      <c r="J549">
        <v>5</v>
      </c>
      <c r="K549">
        <v>5</v>
      </c>
      <c r="L549">
        <f t="shared" si="46"/>
        <v>5</v>
      </c>
      <c r="M549">
        <v>9.1</v>
      </c>
      <c r="N549">
        <v>9.4</v>
      </c>
      <c r="O549">
        <f t="shared" si="45"/>
        <v>9.25</v>
      </c>
      <c r="P549" s="74">
        <v>14.4</v>
      </c>
      <c r="Q549" s="74">
        <v>13.7</v>
      </c>
      <c r="R549">
        <f t="shared" si="50"/>
        <v>14.05</v>
      </c>
      <c r="S549" s="74">
        <v>19.7</v>
      </c>
      <c r="T549" s="74">
        <v>18.7</v>
      </c>
      <c r="U549">
        <f t="shared" si="47"/>
        <v>19.2</v>
      </c>
      <c r="V549" s="47">
        <v>25.9</v>
      </c>
      <c r="W549" s="47">
        <v>26.1</v>
      </c>
      <c r="X549">
        <f t="shared" si="49"/>
        <v>26</v>
      </c>
      <c r="Y549" s="74">
        <v>31.2</v>
      </c>
      <c r="Z549" s="74">
        <v>31.8</v>
      </c>
      <c r="AA549">
        <f t="shared" si="48"/>
        <v>31.5</v>
      </c>
    </row>
    <row r="550" spans="1:27" x14ac:dyDescent="0.15">
      <c r="A550">
        <v>3</v>
      </c>
      <c r="B550" s="18">
        <v>14</v>
      </c>
      <c r="C550" s="81">
        <v>10</v>
      </c>
      <c r="D550" s="60">
        <v>7.7288966318233756</v>
      </c>
      <c r="E550" s="81">
        <v>5</v>
      </c>
      <c r="F550" t="s">
        <v>17</v>
      </c>
      <c r="G550">
        <v>1887</v>
      </c>
      <c r="H550" s="81">
        <v>3</v>
      </c>
      <c r="I550" t="s">
        <v>111</v>
      </c>
      <c r="J550">
        <v>5</v>
      </c>
      <c r="K550">
        <v>5</v>
      </c>
      <c r="L550">
        <f t="shared" si="46"/>
        <v>5</v>
      </c>
      <c r="M550">
        <v>9.6999999999999993</v>
      </c>
      <c r="N550">
        <v>9.4</v>
      </c>
      <c r="O550">
        <f t="shared" si="45"/>
        <v>9.5500000000000007</v>
      </c>
      <c r="P550" s="74">
        <v>13.9</v>
      </c>
      <c r="Q550" s="74">
        <v>13.2</v>
      </c>
      <c r="R550">
        <f t="shared" si="50"/>
        <v>13.55</v>
      </c>
      <c r="S550" s="74">
        <v>17.5</v>
      </c>
      <c r="T550" s="74">
        <v>18.399999999999999</v>
      </c>
      <c r="U550">
        <f t="shared" si="47"/>
        <v>17.95</v>
      </c>
      <c r="V550" s="47">
        <v>25.4</v>
      </c>
      <c r="W550" s="47">
        <v>24.9</v>
      </c>
      <c r="X550">
        <f t="shared" si="49"/>
        <v>25.15</v>
      </c>
      <c r="Y550" s="74">
        <v>30.2</v>
      </c>
      <c r="Z550" s="74">
        <v>30.3</v>
      </c>
      <c r="AA550">
        <f t="shared" si="48"/>
        <v>30.25</v>
      </c>
    </row>
    <row r="551" spans="1:27" x14ac:dyDescent="0.15">
      <c r="A551">
        <v>3</v>
      </c>
      <c r="B551" s="18">
        <v>14</v>
      </c>
      <c r="C551" s="81">
        <v>10</v>
      </c>
      <c r="D551" s="60">
        <v>7.7288966318233756</v>
      </c>
      <c r="E551" s="81">
        <v>5</v>
      </c>
      <c r="F551" t="s">
        <v>17</v>
      </c>
      <c r="G551">
        <v>1887</v>
      </c>
      <c r="H551" s="81">
        <v>4</v>
      </c>
      <c r="I551" t="s">
        <v>111</v>
      </c>
      <c r="J551">
        <v>5</v>
      </c>
      <c r="K551">
        <v>5</v>
      </c>
      <c r="L551">
        <f t="shared" si="46"/>
        <v>5</v>
      </c>
      <c r="M551">
        <v>8.8000000000000007</v>
      </c>
      <c r="N551">
        <v>9.1</v>
      </c>
      <c r="O551">
        <f t="shared" si="45"/>
        <v>8.9499999999999993</v>
      </c>
      <c r="P551" s="74">
        <v>12.3</v>
      </c>
      <c r="Q551" s="74">
        <v>12.8</v>
      </c>
      <c r="R551">
        <f t="shared" si="50"/>
        <v>12.55</v>
      </c>
      <c r="S551" s="74">
        <v>17.7</v>
      </c>
      <c r="T551" s="74">
        <v>16.8</v>
      </c>
      <c r="U551">
        <f t="shared" si="47"/>
        <v>17.25</v>
      </c>
      <c r="V551" s="47">
        <v>23.1</v>
      </c>
      <c r="W551" s="47">
        <v>22.7</v>
      </c>
      <c r="X551">
        <f t="shared" si="49"/>
        <v>22.9</v>
      </c>
      <c r="Y551" s="74">
        <v>28.4</v>
      </c>
      <c r="Z551" s="74">
        <v>27.3</v>
      </c>
      <c r="AA551">
        <f t="shared" si="48"/>
        <v>27.85</v>
      </c>
    </row>
    <row r="552" spans="1:27" x14ac:dyDescent="0.15">
      <c r="A552">
        <v>3</v>
      </c>
      <c r="B552" s="18">
        <v>14</v>
      </c>
      <c r="C552" s="81">
        <v>10</v>
      </c>
      <c r="D552" s="60">
        <v>7.7288966318233756</v>
      </c>
      <c r="E552" s="81">
        <v>5</v>
      </c>
      <c r="F552" t="s">
        <v>17</v>
      </c>
      <c r="G552">
        <v>1887</v>
      </c>
      <c r="H552" s="81">
        <v>5</v>
      </c>
      <c r="I552" t="s">
        <v>111</v>
      </c>
      <c r="J552">
        <v>5</v>
      </c>
      <c r="K552">
        <v>5</v>
      </c>
      <c r="L552">
        <f t="shared" si="46"/>
        <v>5</v>
      </c>
      <c r="M552">
        <v>7.9</v>
      </c>
      <c r="N552">
        <v>7.9</v>
      </c>
      <c r="O552">
        <f t="shared" si="45"/>
        <v>7.9</v>
      </c>
      <c r="P552" s="74">
        <v>12.6</v>
      </c>
      <c r="Q552" s="74">
        <v>11.1</v>
      </c>
      <c r="R552">
        <f t="shared" si="50"/>
        <v>11.85</v>
      </c>
      <c r="S552" s="74">
        <v>15.9</v>
      </c>
      <c r="T552" s="74">
        <v>15.7</v>
      </c>
      <c r="U552">
        <f t="shared" si="47"/>
        <v>15.8</v>
      </c>
      <c r="V552" s="47">
        <v>20.100000000000001</v>
      </c>
      <c r="W552" s="47">
        <v>21.5</v>
      </c>
      <c r="X552">
        <f t="shared" si="49"/>
        <v>20.8</v>
      </c>
      <c r="Y552" s="74">
        <v>26.2</v>
      </c>
      <c r="Z552" s="74">
        <v>24.9</v>
      </c>
      <c r="AA552">
        <f t="shared" si="48"/>
        <v>25.549999999999997</v>
      </c>
    </row>
    <row r="553" spans="1:27" x14ac:dyDescent="0.15">
      <c r="A553">
        <v>3</v>
      </c>
      <c r="B553" s="18">
        <v>14</v>
      </c>
      <c r="C553" s="81">
        <v>10</v>
      </c>
      <c r="D553" s="60">
        <v>7.7288966318233756</v>
      </c>
      <c r="E553" s="81">
        <v>6</v>
      </c>
      <c r="F553" t="s">
        <v>18</v>
      </c>
      <c r="G553">
        <v>1812</v>
      </c>
      <c r="H553" s="81">
        <v>1</v>
      </c>
      <c r="I553" t="s">
        <v>111</v>
      </c>
      <c r="J553">
        <v>5</v>
      </c>
      <c r="K553">
        <v>5</v>
      </c>
      <c r="L553">
        <f t="shared" si="46"/>
        <v>5</v>
      </c>
      <c r="M553">
        <v>5</v>
      </c>
      <c r="N553">
        <v>5</v>
      </c>
      <c r="O553">
        <f t="shared" si="45"/>
        <v>5</v>
      </c>
      <c r="P553" s="74">
        <v>5</v>
      </c>
      <c r="Q553" s="74">
        <v>5</v>
      </c>
      <c r="R553">
        <f t="shared" si="50"/>
        <v>5</v>
      </c>
      <c r="S553" s="74">
        <v>5</v>
      </c>
      <c r="T553" s="74">
        <v>5</v>
      </c>
      <c r="U553">
        <f t="shared" si="47"/>
        <v>5</v>
      </c>
      <c r="V553" s="47">
        <v>5</v>
      </c>
      <c r="W553" s="47">
        <v>5</v>
      </c>
      <c r="X553">
        <f t="shared" si="49"/>
        <v>5</v>
      </c>
      <c r="Y553" s="74">
        <v>5</v>
      </c>
      <c r="Z553" s="74">
        <v>5</v>
      </c>
      <c r="AA553">
        <f t="shared" si="48"/>
        <v>5</v>
      </c>
    </row>
    <row r="554" spans="1:27" x14ac:dyDescent="0.15">
      <c r="A554">
        <v>3</v>
      </c>
      <c r="B554" s="18">
        <v>14</v>
      </c>
      <c r="C554" s="81">
        <v>10</v>
      </c>
      <c r="D554" s="60">
        <v>7.7288966318233756</v>
      </c>
      <c r="E554" s="81">
        <v>6</v>
      </c>
      <c r="F554" t="s">
        <v>18</v>
      </c>
      <c r="G554">
        <v>1812</v>
      </c>
      <c r="H554" s="81">
        <v>2</v>
      </c>
      <c r="I554" t="s">
        <v>111</v>
      </c>
      <c r="J554">
        <v>5</v>
      </c>
      <c r="K554">
        <v>5</v>
      </c>
      <c r="L554">
        <f t="shared" si="46"/>
        <v>5</v>
      </c>
      <c r="M554">
        <v>5</v>
      </c>
      <c r="N554">
        <v>5</v>
      </c>
      <c r="O554">
        <f t="shared" si="45"/>
        <v>5</v>
      </c>
      <c r="P554" s="74">
        <v>5</v>
      </c>
      <c r="Q554" s="74">
        <v>5</v>
      </c>
      <c r="R554">
        <f t="shared" si="50"/>
        <v>5</v>
      </c>
      <c r="S554" s="74">
        <v>5</v>
      </c>
      <c r="T554" s="74">
        <v>5</v>
      </c>
      <c r="U554">
        <f t="shared" si="47"/>
        <v>5</v>
      </c>
      <c r="V554" s="47">
        <v>5</v>
      </c>
      <c r="W554" s="47">
        <v>5</v>
      </c>
      <c r="X554">
        <f t="shared" si="49"/>
        <v>5</v>
      </c>
      <c r="Y554" s="74">
        <v>5</v>
      </c>
      <c r="Z554" s="74">
        <v>5</v>
      </c>
      <c r="AA554">
        <f t="shared" si="48"/>
        <v>5</v>
      </c>
    </row>
    <row r="555" spans="1:27" x14ac:dyDescent="0.15">
      <c r="A555">
        <v>3</v>
      </c>
      <c r="B555" s="18">
        <v>14</v>
      </c>
      <c r="C555" s="81">
        <v>10</v>
      </c>
      <c r="D555" s="60">
        <v>7.7288966318233756</v>
      </c>
      <c r="E555" s="81">
        <v>6</v>
      </c>
      <c r="F555" t="s">
        <v>18</v>
      </c>
      <c r="G555">
        <v>1812</v>
      </c>
      <c r="H555" s="81">
        <v>3</v>
      </c>
      <c r="I555" t="s">
        <v>111</v>
      </c>
      <c r="J555">
        <v>5</v>
      </c>
      <c r="K555">
        <v>5</v>
      </c>
      <c r="L555">
        <f t="shared" si="46"/>
        <v>5</v>
      </c>
      <c r="M555">
        <v>5</v>
      </c>
      <c r="N555">
        <v>5</v>
      </c>
      <c r="O555">
        <f t="shared" si="45"/>
        <v>5</v>
      </c>
      <c r="P555" s="74">
        <v>5</v>
      </c>
      <c r="Q555" s="74">
        <v>5</v>
      </c>
      <c r="R555">
        <f t="shared" si="50"/>
        <v>5</v>
      </c>
      <c r="S555" s="74">
        <v>5</v>
      </c>
      <c r="T555" s="74">
        <v>5</v>
      </c>
      <c r="U555">
        <f t="shared" si="47"/>
        <v>5</v>
      </c>
      <c r="V555" s="47">
        <v>5</v>
      </c>
      <c r="W555" s="47">
        <v>5</v>
      </c>
      <c r="X555">
        <f t="shared" si="49"/>
        <v>5</v>
      </c>
      <c r="Y555" s="74">
        <v>5</v>
      </c>
      <c r="Z555" s="74">
        <v>5</v>
      </c>
      <c r="AA555">
        <f t="shared" si="48"/>
        <v>5</v>
      </c>
    </row>
    <row r="556" spans="1:27" x14ac:dyDescent="0.15">
      <c r="A556">
        <v>3</v>
      </c>
      <c r="B556" s="18">
        <v>14</v>
      </c>
      <c r="C556" s="81">
        <v>10</v>
      </c>
      <c r="D556" s="60">
        <v>7.7288966318233756</v>
      </c>
      <c r="E556" s="81">
        <v>6</v>
      </c>
      <c r="F556" t="s">
        <v>18</v>
      </c>
      <c r="G556">
        <v>1812</v>
      </c>
      <c r="H556" s="81">
        <v>4</v>
      </c>
      <c r="I556" t="s">
        <v>111</v>
      </c>
      <c r="J556">
        <v>5</v>
      </c>
      <c r="K556">
        <v>5</v>
      </c>
      <c r="L556">
        <f t="shared" si="46"/>
        <v>5</v>
      </c>
      <c r="M556">
        <v>5</v>
      </c>
      <c r="N556">
        <v>5</v>
      </c>
      <c r="O556">
        <f t="shared" si="45"/>
        <v>5</v>
      </c>
      <c r="P556" s="74">
        <v>5</v>
      </c>
      <c r="Q556" s="74">
        <v>5</v>
      </c>
      <c r="R556">
        <f t="shared" si="50"/>
        <v>5</v>
      </c>
      <c r="S556" s="74">
        <v>5</v>
      </c>
      <c r="T556" s="74">
        <v>5</v>
      </c>
      <c r="U556">
        <f t="shared" si="47"/>
        <v>5</v>
      </c>
      <c r="V556" s="47">
        <v>5</v>
      </c>
      <c r="W556" s="47">
        <v>5</v>
      </c>
      <c r="X556">
        <f t="shared" si="49"/>
        <v>5</v>
      </c>
      <c r="Y556" s="74">
        <v>5</v>
      </c>
      <c r="Z556" s="74">
        <v>5</v>
      </c>
      <c r="AA556">
        <f t="shared" si="48"/>
        <v>5</v>
      </c>
    </row>
    <row r="557" spans="1:27" x14ac:dyDescent="0.15">
      <c r="A557">
        <v>3</v>
      </c>
      <c r="B557" s="18">
        <v>14</v>
      </c>
      <c r="C557" s="81">
        <v>10</v>
      </c>
      <c r="D557" s="60">
        <v>7.7288966318233756</v>
      </c>
      <c r="E557" s="81">
        <v>6</v>
      </c>
      <c r="F557" t="s">
        <v>18</v>
      </c>
      <c r="G557">
        <v>1812</v>
      </c>
      <c r="H557" s="81">
        <v>5</v>
      </c>
      <c r="I557" t="s">
        <v>111</v>
      </c>
      <c r="J557">
        <v>5</v>
      </c>
      <c r="K557">
        <v>5</v>
      </c>
      <c r="L557">
        <f t="shared" si="46"/>
        <v>5</v>
      </c>
      <c r="M557">
        <v>5</v>
      </c>
      <c r="N557">
        <v>5</v>
      </c>
      <c r="O557">
        <f t="shared" ref="O557:O620" si="51">AVERAGE(M557:N557)</f>
        <v>5</v>
      </c>
      <c r="P557" s="74">
        <v>5</v>
      </c>
      <c r="Q557" s="74">
        <v>5</v>
      </c>
      <c r="R557">
        <f t="shared" si="50"/>
        <v>5</v>
      </c>
      <c r="S557" s="74">
        <v>5</v>
      </c>
      <c r="T557" s="74">
        <v>5</v>
      </c>
      <c r="U557">
        <f t="shared" si="47"/>
        <v>5</v>
      </c>
      <c r="V557" s="47">
        <v>5</v>
      </c>
      <c r="W557" s="47">
        <v>5</v>
      </c>
      <c r="X557">
        <f t="shared" si="49"/>
        <v>5</v>
      </c>
      <c r="Y557" s="74">
        <v>5</v>
      </c>
      <c r="Z557" s="74">
        <v>5</v>
      </c>
      <c r="AA557">
        <f t="shared" si="48"/>
        <v>5</v>
      </c>
    </row>
    <row r="558" spans="1:27" x14ac:dyDescent="0.15">
      <c r="A558">
        <v>3</v>
      </c>
      <c r="B558" s="18">
        <v>14</v>
      </c>
      <c r="C558" s="81">
        <v>10</v>
      </c>
      <c r="D558" s="60">
        <v>7.7288966318233756</v>
      </c>
      <c r="E558" s="81">
        <v>7</v>
      </c>
      <c r="F558" t="s">
        <v>19</v>
      </c>
      <c r="G558">
        <v>1888</v>
      </c>
      <c r="H558" s="81">
        <v>1</v>
      </c>
      <c r="I558" t="s">
        <v>111</v>
      </c>
      <c r="J558">
        <v>6.4</v>
      </c>
      <c r="K558">
        <v>6.3</v>
      </c>
      <c r="L558">
        <f t="shared" si="46"/>
        <v>6.35</v>
      </c>
      <c r="M558">
        <v>12</v>
      </c>
      <c r="N558">
        <v>12</v>
      </c>
      <c r="O558">
        <f t="shared" si="51"/>
        <v>12</v>
      </c>
      <c r="P558" s="74">
        <v>17.5</v>
      </c>
      <c r="Q558" s="74">
        <v>17.3</v>
      </c>
      <c r="R558">
        <f t="shared" si="50"/>
        <v>17.399999999999999</v>
      </c>
      <c r="S558" s="74">
        <v>23.3</v>
      </c>
      <c r="T558" s="74">
        <v>23.2</v>
      </c>
      <c r="U558">
        <f t="shared" si="47"/>
        <v>23.25</v>
      </c>
      <c r="V558" s="47">
        <v>28.7</v>
      </c>
      <c r="W558" s="47">
        <v>28.6</v>
      </c>
      <c r="X558">
        <f t="shared" si="49"/>
        <v>28.65</v>
      </c>
      <c r="Y558" s="74">
        <v>33.299999999999997</v>
      </c>
      <c r="Z558" s="74">
        <v>33.4</v>
      </c>
      <c r="AA558">
        <f t="shared" si="48"/>
        <v>33.349999999999994</v>
      </c>
    </row>
    <row r="559" spans="1:27" x14ac:dyDescent="0.15">
      <c r="A559">
        <v>3</v>
      </c>
      <c r="B559" s="18">
        <v>14</v>
      </c>
      <c r="C559" s="81">
        <v>10</v>
      </c>
      <c r="D559" s="60">
        <v>7.7288966318233756</v>
      </c>
      <c r="E559" s="81">
        <v>7</v>
      </c>
      <c r="F559" t="s">
        <v>19</v>
      </c>
      <c r="G559">
        <v>1888</v>
      </c>
      <c r="H559" s="81">
        <v>2</v>
      </c>
      <c r="I559" t="s">
        <v>111</v>
      </c>
      <c r="J559">
        <v>5.3</v>
      </c>
      <c r="K559">
        <v>5.7</v>
      </c>
      <c r="L559">
        <f t="shared" si="46"/>
        <v>5.5</v>
      </c>
      <c r="M559">
        <v>12</v>
      </c>
      <c r="N559">
        <v>11.8</v>
      </c>
      <c r="O559">
        <f t="shared" si="51"/>
        <v>11.9</v>
      </c>
      <c r="P559" s="74">
        <v>17.2</v>
      </c>
      <c r="Q559" s="74">
        <v>17.8</v>
      </c>
      <c r="R559">
        <f t="shared" si="50"/>
        <v>17.5</v>
      </c>
      <c r="S559" s="74">
        <v>22.4</v>
      </c>
      <c r="T559" s="74">
        <v>23</v>
      </c>
      <c r="U559">
        <f t="shared" si="47"/>
        <v>22.7</v>
      </c>
      <c r="V559" s="47">
        <v>29.4</v>
      </c>
      <c r="W559" s="47">
        <v>29.1</v>
      </c>
      <c r="X559">
        <f t="shared" si="49"/>
        <v>29.25</v>
      </c>
      <c r="Y559" s="74">
        <v>33</v>
      </c>
      <c r="Z559" s="74">
        <v>33.5</v>
      </c>
      <c r="AA559">
        <f t="shared" si="48"/>
        <v>33.25</v>
      </c>
    </row>
    <row r="560" spans="1:27" x14ac:dyDescent="0.15">
      <c r="A560">
        <v>3</v>
      </c>
      <c r="B560" s="18">
        <v>14</v>
      </c>
      <c r="C560" s="81">
        <v>10</v>
      </c>
      <c r="D560" s="60">
        <v>7.7288966318233756</v>
      </c>
      <c r="E560" s="81">
        <v>7</v>
      </c>
      <c r="F560" t="s">
        <v>19</v>
      </c>
      <c r="G560">
        <v>1888</v>
      </c>
      <c r="H560" s="81">
        <v>3</v>
      </c>
      <c r="I560" t="s">
        <v>111</v>
      </c>
      <c r="J560">
        <v>6.2</v>
      </c>
      <c r="K560">
        <v>6.1</v>
      </c>
      <c r="L560">
        <f t="shared" si="46"/>
        <v>6.15</v>
      </c>
      <c r="M560">
        <v>12.7</v>
      </c>
      <c r="N560">
        <v>12.5</v>
      </c>
      <c r="O560">
        <f t="shared" si="51"/>
        <v>12.6</v>
      </c>
      <c r="P560" s="74">
        <v>17.3</v>
      </c>
      <c r="Q560" s="74">
        <v>18.100000000000001</v>
      </c>
      <c r="R560">
        <f t="shared" si="50"/>
        <v>17.700000000000003</v>
      </c>
      <c r="S560" s="74">
        <v>22.8</v>
      </c>
      <c r="T560" s="74">
        <v>23.2</v>
      </c>
      <c r="U560">
        <f t="shared" si="47"/>
        <v>23</v>
      </c>
      <c r="V560" s="47">
        <v>29.5</v>
      </c>
      <c r="W560" s="47">
        <v>29.9</v>
      </c>
      <c r="X560">
        <f t="shared" si="49"/>
        <v>29.7</v>
      </c>
      <c r="Y560" s="74">
        <v>33.4</v>
      </c>
      <c r="Z560" s="74">
        <v>33.799999999999997</v>
      </c>
      <c r="AA560">
        <f t="shared" si="48"/>
        <v>33.599999999999994</v>
      </c>
    </row>
    <row r="561" spans="1:27" x14ac:dyDescent="0.15">
      <c r="A561">
        <v>3</v>
      </c>
      <c r="B561" s="18">
        <v>14</v>
      </c>
      <c r="C561" s="81">
        <v>10</v>
      </c>
      <c r="D561" s="60">
        <v>7.7288966318233756</v>
      </c>
      <c r="E561" s="81">
        <v>7</v>
      </c>
      <c r="F561" t="s">
        <v>19</v>
      </c>
      <c r="G561">
        <v>1888</v>
      </c>
      <c r="H561" s="81">
        <v>4</v>
      </c>
      <c r="I561" t="s">
        <v>111</v>
      </c>
      <c r="J561">
        <v>5.4</v>
      </c>
      <c r="K561">
        <v>5.5</v>
      </c>
      <c r="L561">
        <f t="shared" si="46"/>
        <v>5.45</v>
      </c>
      <c r="M561">
        <v>11.3</v>
      </c>
      <c r="N561">
        <v>11.4</v>
      </c>
      <c r="O561">
        <f t="shared" si="51"/>
        <v>11.350000000000001</v>
      </c>
      <c r="P561" s="74">
        <v>16.899999999999999</v>
      </c>
      <c r="Q561" s="74">
        <v>16.3</v>
      </c>
      <c r="R561">
        <f t="shared" si="50"/>
        <v>16.600000000000001</v>
      </c>
      <c r="S561" s="74">
        <v>22.3</v>
      </c>
      <c r="T561" s="74">
        <v>22.7</v>
      </c>
      <c r="U561">
        <f t="shared" si="47"/>
        <v>22.5</v>
      </c>
      <c r="V561" s="47">
        <v>28.7</v>
      </c>
      <c r="W561" s="47">
        <v>28.8</v>
      </c>
      <c r="X561">
        <f t="shared" si="49"/>
        <v>28.75</v>
      </c>
      <c r="Y561" s="74">
        <v>32.9</v>
      </c>
      <c r="Z561" s="74">
        <v>33</v>
      </c>
      <c r="AA561">
        <f t="shared" si="48"/>
        <v>32.950000000000003</v>
      </c>
    </row>
    <row r="562" spans="1:27" x14ac:dyDescent="0.15">
      <c r="A562">
        <v>3</v>
      </c>
      <c r="B562" s="18">
        <v>14</v>
      </c>
      <c r="C562" s="81">
        <v>10</v>
      </c>
      <c r="D562" s="60">
        <v>7.7288966318233756</v>
      </c>
      <c r="E562" s="81">
        <v>7</v>
      </c>
      <c r="F562" t="s">
        <v>19</v>
      </c>
      <c r="G562">
        <v>1888</v>
      </c>
      <c r="H562" s="81">
        <v>5</v>
      </c>
      <c r="I562" t="s">
        <v>111</v>
      </c>
      <c r="J562">
        <v>6</v>
      </c>
      <c r="K562">
        <v>6.3</v>
      </c>
      <c r="L562">
        <f t="shared" si="46"/>
        <v>6.15</v>
      </c>
      <c r="M562">
        <v>11.4</v>
      </c>
      <c r="N562">
        <v>11.8</v>
      </c>
      <c r="O562">
        <f t="shared" si="51"/>
        <v>11.600000000000001</v>
      </c>
      <c r="P562" s="74">
        <v>17.100000000000001</v>
      </c>
      <c r="Q562" s="74">
        <v>16.8</v>
      </c>
      <c r="R562">
        <f t="shared" si="50"/>
        <v>16.950000000000003</v>
      </c>
      <c r="S562" s="74">
        <v>22.4</v>
      </c>
      <c r="T562" s="74">
        <v>22.3</v>
      </c>
      <c r="U562">
        <f t="shared" si="47"/>
        <v>22.35</v>
      </c>
      <c r="V562" s="47">
        <v>27.6</v>
      </c>
      <c r="W562" s="47">
        <v>28.2</v>
      </c>
      <c r="X562">
        <f t="shared" si="49"/>
        <v>27.9</v>
      </c>
      <c r="Y562" s="74">
        <v>32.6</v>
      </c>
      <c r="Z562" s="74">
        <v>32.299999999999997</v>
      </c>
      <c r="AA562">
        <f t="shared" si="48"/>
        <v>32.450000000000003</v>
      </c>
    </row>
    <row r="563" spans="1:27" x14ac:dyDescent="0.15">
      <c r="A563">
        <v>3</v>
      </c>
      <c r="B563" s="18">
        <v>18</v>
      </c>
      <c r="C563" s="81">
        <v>15</v>
      </c>
      <c r="D563" s="60">
        <v>14.184004643064522</v>
      </c>
      <c r="E563" s="81">
        <v>1</v>
      </c>
      <c r="F563" t="s">
        <v>13</v>
      </c>
      <c r="G563">
        <v>1818</v>
      </c>
      <c r="H563" s="81">
        <v>1</v>
      </c>
      <c r="I563" t="s">
        <v>111</v>
      </c>
      <c r="J563">
        <v>11.3</v>
      </c>
      <c r="K563">
        <v>12.3</v>
      </c>
      <c r="L563">
        <f t="shared" si="46"/>
        <v>11.8</v>
      </c>
      <c r="M563">
        <v>26.1</v>
      </c>
      <c r="N563">
        <v>26.6</v>
      </c>
      <c r="O563">
        <f t="shared" si="51"/>
        <v>26.35</v>
      </c>
      <c r="P563" s="74">
        <v>42</v>
      </c>
      <c r="Q563" s="74">
        <v>43.3</v>
      </c>
      <c r="R563">
        <f t="shared" si="50"/>
        <v>42.65</v>
      </c>
      <c r="S563" s="74">
        <v>60</v>
      </c>
      <c r="T563" s="74">
        <v>59.3</v>
      </c>
      <c r="U563">
        <f t="shared" si="47"/>
        <v>59.65</v>
      </c>
      <c r="V563" s="47">
        <v>75.2</v>
      </c>
      <c r="W563" s="47">
        <v>76.8</v>
      </c>
      <c r="X563">
        <f t="shared" si="49"/>
        <v>76</v>
      </c>
      <c r="Y563" s="74">
        <v>85</v>
      </c>
      <c r="Z563" s="74">
        <v>85</v>
      </c>
      <c r="AA563">
        <f t="shared" si="48"/>
        <v>85</v>
      </c>
    </row>
    <row r="564" spans="1:27" x14ac:dyDescent="0.15">
      <c r="A564">
        <v>3</v>
      </c>
      <c r="B564" s="18">
        <v>18</v>
      </c>
      <c r="C564" s="81">
        <v>15</v>
      </c>
      <c r="D564" s="60">
        <v>14.184004643064522</v>
      </c>
      <c r="E564" s="81">
        <v>1</v>
      </c>
      <c r="F564" t="s">
        <v>13</v>
      </c>
      <c r="G564">
        <v>1818</v>
      </c>
      <c r="H564" s="81">
        <v>2</v>
      </c>
      <c r="I564" t="s">
        <v>111</v>
      </c>
      <c r="J564">
        <v>10.6</v>
      </c>
      <c r="K564">
        <v>10.4</v>
      </c>
      <c r="L564">
        <f t="shared" si="46"/>
        <v>10.5</v>
      </c>
      <c r="M564">
        <v>25.3</v>
      </c>
      <c r="N564">
        <v>24.5</v>
      </c>
      <c r="O564">
        <f t="shared" si="51"/>
        <v>24.9</v>
      </c>
      <c r="P564" s="74">
        <v>41.3</v>
      </c>
      <c r="Q564" s="74">
        <v>40.799999999999997</v>
      </c>
      <c r="R564">
        <f t="shared" si="50"/>
        <v>41.05</v>
      </c>
      <c r="S564" s="74">
        <v>57.4</v>
      </c>
      <c r="T564" s="74">
        <v>57</v>
      </c>
      <c r="U564">
        <f t="shared" si="47"/>
        <v>57.2</v>
      </c>
      <c r="V564" s="47">
        <v>74.8</v>
      </c>
      <c r="W564" s="47">
        <v>75</v>
      </c>
      <c r="X564">
        <f t="shared" si="49"/>
        <v>74.900000000000006</v>
      </c>
      <c r="Y564" s="74">
        <v>85</v>
      </c>
      <c r="Z564" s="74">
        <v>85</v>
      </c>
      <c r="AA564">
        <f t="shared" si="48"/>
        <v>85</v>
      </c>
    </row>
    <row r="565" spans="1:27" x14ac:dyDescent="0.15">
      <c r="A565">
        <v>3</v>
      </c>
      <c r="B565" s="18">
        <v>18</v>
      </c>
      <c r="C565" s="81">
        <v>15</v>
      </c>
      <c r="D565" s="60">
        <v>14.184004643064522</v>
      </c>
      <c r="E565" s="81">
        <v>1</v>
      </c>
      <c r="F565" t="s">
        <v>13</v>
      </c>
      <c r="G565">
        <v>1818</v>
      </c>
      <c r="H565" s="81">
        <v>3</v>
      </c>
      <c r="I565" t="s">
        <v>111</v>
      </c>
      <c r="J565">
        <v>7.9</v>
      </c>
      <c r="K565">
        <v>9</v>
      </c>
      <c r="L565">
        <f t="shared" si="46"/>
        <v>8.4499999999999993</v>
      </c>
      <c r="M565">
        <v>23.5</v>
      </c>
      <c r="N565">
        <v>24.1</v>
      </c>
      <c r="O565">
        <f t="shared" si="51"/>
        <v>23.8</v>
      </c>
      <c r="P565" s="74">
        <v>39.299999999999997</v>
      </c>
      <c r="Q565" s="74">
        <v>39.6</v>
      </c>
      <c r="R565">
        <f t="shared" si="50"/>
        <v>39.450000000000003</v>
      </c>
      <c r="S565" s="74">
        <v>54.8</v>
      </c>
      <c r="T565" s="74">
        <v>56</v>
      </c>
      <c r="U565">
        <f t="shared" si="47"/>
        <v>55.4</v>
      </c>
      <c r="V565" s="47">
        <v>72.400000000000006</v>
      </c>
      <c r="W565" s="47">
        <v>71.2</v>
      </c>
      <c r="X565">
        <f t="shared" si="49"/>
        <v>71.800000000000011</v>
      </c>
      <c r="Y565" s="74">
        <v>85</v>
      </c>
      <c r="Z565" s="74">
        <v>85</v>
      </c>
      <c r="AA565">
        <f t="shared" si="48"/>
        <v>85</v>
      </c>
    </row>
    <row r="566" spans="1:27" x14ac:dyDescent="0.15">
      <c r="A566">
        <v>3</v>
      </c>
      <c r="B566" s="18">
        <v>18</v>
      </c>
      <c r="C566" s="81">
        <v>15</v>
      </c>
      <c r="D566" s="60">
        <v>14.184004643064522</v>
      </c>
      <c r="E566" s="81">
        <v>1</v>
      </c>
      <c r="F566" t="s">
        <v>13</v>
      </c>
      <c r="G566">
        <v>1818</v>
      </c>
      <c r="H566" s="81">
        <v>4</v>
      </c>
      <c r="I566" t="s">
        <v>111</v>
      </c>
      <c r="J566">
        <v>9.9</v>
      </c>
      <c r="K566">
        <v>10.5</v>
      </c>
      <c r="L566">
        <f t="shared" si="46"/>
        <v>10.199999999999999</v>
      </c>
      <c r="M566">
        <v>23.8</v>
      </c>
      <c r="N566">
        <v>24.2</v>
      </c>
      <c r="O566">
        <f t="shared" si="51"/>
        <v>24</v>
      </c>
      <c r="P566" s="74">
        <v>39.200000000000003</v>
      </c>
      <c r="Q566" s="74">
        <v>39.4</v>
      </c>
      <c r="R566">
        <f t="shared" si="50"/>
        <v>39.299999999999997</v>
      </c>
      <c r="S566" s="74">
        <v>54.9</v>
      </c>
      <c r="T566" s="74">
        <v>54.9</v>
      </c>
      <c r="U566">
        <f t="shared" si="47"/>
        <v>54.9</v>
      </c>
      <c r="V566" s="47">
        <v>71</v>
      </c>
      <c r="W566" s="47">
        <v>72.099999999999994</v>
      </c>
      <c r="X566">
        <f t="shared" si="49"/>
        <v>71.55</v>
      </c>
      <c r="Y566" s="74">
        <v>85</v>
      </c>
      <c r="Z566" s="74">
        <v>85</v>
      </c>
      <c r="AA566">
        <f t="shared" si="48"/>
        <v>85</v>
      </c>
    </row>
    <row r="567" spans="1:27" x14ac:dyDescent="0.15">
      <c r="A567">
        <v>3</v>
      </c>
      <c r="B567" s="18">
        <v>18</v>
      </c>
      <c r="C567" s="81">
        <v>15</v>
      </c>
      <c r="D567" s="60">
        <v>14.184004643064522</v>
      </c>
      <c r="E567" s="81">
        <v>1</v>
      </c>
      <c r="F567" t="s">
        <v>13</v>
      </c>
      <c r="G567">
        <v>1818</v>
      </c>
      <c r="H567" s="81">
        <v>5</v>
      </c>
      <c r="I567" t="s">
        <v>111</v>
      </c>
      <c r="J567">
        <v>9.4</v>
      </c>
      <c r="K567">
        <v>9.1999999999999993</v>
      </c>
      <c r="L567">
        <f t="shared" si="46"/>
        <v>9.3000000000000007</v>
      </c>
      <c r="M567">
        <v>22.8</v>
      </c>
      <c r="N567">
        <v>23.2</v>
      </c>
      <c r="O567">
        <f t="shared" si="51"/>
        <v>23</v>
      </c>
      <c r="P567" s="74">
        <v>37.6</v>
      </c>
      <c r="Q567" s="74">
        <v>39.1</v>
      </c>
      <c r="R567">
        <f t="shared" si="50"/>
        <v>38.35</v>
      </c>
      <c r="S567" s="74">
        <v>54.3</v>
      </c>
      <c r="T567" s="74">
        <v>54.1</v>
      </c>
      <c r="U567">
        <f t="shared" si="47"/>
        <v>54.2</v>
      </c>
      <c r="V567" s="47">
        <v>71</v>
      </c>
      <c r="W567" s="47">
        <v>72</v>
      </c>
      <c r="X567">
        <f t="shared" si="49"/>
        <v>71.5</v>
      </c>
      <c r="Y567" s="74">
        <v>85</v>
      </c>
      <c r="Z567" s="74">
        <v>85</v>
      </c>
      <c r="AA567">
        <f t="shared" si="48"/>
        <v>85</v>
      </c>
    </row>
    <row r="568" spans="1:27" x14ac:dyDescent="0.15">
      <c r="A568">
        <v>3</v>
      </c>
      <c r="B568" s="18">
        <v>18</v>
      </c>
      <c r="C568" s="81">
        <v>15</v>
      </c>
      <c r="D568" s="60">
        <v>14.184004643064522</v>
      </c>
      <c r="E568" s="81">
        <v>2</v>
      </c>
      <c r="F568" t="s">
        <v>14</v>
      </c>
      <c r="G568">
        <v>1806</v>
      </c>
      <c r="H568" s="81">
        <v>1</v>
      </c>
      <c r="I568" t="s">
        <v>111</v>
      </c>
      <c r="J568">
        <v>9.9</v>
      </c>
      <c r="K568">
        <v>9.8000000000000007</v>
      </c>
      <c r="L568">
        <f t="shared" ref="L568:L631" si="52">AVERAGE(J568:K568)</f>
        <v>9.8500000000000014</v>
      </c>
      <c r="M568">
        <v>25.1</v>
      </c>
      <c r="N568">
        <v>25.9</v>
      </c>
      <c r="O568">
        <f t="shared" si="51"/>
        <v>25.5</v>
      </c>
      <c r="P568" s="74">
        <v>41.8</v>
      </c>
      <c r="Q568" s="74">
        <v>42.4</v>
      </c>
      <c r="R568">
        <f t="shared" si="50"/>
        <v>42.099999999999994</v>
      </c>
      <c r="S568" s="74">
        <v>60</v>
      </c>
      <c r="T568" s="74">
        <v>60.6</v>
      </c>
      <c r="U568">
        <f t="shared" si="47"/>
        <v>60.3</v>
      </c>
      <c r="V568" s="47">
        <v>77.900000000000006</v>
      </c>
      <c r="W568" s="47">
        <v>79.400000000000006</v>
      </c>
      <c r="X568">
        <f t="shared" si="49"/>
        <v>78.650000000000006</v>
      </c>
      <c r="Y568" s="74">
        <v>85</v>
      </c>
      <c r="Z568" s="74">
        <v>85</v>
      </c>
      <c r="AA568">
        <f t="shared" si="48"/>
        <v>85</v>
      </c>
    </row>
    <row r="569" spans="1:27" x14ac:dyDescent="0.15">
      <c r="A569">
        <v>3</v>
      </c>
      <c r="B569" s="18">
        <v>18</v>
      </c>
      <c r="C569" s="81">
        <v>15</v>
      </c>
      <c r="D569" s="60">
        <v>14.184004643064522</v>
      </c>
      <c r="E569" s="81">
        <v>2</v>
      </c>
      <c r="F569" t="s">
        <v>14</v>
      </c>
      <c r="G569">
        <v>1806</v>
      </c>
      <c r="H569" s="81">
        <v>2</v>
      </c>
      <c r="I569" t="s">
        <v>111</v>
      </c>
      <c r="J569">
        <v>8.5</v>
      </c>
      <c r="K569">
        <v>8.8000000000000007</v>
      </c>
      <c r="L569">
        <f t="shared" si="52"/>
        <v>8.65</v>
      </c>
      <c r="M569">
        <v>23.4</v>
      </c>
      <c r="N569">
        <v>22.8</v>
      </c>
      <c r="O569">
        <f t="shared" si="51"/>
        <v>23.1</v>
      </c>
      <c r="P569" s="74">
        <v>40.1</v>
      </c>
      <c r="Q569" s="74">
        <v>40.1</v>
      </c>
      <c r="R569">
        <f t="shared" si="50"/>
        <v>40.1</v>
      </c>
      <c r="S569" s="74">
        <v>57.2</v>
      </c>
      <c r="T569" s="74">
        <v>58.3</v>
      </c>
      <c r="U569">
        <f t="shared" si="47"/>
        <v>57.75</v>
      </c>
      <c r="V569" s="47">
        <v>76.8</v>
      </c>
      <c r="W569" s="47">
        <v>75.099999999999994</v>
      </c>
      <c r="X569">
        <f t="shared" si="49"/>
        <v>75.949999999999989</v>
      </c>
      <c r="Y569" s="74">
        <v>85</v>
      </c>
      <c r="Z569" s="74">
        <v>85</v>
      </c>
      <c r="AA569">
        <f t="shared" si="48"/>
        <v>85</v>
      </c>
    </row>
    <row r="570" spans="1:27" x14ac:dyDescent="0.15">
      <c r="A570">
        <v>3</v>
      </c>
      <c r="B570" s="18">
        <v>18</v>
      </c>
      <c r="C570" s="81">
        <v>15</v>
      </c>
      <c r="D570" s="60">
        <v>14.184004643064522</v>
      </c>
      <c r="E570" s="81">
        <v>2</v>
      </c>
      <c r="F570" t="s">
        <v>14</v>
      </c>
      <c r="G570">
        <v>1806</v>
      </c>
      <c r="H570" s="81">
        <v>3</v>
      </c>
      <c r="I570" t="s">
        <v>111</v>
      </c>
      <c r="J570">
        <v>7.7</v>
      </c>
      <c r="K570">
        <v>7</v>
      </c>
      <c r="L570">
        <f t="shared" si="52"/>
        <v>7.35</v>
      </c>
      <c r="M570">
        <v>21.5</v>
      </c>
      <c r="N570">
        <v>21.1</v>
      </c>
      <c r="O570">
        <f t="shared" si="51"/>
        <v>21.3</v>
      </c>
      <c r="P570" s="74">
        <v>37.299999999999997</v>
      </c>
      <c r="Q570" s="74">
        <v>37</v>
      </c>
      <c r="R570">
        <f t="shared" si="50"/>
        <v>37.15</v>
      </c>
      <c r="S570" s="74">
        <v>54.5</v>
      </c>
      <c r="T570" s="74">
        <v>54.4</v>
      </c>
      <c r="U570">
        <f t="shared" si="47"/>
        <v>54.45</v>
      </c>
      <c r="V570" s="47">
        <v>71.400000000000006</v>
      </c>
      <c r="W570" s="47">
        <v>70.3</v>
      </c>
      <c r="X570">
        <f t="shared" si="49"/>
        <v>70.849999999999994</v>
      </c>
      <c r="Y570" s="74">
        <v>85</v>
      </c>
      <c r="Z570" s="74">
        <v>85</v>
      </c>
      <c r="AA570">
        <f t="shared" si="48"/>
        <v>85</v>
      </c>
    </row>
    <row r="571" spans="1:27" x14ac:dyDescent="0.15">
      <c r="A571">
        <v>3</v>
      </c>
      <c r="B571" s="18">
        <v>18</v>
      </c>
      <c r="C571" s="81">
        <v>15</v>
      </c>
      <c r="D571" s="60">
        <v>14.184004643064522</v>
      </c>
      <c r="E571" s="81">
        <v>2</v>
      </c>
      <c r="F571" t="s">
        <v>14</v>
      </c>
      <c r="G571">
        <v>1806</v>
      </c>
      <c r="H571" s="81">
        <v>4</v>
      </c>
      <c r="I571" t="s">
        <v>111</v>
      </c>
      <c r="J571">
        <v>8.1999999999999993</v>
      </c>
      <c r="K571">
        <v>7.8</v>
      </c>
      <c r="L571">
        <f t="shared" si="52"/>
        <v>8</v>
      </c>
      <c r="M571">
        <v>21.3</v>
      </c>
      <c r="N571">
        <v>21.5</v>
      </c>
      <c r="O571">
        <f t="shared" si="51"/>
        <v>21.4</v>
      </c>
      <c r="P571" s="74">
        <v>37.200000000000003</v>
      </c>
      <c r="Q571" s="74">
        <v>36.799999999999997</v>
      </c>
      <c r="R571">
        <f t="shared" si="50"/>
        <v>37</v>
      </c>
      <c r="S571" s="74">
        <v>53</v>
      </c>
      <c r="T571" s="74">
        <v>53.7</v>
      </c>
      <c r="U571">
        <f t="shared" si="47"/>
        <v>53.35</v>
      </c>
      <c r="V571" s="47">
        <v>70.099999999999994</v>
      </c>
      <c r="W571" s="47">
        <v>70.099999999999994</v>
      </c>
      <c r="X571">
        <f t="shared" si="49"/>
        <v>70.099999999999994</v>
      </c>
      <c r="Y571" s="74">
        <v>85</v>
      </c>
      <c r="Z571" s="74">
        <v>85</v>
      </c>
      <c r="AA571">
        <f t="shared" si="48"/>
        <v>85</v>
      </c>
    </row>
    <row r="572" spans="1:27" x14ac:dyDescent="0.15">
      <c r="A572">
        <v>3</v>
      </c>
      <c r="B572" s="18">
        <v>18</v>
      </c>
      <c r="C572" s="81">
        <v>15</v>
      </c>
      <c r="D572" s="60">
        <v>14.184004643064522</v>
      </c>
      <c r="E572" s="81">
        <v>2</v>
      </c>
      <c r="F572" t="s">
        <v>14</v>
      </c>
      <c r="G572">
        <v>1806</v>
      </c>
      <c r="H572" s="81">
        <v>5</v>
      </c>
      <c r="I572" t="s">
        <v>111</v>
      </c>
      <c r="J572">
        <v>6.9</v>
      </c>
      <c r="K572">
        <v>6.9</v>
      </c>
      <c r="L572">
        <f t="shared" si="52"/>
        <v>6.9</v>
      </c>
      <c r="M572">
        <v>20.399999999999999</v>
      </c>
      <c r="N572">
        <v>21</v>
      </c>
      <c r="O572">
        <f t="shared" si="51"/>
        <v>20.7</v>
      </c>
      <c r="P572" s="74">
        <v>36.6</v>
      </c>
      <c r="Q572" s="74">
        <v>36</v>
      </c>
      <c r="R572">
        <f t="shared" si="50"/>
        <v>36.299999999999997</v>
      </c>
      <c r="S572" s="74">
        <v>52.2</v>
      </c>
      <c r="T572" s="74">
        <v>52.8</v>
      </c>
      <c r="U572">
        <f t="shared" si="47"/>
        <v>52.5</v>
      </c>
      <c r="V572" s="47">
        <v>69</v>
      </c>
      <c r="W572" s="47">
        <v>68.599999999999994</v>
      </c>
      <c r="X572">
        <f t="shared" si="49"/>
        <v>68.8</v>
      </c>
      <c r="Y572" s="74">
        <v>85</v>
      </c>
      <c r="Z572" s="74">
        <v>85</v>
      </c>
      <c r="AA572">
        <f t="shared" si="48"/>
        <v>85</v>
      </c>
    </row>
    <row r="573" spans="1:27" x14ac:dyDescent="0.15">
      <c r="A573">
        <v>3</v>
      </c>
      <c r="B573" s="18">
        <v>18</v>
      </c>
      <c r="C573" s="81">
        <v>15</v>
      </c>
      <c r="D573" s="60">
        <v>14.184004643064522</v>
      </c>
      <c r="E573" s="81">
        <v>3</v>
      </c>
      <c r="F573" t="s">
        <v>15</v>
      </c>
      <c r="G573">
        <v>1803</v>
      </c>
      <c r="H573" s="81">
        <v>1</v>
      </c>
      <c r="I573" t="s">
        <v>111</v>
      </c>
      <c r="J573">
        <v>11.9</v>
      </c>
      <c r="K573">
        <v>11</v>
      </c>
      <c r="L573">
        <f t="shared" si="52"/>
        <v>11.45</v>
      </c>
      <c r="M573">
        <v>26.9</v>
      </c>
      <c r="N573">
        <v>28.2</v>
      </c>
      <c r="O573">
        <f t="shared" si="51"/>
        <v>27.549999999999997</v>
      </c>
      <c r="P573" s="74">
        <v>46</v>
      </c>
      <c r="Q573" s="74">
        <v>46.7</v>
      </c>
      <c r="R573">
        <f t="shared" si="50"/>
        <v>46.35</v>
      </c>
      <c r="S573" s="74">
        <v>66.8</v>
      </c>
      <c r="T573">
        <v>65.2</v>
      </c>
      <c r="U573">
        <f t="shared" si="47"/>
        <v>66</v>
      </c>
      <c r="V573" s="47">
        <v>85</v>
      </c>
      <c r="W573" s="47">
        <v>85</v>
      </c>
      <c r="X573">
        <f t="shared" si="49"/>
        <v>85</v>
      </c>
      <c r="Y573" s="74">
        <v>85</v>
      </c>
      <c r="Z573" s="74">
        <v>85</v>
      </c>
      <c r="AA573">
        <f t="shared" si="48"/>
        <v>85</v>
      </c>
    </row>
    <row r="574" spans="1:27" x14ac:dyDescent="0.15">
      <c r="A574">
        <v>3</v>
      </c>
      <c r="B574" s="18">
        <v>18</v>
      </c>
      <c r="C574" s="81">
        <v>15</v>
      </c>
      <c r="D574" s="60">
        <v>14.184004643064522</v>
      </c>
      <c r="E574" s="81">
        <v>3</v>
      </c>
      <c r="F574" t="s">
        <v>15</v>
      </c>
      <c r="G574">
        <v>1803</v>
      </c>
      <c r="H574" s="81">
        <v>2</v>
      </c>
      <c r="I574" t="s">
        <v>111</v>
      </c>
      <c r="J574">
        <v>8.5</v>
      </c>
      <c r="K574">
        <v>8.1999999999999993</v>
      </c>
      <c r="L574">
        <f t="shared" si="52"/>
        <v>8.35</v>
      </c>
      <c r="M574">
        <v>25.2</v>
      </c>
      <c r="N574">
        <v>24.5</v>
      </c>
      <c r="O574">
        <f t="shared" si="51"/>
        <v>24.85</v>
      </c>
      <c r="P574" s="74">
        <v>43</v>
      </c>
      <c r="Q574" s="74">
        <v>41</v>
      </c>
      <c r="R574">
        <f t="shared" si="50"/>
        <v>42</v>
      </c>
      <c r="S574" s="74">
        <v>59.3</v>
      </c>
      <c r="T574" s="74">
        <v>60.9</v>
      </c>
      <c r="U574">
        <f t="shared" si="47"/>
        <v>60.099999999999994</v>
      </c>
      <c r="V574" s="47">
        <v>78.900000000000006</v>
      </c>
      <c r="W574" s="47">
        <v>76.5</v>
      </c>
      <c r="X574">
        <f t="shared" si="49"/>
        <v>77.7</v>
      </c>
      <c r="Y574" s="74">
        <v>85</v>
      </c>
      <c r="Z574" s="74">
        <v>85</v>
      </c>
      <c r="AA574">
        <f t="shared" si="48"/>
        <v>85</v>
      </c>
    </row>
    <row r="575" spans="1:27" x14ac:dyDescent="0.15">
      <c r="A575">
        <v>3</v>
      </c>
      <c r="B575" s="18">
        <v>18</v>
      </c>
      <c r="C575" s="81">
        <v>15</v>
      </c>
      <c r="D575" s="60">
        <v>14.184004643064522</v>
      </c>
      <c r="E575" s="81">
        <v>3</v>
      </c>
      <c r="F575" t="s">
        <v>15</v>
      </c>
      <c r="G575">
        <v>1803</v>
      </c>
      <c r="H575" s="81">
        <v>3</v>
      </c>
      <c r="I575" t="s">
        <v>111</v>
      </c>
      <c r="J575">
        <v>6.8</v>
      </c>
      <c r="K575">
        <v>6</v>
      </c>
      <c r="L575">
        <f t="shared" si="52"/>
        <v>6.4</v>
      </c>
      <c r="M575">
        <v>22.8</v>
      </c>
      <c r="N575">
        <v>20.6</v>
      </c>
      <c r="O575">
        <f t="shared" si="51"/>
        <v>21.700000000000003</v>
      </c>
      <c r="P575" s="74">
        <v>37.200000000000003</v>
      </c>
      <c r="Q575" s="74">
        <v>37.6</v>
      </c>
      <c r="R575">
        <f t="shared" si="50"/>
        <v>37.400000000000006</v>
      </c>
      <c r="S575" s="74">
        <v>55.1</v>
      </c>
      <c r="T575" s="74">
        <v>55.7</v>
      </c>
      <c r="U575">
        <f t="shared" si="47"/>
        <v>55.400000000000006</v>
      </c>
      <c r="V575" s="47">
        <v>72.3</v>
      </c>
      <c r="W575" s="47">
        <v>73.099999999999994</v>
      </c>
      <c r="X575">
        <f t="shared" si="49"/>
        <v>72.699999999999989</v>
      </c>
      <c r="Y575" s="74">
        <v>85</v>
      </c>
      <c r="Z575" s="74">
        <v>85</v>
      </c>
      <c r="AA575">
        <f t="shared" si="48"/>
        <v>85</v>
      </c>
    </row>
    <row r="576" spans="1:27" x14ac:dyDescent="0.15">
      <c r="A576">
        <v>3</v>
      </c>
      <c r="B576" s="18">
        <v>18</v>
      </c>
      <c r="C576" s="81">
        <v>15</v>
      </c>
      <c r="D576" s="60">
        <v>14.184004643064522</v>
      </c>
      <c r="E576" s="81">
        <v>3</v>
      </c>
      <c r="F576" t="s">
        <v>15</v>
      </c>
      <c r="G576">
        <v>1803</v>
      </c>
      <c r="H576" s="81">
        <v>4</v>
      </c>
      <c r="I576" t="s">
        <v>111</v>
      </c>
      <c r="J576">
        <v>5</v>
      </c>
      <c r="K576">
        <v>5</v>
      </c>
      <c r="L576">
        <f t="shared" si="52"/>
        <v>5</v>
      </c>
      <c r="M576">
        <v>17.399999999999999</v>
      </c>
      <c r="N576">
        <v>18.7</v>
      </c>
      <c r="O576">
        <f t="shared" si="51"/>
        <v>18.049999999999997</v>
      </c>
      <c r="P576" s="74">
        <v>31</v>
      </c>
      <c r="Q576" s="74">
        <v>31.8</v>
      </c>
      <c r="R576">
        <f t="shared" si="50"/>
        <v>31.4</v>
      </c>
      <c r="S576" s="74">
        <v>48.9</v>
      </c>
      <c r="T576" s="74">
        <v>47.5</v>
      </c>
      <c r="U576">
        <f t="shared" si="47"/>
        <v>48.2</v>
      </c>
      <c r="V576" s="47">
        <v>65</v>
      </c>
      <c r="W576" s="47">
        <v>64.099999999999994</v>
      </c>
      <c r="X576">
        <f t="shared" si="49"/>
        <v>64.55</v>
      </c>
      <c r="Y576">
        <v>78.5</v>
      </c>
      <c r="Z576">
        <v>77</v>
      </c>
      <c r="AA576">
        <f t="shared" si="48"/>
        <v>77.75</v>
      </c>
    </row>
    <row r="577" spans="1:27" x14ac:dyDescent="0.15">
      <c r="A577">
        <v>3</v>
      </c>
      <c r="B577" s="18">
        <v>18</v>
      </c>
      <c r="C577" s="81">
        <v>15</v>
      </c>
      <c r="D577" s="60">
        <v>14.184004643064522</v>
      </c>
      <c r="E577" s="81">
        <v>3</v>
      </c>
      <c r="F577" t="s">
        <v>15</v>
      </c>
      <c r="G577">
        <v>1803</v>
      </c>
      <c r="H577" s="81">
        <v>5</v>
      </c>
      <c r="I577" t="s">
        <v>111</v>
      </c>
      <c r="J577">
        <v>5</v>
      </c>
      <c r="K577">
        <v>5</v>
      </c>
      <c r="L577">
        <f t="shared" si="52"/>
        <v>5</v>
      </c>
      <c r="M577">
        <v>17.3</v>
      </c>
      <c r="N577">
        <v>17</v>
      </c>
      <c r="O577">
        <f t="shared" si="51"/>
        <v>17.149999999999999</v>
      </c>
      <c r="P577" s="74">
        <v>30</v>
      </c>
      <c r="Q577" s="74">
        <v>30.4</v>
      </c>
      <c r="R577">
        <f t="shared" si="50"/>
        <v>30.2</v>
      </c>
      <c r="S577" s="74">
        <v>45.8</v>
      </c>
      <c r="T577" s="74">
        <v>47.4</v>
      </c>
      <c r="U577">
        <f t="shared" si="47"/>
        <v>46.599999999999994</v>
      </c>
      <c r="V577" s="47">
        <v>60</v>
      </c>
      <c r="W577" s="47">
        <v>62.3</v>
      </c>
      <c r="X577">
        <f t="shared" si="49"/>
        <v>61.15</v>
      </c>
      <c r="Y577">
        <v>72.900000000000006</v>
      </c>
      <c r="Z577">
        <v>71.5</v>
      </c>
      <c r="AA577">
        <f t="shared" si="48"/>
        <v>72.2</v>
      </c>
    </row>
    <row r="578" spans="1:27" x14ac:dyDescent="0.15">
      <c r="A578">
        <v>3</v>
      </c>
      <c r="B578" s="18">
        <v>18</v>
      </c>
      <c r="C578" s="81">
        <v>15</v>
      </c>
      <c r="D578" s="60">
        <v>14.184004643064522</v>
      </c>
      <c r="E578" s="81">
        <v>4</v>
      </c>
      <c r="F578" t="s">
        <v>16</v>
      </c>
      <c r="G578">
        <v>1808</v>
      </c>
      <c r="H578" s="81">
        <v>1</v>
      </c>
      <c r="I578" t="s">
        <v>111</v>
      </c>
      <c r="J578">
        <v>17.8</v>
      </c>
      <c r="K578">
        <v>18.5</v>
      </c>
      <c r="L578">
        <f t="shared" si="52"/>
        <v>18.149999999999999</v>
      </c>
      <c r="M578">
        <v>36.9</v>
      </c>
      <c r="N578">
        <v>37.200000000000003</v>
      </c>
      <c r="O578">
        <f t="shared" si="51"/>
        <v>37.049999999999997</v>
      </c>
      <c r="P578" s="74">
        <v>57.3</v>
      </c>
      <c r="Q578" s="74">
        <v>57.2</v>
      </c>
      <c r="R578">
        <f t="shared" si="50"/>
        <v>57.25</v>
      </c>
      <c r="S578" s="74">
        <v>77.3</v>
      </c>
      <c r="T578" s="74">
        <v>76.400000000000006</v>
      </c>
      <c r="U578">
        <f t="shared" si="47"/>
        <v>76.849999999999994</v>
      </c>
      <c r="V578" s="47">
        <v>85</v>
      </c>
      <c r="W578" s="47">
        <v>85</v>
      </c>
      <c r="X578">
        <f t="shared" si="49"/>
        <v>85</v>
      </c>
      <c r="Y578">
        <v>85</v>
      </c>
      <c r="Z578">
        <v>85</v>
      </c>
      <c r="AA578">
        <f t="shared" si="48"/>
        <v>85</v>
      </c>
    </row>
    <row r="579" spans="1:27" x14ac:dyDescent="0.15">
      <c r="A579">
        <v>3</v>
      </c>
      <c r="B579" s="18">
        <v>18</v>
      </c>
      <c r="C579" s="81">
        <v>15</v>
      </c>
      <c r="D579" s="60">
        <v>14.184004643064522</v>
      </c>
      <c r="E579" s="81">
        <v>4</v>
      </c>
      <c r="F579" t="s">
        <v>16</v>
      </c>
      <c r="G579">
        <v>1808</v>
      </c>
      <c r="H579" s="81">
        <v>2</v>
      </c>
      <c r="I579" t="s">
        <v>111</v>
      </c>
      <c r="J579">
        <v>16.899999999999999</v>
      </c>
      <c r="K579">
        <v>16.2</v>
      </c>
      <c r="L579">
        <f t="shared" si="52"/>
        <v>16.549999999999997</v>
      </c>
      <c r="M579">
        <v>36.200000000000003</v>
      </c>
      <c r="N579">
        <v>36.299999999999997</v>
      </c>
      <c r="O579">
        <f t="shared" si="51"/>
        <v>36.25</v>
      </c>
      <c r="P579" s="74">
        <v>54.1</v>
      </c>
      <c r="Q579" s="74">
        <v>55.4</v>
      </c>
      <c r="R579">
        <f t="shared" si="50"/>
        <v>54.75</v>
      </c>
      <c r="S579" s="74">
        <v>75.400000000000006</v>
      </c>
      <c r="T579" s="74">
        <v>75.099999999999994</v>
      </c>
      <c r="U579">
        <f t="shared" si="47"/>
        <v>75.25</v>
      </c>
      <c r="V579" s="47">
        <v>85</v>
      </c>
      <c r="W579" s="47">
        <v>85</v>
      </c>
      <c r="X579">
        <f t="shared" si="49"/>
        <v>85</v>
      </c>
      <c r="Y579">
        <v>85</v>
      </c>
      <c r="Z579">
        <v>85</v>
      </c>
      <c r="AA579">
        <f t="shared" si="48"/>
        <v>85</v>
      </c>
    </row>
    <row r="580" spans="1:27" x14ac:dyDescent="0.15">
      <c r="A580">
        <v>3</v>
      </c>
      <c r="B580" s="18">
        <v>18</v>
      </c>
      <c r="C580" s="81">
        <v>15</v>
      </c>
      <c r="D580" s="60">
        <v>14.184004643064522</v>
      </c>
      <c r="E580" s="81">
        <v>4</v>
      </c>
      <c r="F580" t="s">
        <v>16</v>
      </c>
      <c r="G580">
        <v>1808</v>
      </c>
      <c r="H580" s="81">
        <v>3</v>
      </c>
      <c r="I580" t="s">
        <v>111</v>
      </c>
      <c r="J580">
        <v>15.9</v>
      </c>
      <c r="K580">
        <v>16.100000000000001</v>
      </c>
      <c r="L580">
        <f t="shared" si="52"/>
        <v>16</v>
      </c>
      <c r="M580">
        <v>34.799999999999997</v>
      </c>
      <c r="N580">
        <v>35.9</v>
      </c>
      <c r="O580">
        <f t="shared" si="51"/>
        <v>35.349999999999994</v>
      </c>
      <c r="P580" s="74">
        <v>53.1</v>
      </c>
      <c r="Q580" s="74">
        <v>53.3</v>
      </c>
      <c r="R580">
        <f t="shared" si="50"/>
        <v>53.2</v>
      </c>
      <c r="S580" s="74">
        <v>71.400000000000006</v>
      </c>
      <c r="T580" s="74">
        <v>73.8</v>
      </c>
      <c r="U580">
        <f t="shared" ref="U580:U643" si="53">AVERAGE(S580:T580)</f>
        <v>72.599999999999994</v>
      </c>
      <c r="V580" s="47">
        <v>85</v>
      </c>
      <c r="W580" s="47">
        <v>85</v>
      </c>
      <c r="X580">
        <f t="shared" si="49"/>
        <v>85</v>
      </c>
      <c r="Y580">
        <v>85</v>
      </c>
      <c r="Z580">
        <v>85</v>
      </c>
      <c r="AA580">
        <f t="shared" ref="AA580:AA643" si="54">AVERAGE(Y580:Z580)</f>
        <v>85</v>
      </c>
    </row>
    <row r="581" spans="1:27" x14ac:dyDescent="0.15">
      <c r="A581">
        <v>3</v>
      </c>
      <c r="B581" s="18">
        <v>18</v>
      </c>
      <c r="C581" s="81">
        <v>15</v>
      </c>
      <c r="D581" s="60">
        <v>14.184004643064522</v>
      </c>
      <c r="E581" s="81">
        <v>4</v>
      </c>
      <c r="F581" t="s">
        <v>16</v>
      </c>
      <c r="G581">
        <v>1808</v>
      </c>
      <c r="H581" s="81">
        <v>4</v>
      </c>
      <c r="I581" t="s">
        <v>111</v>
      </c>
      <c r="J581">
        <v>14.4</v>
      </c>
      <c r="K581">
        <v>14.3</v>
      </c>
      <c r="L581">
        <f t="shared" si="52"/>
        <v>14.350000000000001</v>
      </c>
      <c r="M581">
        <v>33.200000000000003</v>
      </c>
      <c r="N581">
        <v>33.1</v>
      </c>
      <c r="O581">
        <f t="shared" si="51"/>
        <v>33.150000000000006</v>
      </c>
      <c r="P581" s="74">
        <v>50.8</v>
      </c>
      <c r="Q581" s="74">
        <v>51.5</v>
      </c>
      <c r="R581">
        <f t="shared" si="50"/>
        <v>51.15</v>
      </c>
      <c r="S581" s="74">
        <v>69.900000000000006</v>
      </c>
      <c r="T581" s="74">
        <v>70.099999999999994</v>
      </c>
      <c r="U581">
        <f t="shared" si="53"/>
        <v>70</v>
      </c>
      <c r="V581" s="47">
        <v>85</v>
      </c>
      <c r="W581" s="47">
        <v>85</v>
      </c>
      <c r="X581">
        <f t="shared" si="49"/>
        <v>85</v>
      </c>
      <c r="Y581">
        <v>85</v>
      </c>
      <c r="Z581">
        <v>85</v>
      </c>
      <c r="AA581">
        <f t="shared" si="54"/>
        <v>85</v>
      </c>
    </row>
    <row r="582" spans="1:27" x14ac:dyDescent="0.15">
      <c r="A582">
        <v>3</v>
      </c>
      <c r="B582" s="18">
        <v>18</v>
      </c>
      <c r="C582" s="81">
        <v>15</v>
      </c>
      <c r="D582" s="60">
        <v>14.184004643064522</v>
      </c>
      <c r="E582" s="81">
        <v>4</v>
      </c>
      <c r="F582" t="s">
        <v>16</v>
      </c>
      <c r="G582">
        <v>1808</v>
      </c>
      <c r="H582" s="81">
        <v>5</v>
      </c>
      <c r="I582" t="s">
        <v>111</v>
      </c>
      <c r="J582">
        <v>13.9</v>
      </c>
      <c r="K582">
        <v>15</v>
      </c>
      <c r="L582">
        <f t="shared" si="52"/>
        <v>14.45</v>
      </c>
      <c r="M582">
        <v>32.5</v>
      </c>
      <c r="N582">
        <v>32.9</v>
      </c>
      <c r="O582">
        <f t="shared" si="51"/>
        <v>32.700000000000003</v>
      </c>
      <c r="P582" s="74">
        <v>50.8</v>
      </c>
      <c r="Q582" s="74">
        <v>51.2</v>
      </c>
      <c r="R582">
        <f t="shared" si="50"/>
        <v>51</v>
      </c>
      <c r="S582" s="74">
        <v>69.8</v>
      </c>
      <c r="T582" s="74">
        <v>70.099999999999994</v>
      </c>
      <c r="U582">
        <f t="shared" si="53"/>
        <v>69.949999999999989</v>
      </c>
      <c r="V582" s="47">
        <v>85</v>
      </c>
      <c r="W582" s="47">
        <v>85</v>
      </c>
      <c r="X582">
        <f t="shared" si="49"/>
        <v>85</v>
      </c>
      <c r="Y582">
        <v>85</v>
      </c>
      <c r="Z582">
        <v>85</v>
      </c>
      <c r="AA582">
        <f t="shared" si="54"/>
        <v>85</v>
      </c>
    </row>
    <row r="583" spans="1:27" x14ac:dyDescent="0.15">
      <c r="A583">
        <v>3</v>
      </c>
      <c r="B583" s="18">
        <v>18</v>
      </c>
      <c r="C583" s="81">
        <v>15</v>
      </c>
      <c r="D583" s="60">
        <v>14.184004643064522</v>
      </c>
      <c r="E583" s="81">
        <v>5</v>
      </c>
      <c r="F583" t="s">
        <v>17</v>
      </c>
      <c r="G583">
        <v>1887</v>
      </c>
      <c r="H583" s="81">
        <v>1</v>
      </c>
      <c r="I583" t="s">
        <v>111</v>
      </c>
      <c r="J583">
        <v>17</v>
      </c>
      <c r="K583">
        <v>18.3</v>
      </c>
      <c r="L583">
        <f t="shared" si="52"/>
        <v>17.649999999999999</v>
      </c>
      <c r="M583">
        <v>32.9</v>
      </c>
      <c r="N583">
        <v>31.4</v>
      </c>
      <c r="O583">
        <f t="shared" si="51"/>
        <v>32.15</v>
      </c>
      <c r="P583" s="74">
        <v>47.2</v>
      </c>
      <c r="Q583" s="74">
        <v>48.5</v>
      </c>
      <c r="R583">
        <f t="shared" si="50"/>
        <v>47.85</v>
      </c>
      <c r="S583" s="74">
        <v>64.900000000000006</v>
      </c>
      <c r="T583" s="74">
        <v>64.900000000000006</v>
      </c>
      <c r="U583">
        <f t="shared" si="53"/>
        <v>64.900000000000006</v>
      </c>
      <c r="V583" s="47">
        <v>85</v>
      </c>
      <c r="W583" s="47">
        <v>85</v>
      </c>
      <c r="X583">
        <f t="shared" ref="X583:X646" si="55">AVERAGE(V583:W583)</f>
        <v>85</v>
      </c>
      <c r="Y583">
        <v>85</v>
      </c>
      <c r="Z583">
        <v>85</v>
      </c>
      <c r="AA583">
        <f t="shared" si="54"/>
        <v>85</v>
      </c>
    </row>
    <row r="584" spans="1:27" x14ac:dyDescent="0.15">
      <c r="A584">
        <v>3</v>
      </c>
      <c r="B584" s="18">
        <v>18</v>
      </c>
      <c r="C584" s="81">
        <v>15</v>
      </c>
      <c r="D584" s="60">
        <v>14.184004643064522</v>
      </c>
      <c r="E584" s="81">
        <v>5</v>
      </c>
      <c r="F584" t="s">
        <v>17</v>
      </c>
      <c r="G584">
        <v>1887</v>
      </c>
      <c r="H584" s="81">
        <v>2</v>
      </c>
      <c r="I584" t="s">
        <v>111</v>
      </c>
      <c r="J584">
        <v>16.100000000000001</v>
      </c>
      <c r="K584">
        <v>16.399999999999999</v>
      </c>
      <c r="L584">
        <f t="shared" si="52"/>
        <v>16.25</v>
      </c>
      <c r="M584">
        <v>31.1</v>
      </c>
      <c r="N584">
        <v>30.5</v>
      </c>
      <c r="O584">
        <f t="shared" si="51"/>
        <v>30.8</v>
      </c>
      <c r="P584" s="74">
        <v>45.9</v>
      </c>
      <c r="Q584" s="74">
        <v>46.8</v>
      </c>
      <c r="R584">
        <f t="shared" si="50"/>
        <v>46.349999999999994</v>
      </c>
      <c r="S584" s="74">
        <v>61.7</v>
      </c>
      <c r="T584" s="74">
        <v>62.3</v>
      </c>
      <c r="U584">
        <f t="shared" si="53"/>
        <v>62</v>
      </c>
      <c r="V584" s="47">
        <v>79</v>
      </c>
      <c r="W584" s="47">
        <v>78.7</v>
      </c>
      <c r="X584">
        <f t="shared" si="55"/>
        <v>78.849999999999994</v>
      </c>
      <c r="Y584">
        <v>85</v>
      </c>
      <c r="Z584">
        <v>85</v>
      </c>
      <c r="AA584">
        <f t="shared" si="54"/>
        <v>85</v>
      </c>
    </row>
    <row r="585" spans="1:27" x14ac:dyDescent="0.15">
      <c r="A585">
        <v>3</v>
      </c>
      <c r="B585" s="18">
        <v>18</v>
      </c>
      <c r="C585" s="81">
        <v>15</v>
      </c>
      <c r="D585" s="60">
        <v>14.184004643064522</v>
      </c>
      <c r="E585" s="81">
        <v>5</v>
      </c>
      <c r="F585" t="s">
        <v>17</v>
      </c>
      <c r="G585">
        <v>1887</v>
      </c>
      <c r="H585" s="81">
        <v>3</v>
      </c>
      <c r="I585" t="s">
        <v>111</v>
      </c>
      <c r="J585">
        <v>16.3</v>
      </c>
      <c r="K585">
        <v>16.3</v>
      </c>
      <c r="L585">
        <f t="shared" si="52"/>
        <v>16.3</v>
      </c>
      <c r="M585">
        <v>29.8</v>
      </c>
      <c r="N585">
        <v>30.7</v>
      </c>
      <c r="O585">
        <f t="shared" si="51"/>
        <v>30.25</v>
      </c>
      <c r="P585" s="74">
        <v>44.7</v>
      </c>
      <c r="Q585" s="74">
        <v>44.4</v>
      </c>
      <c r="R585">
        <f t="shared" si="50"/>
        <v>44.55</v>
      </c>
      <c r="S585" s="74">
        <v>61.5</v>
      </c>
      <c r="T585" s="74">
        <v>60.5</v>
      </c>
      <c r="U585">
        <f t="shared" si="53"/>
        <v>61</v>
      </c>
      <c r="V585" s="47">
        <v>78</v>
      </c>
      <c r="W585" s="47">
        <v>75.5</v>
      </c>
      <c r="X585">
        <f t="shared" si="55"/>
        <v>76.75</v>
      </c>
      <c r="Y585">
        <v>85</v>
      </c>
      <c r="Z585">
        <v>85</v>
      </c>
      <c r="AA585">
        <f t="shared" si="54"/>
        <v>85</v>
      </c>
    </row>
    <row r="586" spans="1:27" x14ac:dyDescent="0.15">
      <c r="A586">
        <v>3</v>
      </c>
      <c r="B586" s="18">
        <v>18</v>
      </c>
      <c r="C586" s="81">
        <v>15</v>
      </c>
      <c r="D586" s="60">
        <v>14.184004643064522</v>
      </c>
      <c r="E586" s="81">
        <v>5</v>
      </c>
      <c r="F586" t="s">
        <v>17</v>
      </c>
      <c r="G586">
        <v>1887</v>
      </c>
      <c r="H586" s="81">
        <v>4</v>
      </c>
      <c r="I586" t="s">
        <v>111</v>
      </c>
      <c r="J586">
        <v>15.7</v>
      </c>
      <c r="K586">
        <v>16</v>
      </c>
      <c r="L586">
        <f t="shared" si="52"/>
        <v>15.85</v>
      </c>
      <c r="M586">
        <v>29.9</v>
      </c>
      <c r="N586">
        <v>29.6</v>
      </c>
      <c r="O586">
        <f t="shared" si="51"/>
        <v>29.75</v>
      </c>
      <c r="P586" s="74">
        <v>43.3</v>
      </c>
      <c r="Q586" s="74">
        <v>43.8</v>
      </c>
      <c r="R586">
        <f t="shared" si="50"/>
        <v>43.55</v>
      </c>
      <c r="S586" s="74">
        <v>58.7</v>
      </c>
      <c r="T586" s="74">
        <v>60.2</v>
      </c>
      <c r="U586">
        <f t="shared" si="53"/>
        <v>59.45</v>
      </c>
      <c r="V586" s="47">
        <v>75.8</v>
      </c>
      <c r="W586" s="47">
        <v>75.2</v>
      </c>
      <c r="X586">
        <f t="shared" si="55"/>
        <v>75.5</v>
      </c>
      <c r="Y586">
        <v>85</v>
      </c>
      <c r="Z586">
        <v>85</v>
      </c>
      <c r="AA586">
        <f t="shared" si="54"/>
        <v>85</v>
      </c>
    </row>
    <row r="587" spans="1:27" x14ac:dyDescent="0.15">
      <c r="A587">
        <v>3</v>
      </c>
      <c r="B587" s="18">
        <v>18</v>
      </c>
      <c r="C587" s="81">
        <v>15</v>
      </c>
      <c r="D587" s="60">
        <v>14.184004643064522</v>
      </c>
      <c r="E587" s="81">
        <v>5</v>
      </c>
      <c r="F587" t="s">
        <v>17</v>
      </c>
      <c r="G587">
        <v>1887</v>
      </c>
      <c r="H587" s="81">
        <v>5</v>
      </c>
      <c r="I587" t="s">
        <v>111</v>
      </c>
      <c r="J587">
        <v>16.399999999999999</v>
      </c>
      <c r="K587">
        <v>15.9</v>
      </c>
      <c r="L587">
        <f t="shared" si="52"/>
        <v>16.149999999999999</v>
      </c>
      <c r="M587">
        <v>30.7</v>
      </c>
      <c r="N587">
        <v>29.7</v>
      </c>
      <c r="O587">
        <f t="shared" si="51"/>
        <v>30.2</v>
      </c>
      <c r="P587" s="74">
        <v>45</v>
      </c>
      <c r="Q587" s="74">
        <v>42.8</v>
      </c>
      <c r="R587">
        <f t="shared" si="50"/>
        <v>43.9</v>
      </c>
      <c r="S587" s="74">
        <v>58.9</v>
      </c>
      <c r="T587" s="74">
        <v>60.2</v>
      </c>
      <c r="U587">
        <f t="shared" si="53"/>
        <v>59.55</v>
      </c>
      <c r="V587" s="47">
        <v>75.5</v>
      </c>
      <c r="W587" s="47">
        <v>76.599999999999994</v>
      </c>
      <c r="X587">
        <f t="shared" si="55"/>
        <v>76.05</v>
      </c>
      <c r="Y587">
        <v>85</v>
      </c>
      <c r="Z587">
        <v>85</v>
      </c>
      <c r="AA587">
        <f t="shared" si="54"/>
        <v>85</v>
      </c>
    </row>
    <row r="588" spans="1:27" x14ac:dyDescent="0.15">
      <c r="A588">
        <v>3</v>
      </c>
      <c r="B588" s="18">
        <v>18</v>
      </c>
      <c r="C588" s="81">
        <v>15</v>
      </c>
      <c r="D588" s="60">
        <v>14.184004643064522</v>
      </c>
      <c r="E588" s="81">
        <v>6</v>
      </c>
      <c r="F588" t="s">
        <v>18</v>
      </c>
      <c r="G588">
        <v>1812</v>
      </c>
      <c r="H588" s="81">
        <v>1</v>
      </c>
      <c r="I588" t="s">
        <v>111</v>
      </c>
      <c r="J588">
        <v>9.9</v>
      </c>
      <c r="K588">
        <v>9.1</v>
      </c>
      <c r="L588">
        <f t="shared" si="52"/>
        <v>9.5</v>
      </c>
      <c r="M588">
        <v>23.2</v>
      </c>
      <c r="N588">
        <v>24.6</v>
      </c>
      <c r="O588">
        <f t="shared" si="51"/>
        <v>23.9</v>
      </c>
      <c r="P588" s="74">
        <v>42.6</v>
      </c>
      <c r="Q588" s="74">
        <v>41.8</v>
      </c>
      <c r="R588">
        <f t="shared" si="50"/>
        <v>42.2</v>
      </c>
      <c r="S588" s="74">
        <v>62.1</v>
      </c>
      <c r="T588" s="74">
        <v>63.6</v>
      </c>
      <c r="U588">
        <f t="shared" si="53"/>
        <v>62.85</v>
      </c>
      <c r="V588" s="47">
        <v>79.900000000000006</v>
      </c>
      <c r="W588" s="47">
        <v>81.599999999999994</v>
      </c>
      <c r="X588">
        <f t="shared" si="55"/>
        <v>80.75</v>
      </c>
      <c r="Y588">
        <v>85</v>
      </c>
      <c r="Z588">
        <v>85</v>
      </c>
      <c r="AA588">
        <f t="shared" si="54"/>
        <v>85</v>
      </c>
    </row>
    <row r="589" spans="1:27" x14ac:dyDescent="0.15">
      <c r="A589">
        <v>3</v>
      </c>
      <c r="B589" s="18">
        <v>18</v>
      </c>
      <c r="C589" s="81">
        <v>15</v>
      </c>
      <c r="D589" s="60">
        <v>14.184004643064522</v>
      </c>
      <c r="E589" s="81">
        <v>6</v>
      </c>
      <c r="F589" t="s">
        <v>18</v>
      </c>
      <c r="G589">
        <v>1812</v>
      </c>
      <c r="H589" s="81">
        <v>2</v>
      </c>
      <c r="I589" t="s">
        <v>111</v>
      </c>
      <c r="J589">
        <v>7.7</v>
      </c>
      <c r="K589">
        <v>6.8</v>
      </c>
      <c r="L589">
        <f t="shared" si="52"/>
        <v>7.25</v>
      </c>
      <c r="M589">
        <v>20.6</v>
      </c>
      <c r="N589">
        <v>20.5</v>
      </c>
      <c r="O589">
        <f t="shared" si="51"/>
        <v>20.55</v>
      </c>
      <c r="P589" s="74">
        <v>37.6</v>
      </c>
      <c r="Q589" s="74">
        <v>38.4</v>
      </c>
      <c r="R589">
        <f t="shared" si="50"/>
        <v>38</v>
      </c>
      <c r="S589" s="74">
        <v>57.7</v>
      </c>
      <c r="T589" s="74">
        <v>58.1</v>
      </c>
      <c r="U589">
        <f t="shared" si="53"/>
        <v>57.900000000000006</v>
      </c>
      <c r="V589" s="47">
        <v>78</v>
      </c>
      <c r="W589" s="47">
        <v>77.599999999999994</v>
      </c>
      <c r="X589">
        <f t="shared" si="55"/>
        <v>77.8</v>
      </c>
      <c r="Y589">
        <v>85</v>
      </c>
      <c r="Z589">
        <v>85</v>
      </c>
      <c r="AA589">
        <f t="shared" si="54"/>
        <v>85</v>
      </c>
    </row>
    <row r="590" spans="1:27" x14ac:dyDescent="0.15">
      <c r="A590">
        <v>3</v>
      </c>
      <c r="B590" s="18">
        <v>18</v>
      </c>
      <c r="C590" s="81">
        <v>15</v>
      </c>
      <c r="D590" s="60">
        <v>14.184004643064522</v>
      </c>
      <c r="E590" s="81">
        <v>6</v>
      </c>
      <c r="F590" t="s">
        <v>18</v>
      </c>
      <c r="G590">
        <v>1812</v>
      </c>
      <c r="H590" s="81">
        <v>3</v>
      </c>
      <c r="I590" t="s">
        <v>111</v>
      </c>
      <c r="J590">
        <v>6.4</v>
      </c>
      <c r="K590">
        <v>6.4</v>
      </c>
      <c r="L590">
        <f t="shared" si="52"/>
        <v>6.4</v>
      </c>
      <c r="M590">
        <v>19.8</v>
      </c>
      <c r="N590">
        <v>19.399999999999999</v>
      </c>
      <c r="O590">
        <f t="shared" si="51"/>
        <v>19.600000000000001</v>
      </c>
      <c r="P590" s="74">
        <v>35.799999999999997</v>
      </c>
      <c r="Q590" s="74">
        <v>36.5</v>
      </c>
      <c r="R590">
        <f t="shared" ref="R590:R653" si="56">AVERAGE(P590:Q590)</f>
        <v>36.15</v>
      </c>
      <c r="S590" s="74">
        <v>55.5</v>
      </c>
      <c r="T590" s="74">
        <v>56.4</v>
      </c>
      <c r="U590">
        <f t="shared" si="53"/>
        <v>55.95</v>
      </c>
      <c r="V590" s="47">
        <v>74.599999999999994</v>
      </c>
      <c r="W590" s="47">
        <v>75.400000000000006</v>
      </c>
      <c r="X590">
        <f t="shared" si="55"/>
        <v>75</v>
      </c>
      <c r="Y590">
        <v>85</v>
      </c>
      <c r="Z590">
        <v>85</v>
      </c>
      <c r="AA590">
        <f t="shared" si="54"/>
        <v>85</v>
      </c>
    </row>
    <row r="591" spans="1:27" x14ac:dyDescent="0.15">
      <c r="A591">
        <v>3</v>
      </c>
      <c r="B591" s="18">
        <v>18</v>
      </c>
      <c r="C591" s="81">
        <v>15</v>
      </c>
      <c r="D591" s="60">
        <v>14.184004643064522</v>
      </c>
      <c r="E591" s="81">
        <v>6</v>
      </c>
      <c r="F591" t="s">
        <v>18</v>
      </c>
      <c r="G591">
        <v>1812</v>
      </c>
      <c r="H591" s="81">
        <v>4</v>
      </c>
      <c r="I591" t="s">
        <v>111</v>
      </c>
      <c r="J591">
        <v>6.6</v>
      </c>
      <c r="K591">
        <v>5.9</v>
      </c>
      <c r="L591">
        <f t="shared" si="52"/>
        <v>6.25</v>
      </c>
      <c r="M591">
        <v>16.8</v>
      </c>
      <c r="N591">
        <v>18.7</v>
      </c>
      <c r="O591">
        <f t="shared" si="51"/>
        <v>17.75</v>
      </c>
      <c r="P591" s="74">
        <v>33.9</v>
      </c>
      <c r="Q591" s="74">
        <v>34.1</v>
      </c>
      <c r="R591">
        <f t="shared" si="56"/>
        <v>34</v>
      </c>
      <c r="S591" s="74">
        <v>53.6</v>
      </c>
      <c r="T591" s="74">
        <v>51.6</v>
      </c>
      <c r="U591">
        <f t="shared" si="53"/>
        <v>52.6</v>
      </c>
      <c r="V591" s="47">
        <v>72.5</v>
      </c>
      <c r="W591" s="47">
        <v>72.7</v>
      </c>
      <c r="X591">
        <f t="shared" si="55"/>
        <v>72.599999999999994</v>
      </c>
      <c r="Y591">
        <v>85</v>
      </c>
      <c r="Z591">
        <v>85</v>
      </c>
      <c r="AA591">
        <f t="shared" si="54"/>
        <v>85</v>
      </c>
    </row>
    <row r="592" spans="1:27" x14ac:dyDescent="0.15">
      <c r="A592">
        <v>3</v>
      </c>
      <c r="B592" s="18">
        <v>18</v>
      </c>
      <c r="C592" s="81">
        <v>15</v>
      </c>
      <c r="D592" s="60">
        <v>14.184004643064522</v>
      </c>
      <c r="E592" s="81">
        <v>6</v>
      </c>
      <c r="F592" t="s">
        <v>18</v>
      </c>
      <c r="G592">
        <v>1812</v>
      </c>
      <c r="H592" s="81">
        <v>5</v>
      </c>
      <c r="I592" t="s">
        <v>111</v>
      </c>
      <c r="J592">
        <v>5.5</v>
      </c>
      <c r="K592">
        <v>5.2</v>
      </c>
      <c r="L592">
        <f t="shared" si="52"/>
        <v>5.35</v>
      </c>
      <c r="M592">
        <v>15</v>
      </c>
      <c r="N592">
        <v>15.1</v>
      </c>
      <c r="O592">
        <f t="shared" si="51"/>
        <v>15.05</v>
      </c>
      <c r="P592" s="74">
        <v>30.3</v>
      </c>
      <c r="Q592" s="74">
        <v>30.5</v>
      </c>
      <c r="R592">
        <f t="shared" si="56"/>
        <v>30.4</v>
      </c>
      <c r="S592" s="74">
        <v>49.1</v>
      </c>
      <c r="T592" s="74">
        <v>50</v>
      </c>
      <c r="U592">
        <f t="shared" si="53"/>
        <v>49.55</v>
      </c>
      <c r="V592" s="47">
        <v>68.2</v>
      </c>
      <c r="W592" s="47">
        <v>68.2</v>
      </c>
      <c r="X592">
        <f t="shared" si="55"/>
        <v>68.2</v>
      </c>
      <c r="Y592">
        <v>85</v>
      </c>
      <c r="Z592">
        <v>85</v>
      </c>
      <c r="AA592">
        <f t="shared" si="54"/>
        <v>85</v>
      </c>
    </row>
    <row r="593" spans="1:27" x14ac:dyDescent="0.15">
      <c r="A593">
        <v>3</v>
      </c>
      <c r="B593" s="18">
        <v>18</v>
      </c>
      <c r="C593" s="81">
        <v>15</v>
      </c>
      <c r="D593" s="60">
        <v>14.184004643064522</v>
      </c>
      <c r="E593" s="81">
        <v>7</v>
      </c>
      <c r="F593" t="s">
        <v>19</v>
      </c>
      <c r="G593">
        <v>1888</v>
      </c>
      <c r="H593" s="81">
        <v>1</v>
      </c>
      <c r="I593" t="s">
        <v>111</v>
      </c>
      <c r="J593">
        <v>13.5</v>
      </c>
      <c r="K593">
        <v>13.1</v>
      </c>
      <c r="L593">
        <f t="shared" si="52"/>
        <v>13.3</v>
      </c>
      <c r="M593">
        <v>24.3</v>
      </c>
      <c r="N593">
        <v>24.3</v>
      </c>
      <c r="O593">
        <f t="shared" si="51"/>
        <v>24.3</v>
      </c>
      <c r="P593" s="74">
        <v>34.9</v>
      </c>
      <c r="Q593" s="74">
        <v>34.299999999999997</v>
      </c>
      <c r="R593">
        <f t="shared" si="56"/>
        <v>34.599999999999994</v>
      </c>
      <c r="S593" s="74">
        <v>45.3</v>
      </c>
      <c r="T593" s="74">
        <v>45.4</v>
      </c>
      <c r="U593">
        <f t="shared" si="53"/>
        <v>45.349999999999994</v>
      </c>
      <c r="V593" s="47">
        <v>55.1</v>
      </c>
      <c r="W593" s="47">
        <v>55</v>
      </c>
      <c r="X593">
        <f t="shared" si="55"/>
        <v>55.05</v>
      </c>
      <c r="Y593">
        <v>61.5</v>
      </c>
      <c r="Z593">
        <v>62</v>
      </c>
      <c r="AA593">
        <f t="shared" si="54"/>
        <v>61.75</v>
      </c>
    </row>
    <row r="594" spans="1:27" x14ac:dyDescent="0.15">
      <c r="A594">
        <v>3</v>
      </c>
      <c r="B594" s="18">
        <v>18</v>
      </c>
      <c r="C594" s="81">
        <v>15</v>
      </c>
      <c r="D594" s="60">
        <v>14.184004643064522</v>
      </c>
      <c r="E594" s="81">
        <v>7</v>
      </c>
      <c r="F594" t="s">
        <v>19</v>
      </c>
      <c r="G594">
        <v>1888</v>
      </c>
      <c r="H594" s="81">
        <v>2</v>
      </c>
      <c r="I594" t="s">
        <v>111</v>
      </c>
      <c r="J594">
        <v>13.1</v>
      </c>
      <c r="K594">
        <v>13.2</v>
      </c>
      <c r="L594">
        <f t="shared" si="52"/>
        <v>13.149999999999999</v>
      </c>
      <c r="M594">
        <v>24.9</v>
      </c>
      <c r="N594">
        <v>25.1</v>
      </c>
      <c r="O594">
        <f t="shared" si="51"/>
        <v>25</v>
      </c>
      <c r="P594" s="74">
        <v>34.6</v>
      </c>
      <c r="Q594" s="74">
        <v>35.200000000000003</v>
      </c>
      <c r="R594">
        <f t="shared" si="56"/>
        <v>34.900000000000006</v>
      </c>
      <c r="S594" s="74">
        <v>44.7</v>
      </c>
      <c r="T594" s="74">
        <v>44.9</v>
      </c>
      <c r="U594">
        <f t="shared" si="53"/>
        <v>44.8</v>
      </c>
      <c r="V594" s="47">
        <v>55.8</v>
      </c>
      <c r="W594" s="47">
        <v>54.5</v>
      </c>
      <c r="X594">
        <f t="shared" si="55"/>
        <v>55.15</v>
      </c>
      <c r="Y594">
        <v>62.4</v>
      </c>
      <c r="Z594">
        <v>63</v>
      </c>
      <c r="AA594">
        <f t="shared" si="54"/>
        <v>62.7</v>
      </c>
    </row>
    <row r="595" spans="1:27" x14ac:dyDescent="0.15">
      <c r="A595">
        <v>3</v>
      </c>
      <c r="B595" s="18">
        <v>18</v>
      </c>
      <c r="C595" s="81">
        <v>15</v>
      </c>
      <c r="D595" s="60">
        <v>14.184004643064522</v>
      </c>
      <c r="E595" s="81">
        <v>7</v>
      </c>
      <c r="F595" t="s">
        <v>19</v>
      </c>
      <c r="G595">
        <v>1888</v>
      </c>
      <c r="H595" s="81">
        <v>3</v>
      </c>
      <c r="I595" t="s">
        <v>111</v>
      </c>
      <c r="J595">
        <v>13.1</v>
      </c>
      <c r="K595">
        <v>12.9</v>
      </c>
      <c r="L595">
        <f t="shared" si="52"/>
        <v>13</v>
      </c>
      <c r="M595">
        <v>24.6</v>
      </c>
      <c r="N595">
        <v>23.9</v>
      </c>
      <c r="O595">
        <f t="shared" si="51"/>
        <v>24.25</v>
      </c>
      <c r="P595" s="74">
        <v>35.6</v>
      </c>
      <c r="Q595" s="74">
        <v>34.700000000000003</v>
      </c>
      <c r="R595">
        <f t="shared" si="56"/>
        <v>35.150000000000006</v>
      </c>
      <c r="S595" s="74">
        <v>44.4</v>
      </c>
      <c r="T595" s="74">
        <v>45.4</v>
      </c>
      <c r="U595">
        <f t="shared" si="53"/>
        <v>44.9</v>
      </c>
      <c r="V595" s="47">
        <v>54.7</v>
      </c>
      <c r="W595" s="47">
        <v>54.8</v>
      </c>
      <c r="X595">
        <f t="shared" si="55"/>
        <v>54.75</v>
      </c>
      <c r="Y595">
        <v>62.9</v>
      </c>
      <c r="Z595">
        <v>61.7</v>
      </c>
      <c r="AA595">
        <f t="shared" si="54"/>
        <v>62.3</v>
      </c>
    </row>
    <row r="596" spans="1:27" x14ac:dyDescent="0.15">
      <c r="A596">
        <v>3</v>
      </c>
      <c r="B596" s="18">
        <v>18</v>
      </c>
      <c r="C596" s="81">
        <v>15</v>
      </c>
      <c r="D596" s="60">
        <v>14.184004643064522</v>
      </c>
      <c r="E596" s="81">
        <v>7</v>
      </c>
      <c r="F596" t="s">
        <v>19</v>
      </c>
      <c r="G596">
        <v>1888</v>
      </c>
      <c r="H596" s="81">
        <v>4</v>
      </c>
      <c r="I596" t="s">
        <v>111</v>
      </c>
      <c r="J596">
        <v>12.7</v>
      </c>
      <c r="K596">
        <v>12.2</v>
      </c>
      <c r="L596">
        <f t="shared" si="52"/>
        <v>12.45</v>
      </c>
      <c r="M596">
        <v>23.5</v>
      </c>
      <c r="N596">
        <v>23.4</v>
      </c>
      <c r="O596">
        <f t="shared" si="51"/>
        <v>23.45</v>
      </c>
      <c r="P596" s="74">
        <v>33.9</v>
      </c>
      <c r="Q596" s="74">
        <v>34</v>
      </c>
      <c r="R596">
        <f t="shared" si="56"/>
        <v>33.950000000000003</v>
      </c>
      <c r="S596" s="74">
        <v>43.4</v>
      </c>
      <c r="T596" s="74">
        <v>44.7</v>
      </c>
      <c r="U596">
        <f t="shared" si="53"/>
        <v>44.05</v>
      </c>
      <c r="V596" s="47">
        <v>53.5</v>
      </c>
      <c r="W596" s="47">
        <v>54.3</v>
      </c>
      <c r="X596">
        <f t="shared" si="55"/>
        <v>53.9</v>
      </c>
      <c r="Y596">
        <v>61.4</v>
      </c>
      <c r="Z596">
        <v>60</v>
      </c>
      <c r="AA596">
        <f t="shared" si="54"/>
        <v>60.7</v>
      </c>
    </row>
    <row r="597" spans="1:27" x14ac:dyDescent="0.15">
      <c r="A597">
        <v>3</v>
      </c>
      <c r="B597" s="18">
        <v>18</v>
      </c>
      <c r="C597" s="81">
        <v>15</v>
      </c>
      <c r="D597" s="60">
        <v>14.184004643064522</v>
      </c>
      <c r="E597" s="81">
        <v>7</v>
      </c>
      <c r="F597" t="s">
        <v>19</v>
      </c>
      <c r="G597">
        <v>1888</v>
      </c>
      <c r="H597" s="81">
        <v>5</v>
      </c>
      <c r="I597" t="s">
        <v>111</v>
      </c>
      <c r="J597">
        <v>11.6</v>
      </c>
      <c r="K597">
        <v>11.8</v>
      </c>
      <c r="L597">
        <f t="shared" si="52"/>
        <v>11.7</v>
      </c>
      <c r="M597">
        <v>23.4</v>
      </c>
      <c r="N597">
        <v>22.2</v>
      </c>
      <c r="O597">
        <f t="shared" si="51"/>
        <v>22.799999999999997</v>
      </c>
      <c r="P597" s="74">
        <v>33.299999999999997</v>
      </c>
      <c r="Q597" s="74">
        <v>3.6</v>
      </c>
      <c r="R597">
        <f t="shared" si="56"/>
        <v>18.45</v>
      </c>
      <c r="S597" s="74">
        <v>42.5</v>
      </c>
      <c r="T597" s="74">
        <v>44.3</v>
      </c>
      <c r="U597">
        <f t="shared" si="53"/>
        <v>43.4</v>
      </c>
      <c r="V597" s="47">
        <v>53.9</v>
      </c>
      <c r="W597" s="47">
        <v>52.9</v>
      </c>
      <c r="X597">
        <f t="shared" si="55"/>
        <v>53.4</v>
      </c>
      <c r="Y597">
        <v>59.7</v>
      </c>
      <c r="Z597">
        <v>60.5</v>
      </c>
      <c r="AA597">
        <f t="shared" si="54"/>
        <v>60.1</v>
      </c>
    </row>
    <row r="598" spans="1:27" x14ac:dyDescent="0.15">
      <c r="A598">
        <v>3</v>
      </c>
      <c r="B598" s="18">
        <v>12</v>
      </c>
      <c r="C598" s="81">
        <v>20</v>
      </c>
      <c r="D598" s="60">
        <v>19.2</v>
      </c>
      <c r="E598" s="81">
        <v>1</v>
      </c>
      <c r="F598" t="s">
        <v>13</v>
      </c>
      <c r="G598">
        <v>1818</v>
      </c>
      <c r="H598" s="81">
        <v>1</v>
      </c>
      <c r="I598" t="s">
        <v>111</v>
      </c>
      <c r="J598">
        <v>22.8</v>
      </c>
      <c r="K598">
        <v>23.1</v>
      </c>
      <c r="L598">
        <f t="shared" si="52"/>
        <v>22.950000000000003</v>
      </c>
      <c r="M598">
        <v>43.9</v>
      </c>
      <c r="N598">
        <v>43.7</v>
      </c>
      <c r="O598">
        <f t="shared" si="51"/>
        <v>43.8</v>
      </c>
      <c r="P598" s="74">
        <v>66.5</v>
      </c>
      <c r="Q598" s="74">
        <v>65.3</v>
      </c>
      <c r="R598">
        <f t="shared" si="56"/>
        <v>65.900000000000006</v>
      </c>
      <c r="S598" s="74">
        <v>85</v>
      </c>
      <c r="T598" s="74">
        <v>85</v>
      </c>
      <c r="U598">
        <f t="shared" si="53"/>
        <v>85</v>
      </c>
      <c r="V598" s="74">
        <v>85</v>
      </c>
      <c r="W598" s="74">
        <v>85</v>
      </c>
      <c r="X598">
        <f t="shared" si="55"/>
        <v>85</v>
      </c>
      <c r="Y598" s="74">
        <v>85</v>
      </c>
      <c r="Z598" s="74">
        <v>85</v>
      </c>
      <c r="AA598">
        <f t="shared" si="54"/>
        <v>85</v>
      </c>
    </row>
    <row r="599" spans="1:27" x14ac:dyDescent="0.15">
      <c r="A599">
        <v>3</v>
      </c>
      <c r="B599" s="18">
        <v>12</v>
      </c>
      <c r="C599" s="81">
        <v>20</v>
      </c>
      <c r="D599" s="60">
        <v>19.2</v>
      </c>
      <c r="E599" s="81">
        <v>1</v>
      </c>
      <c r="F599" t="s">
        <v>13</v>
      </c>
      <c r="G599">
        <v>1818</v>
      </c>
      <c r="H599" s="81">
        <v>2</v>
      </c>
      <c r="I599" t="s">
        <v>111</v>
      </c>
      <c r="J599">
        <v>22.1</v>
      </c>
      <c r="K599">
        <v>21.8</v>
      </c>
      <c r="L599">
        <f t="shared" si="52"/>
        <v>21.950000000000003</v>
      </c>
      <c r="M599">
        <v>41.8</v>
      </c>
      <c r="N599">
        <v>41.8</v>
      </c>
      <c r="O599">
        <f t="shared" si="51"/>
        <v>41.8</v>
      </c>
      <c r="P599" s="74">
        <v>64.7</v>
      </c>
      <c r="Q599" s="74">
        <v>64.900000000000006</v>
      </c>
      <c r="R599">
        <f t="shared" si="56"/>
        <v>64.800000000000011</v>
      </c>
      <c r="S599" s="74">
        <v>85</v>
      </c>
      <c r="T599" s="74">
        <v>85</v>
      </c>
      <c r="U599">
        <f t="shared" si="53"/>
        <v>85</v>
      </c>
      <c r="V599" s="74">
        <v>85</v>
      </c>
      <c r="W599" s="74">
        <v>85</v>
      </c>
      <c r="X599">
        <f t="shared" si="55"/>
        <v>85</v>
      </c>
      <c r="Y599" s="74">
        <v>85</v>
      </c>
      <c r="Z599" s="74">
        <v>85</v>
      </c>
      <c r="AA599">
        <f t="shared" si="54"/>
        <v>85</v>
      </c>
    </row>
    <row r="600" spans="1:27" x14ac:dyDescent="0.15">
      <c r="A600">
        <v>3</v>
      </c>
      <c r="B600" s="18">
        <v>12</v>
      </c>
      <c r="C600" s="81">
        <v>20</v>
      </c>
      <c r="D600" s="60">
        <v>19.2</v>
      </c>
      <c r="E600" s="81">
        <v>1</v>
      </c>
      <c r="F600" t="s">
        <v>13</v>
      </c>
      <c r="G600">
        <v>1818</v>
      </c>
      <c r="H600" s="81">
        <v>3</v>
      </c>
      <c r="I600" t="s">
        <v>111</v>
      </c>
      <c r="J600">
        <v>21.5</v>
      </c>
      <c r="K600">
        <v>21.8</v>
      </c>
      <c r="L600">
        <f t="shared" si="52"/>
        <v>21.65</v>
      </c>
      <c r="M600">
        <v>41.6</v>
      </c>
      <c r="N600">
        <v>41</v>
      </c>
      <c r="O600">
        <f t="shared" si="51"/>
        <v>41.3</v>
      </c>
      <c r="P600" s="74">
        <v>62.3</v>
      </c>
      <c r="Q600" s="74">
        <v>63</v>
      </c>
      <c r="R600">
        <f t="shared" si="56"/>
        <v>62.65</v>
      </c>
      <c r="S600" s="74">
        <v>85</v>
      </c>
      <c r="T600" s="74">
        <v>85</v>
      </c>
      <c r="U600">
        <f t="shared" si="53"/>
        <v>85</v>
      </c>
      <c r="V600" s="74">
        <v>85</v>
      </c>
      <c r="W600" s="74">
        <v>85</v>
      </c>
      <c r="X600">
        <f t="shared" si="55"/>
        <v>85</v>
      </c>
      <c r="Y600" s="74">
        <v>85</v>
      </c>
      <c r="Z600" s="74">
        <v>85</v>
      </c>
      <c r="AA600">
        <f t="shared" si="54"/>
        <v>85</v>
      </c>
    </row>
    <row r="601" spans="1:27" x14ac:dyDescent="0.15">
      <c r="A601">
        <v>3</v>
      </c>
      <c r="B601" s="18">
        <v>12</v>
      </c>
      <c r="C601" s="81">
        <v>20</v>
      </c>
      <c r="D601" s="60">
        <v>19.2</v>
      </c>
      <c r="E601" s="81">
        <v>1</v>
      </c>
      <c r="F601" t="s">
        <v>13</v>
      </c>
      <c r="G601">
        <v>1818</v>
      </c>
      <c r="H601" s="81">
        <v>4</v>
      </c>
      <c r="I601" t="s">
        <v>111</v>
      </c>
      <c r="J601">
        <v>21.7</v>
      </c>
      <c r="K601">
        <v>21.9</v>
      </c>
      <c r="L601">
        <f t="shared" si="52"/>
        <v>21.799999999999997</v>
      </c>
      <c r="M601">
        <v>41.3</v>
      </c>
      <c r="N601">
        <v>41.6</v>
      </c>
      <c r="O601">
        <f t="shared" si="51"/>
        <v>41.45</v>
      </c>
      <c r="P601" s="74">
        <v>61.7</v>
      </c>
      <c r="Q601" s="74">
        <v>62.6</v>
      </c>
      <c r="R601">
        <f t="shared" si="56"/>
        <v>62.150000000000006</v>
      </c>
      <c r="S601" s="74">
        <v>85</v>
      </c>
      <c r="T601" s="74">
        <v>85</v>
      </c>
      <c r="U601">
        <f t="shared" si="53"/>
        <v>85</v>
      </c>
      <c r="V601" s="74">
        <v>85</v>
      </c>
      <c r="W601" s="74">
        <v>85</v>
      </c>
      <c r="X601">
        <f t="shared" si="55"/>
        <v>85</v>
      </c>
      <c r="Y601" s="74">
        <v>85</v>
      </c>
      <c r="Z601" s="74">
        <v>85</v>
      </c>
      <c r="AA601">
        <f t="shared" si="54"/>
        <v>85</v>
      </c>
    </row>
    <row r="602" spans="1:27" x14ac:dyDescent="0.15">
      <c r="A602">
        <v>3</v>
      </c>
      <c r="B602" s="18">
        <v>12</v>
      </c>
      <c r="C602" s="81">
        <v>20</v>
      </c>
      <c r="D602" s="60">
        <v>19.2</v>
      </c>
      <c r="E602" s="81">
        <v>1</v>
      </c>
      <c r="F602" t="s">
        <v>13</v>
      </c>
      <c r="G602">
        <v>1818</v>
      </c>
      <c r="H602" s="81">
        <v>5</v>
      </c>
      <c r="I602" t="s">
        <v>111</v>
      </c>
      <c r="J602">
        <v>20.7</v>
      </c>
      <c r="K602">
        <v>19.600000000000001</v>
      </c>
      <c r="L602">
        <f t="shared" si="52"/>
        <v>20.149999999999999</v>
      </c>
      <c r="M602">
        <v>39.799999999999997</v>
      </c>
      <c r="N602">
        <v>40.9</v>
      </c>
      <c r="O602">
        <f t="shared" si="51"/>
        <v>40.349999999999994</v>
      </c>
      <c r="P602" s="74">
        <v>61.7</v>
      </c>
      <c r="Q602" s="74">
        <v>62</v>
      </c>
      <c r="R602">
        <f t="shared" si="56"/>
        <v>61.85</v>
      </c>
      <c r="S602" s="74">
        <v>85</v>
      </c>
      <c r="T602" s="74">
        <v>85</v>
      </c>
      <c r="U602">
        <f t="shared" si="53"/>
        <v>85</v>
      </c>
      <c r="V602" s="74">
        <v>85</v>
      </c>
      <c r="W602" s="74">
        <v>85</v>
      </c>
      <c r="X602">
        <f t="shared" si="55"/>
        <v>85</v>
      </c>
      <c r="Y602" s="74">
        <v>85</v>
      </c>
      <c r="Z602" s="74">
        <v>85</v>
      </c>
      <c r="AA602">
        <f t="shared" si="54"/>
        <v>85</v>
      </c>
    </row>
    <row r="603" spans="1:27" x14ac:dyDescent="0.15">
      <c r="A603">
        <v>3</v>
      </c>
      <c r="B603" s="18">
        <v>12</v>
      </c>
      <c r="C603" s="81">
        <v>20</v>
      </c>
      <c r="D603" s="60">
        <v>19.2</v>
      </c>
      <c r="E603" s="81">
        <v>2</v>
      </c>
      <c r="F603" t="s">
        <v>14</v>
      </c>
      <c r="G603">
        <v>1806</v>
      </c>
      <c r="H603" s="81">
        <v>1</v>
      </c>
      <c r="I603" t="s">
        <v>111</v>
      </c>
      <c r="J603">
        <v>21.6</v>
      </c>
      <c r="K603">
        <v>21.1</v>
      </c>
      <c r="L603">
        <f t="shared" si="52"/>
        <v>21.35</v>
      </c>
      <c r="M603">
        <v>44.7</v>
      </c>
      <c r="N603">
        <v>45.1</v>
      </c>
      <c r="O603">
        <f t="shared" si="51"/>
        <v>44.900000000000006</v>
      </c>
      <c r="P603" s="74">
        <v>70.7</v>
      </c>
      <c r="Q603" s="74">
        <v>69.900000000000006</v>
      </c>
      <c r="R603">
        <f t="shared" si="56"/>
        <v>70.300000000000011</v>
      </c>
      <c r="S603" s="74">
        <v>85</v>
      </c>
      <c r="T603" s="74">
        <v>85</v>
      </c>
      <c r="U603">
        <f t="shared" si="53"/>
        <v>85</v>
      </c>
      <c r="V603" s="74">
        <v>85</v>
      </c>
      <c r="W603" s="74">
        <v>85</v>
      </c>
      <c r="X603">
        <f t="shared" si="55"/>
        <v>85</v>
      </c>
      <c r="Y603" s="74">
        <v>85</v>
      </c>
      <c r="Z603" s="74">
        <v>85</v>
      </c>
      <c r="AA603">
        <f t="shared" si="54"/>
        <v>85</v>
      </c>
    </row>
    <row r="604" spans="1:27" x14ac:dyDescent="0.15">
      <c r="A604">
        <v>3</v>
      </c>
      <c r="B604" s="18">
        <v>12</v>
      </c>
      <c r="C604" s="81">
        <v>20</v>
      </c>
      <c r="D604" s="60">
        <v>19.2</v>
      </c>
      <c r="E604" s="81">
        <v>2</v>
      </c>
      <c r="F604" t="s">
        <v>14</v>
      </c>
      <c r="G604">
        <v>1806</v>
      </c>
      <c r="H604" s="81">
        <v>2</v>
      </c>
      <c r="I604" t="s">
        <v>111</v>
      </c>
      <c r="J604">
        <v>19.899999999999999</v>
      </c>
      <c r="K604">
        <v>20.6</v>
      </c>
      <c r="L604">
        <f t="shared" si="52"/>
        <v>20.25</v>
      </c>
      <c r="M604">
        <v>43.3</v>
      </c>
      <c r="N604">
        <v>42.9</v>
      </c>
      <c r="O604">
        <f t="shared" si="51"/>
        <v>43.099999999999994</v>
      </c>
      <c r="P604" s="74">
        <v>67.099999999999994</v>
      </c>
      <c r="Q604" s="74">
        <v>69.400000000000006</v>
      </c>
      <c r="R604">
        <f t="shared" si="56"/>
        <v>68.25</v>
      </c>
      <c r="S604" s="74">
        <v>85</v>
      </c>
      <c r="T604" s="74">
        <v>85</v>
      </c>
      <c r="U604">
        <f t="shared" si="53"/>
        <v>85</v>
      </c>
      <c r="V604" s="74">
        <v>85</v>
      </c>
      <c r="W604" s="74">
        <v>85</v>
      </c>
      <c r="X604">
        <f t="shared" si="55"/>
        <v>85</v>
      </c>
      <c r="Y604" s="74">
        <v>85</v>
      </c>
      <c r="Z604" s="74">
        <v>85</v>
      </c>
      <c r="AA604">
        <f t="shared" si="54"/>
        <v>85</v>
      </c>
    </row>
    <row r="605" spans="1:27" x14ac:dyDescent="0.15">
      <c r="A605">
        <v>3</v>
      </c>
      <c r="B605" s="18">
        <v>12</v>
      </c>
      <c r="C605" s="81">
        <v>20</v>
      </c>
      <c r="D605" s="60">
        <v>19.2</v>
      </c>
      <c r="E605" s="81">
        <v>2</v>
      </c>
      <c r="F605" t="s">
        <v>14</v>
      </c>
      <c r="G605">
        <v>1806</v>
      </c>
      <c r="H605" s="81">
        <v>3</v>
      </c>
      <c r="I605" t="s">
        <v>111</v>
      </c>
      <c r="J605">
        <v>18.2</v>
      </c>
      <c r="K605">
        <v>19.3</v>
      </c>
      <c r="L605">
        <f t="shared" si="52"/>
        <v>18.75</v>
      </c>
      <c r="M605">
        <v>42.3</v>
      </c>
      <c r="N605">
        <v>42.1</v>
      </c>
      <c r="O605">
        <f t="shared" si="51"/>
        <v>42.2</v>
      </c>
      <c r="P605" s="74">
        <v>66.3</v>
      </c>
      <c r="Q605" s="74">
        <v>67.8</v>
      </c>
      <c r="R605">
        <f t="shared" si="56"/>
        <v>67.05</v>
      </c>
      <c r="S605" s="74">
        <v>85</v>
      </c>
      <c r="T605" s="74">
        <v>85</v>
      </c>
      <c r="U605">
        <f t="shared" si="53"/>
        <v>85</v>
      </c>
      <c r="V605" s="74">
        <v>85</v>
      </c>
      <c r="W605" s="74">
        <v>85</v>
      </c>
      <c r="X605">
        <f t="shared" si="55"/>
        <v>85</v>
      </c>
      <c r="Y605" s="74">
        <v>85</v>
      </c>
      <c r="Z605" s="74">
        <v>85</v>
      </c>
      <c r="AA605">
        <f t="shared" si="54"/>
        <v>85</v>
      </c>
    </row>
    <row r="606" spans="1:27" x14ac:dyDescent="0.15">
      <c r="A606">
        <v>3</v>
      </c>
      <c r="B606" s="18">
        <v>12</v>
      </c>
      <c r="C606" s="81">
        <v>20</v>
      </c>
      <c r="D606" s="60">
        <v>19.2</v>
      </c>
      <c r="E606" s="81">
        <v>2</v>
      </c>
      <c r="F606" t="s">
        <v>14</v>
      </c>
      <c r="G606">
        <v>1806</v>
      </c>
      <c r="H606" s="81">
        <v>4</v>
      </c>
      <c r="I606" t="s">
        <v>111</v>
      </c>
      <c r="J606">
        <v>18.5</v>
      </c>
      <c r="K606">
        <v>19.399999999999999</v>
      </c>
      <c r="L606">
        <f t="shared" si="52"/>
        <v>18.95</v>
      </c>
      <c r="M606">
        <v>42.6</v>
      </c>
      <c r="N606">
        <v>42.8</v>
      </c>
      <c r="O606">
        <f t="shared" si="51"/>
        <v>42.7</v>
      </c>
      <c r="P606" s="74">
        <v>69.599999999999994</v>
      </c>
      <c r="Q606" s="74">
        <v>67.5</v>
      </c>
      <c r="R606">
        <f t="shared" si="56"/>
        <v>68.55</v>
      </c>
      <c r="S606" s="74">
        <v>85</v>
      </c>
      <c r="T606" s="74">
        <v>85</v>
      </c>
      <c r="U606">
        <f t="shared" si="53"/>
        <v>85</v>
      </c>
      <c r="V606" s="74">
        <v>85</v>
      </c>
      <c r="W606" s="74">
        <v>85</v>
      </c>
      <c r="X606">
        <f t="shared" si="55"/>
        <v>85</v>
      </c>
      <c r="Y606" s="74">
        <v>85</v>
      </c>
      <c r="Z606" s="74">
        <v>85</v>
      </c>
      <c r="AA606">
        <f t="shared" si="54"/>
        <v>85</v>
      </c>
    </row>
    <row r="607" spans="1:27" x14ac:dyDescent="0.15">
      <c r="A607">
        <v>3</v>
      </c>
      <c r="B607" s="18">
        <v>12</v>
      </c>
      <c r="C607" s="81">
        <v>20</v>
      </c>
      <c r="D607" s="60">
        <v>19.2</v>
      </c>
      <c r="E607" s="81">
        <v>2</v>
      </c>
      <c r="F607" t="s">
        <v>14</v>
      </c>
      <c r="G607">
        <v>1806</v>
      </c>
      <c r="H607" s="81">
        <v>5</v>
      </c>
      <c r="I607" t="s">
        <v>111</v>
      </c>
      <c r="J607">
        <v>18.7</v>
      </c>
      <c r="K607">
        <v>18.8</v>
      </c>
      <c r="L607">
        <f t="shared" si="52"/>
        <v>18.75</v>
      </c>
      <c r="M607">
        <v>41.7</v>
      </c>
      <c r="N607">
        <v>41</v>
      </c>
      <c r="O607">
        <f t="shared" si="51"/>
        <v>41.35</v>
      </c>
      <c r="P607" s="74">
        <v>65.599999999999994</v>
      </c>
      <c r="Q607" s="74">
        <v>64.900000000000006</v>
      </c>
      <c r="R607">
        <f t="shared" si="56"/>
        <v>65.25</v>
      </c>
      <c r="S607" s="74">
        <v>85</v>
      </c>
      <c r="T607" s="74">
        <v>85</v>
      </c>
      <c r="U607">
        <f t="shared" si="53"/>
        <v>85</v>
      </c>
      <c r="V607" s="74">
        <v>85</v>
      </c>
      <c r="W607" s="74">
        <v>85</v>
      </c>
      <c r="X607">
        <f t="shared" si="55"/>
        <v>85</v>
      </c>
      <c r="Y607" s="74">
        <v>85</v>
      </c>
      <c r="Z607" s="74">
        <v>85</v>
      </c>
      <c r="AA607">
        <f t="shared" si="54"/>
        <v>85</v>
      </c>
    </row>
    <row r="608" spans="1:27" x14ac:dyDescent="0.15">
      <c r="A608">
        <v>3</v>
      </c>
      <c r="B608" s="18">
        <v>12</v>
      </c>
      <c r="C608" s="81">
        <v>20</v>
      </c>
      <c r="D608" s="60">
        <v>19.2</v>
      </c>
      <c r="E608" s="81">
        <v>3</v>
      </c>
      <c r="F608" t="s">
        <v>15</v>
      </c>
      <c r="G608">
        <v>1803</v>
      </c>
      <c r="H608" s="81">
        <v>1</v>
      </c>
      <c r="I608" t="s">
        <v>111</v>
      </c>
      <c r="J608">
        <v>28.2</v>
      </c>
      <c r="K608">
        <v>27.2</v>
      </c>
      <c r="L608">
        <f t="shared" si="52"/>
        <v>27.7</v>
      </c>
      <c r="M608">
        <v>57.8</v>
      </c>
      <c r="N608">
        <v>56.1</v>
      </c>
      <c r="O608">
        <f t="shared" si="51"/>
        <v>56.95</v>
      </c>
      <c r="P608" s="74">
        <v>85</v>
      </c>
      <c r="Q608" s="74">
        <v>85</v>
      </c>
      <c r="R608">
        <f t="shared" si="56"/>
        <v>85</v>
      </c>
      <c r="S608" s="74">
        <v>85</v>
      </c>
      <c r="T608" s="74">
        <v>85</v>
      </c>
      <c r="U608">
        <f t="shared" si="53"/>
        <v>85</v>
      </c>
      <c r="V608" s="74">
        <v>85</v>
      </c>
      <c r="W608" s="74">
        <v>85</v>
      </c>
      <c r="X608">
        <f t="shared" si="55"/>
        <v>85</v>
      </c>
      <c r="Y608" s="74">
        <v>85</v>
      </c>
      <c r="Z608" s="74">
        <v>85</v>
      </c>
      <c r="AA608">
        <f t="shared" si="54"/>
        <v>85</v>
      </c>
    </row>
    <row r="609" spans="1:27" x14ac:dyDescent="0.15">
      <c r="A609">
        <v>3</v>
      </c>
      <c r="B609" s="18">
        <v>12</v>
      </c>
      <c r="C609" s="81">
        <v>20</v>
      </c>
      <c r="D609" s="60">
        <v>19.2</v>
      </c>
      <c r="E609" s="81">
        <v>3</v>
      </c>
      <c r="F609" t="s">
        <v>15</v>
      </c>
      <c r="G609">
        <v>1803</v>
      </c>
      <c r="H609" s="81">
        <v>2</v>
      </c>
      <c r="I609" t="s">
        <v>111</v>
      </c>
      <c r="J609">
        <v>28.7</v>
      </c>
      <c r="K609">
        <v>28.1</v>
      </c>
      <c r="L609">
        <f t="shared" si="52"/>
        <v>28.4</v>
      </c>
      <c r="M609">
        <v>54.6</v>
      </c>
      <c r="N609">
        <v>55.2</v>
      </c>
      <c r="O609">
        <f t="shared" si="51"/>
        <v>54.900000000000006</v>
      </c>
      <c r="P609" s="74">
        <v>85</v>
      </c>
      <c r="Q609" s="74">
        <v>85</v>
      </c>
      <c r="R609">
        <f t="shared" si="56"/>
        <v>85</v>
      </c>
      <c r="S609" s="74">
        <v>85</v>
      </c>
      <c r="T609" s="74">
        <v>85</v>
      </c>
      <c r="U609">
        <f t="shared" si="53"/>
        <v>85</v>
      </c>
      <c r="V609" s="74">
        <v>85</v>
      </c>
      <c r="W609" s="74">
        <v>85</v>
      </c>
      <c r="X609">
        <f t="shared" si="55"/>
        <v>85</v>
      </c>
      <c r="Y609" s="74">
        <v>85</v>
      </c>
      <c r="Z609" s="74">
        <v>85</v>
      </c>
      <c r="AA609">
        <f t="shared" si="54"/>
        <v>85</v>
      </c>
    </row>
    <row r="610" spans="1:27" x14ac:dyDescent="0.15">
      <c r="A610">
        <v>3</v>
      </c>
      <c r="B610" s="18">
        <v>12</v>
      </c>
      <c r="C610" s="81">
        <v>20</v>
      </c>
      <c r="D610" s="60">
        <v>19.2</v>
      </c>
      <c r="E610" s="81">
        <v>3</v>
      </c>
      <c r="F610" t="s">
        <v>15</v>
      </c>
      <c r="G610">
        <v>1803</v>
      </c>
      <c r="H610" s="81">
        <v>3</v>
      </c>
      <c r="I610" t="s">
        <v>111</v>
      </c>
      <c r="J610">
        <v>24.4</v>
      </c>
      <c r="K610">
        <v>26.7</v>
      </c>
      <c r="L610">
        <f t="shared" si="52"/>
        <v>25.549999999999997</v>
      </c>
      <c r="M610">
        <v>50.7</v>
      </c>
      <c r="N610">
        <v>53.4</v>
      </c>
      <c r="O610">
        <f t="shared" si="51"/>
        <v>52.05</v>
      </c>
      <c r="P610" s="74">
        <v>85</v>
      </c>
      <c r="Q610" s="74">
        <v>85</v>
      </c>
      <c r="R610">
        <f t="shared" si="56"/>
        <v>85</v>
      </c>
      <c r="S610" s="74">
        <v>85</v>
      </c>
      <c r="T610" s="74">
        <v>85</v>
      </c>
      <c r="U610">
        <f t="shared" si="53"/>
        <v>85</v>
      </c>
      <c r="V610" s="74">
        <v>85</v>
      </c>
      <c r="W610" s="74">
        <v>85</v>
      </c>
      <c r="X610">
        <f t="shared" si="55"/>
        <v>85</v>
      </c>
      <c r="Y610" s="74">
        <v>85</v>
      </c>
      <c r="Z610" s="74">
        <v>85</v>
      </c>
      <c r="AA610">
        <f t="shared" si="54"/>
        <v>85</v>
      </c>
    </row>
    <row r="611" spans="1:27" x14ac:dyDescent="0.15">
      <c r="A611">
        <v>3</v>
      </c>
      <c r="B611" s="18">
        <v>12</v>
      </c>
      <c r="C611" s="81">
        <v>20</v>
      </c>
      <c r="D611" s="60">
        <v>19.2</v>
      </c>
      <c r="E611" s="81">
        <v>3</v>
      </c>
      <c r="F611" t="s">
        <v>15</v>
      </c>
      <c r="G611">
        <v>1803</v>
      </c>
      <c r="H611" s="81">
        <v>4</v>
      </c>
      <c r="I611" t="s">
        <v>111</v>
      </c>
      <c r="J611">
        <v>24.4</v>
      </c>
      <c r="K611">
        <v>24.3</v>
      </c>
      <c r="L611">
        <f t="shared" si="52"/>
        <v>24.35</v>
      </c>
      <c r="M611">
        <v>52.4</v>
      </c>
      <c r="N611">
        <v>48.7</v>
      </c>
      <c r="O611">
        <f t="shared" si="51"/>
        <v>50.55</v>
      </c>
      <c r="P611" s="74">
        <v>75.900000000000006</v>
      </c>
      <c r="Q611" s="74">
        <v>76.900000000000006</v>
      </c>
      <c r="R611">
        <f t="shared" si="56"/>
        <v>76.400000000000006</v>
      </c>
      <c r="S611" s="74">
        <v>85</v>
      </c>
      <c r="T611" s="74">
        <v>85</v>
      </c>
      <c r="U611">
        <f t="shared" si="53"/>
        <v>85</v>
      </c>
      <c r="V611" s="74">
        <v>85</v>
      </c>
      <c r="W611" s="74">
        <v>85</v>
      </c>
      <c r="X611">
        <f t="shared" si="55"/>
        <v>85</v>
      </c>
      <c r="Y611" s="74">
        <v>85</v>
      </c>
      <c r="Z611" s="74">
        <v>85</v>
      </c>
      <c r="AA611">
        <f t="shared" si="54"/>
        <v>85</v>
      </c>
    </row>
    <row r="612" spans="1:27" x14ac:dyDescent="0.15">
      <c r="A612">
        <v>3</v>
      </c>
      <c r="B612" s="18">
        <v>12</v>
      </c>
      <c r="C612" s="81">
        <v>20</v>
      </c>
      <c r="D612" s="60">
        <v>19.2</v>
      </c>
      <c r="E612" s="81">
        <v>3</v>
      </c>
      <c r="F612" t="s">
        <v>15</v>
      </c>
      <c r="G612">
        <v>1803</v>
      </c>
      <c r="H612" s="81">
        <v>5</v>
      </c>
      <c r="I612" t="s">
        <v>111</v>
      </c>
      <c r="J612">
        <v>27</v>
      </c>
      <c r="K612">
        <v>26.5</v>
      </c>
      <c r="L612">
        <f t="shared" si="52"/>
        <v>26.75</v>
      </c>
      <c r="M612">
        <v>52.9</v>
      </c>
      <c r="N612">
        <v>53.3</v>
      </c>
      <c r="O612">
        <f t="shared" si="51"/>
        <v>53.099999999999994</v>
      </c>
      <c r="P612" s="74">
        <v>78.099999999999994</v>
      </c>
      <c r="Q612" s="74">
        <v>77.2</v>
      </c>
      <c r="R612">
        <f t="shared" si="56"/>
        <v>77.650000000000006</v>
      </c>
      <c r="S612" s="74">
        <v>85</v>
      </c>
      <c r="T612" s="74">
        <v>85</v>
      </c>
      <c r="U612">
        <f t="shared" si="53"/>
        <v>85</v>
      </c>
      <c r="V612" s="74">
        <v>85</v>
      </c>
      <c r="W612" s="74">
        <v>85</v>
      </c>
      <c r="X612">
        <f t="shared" si="55"/>
        <v>85</v>
      </c>
      <c r="Y612" s="74">
        <v>85</v>
      </c>
      <c r="Z612" s="74">
        <v>85</v>
      </c>
      <c r="AA612">
        <f t="shared" si="54"/>
        <v>85</v>
      </c>
    </row>
    <row r="613" spans="1:27" x14ac:dyDescent="0.15">
      <c r="A613">
        <v>3</v>
      </c>
      <c r="B613" s="18">
        <v>12</v>
      </c>
      <c r="C613" s="81">
        <v>20</v>
      </c>
      <c r="D613" s="60">
        <v>19.2</v>
      </c>
      <c r="E613" s="81">
        <v>4</v>
      </c>
      <c r="F613" t="s">
        <v>16</v>
      </c>
      <c r="G613">
        <v>1808</v>
      </c>
      <c r="H613" s="81">
        <v>1</v>
      </c>
      <c r="I613" t="s">
        <v>111</v>
      </c>
      <c r="J613">
        <v>28.8</v>
      </c>
      <c r="K613">
        <v>29.7</v>
      </c>
      <c r="L613">
        <f t="shared" si="52"/>
        <v>29.25</v>
      </c>
      <c r="M613">
        <v>56.2</v>
      </c>
      <c r="N613">
        <v>56.1</v>
      </c>
      <c r="O613">
        <f t="shared" si="51"/>
        <v>56.150000000000006</v>
      </c>
      <c r="P613" s="74">
        <v>85</v>
      </c>
      <c r="Q613" s="74">
        <v>85</v>
      </c>
      <c r="R613">
        <f t="shared" si="56"/>
        <v>85</v>
      </c>
      <c r="S613" s="74">
        <v>85</v>
      </c>
      <c r="T613" s="74">
        <v>85</v>
      </c>
      <c r="U613">
        <f t="shared" si="53"/>
        <v>85</v>
      </c>
      <c r="V613" s="74">
        <v>85</v>
      </c>
      <c r="W613" s="74">
        <v>85</v>
      </c>
      <c r="X613">
        <f t="shared" si="55"/>
        <v>85</v>
      </c>
      <c r="Y613" s="74">
        <v>85</v>
      </c>
      <c r="Z613" s="74">
        <v>85</v>
      </c>
      <c r="AA613">
        <f t="shared" si="54"/>
        <v>85</v>
      </c>
    </row>
    <row r="614" spans="1:27" x14ac:dyDescent="0.15">
      <c r="A614">
        <v>3</v>
      </c>
      <c r="B614" s="18">
        <v>12</v>
      </c>
      <c r="C614" s="81">
        <v>20</v>
      </c>
      <c r="D614" s="60">
        <v>19.2</v>
      </c>
      <c r="E614" s="81">
        <v>4</v>
      </c>
      <c r="F614" t="s">
        <v>16</v>
      </c>
      <c r="G614">
        <v>1808</v>
      </c>
      <c r="H614" s="81">
        <v>2</v>
      </c>
      <c r="I614" t="s">
        <v>111</v>
      </c>
      <c r="J614">
        <v>28.9</v>
      </c>
      <c r="K614">
        <v>28.1</v>
      </c>
      <c r="L614">
        <f t="shared" si="52"/>
        <v>28.5</v>
      </c>
      <c r="M614">
        <v>55.1</v>
      </c>
      <c r="N614">
        <v>55.8</v>
      </c>
      <c r="O614">
        <f t="shared" si="51"/>
        <v>55.45</v>
      </c>
      <c r="P614" s="74">
        <v>80</v>
      </c>
      <c r="Q614" s="74">
        <v>80.099999999999994</v>
      </c>
      <c r="R614">
        <f t="shared" si="56"/>
        <v>80.05</v>
      </c>
      <c r="S614" s="74">
        <v>85</v>
      </c>
      <c r="T614" s="74">
        <v>85</v>
      </c>
      <c r="U614">
        <f t="shared" si="53"/>
        <v>85</v>
      </c>
      <c r="V614" s="74">
        <v>85</v>
      </c>
      <c r="W614" s="74">
        <v>85</v>
      </c>
      <c r="X614">
        <f t="shared" si="55"/>
        <v>85</v>
      </c>
      <c r="Y614" s="74">
        <v>85</v>
      </c>
      <c r="Z614" s="74">
        <v>85</v>
      </c>
      <c r="AA614">
        <f t="shared" si="54"/>
        <v>85</v>
      </c>
    </row>
    <row r="615" spans="1:27" x14ac:dyDescent="0.15">
      <c r="A615">
        <v>3</v>
      </c>
      <c r="B615" s="18">
        <v>12</v>
      </c>
      <c r="C615" s="81">
        <v>20</v>
      </c>
      <c r="D615" s="60">
        <v>19.2</v>
      </c>
      <c r="E615" s="81">
        <v>4</v>
      </c>
      <c r="F615" t="s">
        <v>16</v>
      </c>
      <c r="G615">
        <v>1808</v>
      </c>
      <c r="H615" s="81">
        <v>3</v>
      </c>
      <c r="I615" t="s">
        <v>111</v>
      </c>
      <c r="J615">
        <v>28</v>
      </c>
      <c r="K615">
        <v>28.7</v>
      </c>
      <c r="L615">
        <f t="shared" si="52"/>
        <v>28.35</v>
      </c>
      <c r="M615">
        <v>54.9</v>
      </c>
      <c r="N615">
        <v>53.9</v>
      </c>
      <c r="O615">
        <f t="shared" si="51"/>
        <v>54.4</v>
      </c>
      <c r="P615" s="74">
        <v>78.099999999999994</v>
      </c>
      <c r="Q615" s="74">
        <v>80.2</v>
      </c>
      <c r="R615">
        <f t="shared" si="56"/>
        <v>79.150000000000006</v>
      </c>
      <c r="S615" s="74">
        <v>85</v>
      </c>
      <c r="T615" s="74">
        <v>85</v>
      </c>
      <c r="U615">
        <f t="shared" si="53"/>
        <v>85</v>
      </c>
      <c r="V615" s="74">
        <v>85</v>
      </c>
      <c r="W615" s="74">
        <v>85</v>
      </c>
      <c r="X615">
        <f t="shared" si="55"/>
        <v>85</v>
      </c>
      <c r="Y615" s="74">
        <v>85</v>
      </c>
      <c r="Z615" s="74">
        <v>85</v>
      </c>
      <c r="AA615">
        <f t="shared" si="54"/>
        <v>85</v>
      </c>
    </row>
    <row r="616" spans="1:27" x14ac:dyDescent="0.15">
      <c r="A616">
        <v>3</v>
      </c>
      <c r="B616" s="18">
        <v>12</v>
      </c>
      <c r="C616" s="81">
        <v>20</v>
      </c>
      <c r="D616" s="60">
        <v>19.2</v>
      </c>
      <c r="E616" s="81">
        <v>4</v>
      </c>
      <c r="F616" t="s">
        <v>16</v>
      </c>
      <c r="G616">
        <v>1808</v>
      </c>
      <c r="H616" s="81">
        <v>4</v>
      </c>
      <c r="I616" t="s">
        <v>111</v>
      </c>
      <c r="J616">
        <v>28.3</v>
      </c>
      <c r="K616">
        <v>27.9</v>
      </c>
      <c r="L616">
        <f t="shared" si="52"/>
        <v>28.1</v>
      </c>
      <c r="M616">
        <v>53.8</v>
      </c>
      <c r="N616">
        <v>53.6</v>
      </c>
      <c r="O616">
        <f t="shared" si="51"/>
        <v>53.7</v>
      </c>
      <c r="P616" s="74">
        <v>80.099999999999994</v>
      </c>
      <c r="Q616" s="74">
        <v>79.8</v>
      </c>
      <c r="R616">
        <f t="shared" si="56"/>
        <v>79.949999999999989</v>
      </c>
      <c r="S616" s="74">
        <v>85</v>
      </c>
      <c r="T616" s="74">
        <v>85</v>
      </c>
      <c r="U616">
        <f t="shared" si="53"/>
        <v>85</v>
      </c>
      <c r="V616" s="74">
        <v>85</v>
      </c>
      <c r="W616" s="74">
        <v>85</v>
      </c>
      <c r="X616">
        <f t="shared" si="55"/>
        <v>85</v>
      </c>
      <c r="Y616" s="74">
        <v>85</v>
      </c>
      <c r="Z616" s="74">
        <v>85</v>
      </c>
      <c r="AA616">
        <f t="shared" si="54"/>
        <v>85</v>
      </c>
    </row>
    <row r="617" spans="1:27" x14ac:dyDescent="0.15">
      <c r="A617">
        <v>3</v>
      </c>
      <c r="B617" s="18">
        <v>12</v>
      </c>
      <c r="C617" s="81">
        <v>20</v>
      </c>
      <c r="D617" s="60">
        <v>19.2</v>
      </c>
      <c r="E617" s="81">
        <v>4</v>
      </c>
      <c r="F617" t="s">
        <v>16</v>
      </c>
      <c r="G617">
        <v>1808</v>
      </c>
      <c r="H617" s="81">
        <v>5</v>
      </c>
      <c r="I617" t="s">
        <v>111</v>
      </c>
      <c r="J617">
        <v>29.2</v>
      </c>
      <c r="K617">
        <v>28.9</v>
      </c>
      <c r="L617">
        <f t="shared" si="52"/>
        <v>29.049999999999997</v>
      </c>
      <c r="M617">
        <v>53.7</v>
      </c>
      <c r="N617">
        <v>53.6</v>
      </c>
      <c r="O617">
        <f t="shared" si="51"/>
        <v>53.650000000000006</v>
      </c>
      <c r="P617" s="74">
        <v>80.400000000000006</v>
      </c>
      <c r="Q617" s="74">
        <v>79.2</v>
      </c>
      <c r="R617">
        <f t="shared" si="56"/>
        <v>79.800000000000011</v>
      </c>
      <c r="S617" s="74">
        <v>85</v>
      </c>
      <c r="T617" s="74">
        <v>85</v>
      </c>
      <c r="U617">
        <f t="shared" si="53"/>
        <v>85</v>
      </c>
      <c r="V617" s="74">
        <v>85</v>
      </c>
      <c r="W617" s="74">
        <v>85</v>
      </c>
      <c r="X617">
        <f t="shared" si="55"/>
        <v>85</v>
      </c>
      <c r="Y617" s="74">
        <v>85</v>
      </c>
      <c r="Z617" s="74">
        <v>85</v>
      </c>
      <c r="AA617">
        <f t="shared" si="54"/>
        <v>85</v>
      </c>
    </row>
    <row r="618" spans="1:27" x14ac:dyDescent="0.15">
      <c r="A618">
        <v>3</v>
      </c>
      <c r="B618" s="18">
        <v>12</v>
      </c>
      <c r="C618" s="81">
        <v>20</v>
      </c>
      <c r="D618" s="60">
        <v>19.2</v>
      </c>
      <c r="E618" s="81">
        <v>5</v>
      </c>
      <c r="F618" t="s">
        <v>17</v>
      </c>
      <c r="G618">
        <v>1887</v>
      </c>
      <c r="H618" s="81">
        <v>1</v>
      </c>
      <c r="I618" t="s">
        <v>111</v>
      </c>
      <c r="J618">
        <v>26.5</v>
      </c>
      <c r="K618">
        <v>25.6</v>
      </c>
      <c r="L618">
        <f t="shared" si="52"/>
        <v>26.05</v>
      </c>
      <c r="M618">
        <v>46.9</v>
      </c>
      <c r="N618">
        <v>47.8</v>
      </c>
      <c r="O618">
        <f t="shared" si="51"/>
        <v>47.349999999999994</v>
      </c>
      <c r="P618" s="74">
        <v>69.7</v>
      </c>
      <c r="Q618" s="74">
        <v>71.5</v>
      </c>
      <c r="R618">
        <f t="shared" si="56"/>
        <v>70.599999999999994</v>
      </c>
      <c r="S618" s="74">
        <v>85</v>
      </c>
      <c r="T618" s="74">
        <v>85</v>
      </c>
      <c r="U618">
        <f t="shared" si="53"/>
        <v>85</v>
      </c>
      <c r="V618" s="74">
        <v>85</v>
      </c>
      <c r="W618" s="74">
        <v>85</v>
      </c>
      <c r="X618">
        <f t="shared" si="55"/>
        <v>85</v>
      </c>
      <c r="Y618" s="74">
        <v>85</v>
      </c>
      <c r="Z618" s="74">
        <v>85</v>
      </c>
      <c r="AA618">
        <f t="shared" si="54"/>
        <v>85</v>
      </c>
    </row>
    <row r="619" spans="1:27" x14ac:dyDescent="0.15">
      <c r="A619">
        <v>3</v>
      </c>
      <c r="B619" s="18">
        <v>12</v>
      </c>
      <c r="C619" s="81">
        <v>20</v>
      </c>
      <c r="D619" s="60">
        <v>19.2</v>
      </c>
      <c r="E619" s="81">
        <v>5</v>
      </c>
      <c r="F619" t="s">
        <v>17</v>
      </c>
      <c r="G619">
        <v>1887</v>
      </c>
      <c r="H619" s="81">
        <v>2</v>
      </c>
      <c r="I619" t="s">
        <v>111</v>
      </c>
      <c r="J619">
        <v>24.9</v>
      </c>
      <c r="K619">
        <v>24.4</v>
      </c>
      <c r="L619">
        <f t="shared" si="52"/>
        <v>24.65</v>
      </c>
      <c r="M619">
        <v>45.6</v>
      </c>
      <c r="N619">
        <v>46.6</v>
      </c>
      <c r="O619">
        <f t="shared" si="51"/>
        <v>46.1</v>
      </c>
      <c r="P619" s="74">
        <v>68.599999999999994</v>
      </c>
      <c r="Q619">
        <v>68.3</v>
      </c>
      <c r="R619">
        <f t="shared" si="56"/>
        <v>68.449999999999989</v>
      </c>
      <c r="S619" s="74">
        <v>85</v>
      </c>
      <c r="T619" s="74">
        <v>85</v>
      </c>
      <c r="U619">
        <f t="shared" si="53"/>
        <v>85</v>
      </c>
      <c r="V619" s="74">
        <v>85</v>
      </c>
      <c r="W619" s="74">
        <v>85</v>
      </c>
      <c r="X619">
        <f t="shared" si="55"/>
        <v>85</v>
      </c>
      <c r="Y619" s="74">
        <v>85</v>
      </c>
      <c r="Z619" s="74">
        <v>85</v>
      </c>
      <c r="AA619">
        <f t="shared" si="54"/>
        <v>85</v>
      </c>
    </row>
    <row r="620" spans="1:27" x14ac:dyDescent="0.15">
      <c r="A620">
        <v>3</v>
      </c>
      <c r="B620" s="18">
        <v>12</v>
      </c>
      <c r="C620" s="81">
        <v>20</v>
      </c>
      <c r="D620" s="60">
        <v>19.2</v>
      </c>
      <c r="E620" s="81">
        <v>5</v>
      </c>
      <c r="F620" t="s">
        <v>17</v>
      </c>
      <c r="G620">
        <v>1887</v>
      </c>
      <c r="H620" s="81">
        <v>3</v>
      </c>
      <c r="I620" t="s">
        <v>111</v>
      </c>
      <c r="J620">
        <v>24.6</v>
      </c>
      <c r="K620">
        <v>25.8</v>
      </c>
      <c r="L620">
        <f t="shared" si="52"/>
        <v>25.200000000000003</v>
      </c>
      <c r="M620">
        <v>46.9</v>
      </c>
      <c r="N620">
        <v>46.8</v>
      </c>
      <c r="O620">
        <f t="shared" si="51"/>
        <v>46.849999999999994</v>
      </c>
      <c r="P620">
        <v>68.099999999999994</v>
      </c>
      <c r="Q620">
        <v>68.7</v>
      </c>
      <c r="R620">
        <f t="shared" si="56"/>
        <v>68.400000000000006</v>
      </c>
      <c r="S620" s="74">
        <v>85</v>
      </c>
      <c r="T620" s="74">
        <v>85</v>
      </c>
      <c r="U620">
        <f t="shared" si="53"/>
        <v>85</v>
      </c>
      <c r="V620" s="74">
        <v>85</v>
      </c>
      <c r="W620" s="74">
        <v>85</v>
      </c>
      <c r="X620">
        <f t="shared" si="55"/>
        <v>85</v>
      </c>
      <c r="Y620" s="74">
        <v>85</v>
      </c>
      <c r="Z620" s="74">
        <v>85</v>
      </c>
      <c r="AA620">
        <f t="shared" si="54"/>
        <v>85</v>
      </c>
    </row>
    <row r="621" spans="1:27" x14ac:dyDescent="0.15">
      <c r="A621">
        <v>3</v>
      </c>
      <c r="B621" s="18">
        <v>12</v>
      </c>
      <c r="C621" s="81">
        <v>20</v>
      </c>
      <c r="D621" s="60">
        <v>19.2</v>
      </c>
      <c r="E621" s="81">
        <v>5</v>
      </c>
      <c r="F621" t="s">
        <v>17</v>
      </c>
      <c r="G621">
        <v>1887</v>
      </c>
      <c r="H621" s="81">
        <v>4</v>
      </c>
      <c r="I621" t="s">
        <v>111</v>
      </c>
      <c r="J621">
        <v>24.6</v>
      </c>
      <c r="K621">
        <v>25.8</v>
      </c>
      <c r="L621">
        <f t="shared" si="52"/>
        <v>25.200000000000003</v>
      </c>
      <c r="M621">
        <v>45.7</v>
      </c>
      <c r="N621">
        <v>45.4</v>
      </c>
      <c r="O621">
        <f t="shared" ref="O621:O684" si="57">AVERAGE(M621:N621)</f>
        <v>45.55</v>
      </c>
      <c r="P621">
        <v>69</v>
      </c>
      <c r="Q621">
        <v>68.3</v>
      </c>
      <c r="R621">
        <f t="shared" si="56"/>
        <v>68.650000000000006</v>
      </c>
      <c r="S621" s="74">
        <v>85</v>
      </c>
      <c r="T621" s="74">
        <v>85</v>
      </c>
      <c r="U621">
        <f t="shared" si="53"/>
        <v>85</v>
      </c>
      <c r="V621" s="74">
        <v>85</v>
      </c>
      <c r="W621" s="74">
        <v>85</v>
      </c>
      <c r="X621">
        <f t="shared" si="55"/>
        <v>85</v>
      </c>
      <c r="Y621" s="74">
        <v>85</v>
      </c>
      <c r="Z621" s="74">
        <v>85</v>
      </c>
      <c r="AA621">
        <f t="shared" si="54"/>
        <v>85</v>
      </c>
    </row>
    <row r="622" spans="1:27" x14ac:dyDescent="0.15">
      <c r="A622">
        <v>3</v>
      </c>
      <c r="B622" s="18">
        <v>12</v>
      </c>
      <c r="C622" s="81">
        <v>20</v>
      </c>
      <c r="D622" s="60">
        <v>19.2</v>
      </c>
      <c r="E622" s="81">
        <v>5</v>
      </c>
      <c r="F622" t="s">
        <v>17</v>
      </c>
      <c r="G622">
        <v>1887</v>
      </c>
      <c r="H622" s="81">
        <v>5</v>
      </c>
      <c r="I622" t="s">
        <v>111</v>
      </c>
      <c r="J622">
        <v>25.3</v>
      </c>
      <c r="K622">
        <v>26.3</v>
      </c>
      <c r="L622">
        <f t="shared" si="52"/>
        <v>25.8</v>
      </c>
      <c r="M622">
        <v>46.7</v>
      </c>
      <c r="N622">
        <v>47</v>
      </c>
      <c r="O622">
        <f t="shared" si="57"/>
        <v>46.85</v>
      </c>
      <c r="P622">
        <v>69.2</v>
      </c>
      <c r="Q622">
        <v>68.8</v>
      </c>
      <c r="R622">
        <f t="shared" si="56"/>
        <v>69</v>
      </c>
      <c r="S622" s="74">
        <v>85</v>
      </c>
      <c r="T622" s="74">
        <v>85</v>
      </c>
      <c r="U622">
        <f t="shared" si="53"/>
        <v>85</v>
      </c>
      <c r="V622" s="74">
        <v>85</v>
      </c>
      <c r="W622" s="74">
        <v>85</v>
      </c>
      <c r="X622">
        <f t="shared" si="55"/>
        <v>85</v>
      </c>
      <c r="Y622" s="74">
        <v>85</v>
      </c>
      <c r="Z622" s="74">
        <v>85</v>
      </c>
      <c r="AA622">
        <f t="shared" si="54"/>
        <v>85</v>
      </c>
    </row>
    <row r="623" spans="1:27" x14ac:dyDescent="0.15">
      <c r="A623">
        <v>3</v>
      </c>
      <c r="B623" s="18">
        <v>12</v>
      </c>
      <c r="C623" s="81">
        <v>20</v>
      </c>
      <c r="D623" s="60">
        <v>19.2</v>
      </c>
      <c r="E623" s="81">
        <v>6</v>
      </c>
      <c r="F623" t="s">
        <v>18</v>
      </c>
      <c r="G623">
        <v>1812</v>
      </c>
      <c r="H623" s="81">
        <v>1</v>
      </c>
      <c r="I623" t="s">
        <v>111</v>
      </c>
      <c r="J623">
        <v>23.5</v>
      </c>
      <c r="K623">
        <v>24.8</v>
      </c>
      <c r="L623">
        <f t="shared" si="52"/>
        <v>24.15</v>
      </c>
      <c r="M623">
        <v>52.2</v>
      </c>
      <c r="N623">
        <v>51.6</v>
      </c>
      <c r="O623">
        <f t="shared" si="57"/>
        <v>51.900000000000006</v>
      </c>
      <c r="P623">
        <v>79.8</v>
      </c>
      <c r="Q623">
        <v>81.599999999999994</v>
      </c>
      <c r="R623">
        <f t="shared" si="56"/>
        <v>80.699999999999989</v>
      </c>
      <c r="S623" s="74">
        <v>85</v>
      </c>
      <c r="T623" s="74">
        <v>85</v>
      </c>
      <c r="U623">
        <f t="shared" si="53"/>
        <v>85</v>
      </c>
      <c r="V623" s="74">
        <v>85</v>
      </c>
      <c r="W623" s="74">
        <v>85</v>
      </c>
      <c r="X623">
        <f t="shared" si="55"/>
        <v>85</v>
      </c>
      <c r="Y623" s="74">
        <v>85</v>
      </c>
      <c r="Z623" s="74">
        <v>85</v>
      </c>
      <c r="AA623">
        <f t="shared" si="54"/>
        <v>85</v>
      </c>
    </row>
    <row r="624" spans="1:27" x14ac:dyDescent="0.15">
      <c r="A624">
        <v>3</v>
      </c>
      <c r="B624" s="18">
        <v>12</v>
      </c>
      <c r="C624" s="81">
        <v>20</v>
      </c>
      <c r="D624" s="60">
        <v>19.2</v>
      </c>
      <c r="E624" s="81">
        <v>6</v>
      </c>
      <c r="F624" t="s">
        <v>18</v>
      </c>
      <c r="G624">
        <v>1812</v>
      </c>
      <c r="H624" s="81">
        <v>2</v>
      </c>
      <c r="I624" t="s">
        <v>111</v>
      </c>
      <c r="J624">
        <v>24.6</v>
      </c>
      <c r="K624">
        <v>23.7</v>
      </c>
      <c r="L624">
        <f t="shared" si="52"/>
        <v>24.15</v>
      </c>
      <c r="M624">
        <v>52.2</v>
      </c>
      <c r="N624">
        <v>51.2</v>
      </c>
      <c r="O624">
        <f t="shared" si="57"/>
        <v>51.7</v>
      </c>
      <c r="P624">
        <v>81.8</v>
      </c>
      <c r="Q624">
        <v>79.7</v>
      </c>
      <c r="R624">
        <f t="shared" si="56"/>
        <v>80.75</v>
      </c>
      <c r="S624" s="74">
        <v>85</v>
      </c>
      <c r="T624" s="74">
        <v>85</v>
      </c>
      <c r="U624">
        <f t="shared" si="53"/>
        <v>85</v>
      </c>
      <c r="V624" s="74">
        <v>85</v>
      </c>
      <c r="W624" s="74">
        <v>85</v>
      </c>
      <c r="X624">
        <f t="shared" si="55"/>
        <v>85</v>
      </c>
      <c r="Y624" s="74">
        <v>85</v>
      </c>
      <c r="Z624" s="74">
        <v>85</v>
      </c>
      <c r="AA624">
        <f t="shared" si="54"/>
        <v>85</v>
      </c>
    </row>
    <row r="625" spans="1:27" x14ac:dyDescent="0.15">
      <c r="A625">
        <v>3</v>
      </c>
      <c r="B625" s="18">
        <v>12</v>
      </c>
      <c r="C625" s="81">
        <v>20</v>
      </c>
      <c r="D625" s="60">
        <v>19.2</v>
      </c>
      <c r="E625" s="81">
        <v>6</v>
      </c>
      <c r="F625" t="s">
        <v>18</v>
      </c>
      <c r="G625">
        <v>1812</v>
      </c>
      <c r="H625" s="81">
        <v>3</v>
      </c>
      <c r="I625" t="s">
        <v>111</v>
      </c>
      <c r="J625">
        <v>21.2</v>
      </c>
      <c r="K625">
        <v>21.6</v>
      </c>
      <c r="L625">
        <f t="shared" si="52"/>
        <v>21.4</v>
      </c>
      <c r="M625">
        <v>48.7</v>
      </c>
      <c r="N625">
        <v>49.7</v>
      </c>
      <c r="O625">
        <f t="shared" si="57"/>
        <v>49.2</v>
      </c>
      <c r="P625">
        <v>78.3</v>
      </c>
      <c r="Q625">
        <v>78.3</v>
      </c>
      <c r="R625">
        <f t="shared" si="56"/>
        <v>78.3</v>
      </c>
      <c r="S625" s="74">
        <v>85</v>
      </c>
      <c r="T625" s="74">
        <v>85</v>
      </c>
      <c r="U625">
        <f t="shared" si="53"/>
        <v>85</v>
      </c>
      <c r="V625" s="74">
        <v>85</v>
      </c>
      <c r="W625" s="74">
        <v>85</v>
      </c>
      <c r="X625">
        <f t="shared" si="55"/>
        <v>85</v>
      </c>
      <c r="Y625" s="74">
        <v>85</v>
      </c>
      <c r="Z625" s="74">
        <v>85</v>
      </c>
      <c r="AA625">
        <f t="shared" si="54"/>
        <v>85</v>
      </c>
    </row>
    <row r="626" spans="1:27" x14ac:dyDescent="0.15">
      <c r="A626">
        <v>3</v>
      </c>
      <c r="B626" s="18">
        <v>12</v>
      </c>
      <c r="C626" s="81">
        <v>20</v>
      </c>
      <c r="D626" s="60">
        <v>19.2</v>
      </c>
      <c r="E626" s="81">
        <v>6</v>
      </c>
      <c r="F626" t="s">
        <v>18</v>
      </c>
      <c r="G626">
        <v>1812</v>
      </c>
      <c r="H626" s="81">
        <v>4</v>
      </c>
      <c r="I626" t="s">
        <v>111</v>
      </c>
      <c r="J626">
        <v>22.8</v>
      </c>
      <c r="K626">
        <v>22.5</v>
      </c>
      <c r="L626">
        <f t="shared" si="52"/>
        <v>22.65</v>
      </c>
      <c r="M626">
        <v>50.6</v>
      </c>
      <c r="N626">
        <v>50.1</v>
      </c>
      <c r="O626">
        <f t="shared" si="57"/>
        <v>50.35</v>
      </c>
      <c r="P626">
        <v>77.900000000000006</v>
      </c>
      <c r="Q626">
        <v>77.599999999999994</v>
      </c>
      <c r="R626">
        <f t="shared" si="56"/>
        <v>77.75</v>
      </c>
      <c r="S626" s="74">
        <v>85</v>
      </c>
      <c r="T626" s="74">
        <v>85</v>
      </c>
      <c r="U626">
        <f t="shared" si="53"/>
        <v>85</v>
      </c>
      <c r="V626" s="74">
        <v>85</v>
      </c>
      <c r="W626" s="74">
        <v>85</v>
      </c>
      <c r="X626">
        <f t="shared" si="55"/>
        <v>85</v>
      </c>
      <c r="Y626" s="74">
        <v>85</v>
      </c>
      <c r="Z626" s="74">
        <v>85</v>
      </c>
      <c r="AA626">
        <f t="shared" si="54"/>
        <v>85</v>
      </c>
    </row>
    <row r="627" spans="1:27" x14ac:dyDescent="0.15">
      <c r="A627">
        <v>3</v>
      </c>
      <c r="B627" s="18">
        <v>12</v>
      </c>
      <c r="C627" s="81">
        <v>20</v>
      </c>
      <c r="D627" s="60">
        <v>19.2</v>
      </c>
      <c r="E627" s="81">
        <v>6</v>
      </c>
      <c r="F627" t="s">
        <v>18</v>
      </c>
      <c r="G627">
        <v>1812</v>
      </c>
      <c r="H627" s="81">
        <v>5</v>
      </c>
      <c r="I627" t="s">
        <v>111</v>
      </c>
      <c r="J627">
        <v>22.4</v>
      </c>
      <c r="K627">
        <v>22.6</v>
      </c>
      <c r="L627">
        <f t="shared" si="52"/>
        <v>22.5</v>
      </c>
      <c r="M627">
        <v>48.9</v>
      </c>
      <c r="N627">
        <v>49.9</v>
      </c>
      <c r="O627">
        <f t="shared" si="57"/>
        <v>49.4</v>
      </c>
      <c r="P627">
        <v>78</v>
      </c>
      <c r="Q627">
        <v>76.599999999999994</v>
      </c>
      <c r="R627">
        <f t="shared" si="56"/>
        <v>77.3</v>
      </c>
      <c r="S627" s="74">
        <v>85</v>
      </c>
      <c r="T627" s="74">
        <v>85</v>
      </c>
      <c r="U627">
        <f t="shared" si="53"/>
        <v>85</v>
      </c>
      <c r="V627" s="74">
        <v>85</v>
      </c>
      <c r="W627" s="74">
        <v>85</v>
      </c>
      <c r="X627">
        <f t="shared" si="55"/>
        <v>85</v>
      </c>
      <c r="Y627" s="74">
        <v>85</v>
      </c>
      <c r="Z627" s="74">
        <v>85</v>
      </c>
      <c r="AA627">
        <f t="shared" si="54"/>
        <v>85</v>
      </c>
    </row>
    <row r="628" spans="1:27" x14ac:dyDescent="0.15">
      <c r="A628">
        <v>3</v>
      </c>
      <c r="B628" s="18">
        <v>12</v>
      </c>
      <c r="C628" s="81">
        <v>20</v>
      </c>
      <c r="D628" s="60">
        <v>19.2</v>
      </c>
      <c r="E628" s="81">
        <v>7</v>
      </c>
      <c r="F628" t="s">
        <v>19</v>
      </c>
      <c r="G628">
        <v>1888</v>
      </c>
      <c r="H628" s="81">
        <v>1</v>
      </c>
      <c r="I628" t="s">
        <v>111</v>
      </c>
      <c r="J628">
        <v>19.399999999999999</v>
      </c>
      <c r="K628">
        <v>20</v>
      </c>
      <c r="L628">
        <f t="shared" si="52"/>
        <v>19.7</v>
      </c>
      <c r="M628">
        <v>35.4</v>
      </c>
      <c r="N628">
        <v>34.700000000000003</v>
      </c>
      <c r="O628">
        <f t="shared" si="57"/>
        <v>35.049999999999997</v>
      </c>
      <c r="P628">
        <v>50.6</v>
      </c>
      <c r="Q628">
        <v>50.3</v>
      </c>
      <c r="R628">
        <f t="shared" si="56"/>
        <v>50.45</v>
      </c>
      <c r="S628" s="74">
        <v>65.099999999999994</v>
      </c>
      <c r="T628" s="74">
        <v>63.9</v>
      </c>
      <c r="U628">
        <f t="shared" si="53"/>
        <v>64.5</v>
      </c>
      <c r="V628" s="74">
        <v>78</v>
      </c>
      <c r="W628" s="74">
        <v>79</v>
      </c>
      <c r="X628">
        <f t="shared" si="55"/>
        <v>78.5</v>
      </c>
      <c r="Y628" s="74">
        <v>85</v>
      </c>
      <c r="Z628" s="74">
        <v>85</v>
      </c>
      <c r="AA628">
        <f t="shared" si="54"/>
        <v>85</v>
      </c>
    </row>
    <row r="629" spans="1:27" x14ac:dyDescent="0.15">
      <c r="A629">
        <v>3</v>
      </c>
      <c r="B629" s="18">
        <v>12</v>
      </c>
      <c r="C629" s="81">
        <v>20</v>
      </c>
      <c r="D629" s="60">
        <v>19.2</v>
      </c>
      <c r="E629" s="81">
        <v>7</v>
      </c>
      <c r="F629" t="s">
        <v>19</v>
      </c>
      <c r="G629">
        <v>1888</v>
      </c>
      <c r="H629" s="81">
        <v>2</v>
      </c>
      <c r="I629" t="s">
        <v>111</v>
      </c>
      <c r="J629">
        <v>19.7</v>
      </c>
      <c r="K629">
        <v>19.7</v>
      </c>
      <c r="L629">
        <f t="shared" si="52"/>
        <v>19.7</v>
      </c>
      <c r="M629">
        <v>35.299999999999997</v>
      </c>
      <c r="N629">
        <v>34.4</v>
      </c>
      <c r="O629">
        <f t="shared" si="57"/>
        <v>34.849999999999994</v>
      </c>
      <c r="P629">
        <v>51.5</v>
      </c>
      <c r="Q629">
        <v>50.7</v>
      </c>
      <c r="R629">
        <f t="shared" si="56"/>
        <v>51.1</v>
      </c>
      <c r="S629" s="74">
        <v>65</v>
      </c>
      <c r="T629" s="74">
        <v>64.599999999999994</v>
      </c>
      <c r="U629">
        <f t="shared" si="53"/>
        <v>64.8</v>
      </c>
      <c r="V629" s="74">
        <v>78.8</v>
      </c>
      <c r="W629" s="74">
        <v>77.7</v>
      </c>
      <c r="X629">
        <f t="shared" si="55"/>
        <v>78.25</v>
      </c>
      <c r="Y629" s="74">
        <v>85</v>
      </c>
      <c r="Z629" s="74">
        <v>85</v>
      </c>
      <c r="AA629">
        <f t="shared" si="54"/>
        <v>85</v>
      </c>
    </row>
    <row r="630" spans="1:27" x14ac:dyDescent="0.15">
      <c r="A630">
        <v>3</v>
      </c>
      <c r="B630" s="18">
        <v>12</v>
      </c>
      <c r="C630" s="81">
        <v>20</v>
      </c>
      <c r="D630" s="60">
        <v>19.2</v>
      </c>
      <c r="E630" s="81">
        <v>7</v>
      </c>
      <c r="F630" t="s">
        <v>19</v>
      </c>
      <c r="G630">
        <v>1888</v>
      </c>
      <c r="H630" s="81">
        <v>3</v>
      </c>
      <c r="I630" t="s">
        <v>111</v>
      </c>
      <c r="J630">
        <v>18.899999999999999</v>
      </c>
      <c r="K630">
        <v>19.100000000000001</v>
      </c>
      <c r="L630">
        <f t="shared" si="52"/>
        <v>19</v>
      </c>
      <c r="M630">
        <v>34.5</v>
      </c>
      <c r="N630">
        <v>34.9</v>
      </c>
      <c r="O630">
        <f t="shared" si="57"/>
        <v>34.700000000000003</v>
      </c>
      <c r="P630">
        <v>50.2</v>
      </c>
      <c r="Q630">
        <v>49</v>
      </c>
      <c r="R630">
        <f t="shared" si="56"/>
        <v>49.6</v>
      </c>
      <c r="S630" s="74">
        <v>64.900000000000006</v>
      </c>
      <c r="T630" s="74">
        <v>64.099999999999994</v>
      </c>
      <c r="U630">
        <f t="shared" si="53"/>
        <v>64.5</v>
      </c>
      <c r="V630" s="74">
        <v>76.3</v>
      </c>
      <c r="W630" s="74">
        <v>77.400000000000006</v>
      </c>
      <c r="X630">
        <f t="shared" si="55"/>
        <v>76.849999999999994</v>
      </c>
      <c r="Y630" s="74">
        <v>85</v>
      </c>
      <c r="Z630" s="74">
        <v>85</v>
      </c>
      <c r="AA630">
        <f t="shared" si="54"/>
        <v>85</v>
      </c>
    </row>
    <row r="631" spans="1:27" x14ac:dyDescent="0.15">
      <c r="A631">
        <v>3</v>
      </c>
      <c r="B631" s="18">
        <v>12</v>
      </c>
      <c r="C631" s="81">
        <v>20</v>
      </c>
      <c r="D631" s="60">
        <v>19.2</v>
      </c>
      <c r="E631" s="81">
        <v>7</v>
      </c>
      <c r="F631" t="s">
        <v>19</v>
      </c>
      <c r="G631">
        <v>1888</v>
      </c>
      <c r="H631" s="81">
        <v>4</v>
      </c>
      <c r="I631" t="s">
        <v>111</v>
      </c>
      <c r="J631">
        <v>18.2</v>
      </c>
      <c r="K631">
        <v>17.8</v>
      </c>
      <c r="L631">
        <f t="shared" si="52"/>
        <v>18</v>
      </c>
      <c r="M631">
        <v>34</v>
      </c>
      <c r="N631">
        <v>33.799999999999997</v>
      </c>
      <c r="O631">
        <f t="shared" si="57"/>
        <v>33.9</v>
      </c>
      <c r="P631">
        <v>49.5</v>
      </c>
      <c r="Q631">
        <v>49.2</v>
      </c>
      <c r="R631">
        <f t="shared" si="56"/>
        <v>49.35</v>
      </c>
      <c r="S631" s="74">
        <v>63.8</v>
      </c>
      <c r="T631" s="74">
        <v>63.7</v>
      </c>
      <c r="U631">
        <f t="shared" si="53"/>
        <v>63.75</v>
      </c>
      <c r="V631" s="74">
        <v>77.400000000000006</v>
      </c>
      <c r="W631" s="74">
        <v>77.8</v>
      </c>
      <c r="X631">
        <f t="shared" si="55"/>
        <v>77.599999999999994</v>
      </c>
      <c r="Y631" s="74">
        <v>85</v>
      </c>
      <c r="Z631" s="74">
        <v>85</v>
      </c>
      <c r="AA631">
        <f t="shared" si="54"/>
        <v>85</v>
      </c>
    </row>
    <row r="632" spans="1:27" x14ac:dyDescent="0.15">
      <c r="A632">
        <v>3</v>
      </c>
      <c r="B632" s="18">
        <v>12</v>
      </c>
      <c r="C632" s="81">
        <v>20</v>
      </c>
      <c r="D632" s="60">
        <v>19.2</v>
      </c>
      <c r="E632" s="81">
        <v>7</v>
      </c>
      <c r="F632" t="s">
        <v>19</v>
      </c>
      <c r="G632">
        <v>1888</v>
      </c>
      <c r="H632" s="81">
        <v>5</v>
      </c>
      <c r="I632" t="s">
        <v>111</v>
      </c>
      <c r="J632">
        <v>18.8</v>
      </c>
      <c r="K632">
        <v>18</v>
      </c>
      <c r="L632">
        <f t="shared" ref="L632:L695" si="58">AVERAGE(J632:K632)</f>
        <v>18.399999999999999</v>
      </c>
      <c r="M632">
        <v>34.200000000000003</v>
      </c>
      <c r="N632">
        <v>33.700000000000003</v>
      </c>
      <c r="O632">
        <f t="shared" si="57"/>
        <v>33.950000000000003</v>
      </c>
      <c r="P632">
        <v>48.8</v>
      </c>
      <c r="Q632">
        <v>49.7</v>
      </c>
      <c r="R632">
        <f t="shared" si="56"/>
        <v>49.25</v>
      </c>
      <c r="S632" s="74">
        <v>63.3</v>
      </c>
      <c r="T632" s="74">
        <v>63.3</v>
      </c>
      <c r="U632">
        <f t="shared" si="53"/>
        <v>63.3</v>
      </c>
      <c r="V632" s="74">
        <v>76.400000000000006</v>
      </c>
      <c r="W632" s="74">
        <v>77.099999999999994</v>
      </c>
      <c r="X632">
        <f t="shared" si="55"/>
        <v>76.75</v>
      </c>
      <c r="Y632" s="74">
        <v>85</v>
      </c>
      <c r="Z632" s="74">
        <v>85</v>
      </c>
      <c r="AA632">
        <f t="shared" si="54"/>
        <v>85</v>
      </c>
    </row>
    <row r="633" spans="1:27" x14ac:dyDescent="0.15">
      <c r="A633">
        <v>3</v>
      </c>
      <c r="B633" s="18">
        <v>16</v>
      </c>
      <c r="C633" s="81">
        <v>25</v>
      </c>
      <c r="D633" s="60">
        <v>24.003118466898815</v>
      </c>
      <c r="E633" s="81">
        <v>1</v>
      </c>
      <c r="F633" t="s">
        <v>13</v>
      </c>
      <c r="G633">
        <v>1818</v>
      </c>
      <c r="H633" s="81">
        <v>1</v>
      </c>
      <c r="I633" t="s">
        <v>111</v>
      </c>
      <c r="J633">
        <v>27.7</v>
      </c>
      <c r="K633">
        <v>28</v>
      </c>
      <c r="L633">
        <f t="shared" si="58"/>
        <v>27.85</v>
      </c>
      <c r="M633">
        <v>52.8</v>
      </c>
      <c r="N633">
        <v>53.1</v>
      </c>
      <c r="O633">
        <f t="shared" si="57"/>
        <v>52.95</v>
      </c>
      <c r="P633">
        <v>85</v>
      </c>
      <c r="Q633">
        <v>85</v>
      </c>
      <c r="R633">
        <f t="shared" si="56"/>
        <v>85</v>
      </c>
      <c r="S633" s="74">
        <v>85</v>
      </c>
      <c r="T633" s="74">
        <v>85</v>
      </c>
      <c r="U633">
        <f t="shared" si="53"/>
        <v>85</v>
      </c>
      <c r="V633" s="74">
        <v>85</v>
      </c>
      <c r="W633" s="74">
        <v>85</v>
      </c>
      <c r="X633">
        <f t="shared" si="55"/>
        <v>85</v>
      </c>
      <c r="Y633" s="74">
        <v>85</v>
      </c>
      <c r="Z633" s="74">
        <v>85</v>
      </c>
      <c r="AA633">
        <f t="shared" si="54"/>
        <v>85</v>
      </c>
    </row>
    <row r="634" spans="1:27" x14ac:dyDescent="0.15">
      <c r="A634">
        <v>3</v>
      </c>
      <c r="B634" s="18">
        <v>16</v>
      </c>
      <c r="C634" s="81">
        <v>25</v>
      </c>
      <c r="D634" s="60">
        <v>24.003118466898815</v>
      </c>
      <c r="E634" s="81">
        <v>1</v>
      </c>
      <c r="F634" t="s">
        <v>13</v>
      </c>
      <c r="G634">
        <v>1818</v>
      </c>
      <c r="H634" s="81">
        <v>2</v>
      </c>
      <c r="I634" t="s">
        <v>111</v>
      </c>
      <c r="J634">
        <v>26.9</v>
      </c>
      <c r="K634">
        <v>25.9</v>
      </c>
      <c r="L634">
        <f t="shared" si="58"/>
        <v>26.4</v>
      </c>
      <c r="M634">
        <v>51.7</v>
      </c>
      <c r="N634">
        <v>51</v>
      </c>
      <c r="O634">
        <f t="shared" si="57"/>
        <v>51.35</v>
      </c>
      <c r="P634">
        <v>77.5</v>
      </c>
      <c r="Q634">
        <v>76.900000000000006</v>
      </c>
      <c r="R634">
        <f t="shared" si="56"/>
        <v>77.2</v>
      </c>
      <c r="S634" s="74">
        <v>85</v>
      </c>
      <c r="T634" s="74">
        <v>85</v>
      </c>
      <c r="U634">
        <f t="shared" si="53"/>
        <v>85</v>
      </c>
      <c r="V634" s="74">
        <v>85</v>
      </c>
      <c r="W634" s="74">
        <v>85</v>
      </c>
      <c r="X634">
        <f t="shared" si="55"/>
        <v>85</v>
      </c>
      <c r="Y634" s="74">
        <v>85</v>
      </c>
      <c r="Z634" s="74">
        <v>85</v>
      </c>
      <c r="AA634">
        <f t="shared" si="54"/>
        <v>85</v>
      </c>
    </row>
    <row r="635" spans="1:27" x14ac:dyDescent="0.15">
      <c r="A635">
        <v>3</v>
      </c>
      <c r="B635" s="18">
        <v>16</v>
      </c>
      <c r="C635" s="81">
        <v>25</v>
      </c>
      <c r="D635" s="60">
        <v>24.003118466898815</v>
      </c>
      <c r="E635" s="81">
        <v>1</v>
      </c>
      <c r="F635" t="s">
        <v>13</v>
      </c>
      <c r="G635">
        <v>1818</v>
      </c>
      <c r="H635" s="81">
        <v>3</v>
      </c>
      <c r="I635" t="s">
        <v>111</v>
      </c>
      <c r="J635">
        <v>26.6</v>
      </c>
      <c r="K635">
        <v>26.9</v>
      </c>
      <c r="L635">
        <f t="shared" si="58"/>
        <v>26.75</v>
      </c>
      <c r="M635">
        <v>51.7</v>
      </c>
      <c r="N635">
        <v>51.7</v>
      </c>
      <c r="O635">
        <f t="shared" si="57"/>
        <v>51.7</v>
      </c>
      <c r="P635">
        <v>76.7</v>
      </c>
      <c r="Q635">
        <v>76.3</v>
      </c>
      <c r="R635">
        <f t="shared" si="56"/>
        <v>76.5</v>
      </c>
      <c r="S635" s="74">
        <v>85</v>
      </c>
      <c r="T635" s="74">
        <v>85</v>
      </c>
      <c r="U635">
        <f t="shared" si="53"/>
        <v>85</v>
      </c>
      <c r="V635" s="74">
        <v>85</v>
      </c>
      <c r="W635" s="74">
        <v>85</v>
      </c>
      <c r="X635">
        <f t="shared" si="55"/>
        <v>85</v>
      </c>
      <c r="Y635" s="74">
        <v>85</v>
      </c>
      <c r="Z635" s="74">
        <v>85</v>
      </c>
      <c r="AA635">
        <f t="shared" si="54"/>
        <v>85</v>
      </c>
    </row>
    <row r="636" spans="1:27" x14ac:dyDescent="0.15">
      <c r="A636">
        <v>3</v>
      </c>
      <c r="B636" s="18">
        <v>16</v>
      </c>
      <c r="C636" s="81">
        <v>25</v>
      </c>
      <c r="D636" s="60">
        <v>24.003118466898815</v>
      </c>
      <c r="E636" s="81">
        <v>1</v>
      </c>
      <c r="F636" t="s">
        <v>13</v>
      </c>
      <c r="G636">
        <v>1818</v>
      </c>
      <c r="H636" s="81">
        <v>4</v>
      </c>
      <c r="I636" t="s">
        <v>111</v>
      </c>
      <c r="J636">
        <v>26.9</v>
      </c>
      <c r="K636">
        <v>26.9</v>
      </c>
      <c r="L636">
        <f t="shared" si="58"/>
        <v>26.9</v>
      </c>
      <c r="M636">
        <v>51.3</v>
      </c>
      <c r="N636">
        <v>51.8</v>
      </c>
      <c r="O636">
        <f t="shared" si="57"/>
        <v>51.55</v>
      </c>
      <c r="P636">
        <v>77.400000000000006</v>
      </c>
      <c r="Q636">
        <v>76.5</v>
      </c>
      <c r="R636">
        <f t="shared" si="56"/>
        <v>76.95</v>
      </c>
      <c r="S636" s="74">
        <v>85</v>
      </c>
      <c r="T636" s="74">
        <v>85</v>
      </c>
      <c r="U636">
        <f t="shared" si="53"/>
        <v>85</v>
      </c>
      <c r="V636" s="74">
        <v>85</v>
      </c>
      <c r="W636" s="74">
        <v>85</v>
      </c>
      <c r="X636">
        <f t="shared" si="55"/>
        <v>85</v>
      </c>
      <c r="Y636" s="74">
        <v>85</v>
      </c>
      <c r="Z636" s="74">
        <v>85</v>
      </c>
      <c r="AA636">
        <f t="shared" si="54"/>
        <v>85</v>
      </c>
    </row>
    <row r="637" spans="1:27" x14ac:dyDescent="0.15">
      <c r="A637">
        <v>3</v>
      </c>
      <c r="B637" s="18">
        <v>16</v>
      </c>
      <c r="C637" s="81">
        <v>25</v>
      </c>
      <c r="D637" s="60">
        <v>24.003118466898815</v>
      </c>
      <c r="E637" s="81">
        <v>1</v>
      </c>
      <c r="F637" t="s">
        <v>13</v>
      </c>
      <c r="G637">
        <v>1818</v>
      </c>
      <c r="H637" s="81">
        <v>5</v>
      </c>
      <c r="I637" t="s">
        <v>111</v>
      </c>
      <c r="J637">
        <v>17</v>
      </c>
      <c r="K637">
        <v>26.9</v>
      </c>
      <c r="L637">
        <f t="shared" si="58"/>
        <v>21.95</v>
      </c>
      <c r="M637">
        <v>49.9</v>
      </c>
      <c r="N637">
        <v>49.9</v>
      </c>
      <c r="O637">
        <f t="shared" si="57"/>
        <v>49.9</v>
      </c>
      <c r="P637">
        <v>74.599999999999994</v>
      </c>
      <c r="Q637">
        <v>75</v>
      </c>
      <c r="R637">
        <f t="shared" si="56"/>
        <v>74.8</v>
      </c>
      <c r="S637" s="74">
        <v>85</v>
      </c>
      <c r="T637" s="74">
        <v>85</v>
      </c>
      <c r="U637">
        <f t="shared" si="53"/>
        <v>85</v>
      </c>
      <c r="V637" s="74">
        <v>85</v>
      </c>
      <c r="W637" s="74">
        <v>85</v>
      </c>
      <c r="X637">
        <f t="shared" si="55"/>
        <v>85</v>
      </c>
      <c r="Y637" s="74">
        <v>85</v>
      </c>
      <c r="Z637" s="74">
        <v>85</v>
      </c>
      <c r="AA637">
        <f t="shared" si="54"/>
        <v>85</v>
      </c>
    </row>
    <row r="638" spans="1:27" x14ac:dyDescent="0.15">
      <c r="A638">
        <v>3</v>
      </c>
      <c r="B638" s="18">
        <v>16</v>
      </c>
      <c r="C638" s="81">
        <v>25</v>
      </c>
      <c r="D638" s="60">
        <v>24.003118466898815</v>
      </c>
      <c r="E638" s="81">
        <v>2</v>
      </c>
      <c r="F638" t="s">
        <v>14</v>
      </c>
      <c r="G638">
        <v>1806</v>
      </c>
      <c r="H638" s="81">
        <v>1</v>
      </c>
      <c r="I638" t="s">
        <v>111</v>
      </c>
      <c r="J638">
        <v>28.2</v>
      </c>
      <c r="K638">
        <v>28.1</v>
      </c>
      <c r="L638">
        <f t="shared" si="58"/>
        <v>28.15</v>
      </c>
      <c r="M638">
        <v>58.3</v>
      </c>
      <c r="N638">
        <v>58.6</v>
      </c>
      <c r="O638">
        <f t="shared" si="57"/>
        <v>58.45</v>
      </c>
      <c r="P638">
        <v>85</v>
      </c>
      <c r="Q638">
        <v>85</v>
      </c>
      <c r="R638">
        <f t="shared" si="56"/>
        <v>85</v>
      </c>
      <c r="S638" s="74">
        <v>85</v>
      </c>
      <c r="T638" s="74">
        <v>85</v>
      </c>
      <c r="U638">
        <f t="shared" si="53"/>
        <v>85</v>
      </c>
      <c r="V638" s="74">
        <v>85</v>
      </c>
      <c r="W638" s="74">
        <v>85</v>
      </c>
      <c r="X638">
        <f t="shared" si="55"/>
        <v>85</v>
      </c>
      <c r="Y638" s="74">
        <v>85</v>
      </c>
      <c r="Z638" s="74">
        <v>85</v>
      </c>
      <c r="AA638">
        <f t="shared" si="54"/>
        <v>85</v>
      </c>
    </row>
    <row r="639" spans="1:27" x14ac:dyDescent="0.15">
      <c r="A639">
        <v>3</v>
      </c>
      <c r="B639" s="18">
        <v>16</v>
      </c>
      <c r="C639" s="81">
        <v>25</v>
      </c>
      <c r="D639" s="60">
        <v>24.003118466898815</v>
      </c>
      <c r="E639" s="81">
        <v>2</v>
      </c>
      <c r="F639" t="s">
        <v>14</v>
      </c>
      <c r="G639">
        <v>1806</v>
      </c>
      <c r="H639" s="81">
        <v>2</v>
      </c>
      <c r="I639" t="s">
        <v>111</v>
      </c>
      <c r="J639">
        <v>26.2</v>
      </c>
      <c r="K639">
        <v>26</v>
      </c>
      <c r="L639">
        <f t="shared" si="58"/>
        <v>26.1</v>
      </c>
      <c r="M639">
        <v>56.6</v>
      </c>
      <c r="N639">
        <v>56.8</v>
      </c>
      <c r="O639">
        <f t="shared" si="57"/>
        <v>56.7</v>
      </c>
      <c r="P639">
        <v>85</v>
      </c>
      <c r="Q639">
        <v>85</v>
      </c>
      <c r="R639">
        <f t="shared" si="56"/>
        <v>85</v>
      </c>
      <c r="S639" s="74">
        <v>85</v>
      </c>
      <c r="T639" s="74">
        <v>85</v>
      </c>
      <c r="U639">
        <f t="shared" si="53"/>
        <v>85</v>
      </c>
      <c r="V639" s="74">
        <v>85</v>
      </c>
      <c r="W639" s="74">
        <v>85</v>
      </c>
      <c r="X639">
        <f t="shared" si="55"/>
        <v>85</v>
      </c>
      <c r="Y639" s="74">
        <v>85</v>
      </c>
      <c r="Z639" s="74">
        <v>85</v>
      </c>
      <c r="AA639">
        <f t="shared" si="54"/>
        <v>85</v>
      </c>
    </row>
    <row r="640" spans="1:27" x14ac:dyDescent="0.15">
      <c r="A640">
        <v>3</v>
      </c>
      <c r="B640" s="18">
        <v>16</v>
      </c>
      <c r="C640" s="81">
        <v>25</v>
      </c>
      <c r="D640" s="60">
        <v>24.003118466898815</v>
      </c>
      <c r="E640" s="81">
        <v>2</v>
      </c>
      <c r="F640" t="s">
        <v>14</v>
      </c>
      <c r="G640">
        <v>1806</v>
      </c>
      <c r="H640" s="81">
        <v>3</v>
      </c>
      <c r="I640" t="s">
        <v>111</v>
      </c>
      <c r="J640">
        <v>25.7</v>
      </c>
      <c r="K640">
        <v>25.5</v>
      </c>
      <c r="L640">
        <f t="shared" si="58"/>
        <v>25.6</v>
      </c>
      <c r="M640">
        <v>55.2</v>
      </c>
      <c r="N640">
        <v>55.2</v>
      </c>
      <c r="O640">
        <f t="shared" si="57"/>
        <v>55.2</v>
      </c>
      <c r="P640">
        <v>85</v>
      </c>
      <c r="Q640">
        <v>85</v>
      </c>
      <c r="R640">
        <f t="shared" si="56"/>
        <v>85</v>
      </c>
      <c r="S640" s="74">
        <v>85</v>
      </c>
      <c r="T640" s="74">
        <v>85</v>
      </c>
      <c r="U640">
        <f t="shared" si="53"/>
        <v>85</v>
      </c>
      <c r="V640" s="74">
        <v>85</v>
      </c>
      <c r="W640" s="74">
        <v>85</v>
      </c>
      <c r="X640">
        <f t="shared" si="55"/>
        <v>85</v>
      </c>
      <c r="Y640" s="74">
        <v>85</v>
      </c>
      <c r="Z640" s="74">
        <v>85</v>
      </c>
      <c r="AA640">
        <f t="shared" si="54"/>
        <v>85</v>
      </c>
    </row>
    <row r="641" spans="1:27" x14ac:dyDescent="0.15">
      <c r="A641">
        <v>3</v>
      </c>
      <c r="B641" s="18">
        <v>16</v>
      </c>
      <c r="C641" s="81">
        <v>25</v>
      </c>
      <c r="D641" s="60">
        <v>24.003118466898815</v>
      </c>
      <c r="E641" s="81">
        <v>2</v>
      </c>
      <c r="F641" t="s">
        <v>14</v>
      </c>
      <c r="G641">
        <v>1806</v>
      </c>
      <c r="H641" s="81">
        <v>4</v>
      </c>
      <c r="I641" t="s">
        <v>111</v>
      </c>
      <c r="J641">
        <v>26.3</v>
      </c>
      <c r="K641">
        <v>26.3</v>
      </c>
      <c r="L641">
        <f t="shared" si="58"/>
        <v>26.3</v>
      </c>
      <c r="M641">
        <v>54.1</v>
      </c>
      <c r="N641">
        <v>54.9</v>
      </c>
      <c r="O641">
        <f t="shared" si="57"/>
        <v>54.5</v>
      </c>
      <c r="P641">
        <v>85</v>
      </c>
      <c r="Q641">
        <v>85</v>
      </c>
      <c r="R641">
        <f t="shared" si="56"/>
        <v>85</v>
      </c>
      <c r="S641" s="74">
        <v>85</v>
      </c>
      <c r="T641" s="74">
        <v>85</v>
      </c>
      <c r="U641">
        <f t="shared" si="53"/>
        <v>85</v>
      </c>
      <c r="V641" s="74">
        <v>85</v>
      </c>
      <c r="W641" s="74">
        <v>85</v>
      </c>
      <c r="X641">
        <f t="shared" si="55"/>
        <v>85</v>
      </c>
      <c r="Y641" s="74">
        <v>85</v>
      </c>
      <c r="Z641" s="74">
        <v>85</v>
      </c>
      <c r="AA641">
        <f t="shared" si="54"/>
        <v>85</v>
      </c>
    </row>
    <row r="642" spans="1:27" x14ac:dyDescent="0.15">
      <c r="A642">
        <v>3</v>
      </c>
      <c r="B642" s="18">
        <v>16</v>
      </c>
      <c r="C642" s="81">
        <v>25</v>
      </c>
      <c r="D642" s="60">
        <v>24.003118466898815</v>
      </c>
      <c r="E642" s="81">
        <v>2</v>
      </c>
      <c r="F642" t="s">
        <v>14</v>
      </c>
      <c r="G642">
        <v>1806</v>
      </c>
      <c r="H642" s="81">
        <v>5</v>
      </c>
      <c r="I642" t="s">
        <v>111</v>
      </c>
      <c r="J642">
        <v>26.4</v>
      </c>
      <c r="K642">
        <v>26.8</v>
      </c>
      <c r="L642">
        <f t="shared" si="58"/>
        <v>26.6</v>
      </c>
      <c r="M642">
        <v>56.5</v>
      </c>
      <c r="N642">
        <v>56.3</v>
      </c>
      <c r="O642">
        <f t="shared" si="57"/>
        <v>56.4</v>
      </c>
      <c r="P642">
        <v>85</v>
      </c>
      <c r="Q642">
        <v>85</v>
      </c>
      <c r="R642">
        <f t="shared" si="56"/>
        <v>85</v>
      </c>
      <c r="S642" s="74">
        <v>85</v>
      </c>
      <c r="T642" s="74">
        <v>85</v>
      </c>
      <c r="U642">
        <f t="shared" si="53"/>
        <v>85</v>
      </c>
      <c r="V642" s="74">
        <v>85</v>
      </c>
      <c r="W642" s="74">
        <v>85</v>
      </c>
      <c r="X642">
        <f t="shared" si="55"/>
        <v>85</v>
      </c>
      <c r="Y642" s="74">
        <v>85</v>
      </c>
      <c r="Z642" s="74">
        <v>85</v>
      </c>
      <c r="AA642">
        <f t="shared" si="54"/>
        <v>85</v>
      </c>
    </row>
    <row r="643" spans="1:27" x14ac:dyDescent="0.15">
      <c r="A643">
        <v>3</v>
      </c>
      <c r="B643" s="18">
        <v>16</v>
      </c>
      <c r="C643" s="81">
        <v>25</v>
      </c>
      <c r="D643" s="60">
        <v>24.003118466898815</v>
      </c>
      <c r="E643" s="81">
        <v>3</v>
      </c>
      <c r="F643" t="s">
        <v>15</v>
      </c>
      <c r="G643">
        <v>1803</v>
      </c>
      <c r="H643" s="81">
        <v>1</v>
      </c>
      <c r="I643" t="s">
        <v>111</v>
      </c>
      <c r="J643">
        <v>38.200000000000003</v>
      </c>
      <c r="K643">
        <v>37.9</v>
      </c>
      <c r="L643">
        <f t="shared" si="58"/>
        <v>38.049999999999997</v>
      </c>
      <c r="M643">
        <v>74.599999999999994</v>
      </c>
      <c r="N643">
        <v>72.8</v>
      </c>
      <c r="O643">
        <f t="shared" si="57"/>
        <v>73.699999999999989</v>
      </c>
      <c r="P643">
        <v>85</v>
      </c>
      <c r="Q643">
        <v>85</v>
      </c>
      <c r="R643">
        <f t="shared" si="56"/>
        <v>85</v>
      </c>
      <c r="S643" s="74">
        <v>85</v>
      </c>
      <c r="T643" s="74">
        <v>85</v>
      </c>
      <c r="U643">
        <f t="shared" si="53"/>
        <v>85</v>
      </c>
      <c r="V643" s="74">
        <v>85</v>
      </c>
      <c r="W643" s="74">
        <v>85</v>
      </c>
      <c r="X643">
        <f t="shared" si="55"/>
        <v>85</v>
      </c>
      <c r="Y643" s="74">
        <v>85</v>
      </c>
      <c r="Z643" s="74">
        <v>85</v>
      </c>
      <c r="AA643">
        <f t="shared" si="54"/>
        <v>85</v>
      </c>
    </row>
    <row r="644" spans="1:27" x14ac:dyDescent="0.15">
      <c r="A644">
        <v>3</v>
      </c>
      <c r="B644" s="18">
        <v>16</v>
      </c>
      <c r="C644" s="81">
        <v>25</v>
      </c>
      <c r="D644" s="60">
        <v>24.003118466898815</v>
      </c>
      <c r="E644" s="81">
        <v>3</v>
      </c>
      <c r="F644" t="s">
        <v>15</v>
      </c>
      <c r="G644">
        <v>1803</v>
      </c>
      <c r="H644" s="81">
        <v>2</v>
      </c>
      <c r="I644" t="s">
        <v>111</v>
      </c>
      <c r="J644">
        <v>37.700000000000003</v>
      </c>
      <c r="K644">
        <v>36.9</v>
      </c>
      <c r="L644">
        <f t="shared" si="58"/>
        <v>37.299999999999997</v>
      </c>
      <c r="M644">
        <v>72.2</v>
      </c>
      <c r="N644">
        <v>72.599999999999994</v>
      </c>
      <c r="O644">
        <f t="shared" si="57"/>
        <v>72.400000000000006</v>
      </c>
      <c r="P644">
        <v>85</v>
      </c>
      <c r="Q644">
        <v>85</v>
      </c>
      <c r="R644">
        <f t="shared" si="56"/>
        <v>85</v>
      </c>
      <c r="S644" s="74">
        <v>85</v>
      </c>
      <c r="T644" s="74">
        <v>85</v>
      </c>
      <c r="U644">
        <f t="shared" ref="U644:U707" si="59">AVERAGE(S644:T644)</f>
        <v>85</v>
      </c>
      <c r="V644" s="74">
        <v>85</v>
      </c>
      <c r="W644" s="74">
        <v>85</v>
      </c>
      <c r="X644">
        <f t="shared" si="55"/>
        <v>85</v>
      </c>
      <c r="Y644" s="74">
        <v>85</v>
      </c>
      <c r="Z644" s="74">
        <v>85</v>
      </c>
      <c r="AA644">
        <f t="shared" ref="AA644:AA707" si="60">AVERAGE(Y644:Z644)</f>
        <v>85</v>
      </c>
    </row>
    <row r="645" spans="1:27" x14ac:dyDescent="0.15">
      <c r="A645">
        <v>3</v>
      </c>
      <c r="B645" s="18">
        <v>16</v>
      </c>
      <c r="C645" s="81">
        <v>25</v>
      </c>
      <c r="D645" s="60">
        <v>24.003118466898815</v>
      </c>
      <c r="E645" s="81">
        <v>3</v>
      </c>
      <c r="F645" t="s">
        <v>15</v>
      </c>
      <c r="G645">
        <v>1803</v>
      </c>
      <c r="H645" s="81">
        <v>3</v>
      </c>
      <c r="I645" t="s">
        <v>111</v>
      </c>
      <c r="J645">
        <v>37.4</v>
      </c>
      <c r="K645">
        <v>37.1</v>
      </c>
      <c r="L645">
        <f t="shared" si="58"/>
        <v>37.25</v>
      </c>
      <c r="M645">
        <v>70.099999999999994</v>
      </c>
      <c r="N645">
        <v>72.7</v>
      </c>
      <c r="O645">
        <f t="shared" si="57"/>
        <v>71.400000000000006</v>
      </c>
      <c r="P645">
        <v>85</v>
      </c>
      <c r="Q645">
        <v>85</v>
      </c>
      <c r="R645">
        <f t="shared" si="56"/>
        <v>85</v>
      </c>
      <c r="S645" s="74">
        <v>85</v>
      </c>
      <c r="T645" s="74">
        <v>85</v>
      </c>
      <c r="U645">
        <f t="shared" si="59"/>
        <v>85</v>
      </c>
      <c r="V645" s="74">
        <v>85</v>
      </c>
      <c r="W645" s="74">
        <v>85</v>
      </c>
      <c r="X645">
        <f t="shared" si="55"/>
        <v>85</v>
      </c>
      <c r="Y645" s="74">
        <v>85</v>
      </c>
      <c r="Z645" s="74">
        <v>85</v>
      </c>
      <c r="AA645">
        <f t="shared" si="60"/>
        <v>85</v>
      </c>
    </row>
    <row r="646" spans="1:27" x14ac:dyDescent="0.15">
      <c r="A646">
        <v>3</v>
      </c>
      <c r="B646" s="18">
        <v>16</v>
      </c>
      <c r="C646" s="81">
        <v>25</v>
      </c>
      <c r="D646" s="60">
        <v>24.003118466898815</v>
      </c>
      <c r="E646" s="81">
        <v>3</v>
      </c>
      <c r="F646" t="s">
        <v>15</v>
      </c>
      <c r="G646">
        <v>1803</v>
      </c>
      <c r="H646" s="81">
        <v>4</v>
      </c>
      <c r="I646" t="s">
        <v>111</v>
      </c>
      <c r="J646">
        <v>37.1</v>
      </c>
      <c r="K646">
        <v>37.200000000000003</v>
      </c>
      <c r="L646">
        <f t="shared" si="58"/>
        <v>37.150000000000006</v>
      </c>
      <c r="M646">
        <v>72.2</v>
      </c>
      <c r="N646">
        <v>72.7</v>
      </c>
      <c r="O646">
        <f t="shared" si="57"/>
        <v>72.45</v>
      </c>
      <c r="P646">
        <v>85</v>
      </c>
      <c r="Q646">
        <v>85</v>
      </c>
      <c r="R646">
        <f t="shared" si="56"/>
        <v>85</v>
      </c>
      <c r="S646" s="74">
        <v>85</v>
      </c>
      <c r="T646" s="74">
        <v>85</v>
      </c>
      <c r="U646">
        <f t="shared" si="59"/>
        <v>85</v>
      </c>
      <c r="V646" s="74">
        <v>85</v>
      </c>
      <c r="W646" s="74">
        <v>85</v>
      </c>
      <c r="X646">
        <f t="shared" si="55"/>
        <v>85</v>
      </c>
      <c r="Y646" s="74">
        <v>85</v>
      </c>
      <c r="Z646" s="74">
        <v>85</v>
      </c>
      <c r="AA646">
        <f t="shared" si="60"/>
        <v>85</v>
      </c>
    </row>
    <row r="647" spans="1:27" x14ac:dyDescent="0.15">
      <c r="A647">
        <v>3</v>
      </c>
      <c r="B647" s="18">
        <v>16</v>
      </c>
      <c r="C647" s="81">
        <v>25</v>
      </c>
      <c r="D647" s="60">
        <v>24.003118466898815</v>
      </c>
      <c r="E647" s="81">
        <v>3</v>
      </c>
      <c r="F647" t="s">
        <v>15</v>
      </c>
      <c r="G647">
        <v>1803</v>
      </c>
      <c r="H647" s="81">
        <v>5</v>
      </c>
      <c r="I647" t="s">
        <v>111</v>
      </c>
      <c r="J647">
        <v>35.9</v>
      </c>
      <c r="K647">
        <v>36.6</v>
      </c>
      <c r="L647">
        <f t="shared" si="58"/>
        <v>36.25</v>
      </c>
      <c r="M647">
        <v>73.3</v>
      </c>
      <c r="N647">
        <v>70.400000000000006</v>
      </c>
      <c r="O647">
        <f t="shared" si="57"/>
        <v>71.849999999999994</v>
      </c>
      <c r="P647">
        <v>85</v>
      </c>
      <c r="Q647">
        <v>85</v>
      </c>
      <c r="R647">
        <f t="shared" si="56"/>
        <v>85</v>
      </c>
      <c r="S647" s="74">
        <v>85</v>
      </c>
      <c r="T647" s="74">
        <v>85</v>
      </c>
      <c r="U647">
        <f t="shared" si="59"/>
        <v>85</v>
      </c>
      <c r="V647" s="74">
        <v>85</v>
      </c>
      <c r="W647" s="74">
        <v>85</v>
      </c>
      <c r="X647">
        <f t="shared" ref="X647:X710" si="61">AVERAGE(V647:W647)</f>
        <v>85</v>
      </c>
      <c r="Y647" s="74">
        <v>85</v>
      </c>
      <c r="Z647" s="74">
        <v>85</v>
      </c>
      <c r="AA647">
        <f t="shared" si="60"/>
        <v>85</v>
      </c>
    </row>
    <row r="648" spans="1:27" x14ac:dyDescent="0.15">
      <c r="A648">
        <v>3</v>
      </c>
      <c r="B648" s="18">
        <v>16</v>
      </c>
      <c r="C648" s="81">
        <v>25</v>
      </c>
      <c r="D648" s="60">
        <v>24.003118466898815</v>
      </c>
      <c r="E648" s="81">
        <v>4</v>
      </c>
      <c r="F648" t="s">
        <v>16</v>
      </c>
      <c r="G648">
        <v>1808</v>
      </c>
      <c r="H648" s="81">
        <v>1</v>
      </c>
      <c r="I648" t="s">
        <v>111</v>
      </c>
      <c r="J648">
        <v>35.9</v>
      </c>
      <c r="K648">
        <v>37.4</v>
      </c>
      <c r="L648">
        <f t="shared" si="58"/>
        <v>36.65</v>
      </c>
      <c r="M648">
        <v>68.599999999999994</v>
      </c>
      <c r="N648">
        <v>67.900000000000006</v>
      </c>
      <c r="O648">
        <f t="shared" si="57"/>
        <v>68.25</v>
      </c>
      <c r="P648">
        <v>85</v>
      </c>
      <c r="Q648">
        <v>85</v>
      </c>
      <c r="R648">
        <f t="shared" si="56"/>
        <v>85</v>
      </c>
      <c r="S648" s="74">
        <v>85</v>
      </c>
      <c r="T648" s="74">
        <v>85</v>
      </c>
      <c r="U648">
        <f t="shared" si="59"/>
        <v>85</v>
      </c>
      <c r="V648" s="74">
        <v>85</v>
      </c>
      <c r="W648" s="74">
        <v>85</v>
      </c>
      <c r="X648">
        <f t="shared" si="61"/>
        <v>85</v>
      </c>
      <c r="Y648" s="74">
        <v>85</v>
      </c>
      <c r="Z648" s="74">
        <v>85</v>
      </c>
      <c r="AA648">
        <f t="shared" si="60"/>
        <v>85</v>
      </c>
    </row>
    <row r="649" spans="1:27" x14ac:dyDescent="0.15">
      <c r="A649">
        <v>3</v>
      </c>
      <c r="B649" s="18">
        <v>16</v>
      </c>
      <c r="C649" s="81">
        <v>25</v>
      </c>
      <c r="D649" s="60">
        <v>24.003118466898815</v>
      </c>
      <c r="E649" s="81">
        <v>4</v>
      </c>
      <c r="F649" t="s">
        <v>16</v>
      </c>
      <c r="G649">
        <v>1808</v>
      </c>
      <c r="H649" s="81">
        <v>2</v>
      </c>
      <c r="I649" t="s">
        <v>111</v>
      </c>
      <c r="J649">
        <v>36.9</v>
      </c>
      <c r="K649">
        <v>37.200000000000003</v>
      </c>
      <c r="L649">
        <f t="shared" si="58"/>
        <v>37.049999999999997</v>
      </c>
      <c r="M649">
        <v>67</v>
      </c>
      <c r="N649">
        <v>68</v>
      </c>
      <c r="O649">
        <f t="shared" si="57"/>
        <v>67.5</v>
      </c>
      <c r="P649">
        <v>85</v>
      </c>
      <c r="Q649">
        <v>85</v>
      </c>
      <c r="R649">
        <f t="shared" si="56"/>
        <v>85</v>
      </c>
      <c r="S649" s="74">
        <v>85</v>
      </c>
      <c r="T649" s="74">
        <v>85</v>
      </c>
      <c r="U649">
        <f t="shared" si="59"/>
        <v>85</v>
      </c>
      <c r="V649" s="74">
        <v>85</v>
      </c>
      <c r="W649" s="74">
        <v>85</v>
      </c>
      <c r="X649">
        <f t="shared" si="61"/>
        <v>85</v>
      </c>
      <c r="Y649" s="74">
        <v>85</v>
      </c>
      <c r="Z649" s="74">
        <v>85</v>
      </c>
      <c r="AA649">
        <f t="shared" si="60"/>
        <v>85</v>
      </c>
    </row>
    <row r="650" spans="1:27" x14ac:dyDescent="0.15">
      <c r="A650">
        <v>3</v>
      </c>
      <c r="B650" s="18">
        <v>16</v>
      </c>
      <c r="C650" s="81">
        <v>25</v>
      </c>
      <c r="D650" s="60">
        <v>24.003118466898815</v>
      </c>
      <c r="E650" s="81">
        <v>4</v>
      </c>
      <c r="F650" t="s">
        <v>16</v>
      </c>
      <c r="G650">
        <v>1808</v>
      </c>
      <c r="H650" s="81">
        <v>3</v>
      </c>
      <c r="I650" t="s">
        <v>111</v>
      </c>
      <c r="J650">
        <v>36.700000000000003</v>
      </c>
      <c r="K650">
        <v>37.4</v>
      </c>
      <c r="L650">
        <f t="shared" si="58"/>
        <v>37.049999999999997</v>
      </c>
      <c r="M650">
        <v>66.400000000000006</v>
      </c>
      <c r="N650">
        <v>67.099999999999994</v>
      </c>
      <c r="O650">
        <f t="shared" si="57"/>
        <v>66.75</v>
      </c>
      <c r="P650">
        <v>85</v>
      </c>
      <c r="Q650">
        <v>85</v>
      </c>
      <c r="R650">
        <f t="shared" si="56"/>
        <v>85</v>
      </c>
      <c r="S650">
        <v>85</v>
      </c>
      <c r="T650">
        <v>85</v>
      </c>
      <c r="U650">
        <f t="shared" si="59"/>
        <v>85</v>
      </c>
      <c r="V650">
        <v>85</v>
      </c>
      <c r="W650">
        <v>85</v>
      </c>
      <c r="X650">
        <f t="shared" si="61"/>
        <v>85</v>
      </c>
      <c r="Y650">
        <v>85</v>
      </c>
      <c r="Z650">
        <v>85</v>
      </c>
      <c r="AA650">
        <f t="shared" si="60"/>
        <v>85</v>
      </c>
    </row>
    <row r="651" spans="1:27" x14ac:dyDescent="0.15">
      <c r="A651">
        <v>3</v>
      </c>
      <c r="B651" s="18">
        <v>16</v>
      </c>
      <c r="C651" s="81">
        <v>25</v>
      </c>
      <c r="D651" s="60">
        <v>24.003118466898815</v>
      </c>
      <c r="E651" s="81">
        <v>4</v>
      </c>
      <c r="F651" t="s">
        <v>16</v>
      </c>
      <c r="G651">
        <v>1808</v>
      </c>
      <c r="H651" s="81">
        <v>4</v>
      </c>
      <c r="I651" t="s">
        <v>111</v>
      </c>
      <c r="J651">
        <v>35.9</v>
      </c>
      <c r="K651">
        <v>37.5</v>
      </c>
      <c r="L651">
        <f t="shared" si="58"/>
        <v>36.700000000000003</v>
      </c>
      <c r="M651">
        <v>66.5</v>
      </c>
      <c r="N651">
        <v>66.599999999999994</v>
      </c>
      <c r="O651">
        <f t="shared" si="57"/>
        <v>66.55</v>
      </c>
      <c r="P651">
        <v>85</v>
      </c>
      <c r="Q651">
        <v>85</v>
      </c>
      <c r="R651">
        <f t="shared" si="56"/>
        <v>85</v>
      </c>
      <c r="S651">
        <v>85</v>
      </c>
      <c r="T651">
        <v>85</v>
      </c>
      <c r="U651">
        <f t="shared" si="59"/>
        <v>85</v>
      </c>
      <c r="V651">
        <v>85</v>
      </c>
      <c r="W651">
        <v>85</v>
      </c>
      <c r="X651">
        <f t="shared" si="61"/>
        <v>85</v>
      </c>
      <c r="Y651">
        <v>85</v>
      </c>
      <c r="Z651">
        <v>85</v>
      </c>
      <c r="AA651">
        <f t="shared" si="60"/>
        <v>85</v>
      </c>
    </row>
    <row r="652" spans="1:27" x14ac:dyDescent="0.15">
      <c r="A652">
        <v>3</v>
      </c>
      <c r="B652" s="18">
        <v>16</v>
      </c>
      <c r="C652" s="81">
        <v>25</v>
      </c>
      <c r="D652" s="60">
        <v>24.003118466898815</v>
      </c>
      <c r="E652" s="81">
        <v>4</v>
      </c>
      <c r="F652" t="s">
        <v>16</v>
      </c>
      <c r="G652">
        <v>1808</v>
      </c>
      <c r="H652" s="81">
        <v>5</v>
      </c>
      <c r="I652" t="s">
        <v>111</v>
      </c>
      <c r="J652">
        <v>35.9</v>
      </c>
      <c r="K652">
        <v>36.6</v>
      </c>
      <c r="L652">
        <f t="shared" si="58"/>
        <v>36.25</v>
      </c>
      <c r="M652">
        <v>67.3</v>
      </c>
      <c r="N652">
        <v>67.400000000000006</v>
      </c>
      <c r="O652">
        <f t="shared" si="57"/>
        <v>67.349999999999994</v>
      </c>
      <c r="P652">
        <v>85</v>
      </c>
      <c r="Q652">
        <v>85</v>
      </c>
      <c r="R652">
        <f t="shared" si="56"/>
        <v>85</v>
      </c>
      <c r="S652">
        <v>85</v>
      </c>
      <c r="T652">
        <v>85</v>
      </c>
      <c r="U652">
        <f t="shared" si="59"/>
        <v>85</v>
      </c>
      <c r="V652">
        <v>85</v>
      </c>
      <c r="W652">
        <v>85</v>
      </c>
      <c r="X652">
        <f t="shared" si="61"/>
        <v>85</v>
      </c>
      <c r="Y652">
        <v>85</v>
      </c>
      <c r="Z652">
        <v>85</v>
      </c>
      <c r="AA652">
        <f t="shared" si="60"/>
        <v>85</v>
      </c>
    </row>
    <row r="653" spans="1:27" x14ac:dyDescent="0.15">
      <c r="A653">
        <v>3</v>
      </c>
      <c r="B653" s="18">
        <v>16</v>
      </c>
      <c r="C653" s="81">
        <v>25</v>
      </c>
      <c r="D653" s="60">
        <v>24.003118466898815</v>
      </c>
      <c r="E653" s="81">
        <v>5</v>
      </c>
      <c r="F653" t="s">
        <v>17</v>
      </c>
      <c r="G653">
        <v>1887</v>
      </c>
      <c r="H653" s="81">
        <v>1</v>
      </c>
      <c r="I653" t="s">
        <v>111</v>
      </c>
      <c r="J653">
        <v>29.6</v>
      </c>
      <c r="K653">
        <v>29.4</v>
      </c>
      <c r="L653">
        <f t="shared" si="58"/>
        <v>29.5</v>
      </c>
      <c r="M653">
        <v>54</v>
      </c>
      <c r="N653">
        <v>54.1</v>
      </c>
      <c r="O653">
        <f t="shared" si="57"/>
        <v>54.05</v>
      </c>
      <c r="P653">
        <v>85</v>
      </c>
      <c r="Q653">
        <v>85</v>
      </c>
      <c r="R653">
        <f t="shared" si="56"/>
        <v>85</v>
      </c>
      <c r="S653">
        <v>85</v>
      </c>
      <c r="T653">
        <v>85</v>
      </c>
      <c r="U653">
        <f t="shared" si="59"/>
        <v>85</v>
      </c>
      <c r="V653">
        <v>85</v>
      </c>
      <c r="W653">
        <v>85</v>
      </c>
      <c r="X653">
        <f t="shared" si="61"/>
        <v>85</v>
      </c>
      <c r="Y653">
        <v>85</v>
      </c>
      <c r="Z653">
        <v>85</v>
      </c>
      <c r="AA653">
        <f t="shared" si="60"/>
        <v>85</v>
      </c>
    </row>
    <row r="654" spans="1:27" x14ac:dyDescent="0.15">
      <c r="A654">
        <v>3</v>
      </c>
      <c r="B654" s="18">
        <v>16</v>
      </c>
      <c r="C654" s="81">
        <v>25</v>
      </c>
      <c r="D654" s="60">
        <v>24.003118466898815</v>
      </c>
      <c r="E654" s="81">
        <v>5</v>
      </c>
      <c r="F654" t="s">
        <v>17</v>
      </c>
      <c r="G654">
        <v>1887</v>
      </c>
      <c r="H654" s="81">
        <v>2</v>
      </c>
      <c r="I654" t="s">
        <v>111</v>
      </c>
      <c r="J654">
        <v>28.7</v>
      </c>
      <c r="K654">
        <v>28.8</v>
      </c>
      <c r="L654">
        <f t="shared" si="58"/>
        <v>28.75</v>
      </c>
      <c r="M654">
        <v>51.5</v>
      </c>
      <c r="N654">
        <v>52</v>
      </c>
      <c r="O654">
        <f t="shared" si="57"/>
        <v>51.75</v>
      </c>
      <c r="P654">
        <v>77.8</v>
      </c>
      <c r="Q654">
        <v>77.599999999999994</v>
      </c>
      <c r="R654">
        <f t="shared" ref="R654:R717" si="62">AVERAGE(P654:Q654)</f>
        <v>77.699999999999989</v>
      </c>
      <c r="S654">
        <v>85</v>
      </c>
      <c r="T654">
        <v>85</v>
      </c>
      <c r="U654">
        <f t="shared" si="59"/>
        <v>85</v>
      </c>
      <c r="V654">
        <v>85</v>
      </c>
      <c r="W654">
        <v>85</v>
      </c>
      <c r="X654">
        <f t="shared" si="61"/>
        <v>85</v>
      </c>
      <c r="Y654">
        <v>85</v>
      </c>
      <c r="Z654">
        <v>85</v>
      </c>
      <c r="AA654">
        <f t="shared" si="60"/>
        <v>85</v>
      </c>
    </row>
    <row r="655" spans="1:27" x14ac:dyDescent="0.15">
      <c r="A655">
        <v>3</v>
      </c>
      <c r="B655" s="18">
        <v>16</v>
      </c>
      <c r="C655" s="81">
        <v>25</v>
      </c>
      <c r="D655" s="60">
        <v>24.003118466898815</v>
      </c>
      <c r="E655" s="81">
        <v>5</v>
      </c>
      <c r="F655" t="s">
        <v>17</v>
      </c>
      <c r="G655">
        <v>1887</v>
      </c>
      <c r="H655" s="81">
        <v>3</v>
      </c>
      <c r="I655" t="s">
        <v>111</v>
      </c>
      <c r="J655">
        <v>28.5</v>
      </c>
      <c r="K655">
        <v>29.5</v>
      </c>
      <c r="L655">
        <f t="shared" si="58"/>
        <v>29</v>
      </c>
      <c r="M655">
        <v>52.2</v>
      </c>
      <c r="N655">
        <v>51.6</v>
      </c>
      <c r="O655">
        <f t="shared" si="57"/>
        <v>51.900000000000006</v>
      </c>
      <c r="P655">
        <v>76.2</v>
      </c>
      <c r="Q655">
        <v>76.8</v>
      </c>
      <c r="R655">
        <f t="shared" si="62"/>
        <v>76.5</v>
      </c>
      <c r="S655">
        <v>85</v>
      </c>
      <c r="T655">
        <v>85</v>
      </c>
      <c r="U655">
        <f t="shared" si="59"/>
        <v>85</v>
      </c>
      <c r="V655">
        <v>85</v>
      </c>
      <c r="W655">
        <v>85</v>
      </c>
      <c r="X655">
        <f t="shared" si="61"/>
        <v>85</v>
      </c>
      <c r="Y655">
        <v>85</v>
      </c>
      <c r="Z655">
        <v>85</v>
      </c>
      <c r="AA655">
        <f t="shared" si="60"/>
        <v>85</v>
      </c>
    </row>
    <row r="656" spans="1:27" x14ac:dyDescent="0.15">
      <c r="A656">
        <v>3</v>
      </c>
      <c r="B656" s="18">
        <v>16</v>
      </c>
      <c r="C656" s="81">
        <v>25</v>
      </c>
      <c r="D656" s="60">
        <v>24.003118466898815</v>
      </c>
      <c r="E656" s="81">
        <v>5</v>
      </c>
      <c r="F656" t="s">
        <v>17</v>
      </c>
      <c r="G656">
        <v>1887</v>
      </c>
      <c r="H656" s="81">
        <v>4</v>
      </c>
      <c r="I656" t="s">
        <v>111</v>
      </c>
      <c r="J656">
        <v>28.1</v>
      </c>
      <c r="K656">
        <v>29.1</v>
      </c>
      <c r="L656">
        <f t="shared" si="58"/>
        <v>28.6</v>
      </c>
      <c r="M656">
        <v>51.4</v>
      </c>
      <c r="N656">
        <v>51.3</v>
      </c>
      <c r="O656">
        <f t="shared" si="57"/>
        <v>51.349999999999994</v>
      </c>
      <c r="P656">
        <v>76.400000000000006</v>
      </c>
      <c r="Q656">
        <v>75.2</v>
      </c>
      <c r="R656">
        <f t="shared" si="62"/>
        <v>75.800000000000011</v>
      </c>
      <c r="S656">
        <v>85</v>
      </c>
      <c r="T656">
        <v>85</v>
      </c>
      <c r="U656">
        <f t="shared" si="59"/>
        <v>85</v>
      </c>
      <c r="V656">
        <v>85</v>
      </c>
      <c r="W656">
        <v>85</v>
      </c>
      <c r="X656">
        <f t="shared" si="61"/>
        <v>85</v>
      </c>
      <c r="Y656">
        <v>85</v>
      </c>
      <c r="Z656">
        <v>85</v>
      </c>
      <c r="AA656">
        <f t="shared" si="60"/>
        <v>85</v>
      </c>
    </row>
    <row r="657" spans="1:27" x14ac:dyDescent="0.15">
      <c r="A657">
        <v>3</v>
      </c>
      <c r="B657" s="18">
        <v>16</v>
      </c>
      <c r="C657" s="81">
        <v>25</v>
      </c>
      <c r="D657" s="60">
        <v>24.003118466898815</v>
      </c>
      <c r="E657" s="81">
        <v>5</v>
      </c>
      <c r="F657" t="s">
        <v>17</v>
      </c>
      <c r="G657">
        <v>1887</v>
      </c>
      <c r="H657" s="81">
        <v>5</v>
      </c>
      <c r="I657" t="s">
        <v>111</v>
      </c>
      <c r="J657">
        <v>29.2</v>
      </c>
      <c r="K657">
        <v>29.6</v>
      </c>
      <c r="L657">
        <f t="shared" si="58"/>
        <v>29.4</v>
      </c>
      <c r="M657">
        <v>52.9</v>
      </c>
      <c r="N657">
        <v>53.4</v>
      </c>
      <c r="O657">
        <f t="shared" si="57"/>
        <v>53.15</v>
      </c>
      <c r="P657">
        <v>78.599999999999994</v>
      </c>
      <c r="Q657">
        <v>77.900000000000006</v>
      </c>
      <c r="R657">
        <f t="shared" si="62"/>
        <v>78.25</v>
      </c>
      <c r="S657">
        <v>85</v>
      </c>
      <c r="T657">
        <v>85</v>
      </c>
      <c r="U657">
        <f t="shared" si="59"/>
        <v>85</v>
      </c>
      <c r="V657">
        <v>85</v>
      </c>
      <c r="W657">
        <v>85</v>
      </c>
      <c r="X657">
        <f t="shared" si="61"/>
        <v>85</v>
      </c>
      <c r="Y657">
        <v>85</v>
      </c>
      <c r="Z657">
        <v>85</v>
      </c>
      <c r="AA657">
        <f t="shared" si="60"/>
        <v>85</v>
      </c>
    </row>
    <row r="658" spans="1:27" x14ac:dyDescent="0.15">
      <c r="A658">
        <v>3</v>
      </c>
      <c r="B658" s="18">
        <v>16</v>
      </c>
      <c r="C658" s="81">
        <v>25</v>
      </c>
      <c r="D658" s="60">
        <v>24.003118466898815</v>
      </c>
      <c r="E658" s="81">
        <v>6</v>
      </c>
      <c r="F658" t="s">
        <v>18</v>
      </c>
      <c r="G658">
        <v>1812</v>
      </c>
      <c r="H658" s="81">
        <v>1</v>
      </c>
      <c r="I658" t="s">
        <v>111</v>
      </c>
      <c r="J658">
        <v>37.5</v>
      </c>
      <c r="K658">
        <v>37.9</v>
      </c>
      <c r="L658">
        <f t="shared" si="58"/>
        <v>37.700000000000003</v>
      </c>
      <c r="M658">
        <v>70.400000000000006</v>
      </c>
      <c r="N658">
        <v>68.5</v>
      </c>
      <c r="O658">
        <f t="shared" si="57"/>
        <v>69.45</v>
      </c>
      <c r="P658">
        <v>85</v>
      </c>
      <c r="Q658">
        <v>85</v>
      </c>
      <c r="R658">
        <f t="shared" si="62"/>
        <v>85</v>
      </c>
      <c r="S658">
        <v>85</v>
      </c>
      <c r="T658">
        <v>85</v>
      </c>
      <c r="U658">
        <f t="shared" si="59"/>
        <v>85</v>
      </c>
      <c r="V658">
        <v>85</v>
      </c>
      <c r="W658">
        <v>85</v>
      </c>
      <c r="X658">
        <f t="shared" si="61"/>
        <v>85</v>
      </c>
      <c r="Y658">
        <v>85</v>
      </c>
      <c r="Z658">
        <v>85</v>
      </c>
      <c r="AA658">
        <f t="shared" si="60"/>
        <v>85</v>
      </c>
    </row>
    <row r="659" spans="1:27" x14ac:dyDescent="0.15">
      <c r="A659">
        <v>3</v>
      </c>
      <c r="B659" s="18">
        <v>16</v>
      </c>
      <c r="C659" s="81">
        <v>25</v>
      </c>
      <c r="D659" s="60">
        <v>24.003118466898815</v>
      </c>
      <c r="E659" s="81">
        <v>6</v>
      </c>
      <c r="F659" t="s">
        <v>18</v>
      </c>
      <c r="G659">
        <v>1812</v>
      </c>
      <c r="H659" s="81">
        <v>2</v>
      </c>
      <c r="I659" t="s">
        <v>111</v>
      </c>
      <c r="J659">
        <v>35.299999999999997</v>
      </c>
      <c r="K659">
        <v>35.200000000000003</v>
      </c>
      <c r="L659">
        <f t="shared" si="58"/>
        <v>35.25</v>
      </c>
      <c r="M659">
        <v>67.2</v>
      </c>
      <c r="N659">
        <v>66.400000000000006</v>
      </c>
      <c r="O659">
        <f t="shared" si="57"/>
        <v>66.800000000000011</v>
      </c>
      <c r="P659">
        <v>85</v>
      </c>
      <c r="Q659">
        <v>85</v>
      </c>
      <c r="R659">
        <f t="shared" si="62"/>
        <v>85</v>
      </c>
      <c r="S659">
        <v>85</v>
      </c>
      <c r="T659">
        <v>85</v>
      </c>
      <c r="U659">
        <f t="shared" si="59"/>
        <v>85</v>
      </c>
      <c r="V659">
        <v>85</v>
      </c>
      <c r="W659">
        <v>85</v>
      </c>
      <c r="X659">
        <f t="shared" si="61"/>
        <v>85</v>
      </c>
      <c r="Y659">
        <v>85</v>
      </c>
      <c r="Z659">
        <v>85</v>
      </c>
      <c r="AA659">
        <f t="shared" si="60"/>
        <v>85</v>
      </c>
    </row>
    <row r="660" spans="1:27" x14ac:dyDescent="0.15">
      <c r="A660">
        <v>3</v>
      </c>
      <c r="B660" s="18">
        <v>16</v>
      </c>
      <c r="C660" s="81">
        <v>25</v>
      </c>
      <c r="D660" s="60">
        <v>24.003118466898815</v>
      </c>
      <c r="E660" s="81">
        <v>6</v>
      </c>
      <c r="F660" t="s">
        <v>18</v>
      </c>
      <c r="G660">
        <v>1812</v>
      </c>
      <c r="H660" s="81">
        <v>3</v>
      </c>
      <c r="I660" t="s">
        <v>111</v>
      </c>
      <c r="J660">
        <v>33.299999999999997</v>
      </c>
      <c r="K660">
        <v>34.5</v>
      </c>
      <c r="L660">
        <f t="shared" si="58"/>
        <v>33.9</v>
      </c>
      <c r="M660">
        <v>65.900000000000006</v>
      </c>
      <c r="N660">
        <v>65.5</v>
      </c>
      <c r="O660">
        <f t="shared" si="57"/>
        <v>65.7</v>
      </c>
      <c r="P660">
        <v>85</v>
      </c>
      <c r="Q660">
        <v>85</v>
      </c>
      <c r="R660">
        <f t="shared" si="62"/>
        <v>85</v>
      </c>
      <c r="S660">
        <v>85</v>
      </c>
      <c r="T660">
        <v>85</v>
      </c>
      <c r="U660">
        <f t="shared" si="59"/>
        <v>85</v>
      </c>
      <c r="V660">
        <v>85</v>
      </c>
      <c r="W660">
        <v>85</v>
      </c>
      <c r="X660">
        <f t="shared" si="61"/>
        <v>85</v>
      </c>
      <c r="Y660">
        <v>85</v>
      </c>
      <c r="Z660">
        <v>85</v>
      </c>
      <c r="AA660">
        <f t="shared" si="60"/>
        <v>85</v>
      </c>
    </row>
    <row r="661" spans="1:27" x14ac:dyDescent="0.15">
      <c r="A661">
        <v>3</v>
      </c>
      <c r="B661" s="18">
        <v>16</v>
      </c>
      <c r="C661" s="81">
        <v>25</v>
      </c>
      <c r="D661" s="60">
        <v>24.003118466898815</v>
      </c>
      <c r="E661" s="81">
        <v>6</v>
      </c>
      <c r="F661" t="s">
        <v>18</v>
      </c>
      <c r="G661">
        <v>1812</v>
      </c>
      <c r="H661" s="81">
        <v>4</v>
      </c>
      <c r="I661" t="s">
        <v>111</v>
      </c>
      <c r="J661">
        <v>34.6</v>
      </c>
      <c r="K661">
        <v>34.9</v>
      </c>
      <c r="L661">
        <f t="shared" si="58"/>
        <v>34.75</v>
      </c>
      <c r="M661">
        <v>66.5</v>
      </c>
      <c r="N661">
        <v>66.900000000000006</v>
      </c>
      <c r="O661">
        <f t="shared" si="57"/>
        <v>66.7</v>
      </c>
      <c r="P661">
        <v>85</v>
      </c>
      <c r="Q661">
        <v>85</v>
      </c>
      <c r="R661">
        <f t="shared" si="62"/>
        <v>85</v>
      </c>
      <c r="S661">
        <v>85</v>
      </c>
      <c r="T661">
        <v>85</v>
      </c>
      <c r="U661">
        <f t="shared" si="59"/>
        <v>85</v>
      </c>
      <c r="V661">
        <v>85</v>
      </c>
      <c r="W661">
        <v>85</v>
      </c>
      <c r="X661">
        <f t="shared" si="61"/>
        <v>85</v>
      </c>
      <c r="Y661">
        <v>85</v>
      </c>
      <c r="Z661">
        <v>85</v>
      </c>
      <c r="AA661">
        <f t="shared" si="60"/>
        <v>85</v>
      </c>
    </row>
    <row r="662" spans="1:27" x14ac:dyDescent="0.15">
      <c r="A662">
        <v>3</v>
      </c>
      <c r="B662" s="18">
        <v>16</v>
      </c>
      <c r="C662" s="81">
        <v>25</v>
      </c>
      <c r="D662" s="60">
        <v>24.003118466898815</v>
      </c>
      <c r="E662" s="81">
        <v>6</v>
      </c>
      <c r="F662" t="s">
        <v>18</v>
      </c>
      <c r="G662">
        <v>1812</v>
      </c>
      <c r="H662" s="81">
        <v>5</v>
      </c>
      <c r="I662" t="s">
        <v>111</v>
      </c>
      <c r="J662">
        <v>32.9</v>
      </c>
      <c r="K662">
        <v>32.9</v>
      </c>
      <c r="L662">
        <f t="shared" si="58"/>
        <v>32.9</v>
      </c>
      <c r="M662">
        <v>68</v>
      </c>
      <c r="N662">
        <v>67.8</v>
      </c>
      <c r="O662">
        <f t="shared" si="57"/>
        <v>67.900000000000006</v>
      </c>
      <c r="P662">
        <v>85</v>
      </c>
      <c r="Q662">
        <v>85</v>
      </c>
      <c r="R662">
        <f t="shared" si="62"/>
        <v>85</v>
      </c>
      <c r="S662">
        <v>85</v>
      </c>
      <c r="T662">
        <v>85</v>
      </c>
      <c r="U662">
        <f t="shared" si="59"/>
        <v>85</v>
      </c>
      <c r="V662">
        <v>85</v>
      </c>
      <c r="W662">
        <v>85</v>
      </c>
      <c r="X662">
        <f t="shared" si="61"/>
        <v>85</v>
      </c>
      <c r="Y662">
        <v>85</v>
      </c>
      <c r="Z662">
        <v>85</v>
      </c>
      <c r="AA662">
        <f t="shared" si="60"/>
        <v>85</v>
      </c>
    </row>
    <row r="663" spans="1:27" x14ac:dyDescent="0.15">
      <c r="A663">
        <v>3</v>
      </c>
      <c r="B663" s="18">
        <v>16</v>
      </c>
      <c r="C663" s="81">
        <v>25</v>
      </c>
      <c r="D663" s="60">
        <v>24.003118466898815</v>
      </c>
      <c r="E663" s="81">
        <v>7</v>
      </c>
      <c r="F663" t="s">
        <v>19</v>
      </c>
      <c r="G663">
        <v>1888</v>
      </c>
      <c r="H663" s="81">
        <v>1</v>
      </c>
      <c r="I663" t="s">
        <v>111</v>
      </c>
      <c r="J663">
        <v>15.4</v>
      </c>
      <c r="K663">
        <v>15.4</v>
      </c>
      <c r="L663">
        <f t="shared" si="58"/>
        <v>15.4</v>
      </c>
      <c r="M663">
        <v>32.1</v>
      </c>
      <c r="N663">
        <v>30.8</v>
      </c>
      <c r="O663">
        <f t="shared" si="57"/>
        <v>31.450000000000003</v>
      </c>
      <c r="P663">
        <v>46.4</v>
      </c>
      <c r="Q663">
        <v>47.4</v>
      </c>
      <c r="R663">
        <f t="shared" si="62"/>
        <v>46.9</v>
      </c>
      <c r="S663">
        <v>59.8</v>
      </c>
      <c r="T663">
        <v>58.6</v>
      </c>
      <c r="U663">
        <f t="shared" si="59"/>
        <v>59.2</v>
      </c>
      <c r="V663" s="47">
        <v>69.8</v>
      </c>
      <c r="W663" s="47">
        <v>80.400000000000006</v>
      </c>
      <c r="X663">
        <f t="shared" si="61"/>
        <v>75.099999999999994</v>
      </c>
      <c r="Y663">
        <v>80.3</v>
      </c>
      <c r="Z663">
        <v>75.900000000000006</v>
      </c>
      <c r="AA663">
        <f t="shared" si="60"/>
        <v>78.099999999999994</v>
      </c>
    </row>
    <row r="664" spans="1:27" x14ac:dyDescent="0.15">
      <c r="A664">
        <v>3</v>
      </c>
      <c r="B664" s="18">
        <v>16</v>
      </c>
      <c r="C664" s="81">
        <v>25</v>
      </c>
      <c r="D664" s="60">
        <v>24.003118466898815</v>
      </c>
      <c r="E664" s="81">
        <v>7</v>
      </c>
      <c r="F664" t="s">
        <v>19</v>
      </c>
      <c r="G664">
        <v>1888</v>
      </c>
      <c r="H664" s="81">
        <v>2</v>
      </c>
      <c r="I664" t="s">
        <v>111</v>
      </c>
      <c r="J664">
        <v>16.3</v>
      </c>
      <c r="K664">
        <v>16.100000000000001</v>
      </c>
      <c r="L664">
        <f t="shared" si="58"/>
        <v>16.200000000000003</v>
      </c>
      <c r="M664">
        <v>32.5</v>
      </c>
      <c r="N664">
        <v>32.299999999999997</v>
      </c>
      <c r="O664">
        <f t="shared" si="57"/>
        <v>32.4</v>
      </c>
      <c r="P664">
        <v>48.2</v>
      </c>
      <c r="Q664">
        <v>47.4</v>
      </c>
      <c r="R664">
        <f t="shared" si="62"/>
        <v>47.8</v>
      </c>
      <c r="S664">
        <v>60.3</v>
      </c>
      <c r="T664">
        <v>60.3</v>
      </c>
      <c r="U664">
        <f t="shared" si="59"/>
        <v>60.3</v>
      </c>
      <c r="V664">
        <v>71.900000000000006</v>
      </c>
      <c r="W664">
        <v>71.400000000000006</v>
      </c>
      <c r="X664">
        <f t="shared" si="61"/>
        <v>71.650000000000006</v>
      </c>
      <c r="Y664">
        <v>77.5</v>
      </c>
      <c r="Z664">
        <v>77.900000000000006</v>
      </c>
      <c r="AA664">
        <f t="shared" si="60"/>
        <v>77.7</v>
      </c>
    </row>
    <row r="665" spans="1:27" x14ac:dyDescent="0.15">
      <c r="A665">
        <v>3</v>
      </c>
      <c r="B665" s="18">
        <v>16</v>
      </c>
      <c r="C665" s="81">
        <v>25</v>
      </c>
      <c r="D665" s="60">
        <v>24.003118466898815</v>
      </c>
      <c r="E665" s="81">
        <v>7</v>
      </c>
      <c r="F665" t="s">
        <v>19</v>
      </c>
      <c r="G665">
        <v>1888</v>
      </c>
      <c r="H665" s="81">
        <v>3</v>
      </c>
      <c r="I665" t="s">
        <v>111</v>
      </c>
      <c r="J665">
        <v>16.7</v>
      </c>
      <c r="K665">
        <v>16.8</v>
      </c>
      <c r="L665">
        <f t="shared" si="58"/>
        <v>16.75</v>
      </c>
      <c r="M665">
        <v>33.1</v>
      </c>
      <c r="N665">
        <v>33.700000000000003</v>
      </c>
      <c r="O665">
        <f t="shared" si="57"/>
        <v>33.400000000000006</v>
      </c>
      <c r="P665">
        <v>48</v>
      </c>
      <c r="Q665">
        <v>48.4</v>
      </c>
      <c r="R665">
        <f t="shared" si="62"/>
        <v>48.2</v>
      </c>
      <c r="S665">
        <v>60.4</v>
      </c>
      <c r="T665">
        <v>59.8</v>
      </c>
      <c r="U665">
        <f t="shared" si="59"/>
        <v>60.099999999999994</v>
      </c>
      <c r="V665">
        <v>71.2</v>
      </c>
      <c r="W665">
        <v>72.099999999999994</v>
      </c>
      <c r="X665">
        <f t="shared" si="61"/>
        <v>71.650000000000006</v>
      </c>
      <c r="Y665">
        <v>77.599999999999994</v>
      </c>
      <c r="Z665">
        <v>77.7</v>
      </c>
      <c r="AA665">
        <f t="shared" si="60"/>
        <v>77.650000000000006</v>
      </c>
    </row>
    <row r="666" spans="1:27" x14ac:dyDescent="0.15">
      <c r="A666">
        <v>3</v>
      </c>
      <c r="B666" s="18">
        <v>16</v>
      </c>
      <c r="C666" s="81">
        <v>25</v>
      </c>
      <c r="D666" s="60">
        <v>24.003118466898815</v>
      </c>
      <c r="E666" s="81">
        <v>7</v>
      </c>
      <c r="F666" t="s">
        <v>19</v>
      </c>
      <c r="G666">
        <v>1888</v>
      </c>
      <c r="H666" s="81">
        <v>4</v>
      </c>
      <c r="I666" t="s">
        <v>111</v>
      </c>
      <c r="J666">
        <v>15.6</v>
      </c>
      <c r="K666">
        <v>16.2</v>
      </c>
      <c r="L666">
        <f t="shared" si="58"/>
        <v>15.899999999999999</v>
      </c>
      <c r="M666">
        <v>32.4</v>
      </c>
      <c r="N666">
        <v>32.1</v>
      </c>
      <c r="O666">
        <f t="shared" si="57"/>
        <v>32.25</v>
      </c>
      <c r="P666">
        <v>47.3</v>
      </c>
      <c r="Q666">
        <v>47</v>
      </c>
      <c r="R666">
        <f t="shared" si="62"/>
        <v>47.15</v>
      </c>
      <c r="S666">
        <v>59.9</v>
      </c>
      <c r="T666">
        <v>59.6</v>
      </c>
      <c r="U666">
        <f t="shared" si="59"/>
        <v>59.75</v>
      </c>
      <c r="V666">
        <v>72.3</v>
      </c>
      <c r="W666">
        <v>72.5</v>
      </c>
      <c r="X666">
        <f t="shared" si="61"/>
        <v>72.400000000000006</v>
      </c>
      <c r="Y666">
        <v>78.8</v>
      </c>
      <c r="Z666">
        <v>79.099999999999994</v>
      </c>
      <c r="AA666">
        <f t="shared" si="60"/>
        <v>78.949999999999989</v>
      </c>
    </row>
    <row r="667" spans="1:27" x14ac:dyDescent="0.15">
      <c r="A667">
        <v>3</v>
      </c>
      <c r="B667" s="18">
        <v>16</v>
      </c>
      <c r="C667" s="81">
        <v>25</v>
      </c>
      <c r="D667" s="60">
        <v>24.003118466898815</v>
      </c>
      <c r="E667" s="81">
        <v>7</v>
      </c>
      <c r="F667" t="s">
        <v>19</v>
      </c>
      <c r="G667">
        <v>1888</v>
      </c>
      <c r="H667" s="81">
        <v>5</v>
      </c>
      <c r="I667" t="s">
        <v>111</v>
      </c>
      <c r="J667">
        <v>16.2</v>
      </c>
      <c r="K667">
        <v>15.9</v>
      </c>
      <c r="L667">
        <f t="shared" si="58"/>
        <v>16.05</v>
      </c>
      <c r="M667">
        <v>31.7</v>
      </c>
      <c r="N667">
        <v>31.7</v>
      </c>
      <c r="O667">
        <f t="shared" si="57"/>
        <v>31.7</v>
      </c>
      <c r="P667">
        <v>46.9</v>
      </c>
      <c r="Q667">
        <v>47.7</v>
      </c>
      <c r="R667">
        <f t="shared" si="62"/>
        <v>47.3</v>
      </c>
      <c r="S667">
        <v>60.7</v>
      </c>
      <c r="T667">
        <v>60.3</v>
      </c>
      <c r="U667">
        <f t="shared" si="59"/>
        <v>60.5</v>
      </c>
      <c r="V667">
        <v>73.5</v>
      </c>
      <c r="W667">
        <v>72.5</v>
      </c>
      <c r="X667">
        <f t="shared" si="61"/>
        <v>73</v>
      </c>
      <c r="Y667">
        <v>79.8</v>
      </c>
      <c r="Z667">
        <v>81.3</v>
      </c>
      <c r="AA667">
        <f t="shared" si="60"/>
        <v>80.55</v>
      </c>
    </row>
    <row r="668" spans="1:27" x14ac:dyDescent="0.15">
      <c r="A668">
        <v>3</v>
      </c>
      <c r="B668" s="18">
        <v>15</v>
      </c>
      <c r="C668" s="81">
        <v>30</v>
      </c>
      <c r="D668" s="60">
        <v>28.900864055299202</v>
      </c>
      <c r="E668" s="81">
        <v>1</v>
      </c>
      <c r="F668" t="s">
        <v>13</v>
      </c>
      <c r="G668">
        <v>1818</v>
      </c>
      <c r="H668" s="81">
        <v>1</v>
      </c>
      <c r="I668" t="s">
        <v>111</v>
      </c>
      <c r="J668">
        <v>24.7</v>
      </c>
      <c r="K668">
        <v>25.1</v>
      </c>
      <c r="L668">
        <f t="shared" si="58"/>
        <v>24.9</v>
      </c>
      <c r="M668">
        <v>46.4</v>
      </c>
      <c r="N668">
        <v>47.9</v>
      </c>
      <c r="O668">
        <f t="shared" si="57"/>
        <v>47.15</v>
      </c>
      <c r="P668">
        <v>70.900000000000006</v>
      </c>
      <c r="Q668">
        <v>71.8</v>
      </c>
      <c r="R668">
        <f t="shared" si="62"/>
        <v>71.349999999999994</v>
      </c>
      <c r="S668" s="74">
        <v>85</v>
      </c>
      <c r="T668" s="74">
        <v>85</v>
      </c>
      <c r="U668">
        <f t="shared" si="59"/>
        <v>85</v>
      </c>
      <c r="V668" s="74">
        <v>85</v>
      </c>
      <c r="W668" s="74">
        <v>85</v>
      </c>
      <c r="X668">
        <f t="shared" si="61"/>
        <v>85</v>
      </c>
      <c r="Y668" s="74">
        <v>85</v>
      </c>
      <c r="Z668" s="74">
        <v>85</v>
      </c>
      <c r="AA668">
        <f t="shared" si="60"/>
        <v>85</v>
      </c>
    </row>
    <row r="669" spans="1:27" x14ac:dyDescent="0.15">
      <c r="A669">
        <v>3</v>
      </c>
      <c r="B669" s="18">
        <v>15</v>
      </c>
      <c r="C669" s="81">
        <v>30</v>
      </c>
      <c r="D669" s="60">
        <v>28.900864055299202</v>
      </c>
      <c r="E669" s="81">
        <v>1</v>
      </c>
      <c r="F669" t="s">
        <v>13</v>
      </c>
      <c r="G669">
        <v>1818</v>
      </c>
      <c r="H669" s="81">
        <v>2</v>
      </c>
      <c r="I669" t="s">
        <v>111</v>
      </c>
      <c r="J669">
        <v>25.9</v>
      </c>
      <c r="K669">
        <v>26.7</v>
      </c>
      <c r="L669">
        <f t="shared" si="58"/>
        <v>26.299999999999997</v>
      </c>
      <c r="M669">
        <v>52.9</v>
      </c>
      <c r="N669">
        <v>52.3</v>
      </c>
      <c r="O669">
        <f t="shared" si="57"/>
        <v>52.599999999999994</v>
      </c>
      <c r="P669">
        <v>78.2</v>
      </c>
      <c r="Q669">
        <v>77.8</v>
      </c>
      <c r="R669">
        <f t="shared" si="62"/>
        <v>78</v>
      </c>
      <c r="S669" s="74">
        <v>85</v>
      </c>
      <c r="T669" s="74">
        <v>85</v>
      </c>
      <c r="U669">
        <f t="shared" si="59"/>
        <v>85</v>
      </c>
      <c r="V669" s="74">
        <v>85</v>
      </c>
      <c r="W669" s="74">
        <v>85</v>
      </c>
      <c r="X669">
        <f t="shared" si="61"/>
        <v>85</v>
      </c>
      <c r="Y669" s="74">
        <v>85</v>
      </c>
      <c r="Z669" s="74">
        <v>85</v>
      </c>
      <c r="AA669">
        <f t="shared" si="60"/>
        <v>85</v>
      </c>
    </row>
    <row r="670" spans="1:27" x14ac:dyDescent="0.15">
      <c r="A670">
        <v>3</v>
      </c>
      <c r="B670" s="18">
        <v>15</v>
      </c>
      <c r="C670" s="81">
        <v>30</v>
      </c>
      <c r="D670" s="60">
        <v>28.900864055299202</v>
      </c>
      <c r="E670" s="81">
        <v>1</v>
      </c>
      <c r="F670" t="s">
        <v>13</v>
      </c>
      <c r="G670">
        <v>1818</v>
      </c>
      <c r="H670" s="81">
        <v>3</v>
      </c>
      <c r="I670" t="s">
        <v>111</v>
      </c>
      <c r="J670">
        <v>26.8</v>
      </c>
      <c r="K670">
        <v>27.2</v>
      </c>
      <c r="L670">
        <f t="shared" si="58"/>
        <v>27</v>
      </c>
      <c r="M670">
        <v>52.2</v>
      </c>
      <c r="N670">
        <v>52.4</v>
      </c>
      <c r="O670">
        <f t="shared" si="57"/>
        <v>52.3</v>
      </c>
      <c r="P670">
        <v>79.599999999999994</v>
      </c>
      <c r="Q670">
        <v>80.099999999999994</v>
      </c>
      <c r="R670">
        <f t="shared" si="62"/>
        <v>79.849999999999994</v>
      </c>
      <c r="S670" s="74">
        <v>85</v>
      </c>
      <c r="T670" s="74">
        <v>85</v>
      </c>
      <c r="U670">
        <f t="shared" si="59"/>
        <v>85</v>
      </c>
      <c r="V670" s="74">
        <v>85</v>
      </c>
      <c r="W670" s="74">
        <v>85</v>
      </c>
      <c r="X670">
        <f t="shared" si="61"/>
        <v>85</v>
      </c>
      <c r="Y670" s="74">
        <v>85</v>
      </c>
      <c r="Z670" s="74">
        <v>85</v>
      </c>
      <c r="AA670">
        <f t="shared" si="60"/>
        <v>85</v>
      </c>
    </row>
    <row r="671" spans="1:27" x14ac:dyDescent="0.15">
      <c r="A671">
        <v>3</v>
      </c>
      <c r="B671" s="18">
        <v>15</v>
      </c>
      <c r="C671" s="81">
        <v>30</v>
      </c>
      <c r="D671" s="60">
        <v>28.900864055299202</v>
      </c>
      <c r="E671" s="81">
        <v>1</v>
      </c>
      <c r="F671" t="s">
        <v>13</v>
      </c>
      <c r="G671">
        <v>1818</v>
      </c>
      <c r="H671" s="81">
        <v>4</v>
      </c>
      <c r="I671" t="s">
        <v>111</v>
      </c>
      <c r="J671">
        <v>29</v>
      </c>
      <c r="K671">
        <v>28.2</v>
      </c>
      <c r="L671">
        <f t="shared" si="58"/>
        <v>28.6</v>
      </c>
      <c r="M671">
        <v>54.4</v>
      </c>
      <c r="N671">
        <v>56.2</v>
      </c>
      <c r="O671">
        <f t="shared" si="57"/>
        <v>55.3</v>
      </c>
      <c r="P671">
        <v>85</v>
      </c>
      <c r="Q671">
        <v>85</v>
      </c>
      <c r="R671">
        <f t="shared" si="62"/>
        <v>85</v>
      </c>
      <c r="S671" s="74">
        <v>85</v>
      </c>
      <c r="T671" s="74">
        <v>85</v>
      </c>
      <c r="U671">
        <f t="shared" si="59"/>
        <v>85</v>
      </c>
      <c r="V671" s="74">
        <v>85</v>
      </c>
      <c r="W671" s="74">
        <v>85</v>
      </c>
      <c r="X671">
        <f t="shared" si="61"/>
        <v>85</v>
      </c>
      <c r="Y671" s="74">
        <v>85</v>
      </c>
      <c r="Z671" s="74">
        <v>85</v>
      </c>
      <c r="AA671">
        <f t="shared" si="60"/>
        <v>85</v>
      </c>
    </row>
    <row r="672" spans="1:27" x14ac:dyDescent="0.15">
      <c r="A672">
        <v>3</v>
      </c>
      <c r="B672" s="18">
        <v>15</v>
      </c>
      <c r="C672" s="81">
        <v>30</v>
      </c>
      <c r="D672" s="60">
        <v>28.900864055299202</v>
      </c>
      <c r="E672" s="81">
        <v>1</v>
      </c>
      <c r="F672" t="s">
        <v>13</v>
      </c>
      <c r="G672">
        <v>1818</v>
      </c>
      <c r="H672" s="81">
        <v>5</v>
      </c>
      <c r="I672" t="s">
        <v>111</v>
      </c>
      <c r="J672">
        <v>27.4</v>
      </c>
      <c r="K672">
        <v>28.6</v>
      </c>
      <c r="L672">
        <f t="shared" si="58"/>
        <v>28</v>
      </c>
      <c r="M672">
        <v>56.4</v>
      </c>
      <c r="N672">
        <v>54.9</v>
      </c>
      <c r="O672">
        <f t="shared" si="57"/>
        <v>55.65</v>
      </c>
      <c r="P672">
        <v>85</v>
      </c>
      <c r="Q672">
        <v>85</v>
      </c>
      <c r="R672">
        <f t="shared" si="62"/>
        <v>85</v>
      </c>
      <c r="S672" s="74">
        <v>85</v>
      </c>
      <c r="T672" s="74">
        <v>85</v>
      </c>
      <c r="U672">
        <f t="shared" si="59"/>
        <v>85</v>
      </c>
      <c r="V672" s="74">
        <v>85</v>
      </c>
      <c r="W672" s="74">
        <v>85</v>
      </c>
      <c r="X672">
        <f t="shared" si="61"/>
        <v>85</v>
      </c>
      <c r="Y672" s="74">
        <v>85</v>
      </c>
      <c r="Z672" s="74">
        <v>85</v>
      </c>
      <c r="AA672">
        <f t="shared" si="60"/>
        <v>85</v>
      </c>
    </row>
    <row r="673" spans="1:27" x14ac:dyDescent="0.15">
      <c r="A673">
        <v>3</v>
      </c>
      <c r="B673" s="18">
        <v>15</v>
      </c>
      <c r="C673" s="81">
        <v>30</v>
      </c>
      <c r="D673" s="60">
        <v>28.900864055299202</v>
      </c>
      <c r="E673" s="81">
        <v>2</v>
      </c>
      <c r="F673" t="s">
        <v>14</v>
      </c>
      <c r="G673">
        <v>1806</v>
      </c>
      <c r="H673" s="81">
        <v>1</v>
      </c>
      <c r="I673" t="s">
        <v>111</v>
      </c>
      <c r="J673">
        <v>29.6</v>
      </c>
      <c r="K673">
        <v>30</v>
      </c>
      <c r="L673">
        <f t="shared" si="58"/>
        <v>29.8</v>
      </c>
      <c r="M673">
        <v>61.6</v>
      </c>
      <c r="N673">
        <v>63.2</v>
      </c>
      <c r="O673">
        <f t="shared" si="57"/>
        <v>62.400000000000006</v>
      </c>
      <c r="P673">
        <v>85</v>
      </c>
      <c r="Q673">
        <v>85</v>
      </c>
      <c r="R673">
        <f t="shared" si="62"/>
        <v>85</v>
      </c>
      <c r="S673" s="74">
        <v>85</v>
      </c>
      <c r="T673" s="74">
        <v>85</v>
      </c>
      <c r="U673">
        <f t="shared" si="59"/>
        <v>85</v>
      </c>
      <c r="V673" s="74">
        <v>85</v>
      </c>
      <c r="W673" s="74">
        <v>85</v>
      </c>
      <c r="X673">
        <f t="shared" si="61"/>
        <v>85</v>
      </c>
      <c r="Y673" s="74">
        <v>85</v>
      </c>
      <c r="Z673" s="74">
        <v>85</v>
      </c>
      <c r="AA673">
        <f t="shared" si="60"/>
        <v>85</v>
      </c>
    </row>
    <row r="674" spans="1:27" x14ac:dyDescent="0.15">
      <c r="A674">
        <v>3</v>
      </c>
      <c r="B674" s="18">
        <v>15</v>
      </c>
      <c r="C674" s="81">
        <v>30</v>
      </c>
      <c r="D674" s="60">
        <v>28.900864055299202</v>
      </c>
      <c r="E674" s="81">
        <v>2</v>
      </c>
      <c r="F674" t="s">
        <v>14</v>
      </c>
      <c r="G674">
        <v>1806</v>
      </c>
      <c r="H674" s="81">
        <v>2</v>
      </c>
      <c r="I674" t="s">
        <v>111</v>
      </c>
      <c r="J674">
        <v>28.5</v>
      </c>
      <c r="K674">
        <v>28.7</v>
      </c>
      <c r="L674">
        <f t="shared" si="58"/>
        <v>28.6</v>
      </c>
      <c r="M674">
        <v>59.9</v>
      </c>
      <c r="N674">
        <v>59.3</v>
      </c>
      <c r="O674">
        <f t="shared" si="57"/>
        <v>59.599999999999994</v>
      </c>
      <c r="P674">
        <v>85</v>
      </c>
      <c r="Q674">
        <v>85</v>
      </c>
      <c r="R674">
        <f t="shared" si="62"/>
        <v>85</v>
      </c>
      <c r="S674" s="74">
        <v>85</v>
      </c>
      <c r="T674" s="74">
        <v>85</v>
      </c>
      <c r="U674">
        <f t="shared" si="59"/>
        <v>85</v>
      </c>
      <c r="V674" s="74">
        <v>85</v>
      </c>
      <c r="W674" s="74">
        <v>85</v>
      </c>
      <c r="X674">
        <f t="shared" si="61"/>
        <v>85</v>
      </c>
      <c r="Y674" s="74">
        <v>85</v>
      </c>
      <c r="Z674" s="74">
        <v>85</v>
      </c>
      <c r="AA674">
        <f t="shared" si="60"/>
        <v>85</v>
      </c>
    </row>
    <row r="675" spans="1:27" x14ac:dyDescent="0.15">
      <c r="A675">
        <v>3</v>
      </c>
      <c r="B675" s="18">
        <v>15</v>
      </c>
      <c r="C675" s="81">
        <v>30</v>
      </c>
      <c r="D675" s="60">
        <v>28.900864055299202</v>
      </c>
      <c r="E675" s="81">
        <v>2</v>
      </c>
      <c r="F675" t="s">
        <v>14</v>
      </c>
      <c r="G675">
        <v>1806</v>
      </c>
      <c r="H675" s="81">
        <v>3</v>
      </c>
      <c r="I675" t="s">
        <v>111</v>
      </c>
      <c r="J675">
        <v>28.7</v>
      </c>
      <c r="K675">
        <v>30.5</v>
      </c>
      <c r="L675">
        <f t="shared" si="58"/>
        <v>29.6</v>
      </c>
      <c r="M675">
        <v>62.5</v>
      </c>
      <c r="N675">
        <v>63.2</v>
      </c>
      <c r="O675">
        <f t="shared" si="57"/>
        <v>62.85</v>
      </c>
      <c r="P675">
        <v>85</v>
      </c>
      <c r="Q675">
        <v>85</v>
      </c>
      <c r="R675">
        <f t="shared" si="62"/>
        <v>85</v>
      </c>
      <c r="S675" s="74">
        <v>85</v>
      </c>
      <c r="T675" s="74">
        <v>85</v>
      </c>
      <c r="U675">
        <f t="shared" si="59"/>
        <v>85</v>
      </c>
      <c r="V675" s="74">
        <v>85</v>
      </c>
      <c r="W675" s="74">
        <v>85</v>
      </c>
      <c r="X675">
        <f t="shared" si="61"/>
        <v>85</v>
      </c>
      <c r="Y675" s="74">
        <v>85</v>
      </c>
      <c r="Z675" s="74">
        <v>85</v>
      </c>
      <c r="AA675">
        <f t="shared" si="60"/>
        <v>85</v>
      </c>
    </row>
    <row r="676" spans="1:27" x14ac:dyDescent="0.15">
      <c r="A676">
        <v>3</v>
      </c>
      <c r="B676" s="18">
        <v>15</v>
      </c>
      <c r="C676" s="81">
        <v>30</v>
      </c>
      <c r="D676" s="60">
        <v>28.900864055299202</v>
      </c>
      <c r="E676" s="81">
        <v>2</v>
      </c>
      <c r="F676" t="s">
        <v>14</v>
      </c>
      <c r="G676">
        <v>1806</v>
      </c>
      <c r="H676" s="81">
        <v>4</v>
      </c>
      <c r="I676" t="s">
        <v>111</v>
      </c>
      <c r="J676">
        <v>29.7</v>
      </c>
      <c r="K676">
        <v>29.9</v>
      </c>
      <c r="L676">
        <f t="shared" si="58"/>
        <v>29.799999999999997</v>
      </c>
      <c r="M676">
        <v>66.599999999999994</v>
      </c>
      <c r="N676">
        <v>64</v>
      </c>
      <c r="O676">
        <f t="shared" si="57"/>
        <v>65.3</v>
      </c>
      <c r="P676">
        <v>85</v>
      </c>
      <c r="Q676">
        <v>85</v>
      </c>
      <c r="R676">
        <f t="shared" si="62"/>
        <v>85</v>
      </c>
      <c r="S676" s="74">
        <v>85</v>
      </c>
      <c r="T676" s="74">
        <v>85</v>
      </c>
      <c r="U676">
        <f t="shared" si="59"/>
        <v>85</v>
      </c>
      <c r="V676" s="74">
        <v>85</v>
      </c>
      <c r="W676" s="74">
        <v>85</v>
      </c>
      <c r="X676">
        <f t="shared" si="61"/>
        <v>85</v>
      </c>
      <c r="Y676" s="74">
        <v>85</v>
      </c>
      <c r="Z676" s="74">
        <v>85</v>
      </c>
      <c r="AA676">
        <f t="shared" si="60"/>
        <v>85</v>
      </c>
    </row>
    <row r="677" spans="1:27" x14ac:dyDescent="0.15">
      <c r="A677">
        <v>3</v>
      </c>
      <c r="B677" s="18">
        <v>15</v>
      </c>
      <c r="C677" s="81">
        <v>30</v>
      </c>
      <c r="D677" s="60">
        <v>28.900864055299202</v>
      </c>
      <c r="E677" s="81">
        <v>2</v>
      </c>
      <c r="F677" t="s">
        <v>14</v>
      </c>
      <c r="G677">
        <v>1806</v>
      </c>
      <c r="H677" s="81">
        <v>5</v>
      </c>
      <c r="I677" t="s">
        <v>111</v>
      </c>
      <c r="J677">
        <v>29.7</v>
      </c>
      <c r="K677">
        <v>29</v>
      </c>
      <c r="L677">
        <f t="shared" si="58"/>
        <v>29.35</v>
      </c>
      <c r="M677">
        <v>62.4</v>
      </c>
      <c r="N677">
        <v>62.2</v>
      </c>
      <c r="O677">
        <f t="shared" si="57"/>
        <v>62.3</v>
      </c>
      <c r="P677">
        <v>85</v>
      </c>
      <c r="Q677">
        <v>85</v>
      </c>
      <c r="R677">
        <f t="shared" si="62"/>
        <v>85</v>
      </c>
      <c r="S677" s="74">
        <v>85</v>
      </c>
      <c r="T677" s="74">
        <v>85</v>
      </c>
      <c r="U677">
        <f t="shared" si="59"/>
        <v>85</v>
      </c>
      <c r="V677" s="74">
        <v>85</v>
      </c>
      <c r="W677" s="74">
        <v>85</v>
      </c>
      <c r="X677">
        <f t="shared" si="61"/>
        <v>85</v>
      </c>
      <c r="Y677" s="74">
        <v>85</v>
      </c>
      <c r="Z677" s="74">
        <v>85</v>
      </c>
      <c r="AA677">
        <f t="shared" si="60"/>
        <v>85</v>
      </c>
    </row>
    <row r="678" spans="1:27" x14ac:dyDescent="0.15">
      <c r="A678">
        <v>3</v>
      </c>
      <c r="B678" s="18">
        <v>15</v>
      </c>
      <c r="C678" s="81">
        <v>30</v>
      </c>
      <c r="D678" s="60">
        <v>28.900864055299202</v>
      </c>
      <c r="E678" s="81">
        <v>3</v>
      </c>
      <c r="F678" t="s">
        <v>15</v>
      </c>
      <c r="G678">
        <v>1803</v>
      </c>
      <c r="H678" s="81">
        <v>1</v>
      </c>
      <c r="I678" t="s">
        <v>111</v>
      </c>
      <c r="J678">
        <v>40.200000000000003</v>
      </c>
      <c r="K678">
        <v>38.9</v>
      </c>
      <c r="L678">
        <f t="shared" si="58"/>
        <v>39.549999999999997</v>
      </c>
      <c r="M678">
        <v>74.400000000000006</v>
      </c>
      <c r="N678">
        <v>73.3</v>
      </c>
      <c r="O678">
        <f t="shared" si="57"/>
        <v>73.849999999999994</v>
      </c>
      <c r="P678">
        <v>85</v>
      </c>
      <c r="Q678">
        <v>85</v>
      </c>
      <c r="R678">
        <f t="shared" si="62"/>
        <v>85</v>
      </c>
      <c r="S678" s="74">
        <v>85</v>
      </c>
      <c r="T678" s="74">
        <v>85</v>
      </c>
      <c r="U678">
        <f t="shared" si="59"/>
        <v>85</v>
      </c>
      <c r="V678" s="74">
        <v>85</v>
      </c>
      <c r="W678" s="74">
        <v>85</v>
      </c>
      <c r="X678">
        <f t="shared" si="61"/>
        <v>85</v>
      </c>
      <c r="Y678" s="74">
        <v>85</v>
      </c>
      <c r="Z678" s="74">
        <v>85</v>
      </c>
      <c r="AA678">
        <f t="shared" si="60"/>
        <v>85</v>
      </c>
    </row>
    <row r="679" spans="1:27" x14ac:dyDescent="0.15">
      <c r="A679">
        <v>3</v>
      </c>
      <c r="B679" s="18">
        <v>15</v>
      </c>
      <c r="C679" s="81">
        <v>30</v>
      </c>
      <c r="D679" s="60">
        <v>28.900864055299202</v>
      </c>
      <c r="E679" s="81">
        <v>3</v>
      </c>
      <c r="F679" t="s">
        <v>15</v>
      </c>
      <c r="G679">
        <v>1803</v>
      </c>
      <c r="H679" s="81">
        <v>2</v>
      </c>
      <c r="I679" t="s">
        <v>111</v>
      </c>
      <c r="J679">
        <v>36.5</v>
      </c>
      <c r="K679">
        <v>39.200000000000003</v>
      </c>
      <c r="L679">
        <f t="shared" si="58"/>
        <v>37.85</v>
      </c>
      <c r="M679">
        <v>74.400000000000006</v>
      </c>
      <c r="N679">
        <v>71.7</v>
      </c>
      <c r="O679">
        <f t="shared" si="57"/>
        <v>73.050000000000011</v>
      </c>
      <c r="P679">
        <v>85</v>
      </c>
      <c r="Q679">
        <v>85</v>
      </c>
      <c r="R679">
        <f t="shared" si="62"/>
        <v>85</v>
      </c>
      <c r="S679" s="74">
        <v>85</v>
      </c>
      <c r="T679" s="74">
        <v>85</v>
      </c>
      <c r="U679">
        <f t="shared" si="59"/>
        <v>85</v>
      </c>
      <c r="V679" s="74">
        <v>85</v>
      </c>
      <c r="W679" s="74">
        <v>85</v>
      </c>
      <c r="X679">
        <f t="shared" si="61"/>
        <v>85</v>
      </c>
      <c r="Y679" s="74">
        <v>85</v>
      </c>
      <c r="Z679" s="74">
        <v>85</v>
      </c>
      <c r="AA679">
        <f t="shared" si="60"/>
        <v>85</v>
      </c>
    </row>
    <row r="680" spans="1:27" x14ac:dyDescent="0.15">
      <c r="A680">
        <v>3</v>
      </c>
      <c r="B680" s="18">
        <v>15</v>
      </c>
      <c r="C680" s="81">
        <v>30</v>
      </c>
      <c r="D680" s="60">
        <v>28.900864055299202</v>
      </c>
      <c r="E680" s="81">
        <v>3</v>
      </c>
      <c r="F680" t="s">
        <v>15</v>
      </c>
      <c r="G680">
        <v>1803</v>
      </c>
      <c r="H680" s="81">
        <v>3</v>
      </c>
      <c r="I680" t="s">
        <v>111</v>
      </c>
      <c r="J680">
        <v>38</v>
      </c>
      <c r="K680">
        <v>36.6</v>
      </c>
      <c r="L680">
        <f t="shared" si="58"/>
        <v>37.299999999999997</v>
      </c>
      <c r="M680">
        <v>72.5</v>
      </c>
      <c r="N680">
        <v>74.7</v>
      </c>
      <c r="O680">
        <f t="shared" si="57"/>
        <v>73.599999999999994</v>
      </c>
      <c r="P680">
        <v>85</v>
      </c>
      <c r="Q680">
        <v>85</v>
      </c>
      <c r="R680">
        <f t="shared" si="62"/>
        <v>85</v>
      </c>
      <c r="S680" s="74">
        <v>85</v>
      </c>
      <c r="T680" s="74">
        <v>85</v>
      </c>
      <c r="U680">
        <f t="shared" si="59"/>
        <v>85</v>
      </c>
      <c r="V680" s="74">
        <v>85</v>
      </c>
      <c r="W680" s="74">
        <v>85</v>
      </c>
      <c r="X680">
        <f t="shared" si="61"/>
        <v>85</v>
      </c>
      <c r="Y680" s="74">
        <v>85</v>
      </c>
      <c r="Z680" s="74">
        <v>85</v>
      </c>
      <c r="AA680">
        <f t="shared" si="60"/>
        <v>85</v>
      </c>
    </row>
    <row r="681" spans="1:27" x14ac:dyDescent="0.15">
      <c r="A681">
        <v>3</v>
      </c>
      <c r="B681" s="18">
        <v>15</v>
      </c>
      <c r="C681" s="81">
        <v>30</v>
      </c>
      <c r="D681" s="60">
        <v>28.900864055299202</v>
      </c>
      <c r="E681" s="81">
        <v>3</v>
      </c>
      <c r="F681" t="s">
        <v>15</v>
      </c>
      <c r="G681">
        <v>1803</v>
      </c>
      <c r="H681" s="81">
        <v>4</v>
      </c>
      <c r="I681" t="s">
        <v>111</v>
      </c>
      <c r="J681">
        <v>37.299999999999997</v>
      </c>
      <c r="K681">
        <v>36.200000000000003</v>
      </c>
      <c r="L681">
        <f t="shared" si="58"/>
        <v>36.75</v>
      </c>
      <c r="M681">
        <v>71.900000000000006</v>
      </c>
      <c r="N681">
        <v>74.400000000000006</v>
      </c>
      <c r="O681">
        <f t="shared" si="57"/>
        <v>73.150000000000006</v>
      </c>
      <c r="P681">
        <v>85</v>
      </c>
      <c r="Q681">
        <v>85</v>
      </c>
      <c r="R681">
        <f t="shared" si="62"/>
        <v>85</v>
      </c>
      <c r="S681" s="74">
        <v>85</v>
      </c>
      <c r="T681" s="74">
        <v>85</v>
      </c>
      <c r="U681">
        <f t="shared" si="59"/>
        <v>85</v>
      </c>
      <c r="V681" s="74">
        <v>85</v>
      </c>
      <c r="W681" s="74">
        <v>85</v>
      </c>
      <c r="X681">
        <f t="shared" si="61"/>
        <v>85</v>
      </c>
      <c r="Y681" s="74">
        <v>85</v>
      </c>
      <c r="Z681" s="74">
        <v>85</v>
      </c>
      <c r="AA681">
        <f t="shared" si="60"/>
        <v>85</v>
      </c>
    </row>
    <row r="682" spans="1:27" x14ac:dyDescent="0.15">
      <c r="A682">
        <v>3</v>
      </c>
      <c r="B682" s="18">
        <v>15</v>
      </c>
      <c r="C682" s="81">
        <v>30</v>
      </c>
      <c r="D682" s="60">
        <v>28.900864055299202</v>
      </c>
      <c r="E682" s="81">
        <v>3</v>
      </c>
      <c r="F682" t="s">
        <v>15</v>
      </c>
      <c r="G682">
        <v>1803</v>
      </c>
      <c r="H682" s="81">
        <v>5</v>
      </c>
      <c r="I682" t="s">
        <v>111</v>
      </c>
      <c r="J682">
        <v>37.799999999999997</v>
      </c>
      <c r="K682">
        <v>38.4</v>
      </c>
      <c r="L682">
        <f t="shared" si="58"/>
        <v>38.099999999999994</v>
      </c>
      <c r="M682">
        <v>72.7</v>
      </c>
      <c r="N682">
        <v>72.400000000000006</v>
      </c>
      <c r="O682">
        <f t="shared" si="57"/>
        <v>72.550000000000011</v>
      </c>
      <c r="P682">
        <v>85</v>
      </c>
      <c r="Q682">
        <v>85</v>
      </c>
      <c r="R682">
        <f t="shared" si="62"/>
        <v>85</v>
      </c>
      <c r="S682" s="74">
        <v>85</v>
      </c>
      <c r="T682" s="74">
        <v>85</v>
      </c>
      <c r="U682">
        <f t="shared" si="59"/>
        <v>85</v>
      </c>
      <c r="V682" s="74">
        <v>85</v>
      </c>
      <c r="W682" s="74">
        <v>85</v>
      </c>
      <c r="X682">
        <f t="shared" si="61"/>
        <v>85</v>
      </c>
      <c r="Y682" s="74">
        <v>85</v>
      </c>
      <c r="Z682" s="74">
        <v>85</v>
      </c>
      <c r="AA682">
        <f t="shared" si="60"/>
        <v>85</v>
      </c>
    </row>
    <row r="683" spans="1:27" x14ac:dyDescent="0.15">
      <c r="A683">
        <v>3</v>
      </c>
      <c r="B683" s="18">
        <v>15</v>
      </c>
      <c r="C683" s="81">
        <v>30</v>
      </c>
      <c r="D683" s="60">
        <v>28.900864055299202</v>
      </c>
      <c r="E683" s="81">
        <v>4</v>
      </c>
      <c r="F683" t="s">
        <v>16</v>
      </c>
      <c r="G683">
        <v>1808</v>
      </c>
      <c r="H683" s="81">
        <v>1</v>
      </c>
      <c r="I683" t="s">
        <v>111</v>
      </c>
      <c r="J683">
        <v>40.9</v>
      </c>
      <c r="K683">
        <v>41</v>
      </c>
      <c r="L683">
        <f t="shared" si="58"/>
        <v>40.950000000000003</v>
      </c>
      <c r="M683">
        <v>76.599999999999994</v>
      </c>
      <c r="N683">
        <v>76.3</v>
      </c>
      <c r="O683">
        <f t="shared" si="57"/>
        <v>76.449999999999989</v>
      </c>
      <c r="P683">
        <v>85</v>
      </c>
      <c r="Q683">
        <v>85</v>
      </c>
      <c r="R683">
        <f t="shared" si="62"/>
        <v>85</v>
      </c>
      <c r="S683" s="74">
        <v>85</v>
      </c>
      <c r="T683" s="74">
        <v>85</v>
      </c>
      <c r="U683">
        <f t="shared" si="59"/>
        <v>85</v>
      </c>
      <c r="V683" s="74">
        <v>85</v>
      </c>
      <c r="W683" s="74">
        <v>85</v>
      </c>
      <c r="X683">
        <f t="shared" si="61"/>
        <v>85</v>
      </c>
      <c r="Y683" s="74">
        <v>85</v>
      </c>
      <c r="Z683" s="74">
        <v>85</v>
      </c>
      <c r="AA683">
        <f t="shared" si="60"/>
        <v>85</v>
      </c>
    </row>
    <row r="684" spans="1:27" x14ac:dyDescent="0.15">
      <c r="A684">
        <v>3</v>
      </c>
      <c r="B684" s="18">
        <v>15</v>
      </c>
      <c r="C684" s="81">
        <v>30</v>
      </c>
      <c r="D684" s="60">
        <v>28.900864055299202</v>
      </c>
      <c r="E684" s="81">
        <v>4</v>
      </c>
      <c r="F684" t="s">
        <v>16</v>
      </c>
      <c r="G684">
        <v>1808</v>
      </c>
      <c r="H684" s="81">
        <v>2</v>
      </c>
      <c r="I684" t="s">
        <v>111</v>
      </c>
      <c r="J684">
        <v>39.799999999999997</v>
      </c>
      <c r="K684">
        <v>40.6</v>
      </c>
      <c r="L684">
        <f t="shared" si="58"/>
        <v>40.200000000000003</v>
      </c>
      <c r="M684">
        <v>73.099999999999994</v>
      </c>
      <c r="N684">
        <v>74.900000000000006</v>
      </c>
      <c r="O684">
        <f t="shared" si="57"/>
        <v>74</v>
      </c>
      <c r="P684">
        <v>85</v>
      </c>
      <c r="Q684">
        <v>85</v>
      </c>
      <c r="R684">
        <f t="shared" si="62"/>
        <v>85</v>
      </c>
      <c r="S684" s="74">
        <v>85</v>
      </c>
      <c r="T684" s="74">
        <v>85</v>
      </c>
      <c r="U684">
        <f t="shared" si="59"/>
        <v>85</v>
      </c>
      <c r="V684" s="74">
        <v>85</v>
      </c>
      <c r="W684" s="74">
        <v>85</v>
      </c>
      <c r="X684">
        <f t="shared" si="61"/>
        <v>85</v>
      </c>
      <c r="Y684" s="74">
        <v>85</v>
      </c>
      <c r="Z684" s="74">
        <v>85</v>
      </c>
      <c r="AA684">
        <f t="shared" si="60"/>
        <v>85</v>
      </c>
    </row>
    <row r="685" spans="1:27" x14ac:dyDescent="0.15">
      <c r="A685">
        <v>3</v>
      </c>
      <c r="B685" s="18">
        <v>15</v>
      </c>
      <c r="C685" s="81">
        <v>30</v>
      </c>
      <c r="D685" s="60">
        <v>28.900864055299202</v>
      </c>
      <c r="E685" s="81">
        <v>4</v>
      </c>
      <c r="F685" t="s">
        <v>16</v>
      </c>
      <c r="G685">
        <v>1808</v>
      </c>
      <c r="H685" s="81">
        <v>3</v>
      </c>
      <c r="I685" t="s">
        <v>111</v>
      </c>
      <c r="J685">
        <v>40.200000000000003</v>
      </c>
      <c r="K685">
        <v>38.9</v>
      </c>
      <c r="L685">
        <f t="shared" si="58"/>
        <v>39.549999999999997</v>
      </c>
      <c r="M685">
        <v>71.400000000000006</v>
      </c>
      <c r="N685">
        <v>74.5</v>
      </c>
      <c r="O685">
        <f>AVERAGE(M685:N685)</f>
        <v>72.95</v>
      </c>
      <c r="P685">
        <v>85</v>
      </c>
      <c r="Q685">
        <v>85</v>
      </c>
      <c r="R685">
        <f t="shared" si="62"/>
        <v>85</v>
      </c>
      <c r="S685">
        <v>85</v>
      </c>
      <c r="T685">
        <v>85</v>
      </c>
      <c r="U685">
        <f t="shared" si="59"/>
        <v>85</v>
      </c>
      <c r="V685">
        <v>85</v>
      </c>
      <c r="W685">
        <v>85</v>
      </c>
      <c r="X685">
        <f t="shared" si="61"/>
        <v>85</v>
      </c>
      <c r="Y685">
        <v>85</v>
      </c>
      <c r="Z685">
        <v>85</v>
      </c>
      <c r="AA685">
        <f t="shared" si="60"/>
        <v>85</v>
      </c>
    </row>
    <row r="686" spans="1:27" x14ac:dyDescent="0.15">
      <c r="A686">
        <v>3</v>
      </c>
      <c r="B686" s="18">
        <v>15</v>
      </c>
      <c r="C686" s="81">
        <v>30</v>
      </c>
      <c r="D686" s="60">
        <v>28.900864055299202</v>
      </c>
      <c r="E686" s="81">
        <v>4</v>
      </c>
      <c r="F686" t="s">
        <v>16</v>
      </c>
      <c r="G686">
        <v>1808</v>
      </c>
      <c r="H686" s="81">
        <v>4</v>
      </c>
      <c r="I686" t="s">
        <v>111</v>
      </c>
      <c r="J686">
        <v>39.1</v>
      </c>
      <c r="K686">
        <v>39.799999999999997</v>
      </c>
      <c r="L686">
        <f t="shared" si="58"/>
        <v>39.450000000000003</v>
      </c>
      <c r="M686">
        <v>72.599999999999994</v>
      </c>
      <c r="N686">
        <v>73.400000000000006</v>
      </c>
      <c r="O686">
        <f t="shared" ref="O686:O749" si="63">AVERAGE(M686:N686)</f>
        <v>73</v>
      </c>
      <c r="P686">
        <v>85</v>
      </c>
      <c r="Q686">
        <v>85</v>
      </c>
      <c r="R686">
        <f t="shared" si="62"/>
        <v>85</v>
      </c>
      <c r="S686">
        <v>85</v>
      </c>
      <c r="T686">
        <v>85</v>
      </c>
      <c r="U686">
        <f t="shared" si="59"/>
        <v>85</v>
      </c>
      <c r="V686">
        <v>85</v>
      </c>
      <c r="W686">
        <v>85</v>
      </c>
      <c r="X686">
        <f t="shared" si="61"/>
        <v>85</v>
      </c>
      <c r="Y686">
        <v>85</v>
      </c>
      <c r="Z686">
        <v>85</v>
      </c>
      <c r="AA686">
        <f t="shared" si="60"/>
        <v>85</v>
      </c>
    </row>
    <row r="687" spans="1:27" x14ac:dyDescent="0.15">
      <c r="A687">
        <v>3</v>
      </c>
      <c r="B687" s="18">
        <v>15</v>
      </c>
      <c r="C687" s="81">
        <v>30</v>
      </c>
      <c r="D687" s="60">
        <v>28.900864055299202</v>
      </c>
      <c r="E687" s="81">
        <v>4</v>
      </c>
      <c r="F687" t="s">
        <v>16</v>
      </c>
      <c r="G687">
        <v>1808</v>
      </c>
      <c r="H687" s="81">
        <v>5</v>
      </c>
      <c r="I687" t="s">
        <v>111</v>
      </c>
      <c r="J687">
        <v>40.5</v>
      </c>
      <c r="K687">
        <v>41.4</v>
      </c>
      <c r="L687">
        <f t="shared" si="58"/>
        <v>40.950000000000003</v>
      </c>
      <c r="M687">
        <v>74.900000000000006</v>
      </c>
      <c r="N687">
        <v>74</v>
      </c>
      <c r="O687">
        <f t="shared" si="63"/>
        <v>74.45</v>
      </c>
      <c r="P687">
        <v>85</v>
      </c>
      <c r="Q687">
        <v>85</v>
      </c>
      <c r="R687">
        <f t="shared" si="62"/>
        <v>85</v>
      </c>
      <c r="S687">
        <v>85</v>
      </c>
      <c r="T687">
        <v>85</v>
      </c>
      <c r="U687">
        <f t="shared" si="59"/>
        <v>85</v>
      </c>
      <c r="V687">
        <v>85</v>
      </c>
      <c r="W687">
        <v>85</v>
      </c>
      <c r="X687">
        <f t="shared" si="61"/>
        <v>85</v>
      </c>
      <c r="Y687">
        <v>85</v>
      </c>
      <c r="Z687">
        <v>85</v>
      </c>
      <c r="AA687">
        <f t="shared" si="60"/>
        <v>85</v>
      </c>
    </row>
    <row r="688" spans="1:27" x14ac:dyDescent="0.15">
      <c r="A688">
        <v>3</v>
      </c>
      <c r="B688" s="18">
        <v>15</v>
      </c>
      <c r="C688" s="81">
        <v>30</v>
      </c>
      <c r="D688" s="60">
        <v>28.900864055299202</v>
      </c>
      <c r="E688" s="81">
        <v>5</v>
      </c>
      <c r="F688" t="s">
        <v>17</v>
      </c>
      <c r="G688">
        <v>1887</v>
      </c>
      <c r="H688" s="81">
        <v>1</v>
      </c>
      <c r="I688" t="s">
        <v>111</v>
      </c>
      <c r="J688">
        <v>30.4</v>
      </c>
      <c r="K688">
        <v>29.8</v>
      </c>
      <c r="L688">
        <f t="shared" si="58"/>
        <v>30.1</v>
      </c>
      <c r="M688">
        <v>54.5</v>
      </c>
      <c r="N688">
        <v>54.8</v>
      </c>
      <c r="O688">
        <f t="shared" si="63"/>
        <v>54.65</v>
      </c>
      <c r="P688">
        <v>85</v>
      </c>
      <c r="Q688">
        <v>85</v>
      </c>
      <c r="R688">
        <f t="shared" si="62"/>
        <v>85</v>
      </c>
      <c r="S688">
        <v>85</v>
      </c>
      <c r="T688">
        <v>85</v>
      </c>
      <c r="U688">
        <f t="shared" si="59"/>
        <v>85</v>
      </c>
      <c r="V688">
        <v>85</v>
      </c>
      <c r="W688">
        <v>85</v>
      </c>
      <c r="X688">
        <f t="shared" si="61"/>
        <v>85</v>
      </c>
      <c r="Y688">
        <v>85</v>
      </c>
      <c r="Z688">
        <v>85</v>
      </c>
      <c r="AA688">
        <f t="shared" si="60"/>
        <v>85</v>
      </c>
    </row>
    <row r="689" spans="1:27" x14ac:dyDescent="0.15">
      <c r="A689">
        <v>3</v>
      </c>
      <c r="B689" s="18">
        <v>15</v>
      </c>
      <c r="C689" s="81">
        <v>30</v>
      </c>
      <c r="D689" s="60">
        <v>28.900864055299202</v>
      </c>
      <c r="E689" s="81">
        <v>5</v>
      </c>
      <c r="F689" t="s">
        <v>17</v>
      </c>
      <c r="G689">
        <v>1887</v>
      </c>
      <c r="H689" s="81">
        <v>2</v>
      </c>
      <c r="I689" t="s">
        <v>111</v>
      </c>
      <c r="J689">
        <v>30.1</v>
      </c>
      <c r="K689">
        <v>29.4</v>
      </c>
      <c r="L689">
        <f t="shared" si="58"/>
        <v>29.75</v>
      </c>
      <c r="M689">
        <v>53.3</v>
      </c>
      <c r="N689">
        <v>54.3</v>
      </c>
      <c r="O689">
        <f t="shared" si="63"/>
        <v>53.8</v>
      </c>
      <c r="P689">
        <v>85</v>
      </c>
      <c r="Q689">
        <v>85</v>
      </c>
      <c r="R689">
        <f t="shared" si="62"/>
        <v>85</v>
      </c>
      <c r="S689">
        <v>85</v>
      </c>
      <c r="T689">
        <v>85</v>
      </c>
      <c r="U689">
        <f t="shared" si="59"/>
        <v>85</v>
      </c>
      <c r="V689">
        <v>85</v>
      </c>
      <c r="W689">
        <v>85</v>
      </c>
      <c r="X689">
        <f t="shared" si="61"/>
        <v>85</v>
      </c>
      <c r="Y689">
        <v>85</v>
      </c>
      <c r="Z689">
        <v>85</v>
      </c>
      <c r="AA689">
        <f t="shared" si="60"/>
        <v>85</v>
      </c>
    </row>
    <row r="690" spans="1:27" x14ac:dyDescent="0.15">
      <c r="A690">
        <v>3</v>
      </c>
      <c r="B690" s="18">
        <v>15</v>
      </c>
      <c r="C690" s="81">
        <v>30</v>
      </c>
      <c r="D690" s="60">
        <v>28.900864055299202</v>
      </c>
      <c r="E690" s="81">
        <v>5</v>
      </c>
      <c r="F690" t="s">
        <v>17</v>
      </c>
      <c r="G690">
        <v>1887</v>
      </c>
      <c r="H690" s="81">
        <v>3</v>
      </c>
      <c r="I690" t="s">
        <v>111</v>
      </c>
      <c r="J690">
        <v>30.2</v>
      </c>
      <c r="K690">
        <v>30.3</v>
      </c>
      <c r="L690">
        <f t="shared" si="58"/>
        <v>30.25</v>
      </c>
      <c r="M690">
        <v>53.8</v>
      </c>
      <c r="N690">
        <v>54.8</v>
      </c>
      <c r="O690">
        <f t="shared" si="63"/>
        <v>54.3</v>
      </c>
      <c r="P690">
        <v>85</v>
      </c>
      <c r="Q690">
        <v>85</v>
      </c>
      <c r="R690">
        <f t="shared" si="62"/>
        <v>85</v>
      </c>
      <c r="S690">
        <v>85</v>
      </c>
      <c r="T690">
        <v>85</v>
      </c>
      <c r="U690">
        <f t="shared" si="59"/>
        <v>85</v>
      </c>
      <c r="V690">
        <v>85</v>
      </c>
      <c r="W690">
        <v>85</v>
      </c>
      <c r="X690">
        <f t="shared" si="61"/>
        <v>85</v>
      </c>
      <c r="Y690">
        <v>85</v>
      </c>
      <c r="Z690">
        <v>85</v>
      </c>
      <c r="AA690">
        <f t="shared" si="60"/>
        <v>85</v>
      </c>
    </row>
    <row r="691" spans="1:27" x14ac:dyDescent="0.15">
      <c r="A691">
        <v>3</v>
      </c>
      <c r="B691" s="18">
        <v>15</v>
      </c>
      <c r="C691" s="81">
        <v>30</v>
      </c>
      <c r="D691" s="60">
        <v>28.900864055299202</v>
      </c>
      <c r="E691" s="81">
        <v>5</v>
      </c>
      <c r="F691" t="s">
        <v>17</v>
      </c>
      <c r="G691">
        <v>1887</v>
      </c>
      <c r="H691" s="81">
        <v>4</v>
      </c>
      <c r="I691" t="s">
        <v>111</v>
      </c>
      <c r="J691">
        <v>30.9</v>
      </c>
      <c r="K691">
        <v>30.9</v>
      </c>
      <c r="L691">
        <f t="shared" si="58"/>
        <v>30.9</v>
      </c>
      <c r="M691">
        <v>54.1</v>
      </c>
      <c r="N691">
        <v>55.4</v>
      </c>
      <c r="O691">
        <f t="shared" si="63"/>
        <v>54.75</v>
      </c>
      <c r="P691">
        <v>85</v>
      </c>
      <c r="Q691">
        <v>85</v>
      </c>
      <c r="R691">
        <f t="shared" si="62"/>
        <v>85</v>
      </c>
      <c r="S691">
        <v>85</v>
      </c>
      <c r="T691">
        <v>85</v>
      </c>
      <c r="U691">
        <f t="shared" si="59"/>
        <v>85</v>
      </c>
      <c r="V691">
        <v>85</v>
      </c>
      <c r="W691">
        <v>85</v>
      </c>
      <c r="X691">
        <f t="shared" si="61"/>
        <v>85</v>
      </c>
      <c r="Y691">
        <v>85</v>
      </c>
      <c r="Z691">
        <v>85</v>
      </c>
      <c r="AA691">
        <f t="shared" si="60"/>
        <v>85</v>
      </c>
    </row>
    <row r="692" spans="1:27" x14ac:dyDescent="0.15">
      <c r="A692">
        <v>3</v>
      </c>
      <c r="B692" s="18">
        <v>15</v>
      </c>
      <c r="C692" s="81">
        <v>30</v>
      </c>
      <c r="D692" s="60">
        <v>28.900864055299202</v>
      </c>
      <c r="E692" s="81">
        <v>5</v>
      </c>
      <c r="F692" t="s">
        <v>17</v>
      </c>
      <c r="G692">
        <v>1887</v>
      </c>
      <c r="H692" s="81">
        <v>5</v>
      </c>
      <c r="I692" t="s">
        <v>111</v>
      </c>
      <c r="J692">
        <v>31.5</v>
      </c>
      <c r="K692">
        <v>30.8</v>
      </c>
      <c r="L692">
        <f t="shared" si="58"/>
        <v>31.15</v>
      </c>
      <c r="M692">
        <v>56.1</v>
      </c>
      <c r="N692">
        <v>55.9</v>
      </c>
      <c r="O692">
        <f t="shared" si="63"/>
        <v>56</v>
      </c>
      <c r="P692">
        <v>79.5</v>
      </c>
      <c r="Q692">
        <v>79.7</v>
      </c>
      <c r="R692">
        <f t="shared" si="62"/>
        <v>79.599999999999994</v>
      </c>
      <c r="S692">
        <v>85</v>
      </c>
      <c r="T692">
        <v>85</v>
      </c>
      <c r="U692">
        <f t="shared" si="59"/>
        <v>85</v>
      </c>
      <c r="V692">
        <v>85</v>
      </c>
      <c r="W692">
        <v>85</v>
      </c>
      <c r="X692">
        <f t="shared" si="61"/>
        <v>85</v>
      </c>
      <c r="Y692">
        <v>85</v>
      </c>
      <c r="Z692">
        <v>85</v>
      </c>
      <c r="AA692">
        <f t="shared" si="60"/>
        <v>85</v>
      </c>
    </row>
    <row r="693" spans="1:27" x14ac:dyDescent="0.15">
      <c r="A693">
        <v>3</v>
      </c>
      <c r="B693" s="18">
        <v>15</v>
      </c>
      <c r="C693" s="81">
        <v>30</v>
      </c>
      <c r="D693" s="60">
        <v>28.900864055299202</v>
      </c>
      <c r="E693" s="81">
        <v>6</v>
      </c>
      <c r="F693" t="s">
        <v>18</v>
      </c>
      <c r="G693">
        <v>1812</v>
      </c>
      <c r="H693" s="81">
        <v>1</v>
      </c>
      <c r="I693" t="s">
        <v>111</v>
      </c>
      <c r="J693">
        <v>41.5</v>
      </c>
      <c r="K693">
        <v>42.4</v>
      </c>
      <c r="L693">
        <f t="shared" si="58"/>
        <v>41.95</v>
      </c>
      <c r="M693">
        <v>73.5</v>
      </c>
      <c r="N693">
        <v>74.099999999999994</v>
      </c>
      <c r="O693">
        <f t="shared" si="63"/>
        <v>73.8</v>
      </c>
      <c r="P693">
        <v>85</v>
      </c>
      <c r="Q693">
        <v>85</v>
      </c>
      <c r="R693">
        <f t="shared" si="62"/>
        <v>85</v>
      </c>
      <c r="S693">
        <v>85</v>
      </c>
      <c r="T693">
        <v>85</v>
      </c>
      <c r="U693">
        <f t="shared" si="59"/>
        <v>85</v>
      </c>
      <c r="V693">
        <v>85</v>
      </c>
      <c r="W693">
        <v>85</v>
      </c>
      <c r="X693">
        <f t="shared" si="61"/>
        <v>85</v>
      </c>
      <c r="Y693">
        <v>85</v>
      </c>
      <c r="Z693">
        <v>85</v>
      </c>
      <c r="AA693">
        <f t="shared" si="60"/>
        <v>85</v>
      </c>
    </row>
    <row r="694" spans="1:27" x14ac:dyDescent="0.15">
      <c r="A694">
        <v>3</v>
      </c>
      <c r="B694" s="18">
        <v>15</v>
      </c>
      <c r="C694" s="81">
        <v>30</v>
      </c>
      <c r="D694" s="60">
        <v>28.900864055299202</v>
      </c>
      <c r="E694" s="81">
        <v>6</v>
      </c>
      <c r="F694" t="s">
        <v>18</v>
      </c>
      <c r="G694">
        <v>1812</v>
      </c>
      <c r="H694" s="81">
        <v>2</v>
      </c>
      <c r="I694" t="s">
        <v>111</v>
      </c>
      <c r="J694">
        <v>41.1</v>
      </c>
      <c r="K694">
        <v>41.7</v>
      </c>
      <c r="L694">
        <f t="shared" si="58"/>
        <v>41.400000000000006</v>
      </c>
      <c r="M694">
        <v>77.599999999999994</v>
      </c>
      <c r="N694">
        <v>74.7</v>
      </c>
      <c r="O694">
        <f t="shared" si="63"/>
        <v>76.150000000000006</v>
      </c>
      <c r="P694">
        <v>85</v>
      </c>
      <c r="Q694">
        <v>85</v>
      </c>
      <c r="R694">
        <f t="shared" si="62"/>
        <v>85</v>
      </c>
      <c r="S694">
        <v>85</v>
      </c>
      <c r="T694">
        <v>85</v>
      </c>
      <c r="U694">
        <f t="shared" si="59"/>
        <v>85</v>
      </c>
      <c r="V694">
        <v>85</v>
      </c>
      <c r="W694">
        <v>85</v>
      </c>
      <c r="X694">
        <f t="shared" si="61"/>
        <v>85</v>
      </c>
      <c r="Y694">
        <v>85</v>
      </c>
      <c r="Z694">
        <v>85</v>
      </c>
      <c r="AA694">
        <f t="shared" si="60"/>
        <v>85</v>
      </c>
    </row>
    <row r="695" spans="1:27" x14ac:dyDescent="0.15">
      <c r="A695">
        <v>3</v>
      </c>
      <c r="B695" s="18">
        <v>15</v>
      </c>
      <c r="C695" s="81">
        <v>30</v>
      </c>
      <c r="D695" s="60">
        <v>28.900864055299202</v>
      </c>
      <c r="E695" s="81">
        <v>6</v>
      </c>
      <c r="F695" t="s">
        <v>18</v>
      </c>
      <c r="G695">
        <v>1812</v>
      </c>
      <c r="H695" s="81">
        <v>3</v>
      </c>
      <c r="I695" t="s">
        <v>111</v>
      </c>
      <c r="J695">
        <v>40.4</v>
      </c>
      <c r="K695">
        <v>40.299999999999997</v>
      </c>
      <c r="L695">
        <f t="shared" si="58"/>
        <v>40.349999999999994</v>
      </c>
      <c r="M695">
        <v>74.900000000000006</v>
      </c>
      <c r="N695">
        <v>74.5</v>
      </c>
      <c r="O695">
        <f t="shared" si="63"/>
        <v>74.7</v>
      </c>
      <c r="P695">
        <v>85</v>
      </c>
      <c r="Q695">
        <v>85</v>
      </c>
      <c r="R695">
        <f t="shared" si="62"/>
        <v>85</v>
      </c>
      <c r="S695">
        <v>85</v>
      </c>
      <c r="T695">
        <v>85</v>
      </c>
      <c r="U695">
        <f t="shared" si="59"/>
        <v>85</v>
      </c>
      <c r="V695">
        <v>85</v>
      </c>
      <c r="W695">
        <v>85</v>
      </c>
      <c r="X695">
        <f t="shared" si="61"/>
        <v>85</v>
      </c>
      <c r="Y695">
        <v>85</v>
      </c>
      <c r="Z695">
        <v>85</v>
      </c>
      <c r="AA695">
        <f t="shared" si="60"/>
        <v>85</v>
      </c>
    </row>
    <row r="696" spans="1:27" x14ac:dyDescent="0.15">
      <c r="A696">
        <v>3</v>
      </c>
      <c r="B696" s="18">
        <v>15</v>
      </c>
      <c r="C696" s="81">
        <v>30</v>
      </c>
      <c r="D696" s="60">
        <v>28.900864055299202</v>
      </c>
      <c r="E696" s="81">
        <v>6</v>
      </c>
      <c r="F696" t="s">
        <v>18</v>
      </c>
      <c r="G696">
        <v>1812</v>
      </c>
      <c r="H696" s="81">
        <v>4</v>
      </c>
      <c r="I696" t="s">
        <v>111</v>
      </c>
      <c r="J696">
        <v>40.6</v>
      </c>
      <c r="K696">
        <v>40.299999999999997</v>
      </c>
      <c r="L696">
        <f t="shared" ref="L696:L759" si="64">AVERAGE(J696:K696)</f>
        <v>40.450000000000003</v>
      </c>
      <c r="M696">
        <v>72.8</v>
      </c>
      <c r="N696">
        <v>73.900000000000006</v>
      </c>
      <c r="O696">
        <f t="shared" si="63"/>
        <v>73.349999999999994</v>
      </c>
      <c r="P696">
        <v>85</v>
      </c>
      <c r="Q696">
        <v>85</v>
      </c>
      <c r="R696">
        <f t="shared" si="62"/>
        <v>85</v>
      </c>
      <c r="S696">
        <v>85</v>
      </c>
      <c r="T696">
        <v>85</v>
      </c>
      <c r="U696">
        <f t="shared" si="59"/>
        <v>85</v>
      </c>
      <c r="V696">
        <v>85</v>
      </c>
      <c r="W696">
        <v>85</v>
      </c>
      <c r="X696">
        <f t="shared" si="61"/>
        <v>85</v>
      </c>
      <c r="Y696">
        <v>85</v>
      </c>
      <c r="Z696">
        <v>85</v>
      </c>
      <c r="AA696">
        <f t="shared" si="60"/>
        <v>85</v>
      </c>
    </row>
    <row r="697" spans="1:27" x14ac:dyDescent="0.15">
      <c r="A697">
        <v>3</v>
      </c>
      <c r="B697" s="18">
        <v>15</v>
      </c>
      <c r="C697" s="81">
        <v>30</v>
      </c>
      <c r="D697" s="60">
        <v>28.900864055299202</v>
      </c>
      <c r="E697" s="81">
        <v>6</v>
      </c>
      <c r="F697" t="s">
        <v>18</v>
      </c>
      <c r="G697">
        <v>1812</v>
      </c>
      <c r="H697" s="81">
        <v>5</v>
      </c>
      <c r="I697" t="s">
        <v>111</v>
      </c>
      <c r="J697">
        <v>41.2</v>
      </c>
      <c r="K697">
        <v>40.9</v>
      </c>
      <c r="L697">
        <f t="shared" si="64"/>
        <v>41.05</v>
      </c>
      <c r="M697">
        <v>74.2</v>
      </c>
      <c r="N697">
        <v>75.2</v>
      </c>
      <c r="O697">
        <f t="shared" si="63"/>
        <v>74.7</v>
      </c>
      <c r="P697">
        <v>85</v>
      </c>
      <c r="Q697">
        <v>85</v>
      </c>
      <c r="R697">
        <f t="shared" si="62"/>
        <v>85</v>
      </c>
      <c r="S697">
        <v>85</v>
      </c>
      <c r="T697">
        <v>85</v>
      </c>
      <c r="U697">
        <f t="shared" si="59"/>
        <v>85</v>
      </c>
      <c r="V697">
        <v>85</v>
      </c>
      <c r="W697">
        <v>85</v>
      </c>
      <c r="X697">
        <f t="shared" si="61"/>
        <v>85</v>
      </c>
      <c r="Y697">
        <v>85</v>
      </c>
      <c r="Z697">
        <v>85</v>
      </c>
      <c r="AA697">
        <f t="shared" si="60"/>
        <v>85</v>
      </c>
    </row>
    <row r="698" spans="1:27" x14ac:dyDescent="0.15">
      <c r="A698">
        <v>3</v>
      </c>
      <c r="B698" s="18">
        <v>15</v>
      </c>
      <c r="C698" s="81">
        <v>30</v>
      </c>
      <c r="D698" s="60">
        <v>28.900864055299202</v>
      </c>
      <c r="E698" s="81">
        <v>7</v>
      </c>
      <c r="F698" t="s">
        <v>19</v>
      </c>
      <c r="G698">
        <v>1888</v>
      </c>
      <c r="H698" s="81">
        <v>1</v>
      </c>
      <c r="I698" t="s">
        <v>111</v>
      </c>
      <c r="J698">
        <v>5</v>
      </c>
      <c r="K698">
        <v>5</v>
      </c>
      <c r="L698">
        <f t="shared" si="64"/>
        <v>5</v>
      </c>
      <c r="M698">
        <v>5</v>
      </c>
      <c r="N698">
        <v>5</v>
      </c>
      <c r="O698">
        <f t="shared" si="63"/>
        <v>5</v>
      </c>
      <c r="P698">
        <v>5</v>
      </c>
      <c r="Q698">
        <v>5</v>
      </c>
      <c r="R698">
        <f t="shared" si="62"/>
        <v>5</v>
      </c>
      <c r="S698">
        <v>5</v>
      </c>
      <c r="T698">
        <v>5</v>
      </c>
      <c r="U698">
        <f t="shared" si="59"/>
        <v>5</v>
      </c>
      <c r="V698">
        <v>5</v>
      </c>
      <c r="W698">
        <v>5</v>
      </c>
      <c r="X698">
        <f t="shared" si="61"/>
        <v>5</v>
      </c>
      <c r="Y698">
        <v>5</v>
      </c>
      <c r="Z698">
        <v>5</v>
      </c>
      <c r="AA698">
        <f t="shared" si="60"/>
        <v>5</v>
      </c>
    </row>
    <row r="699" spans="1:27" x14ac:dyDescent="0.15">
      <c r="A699">
        <v>3</v>
      </c>
      <c r="B699" s="18">
        <v>15</v>
      </c>
      <c r="C699" s="81">
        <v>30</v>
      </c>
      <c r="D699" s="60">
        <v>28.900864055299202</v>
      </c>
      <c r="E699" s="81">
        <v>7</v>
      </c>
      <c r="F699" t="s">
        <v>19</v>
      </c>
      <c r="G699">
        <v>1888</v>
      </c>
      <c r="H699" s="81">
        <v>2</v>
      </c>
      <c r="I699" t="s">
        <v>111</v>
      </c>
      <c r="J699">
        <v>5</v>
      </c>
      <c r="K699">
        <v>5</v>
      </c>
      <c r="L699">
        <f t="shared" si="64"/>
        <v>5</v>
      </c>
      <c r="M699">
        <v>5</v>
      </c>
      <c r="N699">
        <v>5</v>
      </c>
      <c r="O699">
        <f t="shared" si="63"/>
        <v>5</v>
      </c>
      <c r="P699">
        <v>5</v>
      </c>
      <c r="Q699">
        <v>5</v>
      </c>
      <c r="R699">
        <f t="shared" si="62"/>
        <v>5</v>
      </c>
      <c r="S699">
        <v>5</v>
      </c>
      <c r="T699">
        <v>5</v>
      </c>
      <c r="U699">
        <f t="shared" si="59"/>
        <v>5</v>
      </c>
      <c r="V699">
        <v>5</v>
      </c>
      <c r="W699">
        <v>5</v>
      </c>
      <c r="X699">
        <f t="shared" si="61"/>
        <v>5</v>
      </c>
      <c r="Y699">
        <v>5</v>
      </c>
      <c r="Z699">
        <v>5</v>
      </c>
      <c r="AA699">
        <f t="shared" si="60"/>
        <v>5</v>
      </c>
    </row>
    <row r="700" spans="1:27" x14ac:dyDescent="0.15">
      <c r="A700">
        <v>3</v>
      </c>
      <c r="B700" s="18">
        <v>15</v>
      </c>
      <c r="C700" s="81">
        <v>30</v>
      </c>
      <c r="D700" s="60">
        <v>28.900864055299202</v>
      </c>
      <c r="E700" s="81">
        <v>7</v>
      </c>
      <c r="F700" t="s">
        <v>19</v>
      </c>
      <c r="G700">
        <v>1888</v>
      </c>
      <c r="H700" s="81">
        <v>3</v>
      </c>
      <c r="I700" t="s">
        <v>111</v>
      </c>
      <c r="J700">
        <v>5</v>
      </c>
      <c r="K700">
        <v>5</v>
      </c>
      <c r="L700">
        <f t="shared" si="64"/>
        <v>5</v>
      </c>
      <c r="M700">
        <v>5</v>
      </c>
      <c r="N700">
        <v>5</v>
      </c>
      <c r="O700">
        <f t="shared" si="63"/>
        <v>5</v>
      </c>
      <c r="P700">
        <v>5</v>
      </c>
      <c r="Q700">
        <v>5</v>
      </c>
      <c r="R700">
        <f t="shared" si="62"/>
        <v>5</v>
      </c>
      <c r="S700">
        <v>5</v>
      </c>
      <c r="T700">
        <v>5</v>
      </c>
      <c r="U700">
        <f t="shared" si="59"/>
        <v>5</v>
      </c>
      <c r="V700">
        <v>5</v>
      </c>
      <c r="W700">
        <v>5</v>
      </c>
      <c r="X700">
        <f t="shared" si="61"/>
        <v>5</v>
      </c>
      <c r="Y700">
        <v>5</v>
      </c>
      <c r="Z700">
        <v>5</v>
      </c>
      <c r="AA700">
        <f t="shared" si="60"/>
        <v>5</v>
      </c>
    </row>
    <row r="701" spans="1:27" x14ac:dyDescent="0.15">
      <c r="A701">
        <v>3</v>
      </c>
      <c r="B701" s="18">
        <v>15</v>
      </c>
      <c r="C701" s="81">
        <v>30</v>
      </c>
      <c r="D701" s="60">
        <v>28.900864055299202</v>
      </c>
      <c r="E701" s="81">
        <v>7</v>
      </c>
      <c r="F701" t="s">
        <v>19</v>
      </c>
      <c r="G701">
        <v>1888</v>
      </c>
      <c r="H701" s="81">
        <v>4</v>
      </c>
      <c r="I701" t="s">
        <v>111</v>
      </c>
      <c r="J701">
        <v>5</v>
      </c>
      <c r="K701">
        <v>5</v>
      </c>
      <c r="L701">
        <f t="shared" si="64"/>
        <v>5</v>
      </c>
      <c r="M701">
        <v>5</v>
      </c>
      <c r="N701">
        <v>5</v>
      </c>
      <c r="O701">
        <f t="shared" si="63"/>
        <v>5</v>
      </c>
      <c r="P701">
        <v>5</v>
      </c>
      <c r="Q701">
        <v>5</v>
      </c>
      <c r="R701">
        <f t="shared" si="62"/>
        <v>5</v>
      </c>
      <c r="S701">
        <v>5</v>
      </c>
      <c r="T701">
        <v>5</v>
      </c>
      <c r="U701">
        <f t="shared" si="59"/>
        <v>5</v>
      </c>
      <c r="V701">
        <v>5</v>
      </c>
      <c r="W701">
        <v>5</v>
      </c>
      <c r="X701">
        <f t="shared" si="61"/>
        <v>5</v>
      </c>
      <c r="Y701">
        <v>5</v>
      </c>
      <c r="Z701">
        <v>5</v>
      </c>
      <c r="AA701">
        <f t="shared" si="60"/>
        <v>5</v>
      </c>
    </row>
    <row r="702" spans="1:27" x14ac:dyDescent="0.15">
      <c r="A702">
        <v>3</v>
      </c>
      <c r="B702" s="18">
        <v>15</v>
      </c>
      <c r="C702" s="81">
        <v>30</v>
      </c>
      <c r="D702" s="60">
        <v>28.900864055299202</v>
      </c>
      <c r="E702" s="81">
        <v>7</v>
      </c>
      <c r="F702" t="s">
        <v>19</v>
      </c>
      <c r="G702">
        <v>1888</v>
      </c>
      <c r="H702" s="81">
        <v>5</v>
      </c>
      <c r="I702" t="s">
        <v>111</v>
      </c>
      <c r="J702">
        <v>5</v>
      </c>
      <c r="K702">
        <v>5</v>
      </c>
      <c r="L702">
        <f t="shared" si="64"/>
        <v>5</v>
      </c>
      <c r="M702">
        <v>5</v>
      </c>
      <c r="N702">
        <v>5</v>
      </c>
      <c r="O702">
        <f t="shared" si="63"/>
        <v>5</v>
      </c>
      <c r="P702">
        <v>5</v>
      </c>
      <c r="Q702">
        <v>5</v>
      </c>
      <c r="R702">
        <f t="shared" si="62"/>
        <v>5</v>
      </c>
      <c r="S702">
        <v>5</v>
      </c>
      <c r="T702">
        <v>5</v>
      </c>
      <c r="U702">
        <f t="shared" si="59"/>
        <v>5</v>
      </c>
      <c r="V702">
        <v>5</v>
      </c>
      <c r="W702">
        <v>5</v>
      </c>
      <c r="X702">
        <f t="shared" si="61"/>
        <v>5</v>
      </c>
      <c r="Y702">
        <v>5</v>
      </c>
      <c r="Z702">
        <v>5</v>
      </c>
      <c r="AA702">
        <f t="shared" si="60"/>
        <v>5</v>
      </c>
    </row>
    <row r="703" spans="1:27" x14ac:dyDescent="0.15">
      <c r="A703">
        <v>3</v>
      </c>
      <c r="B703" s="18">
        <v>13</v>
      </c>
      <c r="C703" s="81">
        <v>35</v>
      </c>
      <c r="D703" s="60">
        <v>32.77474811812332</v>
      </c>
      <c r="E703" s="81">
        <v>1</v>
      </c>
      <c r="F703" t="s">
        <v>13</v>
      </c>
      <c r="G703">
        <v>1818</v>
      </c>
      <c r="H703" s="81">
        <v>1</v>
      </c>
      <c r="I703" t="s">
        <v>111</v>
      </c>
      <c r="J703">
        <v>5</v>
      </c>
      <c r="K703">
        <v>5</v>
      </c>
      <c r="L703">
        <f t="shared" si="64"/>
        <v>5</v>
      </c>
      <c r="M703">
        <v>5</v>
      </c>
      <c r="N703">
        <v>5</v>
      </c>
      <c r="O703">
        <f t="shared" si="63"/>
        <v>5</v>
      </c>
      <c r="P703">
        <v>5</v>
      </c>
      <c r="Q703">
        <v>5</v>
      </c>
      <c r="R703">
        <f t="shared" si="62"/>
        <v>5</v>
      </c>
      <c r="S703">
        <v>5</v>
      </c>
      <c r="T703">
        <v>5</v>
      </c>
      <c r="U703">
        <f t="shared" si="59"/>
        <v>5</v>
      </c>
      <c r="V703">
        <v>5</v>
      </c>
      <c r="W703">
        <v>5</v>
      </c>
      <c r="X703">
        <f t="shared" si="61"/>
        <v>5</v>
      </c>
      <c r="Y703">
        <v>5</v>
      </c>
      <c r="Z703">
        <v>5</v>
      </c>
      <c r="AA703">
        <f t="shared" si="60"/>
        <v>5</v>
      </c>
    </row>
    <row r="704" spans="1:27" x14ac:dyDescent="0.15">
      <c r="A704">
        <v>3</v>
      </c>
      <c r="B704" s="18">
        <v>13</v>
      </c>
      <c r="C704" s="81">
        <v>35</v>
      </c>
      <c r="D704" s="60">
        <v>32.77474811812332</v>
      </c>
      <c r="E704" s="81">
        <v>1</v>
      </c>
      <c r="F704" t="s">
        <v>13</v>
      </c>
      <c r="G704">
        <v>1818</v>
      </c>
      <c r="H704" s="81">
        <v>2</v>
      </c>
      <c r="I704" t="s">
        <v>111</v>
      </c>
      <c r="J704">
        <v>5</v>
      </c>
      <c r="K704">
        <v>5</v>
      </c>
      <c r="L704">
        <f t="shared" si="64"/>
        <v>5</v>
      </c>
      <c r="M704">
        <v>5</v>
      </c>
      <c r="N704">
        <v>5</v>
      </c>
      <c r="O704">
        <f t="shared" si="63"/>
        <v>5</v>
      </c>
      <c r="P704">
        <v>5</v>
      </c>
      <c r="Q704">
        <v>5</v>
      </c>
      <c r="R704">
        <f t="shared" si="62"/>
        <v>5</v>
      </c>
      <c r="S704">
        <v>5</v>
      </c>
      <c r="T704">
        <v>5</v>
      </c>
      <c r="U704">
        <f t="shared" si="59"/>
        <v>5</v>
      </c>
      <c r="V704">
        <v>5</v>
      </c>
      <c r="W704">
        <v>5</v>
      </c>
      <c r="X704">
        <f t="shared" si="61"/>
        <v>5</v>
      </c>
      <c r="Y704">
        <v>5</v>
      </c>
      <c r="Z704">
        <v>5</v>
      </c>
      <c r="AA704">
        <f t="shared" si="60"/>
        <v>5</v>
      </c>
    </row>
    <row r="705" spans="1:27" x14ac:dyDescent="0.15">
      <c r="A705">
        <v>3</v>
      </c>
      <c r="B705" s="18">
        <v>13</v>
      </c>
      <c r="C705" s="81">
        <v>35</v>
      </c>
      <c r="D705" s="60">
        <v>32.77474811812332</v>
      </c>
      <c r="E705" s="81">
        <v>1</v>
      </c>
      <c r="F705" t="s">
        <v>13</v>
      </c>
      <c r="G705">
        <v>1818</v>
      </c>
      <c r="H705" s="81">
        <v>3</v>
      </c>
      <c r="I705" t="s">
        <v>111</v>
      </c>
      <c r="J705">
        <v>5</v>
      </c>
      <c r="K705">
        <v>5</v>
      </c>
      <c r="L705">
        <f t="shared" si="64"/>
        <v>5</v>
      </c>
      <c r="M705">
        <v>5</v>
      </c>
      <c r="N705">
        <v>5</v>
      </c>
      <c r="O705">
        <f t="shared" si="63"/>
        <v>5</v>
      </c>
      <c r="P705">
        <v>5</v>
      </c>
      <c r="Q705">
        <v>5</v>
      </c>
      <c r="R705">
        <f t="shared" si="62"/>
        <v>5</v>
      </c>
      <c r="S705">
        <v>5</v>
      </c>
      <c r="T705">
        <v>5</v>
      </c>
      <c r="U705">
        <f t="shared" si="59"/>
        <v>5</v>
      </c>
      <c r="V705">
        <v>5</v>
      </c>
      <c r="W705">
        <v>5</v>
      </c>
      <c r="X705">
        <f t="shared" si="61"/>
        <v>5</v>
      </c>
      <c r="Y705">
        <v>5</v>
      </c>
      <c r="Z705">
        <v>5</v>
      </c>
      <c r="AA705">
        <f t="shared" si="60"/>
        <v>5</v>
      </c>
    </row>
    <row r="706" spans="1:27" x14ac:dyDescent="0.15">
      <c r="A706">
        <v>3</v>
      </c>
      <c r="B706" s="18">
        <v>13</v>
      </c>
      <c r="C706" s="81">
        <v>35</v>
      </c>
      <c r="D706" s="60">
        <v>32.77474811812332</v>
      </c>
      <c r="E706" s="81">
        <v>1</v>
      </c>
      <c r="F706" t="s">
        <v>13</v>
      </c>
      <c r="G706">
        <v>1818</v>
      </c>
      <c r="H706" s="81">
        <v>4</v>
      </c>
      <c r="I706" t="s">
        <v>111</v>
      </c>
      <c r="J706">
        <v>5</v>
      </c>
      <c r="K706">
        <v>5</v>
      </c>
      <c r="L706">
        <f t="shared" si="64"/>
        <v>5</v>
      </c>
      <c r="M706">
        <v>5</v>
      </c>
      <c r="N706">
        <v>5</v>
      </c>
      <c r="O706">
        <f t="shared" si="63"/>
        <v>5</v>
      </c>
      <c r="P706">
        <v>5</v>
      </c>
      <c r="Q706">
        <v>5</v>
      </c>
      <c r="R706">
        <f t="shared" si="62"/>
        <v>5</v>
      </c>
      <c r="S706">
        <v>5</v>
      </c>
      <c r="T706">
        <v>5</v>
      </c>
      <c r="U706">
        <f t="shared" si="59"/>
        <v>5</v>
      </c>
      <c r="V706">
        <v>5</v>
      </c>
      <c r="W706">
        <v>5</v>
      </c>
      <c r="X706">
        <f t="shared" si="61"/>
        <v>5</v>
      </c>
      <c r="Y706">
        <v>5</v>
      </c>
      <c r="Z706">
        <v>5</v>
      </c>
      <c r="AA706">
        <f t="shared" si="60"/>
        <v>5</v>
      </c>
    </row>
    <row r="707" spans="1:27" x14ac:dyDescent="0.15">
      <c r="A707">
        <v>3</v>
      </c>
      <c r="B707" s="18">
        <v>13</v>
      </c>
      <c r="C707" s="81">
        <v>35</v>
      </c>
      <c r="D707" s="60">
        <v>32.77474811812332</v>
      </c>
      <c r="E707" s="81">
        <v>1</v>
      </c>
      <c r="F707" t="s">
        <v>13</v>
      </c>
      <c r="G707">
        <v>1818</v>
      </c>
      <c r="H707" s="81">
        <v>5</v>
      </c>
      <c r="I707" t="s">
        <v>111</v>
      </c>
      <c r="J707">
        <v>5</v>
      </c>
      <c r="K707">
        <v>5</v>
      </c>
      <c r="L707">
        <f t="shared" si="64"/>
        <v>5</v>
      </c>
      <c r="M707">
        <v>5</v>
      </c>
      <c r="N707">
        <v>5</v>
      </c>
      <c r="O707">
        <f t="shared" si="63"/>
        <v>5</v>
      </c>
      <c r="P707">
        <v>5</v>
      </c>
      <c r="Q707">
        <v>5</v>
      </c>
      <c r="R707">
        <f t="shared" si="62"/>
        <v>5</v>
      </c>
      <c r="S707">
        <v>5</v>
      </c>
      <c r="T707">
        <v>5</v>
      </c>
      <c r="U707">
        <f t="shared" si="59"/>
        <v>5</v>
      </c>
      <c r="V707">
        <v>5</v>
      </c>
      <c r="W707">
        <v>5</v>
      </c>
      <c r="X707">
        <f t="shared" si="61"/>
        <v>5</v>
      </c>
      <c r="Y707">
        <v>5</v>
      </c>
      <c r="Z707">
        <v>5</v>
      </c>
      <c r="AA707">
        <f t="shared" si="60"/>
        <v>5</v>
      </c>
    </row>
    <row r="708" spans="1:27" x14ac:dyDescent="0.15">
      <c r="A708">
        <v>3</v>
      </c>
      <c r="B708" s="18">
        <v>13</v>
      </c>
      <c r="C708" s="81">
        <v>35</v>
      </c>
      <c r="D708" s="60">
        <v>32.77474811812332</v>
      </c>
      <c r="E708" s="81">
        <v>2</v>
      </c>
      <c r="F708" t="s">
        <v>14</v>
      </c>
      <c r="G708">
        <v>1806</v>
      </c>
      <c r="H708" s="81">
        <v>1</v>
      </c>
      <c r="I708" t="s">
        <v>111</v>
      </c>
      <c r="J708">
        <v>13.9</v>
      </c>
      <c r="K708">
        <v>13.6</v>
      </c>
      <c r="L708">
        <f t="shared" si="64"/>
        <v>13.75</v>
      </c>
      <c r="M708">
        <v>27.2</v>
      </c>
      <c r="N708">
        <v>27</v>
      </c>
      <c r="O708">
        <f t="shared" si="63"/>
        <v>27.1</v>
      </c>
      <c r="P708">
        <v>38.5</v>
      </c>
      <c r="Q708">
        <v>39.4</v>
      </c>
      <c r="R708">
        <f t="shared" si="62"/>
        <v>38.950000000000003</v>
      </c>
      <c r="S708">
        <v>50.2</v>
      </c>
      <c r="T708">
        <v>45.3</v>
      </c>
      <c r="U708">
        <f t="shared" ref="U708:U737" si="65">AVERAGE(S708:T708)</f>
        <v>47.75</v>
      </c>
      <c r="V708" s="47">
        <v>53.9</v>
      </c>
      <c r="W708" s="47">
        <v>49.9</v>
      </c>
      <c r="X708">
        <f t="shared" si="61"/>
        <v>51.9</v>
      </c>
      <c r="Y708">
        <v>52.2</v>
      </c>
      <c r="Z708">
        <v>58.5</v>
      </c>
      <c r="AA708">
        <f t="shared" ref="AA708:AA737" si="66">AVERAGE(Y708:Z708)</f>
        <v>55.35</v>
      </c>
    </row>
    <row r="709" spans="1:27" x14ac:dyDescent="0.15">
      <c r="A709">
        <v>3</v>
      </c>
      <c r="B709" s="18">
        <v>13</v>
      </c>
      <c r="C709" s="81">
        <v>35</v>
      </c>
      <c r="D709" s="60">
        <v>32.77474811812332</v>
      </c>
      <c r="E709" s="81">
        <v>2</v>
      </c>
      <c r="F709" t="s">
        <v>14</v>
      </c>
      <c r="G709">
        <v>1806</v>
      </c>
      <c r="H709" s="81">
        <v>2</v>
      </c>
      <c r="I709" t="s">
        <v>111</v>
      </c>
      <c r="J709">
        <v>16.100000000000001</v>
      </c>
      <c r="K709">
        <v>16.5</v>
      </c>
      <c r="L709">
        <f t="shared" si="64"/>
        <v>16.3</v>
      </c>
      <c r="M709">
        <v>32.799999999999997</v>
      </c>
      <c r="N709">
        <v>32.799999999999997</v>
      </c>
      <c r="O709">
        <f t="shared" si="63"/>
        <v>32.799999999999997</v>
      </c>
      <c r="P709">
        <v>50.9</v>
      </c>
      <c r="Q709">
        <v>50.5</v>
      </c>
      <c r="R709">
        <f t="shared" si="62"/>
        <v>50.7</v>
      </c>
      <c r="S709">
        <v>66</v>
      </c>
      <c r="T709">
        <v>67.8</v>
      </c>
      <c r="U709">
        <f t="shared" si="65"/>
        <v>66.900000000000006</v>
      </c>
      <c r="V709" s="47">
        <v>78.5</v>
      </c>
      <c r="W709" s="47">
        <v>73.900000000000006</v>
      </c>
      <c r="X709">
        <f t="shared" si="61"/>
        <v>76.2</v>
      </c>
      <c r="Y709">
        <v>74.3</v>
      </c>
      <c r="Z709">
        <v>78.8</v>
      </c>
      <c r="AA709">
        <f t="shared" si="66"/>
        <v>76.55</v>
      </c>
    </row>
    <row r="710" spans="1:27" x14ac:dyDescent="0.15">
      <c r="A710">
        <v>3</v>
      </c>
      <c r="B710" s="18">
        <v>13</v>
      </c>
      <c r="C710" s="81">
        <v>35</v>
      </c>
      <c r="D710" s="60">
        <v>32.77474811812332</v>
      </c>
      <c r="E710" s="81">
        <v>2</v>
      </c>
      <c r="F710" t="s">
        <v>14</v>
      </c>
      <c r="G710">
        <v>1806</v>
      </c>
      <c r="H710" s="81">
        <v>3</v>
      </c>
      <c r="I710" t="s">
        <v>111</v>
      </c>
      <c r="J710">
        <v>16.7</v>
      </c>
      <c r="K710">
        <v>17.2</v>
      </c>
      <c r="L710">
        <f t="shared" si="64"/>
        <v>16.95</v>
      </c>
      <c r="M710">
        <v>35.6</v>
      </c>
      <c r="N710">
        <v>35.6</v>
      </c>
      <c r="O710">
        <f t="shared" si="63"/>
        <v>35.6</v>
      </c>
      <c r="P710">
        <v>54.5</v>
      </c>
      <c r="Q710">
        <v>55.2</v>
      </c>
      <c r="R710">
        <f t="shared" si="62"/>
        <v>54.85</v>
      </c>
      <c r="S710">
        <v>75.400000000000006</v>
      </c>
      <c r="T710">
        <v>75.3</v>
      </c>
      <c r="U710">
        <f t="shared" si="65"/>
        <v>75.349999999999994</v>
      </c>
      <c r="V710" s="47">
        <v>77.5</v>
      </c>
      <c r="W710" s="47">
        <v>78.5</v>
      </c>
      <c r="X710">
        <f t="shared" si="61"/>
        <v>78</v>
      </c>
      <c r="Y710">
        <v>79.3</v>
      </c>
      <c r="Z710">
        <v>78.599999999999994</v>
      </c>
      <c r="AA710">
        <f t="shared" si="66"/>
        <v>78.949999999999989</v>
      </c>
    </row>
    <row r="711" spans="1:27" x14ac:dyDescent="0.15">
      <c r="A711">
        <v>3</v>
      </c>
      <c r="B711" s="18">
        <v>13</v>
      </c>
      <c r="C711" s="81">
        <v>35</v>
      </c>
      <c r="D711" s="60">
        <v>32.77474811812332</v>
      </c>
      <c r="E711" s="81">
        <v>2</v>
      </c>
      <c r="F711" t="s">
        <v>14</v>
      </c>
      <c r="G711">
        <v>1806</v>
      </c>
      <c r="H711" s="81">
        <v>4</v>
      </c>
      <c r="I711" t="s">
        <v>111</v>
      </c>
      <c r="J711">
        <v>17.899999999999999</v>
      </c>
      <c r="K711">
        <v>17.8</v>
      </c>
      <c r="L711">
        <f t="shared" si="64"/>
        <v>17.850000000000001</v>
      </c>
      <c r="M711">
        <v>36.799999999999997</v>
      </c>
      <c r="N711">
        <v>37</v>
      </c>
      <c r="O711">
        <f t="shared" si="63"/>
        <v>36.9</v>
      </c>
      <c r="P711">
        <v>58.7</v>
      </c>
      <c r="Q711">
        <v>57.8</v>
      </c>
      <c r="R711">
        <f t="shared" si="62"/>
        <v>58.25</v>
      </c>
      <c r="S711">
        <v>76.400000000000006</v>
      </c>
      <c r="T711">
        <v>77.900000000000006</v>
      </c>
      <c r="U711">
        <f t="shared" si="65"/>
        <v>77.150000000000006</v>
      </c>
      <c r="V711" s="47">
        <v>85</v>
      </c>
      <c r="W711" s="47">
        <v>85</v>
      </c>
      <c r="X711">
        <f t="shared" ref="X711:X737" si="67">AVERAGE(V711:W711)</f>
        <v>85</v>
      </c>
      <c r="Y711">
        <v>85</v>
      </c>
      <c r="Z711">
        <v>85</v>
      </c>
      <c r="AA711">
        <f t="shared" si="66"/>
        <v>85</v>
      </c>
    </row>
    <row r="712" spans="1:27" x14ac:dyDescent="0.15">
      <c r="A712">
        <v>3</v>
      </c>
      <c r="B712" s="18">
        <v>13</v>
      </c>
      <c r="C712" s="81">
        <v>35</v>
      </c>
      <c r="D712" s="60">
        <v>32.77474811812332</v>
      </c>
      <c r="E712" s="81">
        <v>2</v>
      </c>
      <c r="F712" t="s">
        <v>14</v>
      </c>
      <c r="G712">
        <v>1806</v>
      </c>
      <c r="H712" s="81">
        <v>5</v>
      </c>
      <c r="I712" t="s">
        <v>111</v>
      </c>
      <c r="J712">
        <v>18.899999999999999</v>
      </c>
      <c r="K712">
        <v>18.600000000000001</v>
      </c>
      <c r="L712">
        <f t="shared" si="64"/>
        <v>18.75</v>
      </c>
      <c r="M712">
        <v>37.9</v>
      </c>
      <c r="N712">
        <v>38.799999999999997</v>
      </c>
      <c r="O712">
        <f t="shared" si="63"/>
        <v>38.349999999999994</v>
      </c>
      <c r="P712">
        <v>59.1</v>
      </c>
      <c r="Q712">
        <v>59.7</v>
      </c>
      <c r="R712">
        <f t="shared" si="62"/>
        <v>59.400000000000006</v>
      </c>
      <c r="S712">
        <v>78.3</v>
      </c>
      <c r="T712">
        <v>79.599999999999994</v>
      </c>
      <c r="U712">
        <f t="shared" si="65"/>
        <v>78.949999999999989</v>
      </c>
      <c r="V712" s="47">
        <v>85</v>
      </c>
      <c r="W712" s="47">
        <v>85</v>
      </c>
      <c r="X712">
        <f t="shared" si="67"/>
        <v>85</v>
      </c>
      <c r="Y712">
        <v>85</v>
      </c>
      <c r="Z712">
        <v>85</v>
      </c>
      <c r="AA712">
        <f t="shared" si="66"/>
        <v>85</v>
      </c>
    </row>
    <row r="713" spans="1:27" x14ac:dyDescent="0.15">
      <c r="A713">
        <v>3</v>
      </c>
      <c r="B713" s="18">
        <v>13</v>
      </c>
      <c r="C713" s="81">
        <v>35</v>
      </c>
      <c r="D713" s="60">
        <v>32.77474811812332</v>
      </c>
      <c r="E713" s="81">
        <v>3</v>
      </c>
      <c r="F713" t="s">
        <v>15</v>
      </c>
      <c r="G713">
        <v>1803</v>
      </c>
      <c r="H713" s="81">
        <v>1</v>
      </c>
      <c r="I713" t="s">
        <v>111</v>
      </c>
      <c r="J713">
        <v>8.4</v>
      </c>
      <c r="K713">
        <v>8.5</v>
      </c>
      <c r="L713">
        <f t="shared" si="64"/>
        <v>8.4499999999999993</v>
      </c>
      <c r="M713">
        <v>8.5</v>
      </c>
      <c r="N713">
        <v>8.4</v>
      </c>
      <c r="O713">
        <f t="shared" si="63"/>
        <v>8.4499999999999993</v>
      </c>
      <c r="P713">
        <v>9.9</v>
      </c>
      <c r="Q713">
        <v>9.6999999999999993</v>
      </c>
      <c r="R713">
        <f t="shared" si="62"/>
        <v>9.8000000000000007</v>
      </c>
      <c r="S713">
        <v>9.6999999999999993</v>
      </c>
      <c r="T713">
        <v>9.3000000000000007</v>
      </c>
      <c r="U713">
        <f t="shared" si="65"/>
        <v>9.5</v>
      </c>
      <c r="V713" s="47">
        <v>10.6</v>
      </c>
      <c r="W713" s="47">
        <v>9.8000000000000007</v>
      </c>
      <c r="X713">
        <f t="shared" si="67"/>
        <v>10.199999999999999</v>
      </c>
      <c r="Y713">
        <v>10.3</v>
      </c>
      <c r="Z713">
        <v>10.3</v>
      </c>
      <c r="AA713">
        <f t="shared" si="66"/>
        <v>10.3</v>
      </c>
    </row>
    <row r="714" spans="1:27" x14ac:dyDescent="0.15">
      <c r="A714">
        <v>3</v>
      </c>
      <c r="B714" s="18">
        <v>13</v>
      </c>
      <c r="C714" s="81">
        <v>35</v>
      </c>
      <c r="D714" s="60">
        <v>32.77474811812332</v>
      </c>
      <c r="E714" s="81">
        <v>3</v>
      </c>
      <c r="F714" t="s">
        <v>15</v>
      </c>
      <c r="G714">
        <v>1803</v>
      </c>
      <c r="H714" s="81">
        <v>2</v>
      </c>
      <c r="I714" t="s">
        <v>111</v>
      </c>
      <c r="J714">
        <v>9.9</v>
      </c>
      <c r="K714">
        <v>9.9</v>
      </c>
      <c r="L714">
        <f t="shared" si="64"/>
        <v>9.9</v>
      </c>
      <c r="M714">
        <v>9.8000000000000007</v>
      </c>
      <c r="N714">
        <v>10.7</v>
      </c>
      <c r="O714">
        <f t="shared" si="63"/>
        <v>10.25</v>
      </c>
      <c r="P714">
        <v>9.9</v>
      </c>
      <c r="Q714">
        <v>10.3</v>
      </c>
      <c r="R714">
        <f t="shared" si="62"/>
        <v>10.100000000000001</v>
      </c>
      <c r="S714">
        <v>10.3</v>
      </c>
      <c r="T714">
        <v>10.4</v>
      </c>
      <c r="U714">
        <f t="shared" si="65"/>
        <v>10.350000000000001</v>
      </c>
      <c r="V714" s="47">
        <v>11.5</v>
      </c>
      <c r="W714" s="47">
        <v>12.1</v>
      </c>
      <c r="X714">
        <f t="shared" si="67"/>
        <v>11.8</v>
      </c>
      <c r="Y714">
        <v>15</v>
      </c>
      <c r="Z714">
        <v>12.8</v>
      </c>
      <c r="AA714">
        <f t="shared" si="66"/>
        <v>13.9</v>
      </c>
    </row>
    <row r="715" spans="1:27" x14ac:dyDescent="0.15">
      <c r="A715">
        <v>3</v>
      </c>
      <c r="B715" s="18">
        <v>13</v>
      </c>
      <c r="C715" s="81">
        <v>35</v>
      </c>
      <c r="D715" s="60">
        <v>32.77474811812332</v>
      </c>
      <c r="E715" s="81">
        <v>3</v>
      </c>
      <c r="F715" t="s">
        <v>15</v>
      </c>
      <c r="G715">
        <v>1803</v>
      </c>
      <c r="H715" s="81">
        <v>3</v>
      </c>
      <c r="I715" t="s">
        <v>111</v>
      </c>
      <c r="J715">
        <v>10.8</v>
      </c>
      <c r="K715">
        <v>11.9</v>
      </c>
      <c r="L715">
        <f t="shared" si="64"/>
        <v>11.350000000000001</v>
      </c>
      <c r="M715">
        <v>12</v>
      </c>
      <c r="N715">
        <v>12.8</v>
      </c>
      <c r="O715">
        <f t="shared" si="63"/>
        <v>12.4</v>
      </c>
      <c r="P715">
        <v>15.4</v>
      </c>
      <c r="Q715">
        <v>14.8</v>
      </c>
      <c r="R715">
        <f t="shared" si="62"/>
        <v>15.100000000000001</v>
      </c>
      <c r="S715">
        <v>15.9</v>
      </c>
      <c r="T715">
        <v>16.2</v>
      </c>
      <c r="U715">
        <f t="shared" si="65"/>
        <v>16.05</v>
      </c>
      <c r="V715" s="47">
        <v>18.5</v>
      </c>
      <c r="W715" s="47">
        <v>21.5</v>
      </c>
      <c r="X715">
        <f t="shared" si="67"/>
        <v>20</v>
      </c>
      <c r="Y715">
        <v>27.9</v>
      </c>
      <c r="Z715">
        <v>25</v>
      </c>
      <c r="AA715">
        <f t="shared" si="66"/>
        <v>26.45</v>
      </c>
    </row>
    <row r="716" spans="1:27" x14ac:dyDescent="0.15">
      <c r="A716">
        <v>3</v>
      </c>
      <c r="B716" s="18">
        <v>13</v>
      </c>
      <c r="C716" s="81">
        <v>35</v>
      </c>
      <c r="D716" s="60">
        <v>32.77474811812332</v>
      </c>
      <c r="E716" s="81">
        <v>3</v>
      </c>
      <c r="F716" t="s">
        <v>15</v>
      </c>
      <c r="G716">
        <v>1803</v>
      </c>
      <c r="H716" s="81">
        <v>4</v>
      </c>
      <c r="I716" t="s">
        <v>111</v>
      </c>
      <c r="J716">
        <v>9.4</v>
      </c>
      <c r="K716">
        <v>9.5</v>
      </c>
      <c r="L716">
        <f t="shared" si="64"/>
        <v>9.4499999999999993</v>
      </c>
      <c r="M716">
        <v>10.4</v>
      </c>
      <c r="N716">
        <v>11.4</v>
      </c>
      <c r="O716">
        <f t="shared" si="63"/>
        <v>10.9</v>
      </c>
      <c r="P716">
        <v>16.100000000000001</v>
      </c>
      <c r="Q716">
        <v>16.7</v>
      </c>
      <c r="R716">
        <f t="shared" si="62"/>
        <v>16.399999999999999</v>
      </c>
      <c r="S716">
        <v>18.899999999999999</v>
      </c>
      <c r="T716">
        <v>17.600000000000001</v>
      </c>
      <c r="U716">
        <f t="shared" si="65"/>
        <v>18.25</v>
      </c>
      <c r="V716" s="47">
        <v>28.2</v>
      </c>
      <c r="W716" s="47">
        <v>25.5</v>
      </c>
      <c r="X716">
        <f t="shared" si="67"/>
        <v>26.85</v>
      </c>
      <c r="Y716">
        <v>28.5</v>
      </c>
      <c r="Z716">
        <v>41.6</v>
      </c>
      <c r="AA716">
        <f t="shared" si="66"/>
        <v>35.049999999999997</v>
      </c>
    </row>
    <row r="717" spans="1:27" x14ac:dyDescent="0.15">
      <c r="A717">
        <v>3</v>
      </c>
      <c r="B717" s="18">
        <v>13</v>
      </c>
      <c r="C717" s="81">
        <v>35</v>
      </c>
      <c r="D717" s="60">
        <v>32.77474811812332</v>
      </c>
      <c r="E717" s="81">
        <v>3</v>
      </c>
      <c r="F717" t="s">
        <v>15</v>
      </c>
      <c r="G717">
        <v>1803</v>
      </c>
      <c r="H717" s="81">
        <v>5</v>
      </c>
      <c r="I717" t="s">
        <v>111</v>
      </c>
      <c r="J717">
        <v>10.9</v>
      </c>
      <c r="K717">
        <v>12.1</v>
      </c>
      <c r="L717">
        <f t="shared" si="64"/>
        <v>11.5</v>
      </c>
      <c r="M717">
        <v>11.1</v>
      </c>
      <c r="N717">
        <v>11.5</v>
      </c>
      <c r="O717">
        <f t="shared" si="63"/>
        <v>11.3</v>
      </c>
      <c r="P717">
        <v>17.899999999999999</v>
      </c>
      <c r="Q717">
        <v>17.399999999999999</v>
      </c>
      <c r="R717">
        <f t="shared" si="62"/>
        <v>17.649999999999999</v>
      </c>
      <c r="S717">
        <v>18.8</v>
      </c>
      <c r="T717">
        <v>18.899999999999999</v>
      </c>
      <c r="U717">
        <f t="shared" si="65"/>
        <v>18.850000000000001</v>
      </c>
      <c r="V717" s="47">
        <v>29.3</v>
      </c>
      <c r="W717" s="47">
        <v>32.5</v>
      </c>
      <c r="X717">
        <f t="shared" si="67"/>
        <v>30.9</v>
      </c>
      <c r="Y717">
        <v>46.2</v>
      </c>
      <c r="Z717">
        <v>48.3</v>
      </c>
      <c r="AA717">
        <f t="shared" si="66"/>
        <v>47.25</v>
      </c>
    </row>
    <row r="718" spans="1:27" x14ac:dyDescent="0.15">
      <c r="A718">
        <v>3</v>
      </c>
      <c r="B718" s="18">
        <v>13</v>
      </c>
      <c r="C718" s="81">
        <v>35</v>
      </c>
      <c r="D718" s="60">
        <v>32.77474811812332</v>
      </c>
      <c r="E718" s="81">
        <v>4</v>
      </c>
      <c r="F718" t="s">
        <v>16</v>
      </c>
      <c r="G718">
        <v>1808</v>
      </c>
      <c r="H718" s="81">
        <v>1</v>
      </c>
      <c r="I718" t="s">
        <v>111</v>
      </c>
      <c r="J718">
        <v>5</v>
      </c>
      <c r="K718">
        <v>5</v>
      </c>
      <c r="L718">
        <f t="shared" si="64"/>
        <v>5</v>
      </c>
      <c r="M718">
        <v>5</v>
      </c>
      <c r="N718">
        <v>5</v>
      </c>
      <c r="O718">
        <f t="shared" si="63"/>
        <v>5</v>
      </c>
      <c r="P718">
        <v>5</v>
      </c>
      <c r="Q718">
        <v>5</v>
      </c>
      <c r="R718">
        <f t="shared" ref="R718:R781" si="68">AVERAGE(P718:Q718)</f>
        <v>5</v>
      </c>
      <c r="S718">
        <v>5</v>
      </c>
      <c r="T718">
        <v>5</v>
      </c>
      <c r="U718">
        <f t="shared" si="65"/>
        <v>5</v>
      </c>
      <c r="V718" s="47">
        <v>5</v>
      </c>
      <c r="W718" s="47">
        <v>5</v>
      </c>
      <c r="X718">
        <f t="shared" si="67"/>
        <v>5</v>
      </c>
      <c r="Y718">
        <v>5</v>
      </c>
      <c r="Z718">
        <v>5</v>
      </c>
      <c r="AA718">
        <f t="shared" si="66"/>
        <v>5</v>
      </c>
    </row>
    <row r="719" spans="1:27" x14ac:dyDescent="0.15">
      <c r="A719">
        <v>3</v>
      </c>
      <c r="B719" s="18">
        <v>13</v>
      </c>
      <c r="C719" s="81">
        <v>35</v>
      </c>
      <c r="D719" s="60">
        <v>32.77474811812332</v>
      </c>
      <c r="E719" s="81">
        <v>4</v>
      </c>
      <c r="F719" t="s">
        <v>16</v>
      </c>
      <c r="G719">
        <v>1808</v>
      </c>
      <c r="H719" s="81">
        <v>2</v>
      </c>
      <c r="I719" t="s">
        <v>111</v>
      </c>
      <c r="J719">
        <v>5</v>
      </c>
      <c r="K719">
        <v>5</v>
      </c>
      <c r="L719">
        <f t="shared" si="64"/>
        <v>5</v>
      </c>
      <c r="M719">
        <v>5</v>
      </c>
      <c r="N719">
        <v>5</v>
      </c>
      <c r="O719">
        <f t="shared" si="63"/>
        <v>5</v>
      </c>
      <c r="P719">
        <v>5</v>
      </c>
      <c r="Q719">
        <v>5</v>
      </c>
      <c r="R719">
        <f t="shared" si="68"/>
        <v>5</v>
      </c>
      <c r="S719">
        <v>5</v>
      </c>
      <c r="T719">
        <v>5</v>
      </c>
      <c r="U719">
        <f t="shared" si="65"/>
        <v>5</v>
      </c>
      <c r="V719" s="47">
        <v>5</v>
      </c>
      <c r="W719" s="47">
        <v>5</v>
      </c>
      <c r="X719">
        <f t="shared" si="67"/>
        <v>5</v>
      </c>
      <c r="Y719">
        <v>5</v>
      </c>
      <c r="Z719">
        <v>5</v>
      </c>
      <c r="AA719">
        <f t="shared" si="66"/>
        <v>5</v>
      </c>
    </row>
    <row r="720" spans="1:27" x14ac:dyDescent="0.15">
      <c r="A720">
        <v>3</v>
      </c>
      <c r="B720" s="18">
        <v>13</v>
      </c>
      <c r="C720" s="81">
        <v>35</v>
      </c>
      <c r="D720" s="60">
        <v>32.77474811812332</v>
      </c>
      <c r="E720" s="81">
        <v>4</v>
      </c>
      <c r="F720" t="s">
        <v>16</v>
      </c>
      <c r="G720">
        <v>1808</v>
      </c>
      <c r="H720" s="81">
        <v>3</v>
      </c>
      <c r="I720" t="s">
        <v>111</v>
      </c>
      <c r="J720">
        <v>6.2</v>
      </c>
      <c r="K720">
        <v>5.7</v>
      </c>
      <c r="L720">
        <f t="shared" si="64"/>
        <v>5.95</v>
      </c>
      <c r="M720">
        <v>5.7</v>
      </c>
      <c r="N720">
        <v>6</v>
      </c>
      <c r="O720">
        <f t="shared" si="63"/>
        <v>5.85</v>
      </c>
      <c r="P720">
        <v>5.5</v>
      </c>
      <c r="Q720">
        <v>6</v>
      </c>
      <c r="R720">
        <f t="shared" si="68"/>
        <v>5.75</v>
      </c>
      <c r="S720">
        <v>5.4</v>
      </c>
      <c r="T720">
        <v>5.8</v>
      </c>
      <c r="U720">
        <f t="shared" si="65"/>
        <v>5.6</v>
      </c>
      <c r="V720" s="47">
        <v>5.8</v>
      </c>
      <c r="W720" s="47">
        <v>5.5</v>
      </c>
      <c r="X720">
        <f t="shared" si="67"/>
        <v>5.65</v>
      </c>
      <c r="Y720">
        <v>5.5</v>
      </c>
      <c r="Z720">
        <v>5.8</v>
      </c>
      <c r="AA720">
        <f t="shared" si="66"/>
        <v>5.65</v>
      </c>
    </row>
    <row r="721" spans="1:27" x14ac:dyDescent="0.15">
      <c r="A721">
        <v>3</v>
      </c>
      <c r="B721" s="18">
        <v>13</v>
      </c>
      <c r="C721" s="81">
        <v>35</v>
      </c>
      <c r="D721" s="60">
        <v>32.77474811812332</v>
      </c>
      <c r="E721" s="81">
        <v>4</v>
      </c>
      <c r="F721" t="s">
        <v>16</v>
      </c>
      <c r="G721">
        <v>1808</v>
      </c>
      <c r="H721" s="81">
        <v>4</v>
      </c>
      <c r="I721" t="s">
        <v>111</v>
      </c>
      <c r="J721">
        <v>7.4</v>
      </c>
      <c r="K721">
        <v>6.7</v>
      </c>
      <c r="L721">
        <f t="shared" si="64"/>
        <v>7.0500000000000007</v>
      </c>
      <c r="M721">
        <v>6.4</v>
      </c>
      <c r="N721">
        <v>6.8</v>
      </c>
      <c r="O721">
        <f t="shared" si="63"/>
        <v>6.6</v>
      </c>
      <c r="P721">
        <v>6.4</v>
      </c>
      <c r="Q721">
        <v>6.7</v>
      </c>
      <c r="R721">
        <f t="shared" si="68"/>
        <v>6.5500000000000007</v>
      </c>
      <c r="S721">
        <v>6.5</v>
      </c>
      <c r="T721">
        <v>5.9</v>
      </c>
      <c r="U721">
        <f t="shared" si="65"/>
        <v>6.2</v>
      </c>
      <c r="V721" s="47">
        <v>6.8</v>
      </c>
      <c r="W721" s="47">
        <v>7.4</v>
      </c>
      <c r="X721">
        <f t="shared" si="67"/>
        <v>7.1</v>
      </c>
      <c r="Y721">
        <v>6.3</v>
      </c>
      <c r="Z721">
        <v>6.9</v>
      </c>
      <c r="AA721">
        <f t="shared" si="66"/>
        <v>6.6</v>
      </c>
    </row>
    <row r="722" spans="1:27" x14ac:dyDescent="0.15">
      <c r="A722">
        <v>3</v>
      </c>
      <c r="B722" s="18">
        <v>13</v>
      </c>
      <c r="C722" s="81">
        <v>35</v>
      </c>
      <c r="D722" s="60">
        <v>32.77474811812332</v>
      </c>
      <c r="E722" s="81">
        <v>4</v>
      </c>
      <c r="F722" t="s">
        <v>16</v>
      </c>
      <c r="G722">
        <v>1808</v>
      </c>
      <c r="H722" s="81">
        <v>5</v>
      </c>
      <c r="I722" t="s">
        <v>111</v>
      </c>
      <c r="J722">
        <v>6.4</v>
      </c>
      <c r="K722">
        <v>6.7</v>
      </c>
      <c r="L722">
        <f t="shared" si="64"/>
        <v>6.5500000000000007</v>
      </c>
      <c r="M722">
        <v>6.3</v>
      </c>
      <c r="N722">
        <v>6</v>
      </c>
      <c r="O722">
        <f t="shared" si="63"/>
        <v>6.15</v>
      </c>
      <c r="P722">
        <v>6.1</v>
      </c>
      <c r="Q722">
        <v>5.8</v>
      </c>
      <c r="R722">
        <f t="shared" si="68"/>
        <v>5.9499999999999993</v>
      </c>
      <c r="S722">
        <v>6.2</v>
      </c>
      <c r="T722">
        <v>5.9</v>
      </c>
      <c r="U722">
        <f t="shared" si="65"/>
        <v>6.0500000000000007</v>
      </c>
      <c r="V722" s="47">
        <v>6</v>
      </c>
      <c r="W722" s="47">
        <v>6.1</v>
      </c>
      <c r="X722">
        <f t="shared" si="67"/>
        <v>6.05</v>
      </c>
      <c r="Y722">
        <v>6.1</v>
      </c>
      <c r="Z722">
        <v>5.7</v>
      </c>
      <c r="AA722">
        <f t="shared" si="66"/>
        <v>5.9</v>
      </c>
    </row>
    <row r="723" spans="1:27" x14ac:dyDescent="0.15">
      <c r="A723">
        <v>3</v>
      </c>
      <c r="B723" s="18">
        <v>13</v>
      </c>
      <c r="C723" s="81">
        <v>35</v>
      </c>
      <c r="D723" s="60">
        <v>32.77474811812332</v>
      </c>
      <c r="E723" s="81">
        <v>5</v>
      </c>
      <c r="F723" t="s">
        <v>17</v>
      </c>
      <c r="G723">
        <v>1887</v>
      </c>
      <c r="H723" s="81">
        <v>1</v>
      </c>
      <c r="I723" t="s">
        <v>111</v>
      </c>
      <c r="J723">
        <v>8.1</v>
      </c>
      <c r="K723">
        <v>6.7</v>
      </c>
      <c r="L723">
        <f t="shared" si="64"/>
        <v>7.4</v>
      </c>
      <c r="M723">
        <v>8.1</v>
      </c>
      <c r="N723">
        <v>6.2</v>
      </c>
      <c r="O723">
        <f t="shared" si="63"/>
        <v>7.15</v>
      </c>
      <c r="P723">
        <v>8.1999999999999993</v>
      </c>
      <c r="Q723">
        <v>6.8</v>
      </c>
      <c r="R723">
        <f t="shared" si="68"/>
        <v>7.5</v>
      </c>
      <c r="S723">
        <v>8.1</v>
      </c>
      <c r="T723">
        <v>6.3</v>
      </c>
      <c r="U723">
        <f t="shared" si="65"/>
        <v>7.1999999999999993</v>
      </c>
      <c r="V723" s="47">
        <v>8.1</v>
      </c>
      <c r="W723" s="47">
        <v>7.2</v>
      </c>
      <c r="X723">
        <f t="shared" si="67"/>
        <v>7.65</v>
      </c>
      <c r="Y723">
        <v>6.9</v>
      </c>
      <c r="Z723">
        <v>7.1</v>
      </c>
      <c r="AA723">
        <f t="shared" si="66"/>
        <v>7</v>
      </c>
    </row>
    <row r="724" spans="1:27" x14ac:dyDescent="0.15">
      <c r="A724">
        <v>3</v>
      </c>
      <c r="B724" s="18">
        <v>13</v>
      </c>
      <c r="C724" s="81">
        <v>35</v>
      </c>
      <c r="D724" s="60">
        <v>32.77474811812332</v>
      </c>
      <c r="E724" s="81">
        <v>5</v>
      </c>
      <c r="F724" t="s">
        <v>17</v>
      </c>
      <c r="G724">
        <v>1887</v>
      </c>
      <c r="H724" s="81">
        <v>2</v>
      </c>
      <c r="I724" t="s">
        <v>111</v>
      </c>
      <c r="J724">
        <v>9.3000000000000007</v>
      </c>
      <c r="K724">
        <v>7.3</v>
      </c>
      <c r="L724">
        <f t="shared" si="64"/>
        <v>8.3000000000000007</v>
      </c>
      <c r="M724">
        <v>8.1999999999999993</v>
      </c>
      <c r="N724">
        <v>7.4</v>
      </c>
      <c r="O724">
        <f t="shared" si="63"/>
        <v>7.8</v>
      </c>
      <c r="P724">
        <v>9.1</v>
      </c>
      <c r="Q724">
        <v>7.4</v>
      </c>
      <c r="R724">
        <f t="shared" si="68"/>
        <v>8.25</v>
      </c>
      <c r="S724">
        <v>8.8000000000000007</v>
      </c>
      <c r="T724">
        <v>7.6</v>
      </c>
      <c r="U724">
        <f t="shared" si="65"/>
        <v>8.1999999999999993</v>
      </c>
      <c r="V724" s="47">
        <v>9.1</v>
      </c>
      <c r="W724" s="47">
        <v>7.7</v>
      </c>
      <c r="X724">
        <f t="shared" si="67"/>
        <v>8.4</v>
      </c>
      <c r="Y724">
        <v>7.6</v>
      </c>
      <c r="Z724">
        <v>9.1999999999999993</v>
      </c>
      <c r="AA724">
        <f t="shared" si="66"/>
        <v>8.3999999999999986</v>
      </c>
    </row>
    <row r="725" spans="1:27" x14ac:dyDescent="0.15">
      <c r="A725">
        <v>3</v>
      </c>
      <c r="B725" s="18">
        <v>13</v>
      </c>
      <c r="C725" s="81">
        <v>35</v>
      </c>
      <c r="D725" s="60">
        <v>32.77474811812332</v>
      </c>
      <c r="E725" s="81">
        <v>5</v>
      </c>
      <c r="F725" t="s">
        <v>17</v>
      </c>
      <c r="G725">
        <v>1887</v>
      </c>
      <c r="H725" s="81">
        <v>3</v>
      </c>
      <c r="I725" t="s">
        <v>111</v>
      </c>
      <c r="J725">
        <v>10.6</v>
      </c>
      <c r="K725">
        <v>10.6</v>
      </c>
      <c r="L725">
        <f t="shared" si="64"/>
        <v>10.6</v>
      </c>
      <c r="M725">
        <v>10.8</v>
      </c>
      <c r="N725">
        <v>9.9</v>
      </c>
      <c r="O725">
        <f t="shared" si="63"/>
        <v>10.350000000000001</v>
      </c>
      <c r="P725">
        <v>10.6</v>
      </c>
      <c r="Q725">
        <v>9.3000000000000007</v>
      </c>
      <c r="R725">
        <f t="shared" si="68"/>
        <v>9.9499999999999993</v>
      </c>
      <c r="S725">
        <v>9.3000000000000007</v>
      </c>
      <c r="T725">
        <v>10.5</v>
      </c>
      <c r="U725">
        <f t="shared" si="65"/>
        <v>9.9</v>
      </c>
      <c r="V725" s="47">
        <v>9.9</v>
      </c>
      <c r="W725" s="47">
        <v>10.5</v>
      </c>
      <c r="X725">
        <f t="shared" si="67"/>
        <v>10.199999999999999</v>
      </c>
      <c r="Y725">
        <v>11.2</v>
      </c>
      <c r="Z725">
        <v>11.2</v>
      </c>
      <c r="AA725">
        <f t="shared" si="66"/>
        <v>11.2</v>
      </c>
    </row>
    <row r="726" spans="1:27" x14ac:dyDescent="0.15">
      <c r="A726">
        <v>3</v>
      </c>
      <c r="B726" s="18">
        <v>13</v>
      </c>
      <c r="C726" s="81">
        <v>35</v>
      </c>
      <c r="D726" s="60">
        <v>32.77474811812332</v>
      </c>
      <c r="E726" s="81">
        <v>5</v>
      </c>
      <c r="F726" t="s">
        <v>17</v>
      </c>
      <c r="G726">
        <v>1887</v>
      </c>
      <c r="H726" s="81">
        <v>4</v>
      </c>
      <c r="I726" t="s">
        <v>111</v>
      </c>
      <c r="J726">
        <v>12.6</v>
      </c>
      <c r="K726">
        <v>11.2</v>
      </c>
      <c r="L726">
        <f t="shared" si="64"/>
        <v>11.899999999999999</v>
      </c>
      <c r="M726">
        <v>10.9</v>
      </c>
      <c r="N726">
        <v>12.9</v>
      </c>
      <c r="O726">
        <f t="shared" si="63"/>
        <v>11.9</v>
      </c>
      <c r="P726">
        <v>11.5</v>
      </c>
      <c r="Q726">
        <v>13.2</v>
      </c>
      <c r="R726">
        <f t="shared" si="68"/>
        <v>12.35</v>
      </c>
      <c r="S726">
        <v>12.2</v>
      </c>
      <c r="T726">
        <v>13</v>
      </c>
      <c r="U726">
        <f t="shared" si="65"/>
        <v>12.6</v>
      </c>
      <c r="V726" s="47">
        <v>12.6</v>
      </c>
      <c r="W726" s="47">
        <v>12.8</v>
      </c>
      <c r="X726">
        <f t="shared" si="67"/>
        <v>12.7</v>
      </c>
      <c r="Y726">
        <v>11.3</v>
      </c>
      <c r="Z726">
        <v>13.4</v>
      </c>
      <c r="AA726">
        <f t="shared" si="66"/>
        <v>12.350000000000001</v>
      </c>
    </row>
    <row r="727" spans="1:27" x14ac:dyDescent="0.15">
      <c r="A727">
        <v>3</v>
      </c>
      <c r="B727" s="18">
        <v>13</v>
      </c>
      <c r="C727" s="81">
        <v>35</v>
      </c>
      <c r="D727" s="60">
        <v>32.77474811812332</v>
      </c>
      <c r="E727" s="81">
        <v>5</v>
      </c>
      <c r="F727" t="s">
        <v>17</v>
      </c>
      <c r="G727">
        <v>1887</v>
      </c>
      <c r="H727" s="81">
        <v>5</v>
      </c>
      <c r="I727" t="s">
        <v>111</v>
      </c>
      <c r="J727">
        <v>15.9</v>
      </c>
      <c r="K727">
        <v>14.6</v>
      </c>
      <c r="L727">
        <f t="shared" si="64"/>
        <v>15.25</v>
      </c>
      <c r="M727">
        <v>15.5</v>
      </c>
      <c r="N727">
        <v>15.6</v>
      </c>
      <c r="O727">
        <f t="shared" si="63"/>
        <v>15.55</v>
      </c>
      <c r="P727">
        <v>14.7</v>
      </c>
      <c r="Q727">
        <v>16.399999999999999</v>
      </c>
      <c r="R727">
        <f t="shared" si="68"/>
        <v>15.549999999999999</v>
      </c>
      <c r="S727">
        <v>14.8</v>
      </c>
      <c r="T727">
        <v>15.3</v>
      </c>
      <c r="U727">
        <f t="shared" si="65"/>
        <v>15.05</v>
      </c>
      <c r="V727" s="47">
        <v>16</v>
      </c>
      <c r="W727" s="47">
        <v>15</v>
      </c>
      <c r="X727">
        <f t="shared" si="67"/>
        <v>15.5</v>
      </c>
      <c r="Y727">
        <v>16.8</v>
      </c>
      <c r="Z727">
        <v>15.5</v>
      </c>
      <c r="AA727">
        <f t="shared" si="66"/>
        <v>16.149999999999999</v>
      </c>
    </row>
    <row r="728" spans="1:27" x14ac:dyDescent="0.15">
      <c r="A728">
        <v>3</v>
      </c>
      <c r="B728" s="18">
        <v>13</v>
      </c>
      <c r="C728" s="81">
        <v>35</v>
      </c>
      <c r="D728" s="60">
        <v>32.77474811812332</v>
      </c>
      <c r="E728" s="81">
        <v>6</v>
      </c>
      <c r="F728" t="s">
        <v>18</v>
      </c>
      <c r="G728">
        <v>1812</v>
      </c>
      <c r="H728" s="81">
        <v>1</v>
      </c>
      <c r="I728" t="s">
        <v>111</v>
      </c>
      <c r="J728">
        <v>37.6</v>
      </c>
      <c r="K728">
        <v>36.299999999999997</v>
      </c>
      <c r="L728">
        <f t="shared" si="64"/>
        <v>36.950000000000003</v>
      </c>
      <c r="M728">
        <v>68</v>
      </c>
      <c r="N728">
        <v>68.599999999999994</v>
      </c>
      <c r="O728">
        <f t="shared" si="63"/>
        <v>68.3</v>
      </c>
      <c r="P728">
        <v>85</v>
      </c>
      <c r="Q728">
        <v>85</v>
      </c>
      <c r="R728">
        <f t="shared" si="68"/>
        <v>85</v>
      </c>
      <c r="S728">
        <v>85</v>
      </c>
      <c r="T728">
        <v>85</v>
      </c>
      <c r="U728">
        <f t="shared" si="65"/>
        <v>85</v>
      </c>
      <c r="V728">
        <v>85</v>
      </c>
      <c r="W728">
        <v>85</v>
      </c>
      <c r="X728">
        <f t="shared" si="67"/>
        <v>85</v>
      </c>
      <c r="Y728">
        <v>85</v>
      </c>
      <c r="Z728">
        <v>85</v>
      </c>
      <c r="AA728">
        <f t="shared" si="66"/>
        <v>85</v>
      </c>
    </row>
    <row r="729" spans="1:27" x14ac:dyDescent="0.15">
      <c r="A729">
        <v>3</v>
      </c>
      <c r="B729" s="18">
        <v>13</v>
      </c>
      <c r="C729" s="81">
        <v>35</v>
      </c>
      <c r="D729" s="60">
        <v>32.77474811812332</v>
      </c>
      <c r="E729" s="81">
        <v>6</v>
      </c>
      <c r="F729" t="s">
        <v>18</v>
      </c>
      <c r="G729">
        <v>1812</v>
      </c>
      <c r="H729" s="81">
        <v>2</v>
      </c>
      <c r="I729" t="s">
        <v>111</v>
      </c>
      <c r="J729">
        <v>39.9</v>
      </c>
      <c r="K729">
        <v>40.200000000000003</v>
      </c>
      <c r="L729">
        <f t="shared" si="64"/>
        <v>40.049999999999997</v>
      </c>
      <c r="M729">
        <v>70.599999999999994</v>
      </c>
      <c r="N729">
        <v>70.599999999999994</v>
      </c>
      <c r="O729">
        <f t="shared" si="63"/>
        <v>70.599999999999994</v>
      </c>
      <c r="P729">
        <v>85</v>
      </c>
      <c r="Q729">
        <v>85</v>
      </c>
      <c r="R729">
        <f t="shared" si="68"/>
        <v>85</v>
      </c>
      <c r="S729">
        <v>85</v>
      </c>
      <c r="T729">
        <v>85</v>
      </c>
      <c r="U729">
        <f t="shared" si="65"/>
        <v>85</v>
      </c>
      <c r="V729">
        <v>85</v>
      </c>
      <c r="W729">
        <v>85</v>
      </c>
      <c r="X729">
        <f t="shared" si="67"/>
        <v>85</v>
      </c>
      <c r="Y729">
        <v>85</v>
      </c>
      <c r="Z729">
        <v>85</v>
      </c>
      <c r="AA729">
        <f t="shared" si="66"/>
        <v>85</v>
      </c>
    </row>
    <row r="730" spans="1:27" x14ac:dyDescent="0.15">
      <c r="A730">
        <v>3</v>
      </c>
      <c r="B730" s="18">
        <v>13</v>
      </c>
      <c r="C730" s="81">
        <v>35</v>
      </c>
      <c r="D730" s="60">
        <v>32.77474811812332</v>
      </c>
      <c r="E730" s="81">
        <v>6</v>
      </c>
      <c r="F730" t="s">
        <v>18</v>
      </c>
      <c r="G730">
        <v>1812</v>
      </c>
      <c r="H730" s="81">
        <v>3</v>
      </c>
      <c r="I730" t="s">
        <v>111</v>
      </c>
      <c r="J730">
        <v>39.200000000000003</v>
      </c>
      <c r="K730">
        <v>37.700000000000003</v>
      </c>
      <c r="L730">
        <f t="shared" si="64"/>
        <v>38.450000000000003</v>
      </c>
      <c r="M730">
        <v>69.5</v>
      </c>
      <c r="N730">
        <v>70.599999999999994</v>
      </c>
      <c r="O730">
        <f t="shared" si="63"/>
        <v>70.05</v>
      </c>
      <c r="P730">
        <v>85</v>
      </c>
      <c r="Q730">
        <v>85</v>
      </c>
      <c r="R730">
        <f t="shared" si="68"/>
        <v>85</v>
      </c>
      <c r="S730">
        <v>85</v>
      </c>
      <c r="T730">
        <v>85</v>
      </c>
      <c r="U730">
        <f t="shared" si="65"/>
        <v>85</v>
      </c>
      <c r="V730">
        <v>85</v>
      </c>
      <c r="W730">
        <v>85</v>
      </c>
      <c r="X730">
        <f t="shared" si="67"/>
        <v>85</v>
      </c>
      <c r="Y730">
        <v>85</v>
      </c>
      <c r="Z730">
        <v>85</v>
      </c>
      <c r="AA730">
        <f t="shared" si="66"/>
        <v>85</v>
      </c>
    </row>
    <row r="731" spans="1:27" x14ac:dyDescent="0.15">
      <c r="A731">
        <v>3</v>
      </c>
      <c r="B731" s="18">
        <v>13</v>
      </c>
      <c r="C731" s="81">
        <v>35</v>
      </c>
      <c r="D731" s="60">
        <v>32.77474811812332</v>
      </c>
      <c r="E731" s="81">
        <v>6</v>
      </c>
      <c r="F731" t="s">
        <v>18</v>
      </c>
      <c r="G731">
        <v>1812</v>
      </c>
      <c r="H731" s="81">
        <v>4</v>
      </c>
      <c r="I731" t="s">
        <v>111</v>
      </c>
      <c r="J731">
        <v>39.4</v>
      </c>
      <c r="K731">
        <v>37.6</v>
      </c>
      <c r="L731">
        <f t="shared" si="64"/>
        <v>38.5</v>
      </c>
      <c r="M731">
        <v>70</v>
      </c>
      <c r="N731">
        <v>70.599999999999994</v>
      </c>
      <c r="O731">
        <f t="shared" si="63"/>
        <v>70.3</v>
      </c>
      <c r="P731">
        <v>85</v>
      </c>
      <c r="Q731">
        <v>85</v>
      </c>
      <c r="R731">
        <f t="shared" si="68"/>
        <v>85</v>
      </c>
      <c r="S731">
        <v>85</v>
      </c>
      <c r="T731">
        <v>85</v>
      </c>
      <c r="U731">
        <f t="shared" si="65"/>
        <v>85</v>
      </c>
      <c r="V731">
        <v>85</v>
      </c>
      <c r="W731">
        <v>85</v>
      </c>
      <c r="X731">
        <f t="shared" si="67"/>
        <v>85</v>
      </c>
      <c r="Y731">
        <v>85</v>
      </c>
      <c r="Z731">
        <v>85</v>
      </c>
      <c r="AA731">
        <f t="shared" si="66"/>
        <v>85</v>
      </c>
    </row>
    <row r="732" spans="1:27" x14ac:dyDescent="0.15">
      <c r="A732">
        <v>3</v>
      </c>
      <c r="B732" s="18">
        <v>13</v>
      </c>
      <c r="C732" s="81">
        <v>35</v>
      </c>
      <c r="D732" s="60">
        <v>32.77474811812332</v>
      </c>
      <c r="E732" s="81">
        <v>6</v>
      </c>
      <c r="F732" t="s">
        <v>18</v>
      </c>
      <c r="G732">
        <v>1812</v>
      </c>
      <c r="H732" s="81">
        <v>5</v>
      </c>
      <c r="I732" t="s">
        <v>111</v>
      </c>
      <c r="J732">
        <v>38.6</v>
      </c>
      <c r="K732">
        <v>39.4</v>
      </c>
      <c r="L732">
        <f t="shared" si="64"/>
        <v>39</v>
      </c>
      <c r="M732">
        <v>70</v>
      </c>
      <c r="N732">
        <v>68.2</v>
      </c>
      <c r="O732">
        <f t="shared" si="63"/>
        <v>69.099999999999994</v>
      </c>
      <c r="P732">
        <v>85</v>
      </c>
      <c r="Q732">
        <v>85</v>
      </c>
      <c r="R732">
        <f t="shared" si="68"/>
        <v>85</v>
      </c>
      <c r="S732">
        <v>85</v>
      </c>
      <c r="T732">
        <v>85</v>
      </c>
      <c r="U732">
        <f t="shared" si="65"/>
        <v>85</v>
      </c>
      <c r="V732">
        <v>85</v>
      </c>
      <c r="W732">
        <v>85</v>
      </c>
      <c r="X732">
        <f t="shared" si="67"/>
        <v>85</v>
      </c>
      <c r="Y732">
        <v>85</v>
      </c>
      <c r="Z732">
        <v>85</v>
      </c>
      <c r="AA732">
        <f t="shared" si="66"/>
        <v>85</v>
      </c>
    </row>
    <row r="733" spans="1:27" x14ac:dyDescent="0.15">
      <c r="A733">
        <v>3</v>
      </c>
      <c r="B733" s="18">
        <v>13</v>
      </c>
      <c r="C733" s="81">
        <v>35</v>
      </c>
      <c r="D733" s="60">
        <v>32.77474811812332</v>
      </c>
      <c r="E733" s="81">
        <v>7</v>
      </c>
      <c r="F733" t="s">
        <v>19</v>
      </c>
      <c r="G733">
        <v>1888</v>
      </c>
      <c r="H733" s="81">
        <v>1</v>
      </c>
      <c r="I733" t="s">
        <v>111</v>
      </c>
      <c r="J733">
        <v>5</v>
      </c>
      <c r="K733">
        <v>5</v>
      </c>
      <c r="L733">
        <f t="shared" si="64"/>
        <v>5</v>
      </c>
      <c r="M733">
        <v>5</v>
      </c>
      <c r="N733">
        <v>5</v>
      </c>
      <c r="O733">
        <f t="shared" si="63"/>
        <v>5</v>
      </c>
      <c r="P733">
        <v>5</v>
      </c>
      <c r="Q733">
        <v>5</v>
      </c>
      <c r="R733">
        <f t="shared" si="68"/>
        <v>5</v>
      </c>
      <c r="S733">
        <v>5</v>
      </c>
      <c r="T733">
        <v>5</v>
      </c>
      <c r="U733">
        <f t="shared" si="65"/>
        <v>5</v>
      </c>
      <c r="V733">
        <v>5</v>
      </c>
      <c r="W733">
        <v>5</v>
      </c>
      <c r="X733">
        <f t="shared" si="67"/>
        <v>5</v>
      </c>
      <c r="Y733">
        <v>5</v>
      </c>
      <c r="Z733">
        <v>5</v>
      </c>
      <c r="AA733">
        <f t="shared" si="66"/>
        <v>5</v>
      </c>
    </row>
    <row r="734" spans="1:27" x14ac:dyDescent="0.15">
      <c r="A734">
        <v>3</v>
      </c>
      <c r="B734" s="18">
        <v>13</v>
      </c>
      <c r="C734" s="81">
        <v>35</v>
      </c>
      <c r="D734" s="60">
        <v>32.77474811812332</v>
      </c>
      <c r="E734" s="81">
        <v>7</v>
      </c>
      <c r="F734" t="s">
        <v>19</v>
      </c>
      <c r="G734">
        <v>1888</v>
      </c>
      <c r="H734" s="81">
        <v>2</v>
      </c>
      <c r="I734" t="s">
        <v>111</v>
      </c>
      <c r="J734">
        <v>5</v>
      </c>
      <c r="K734">
        <v>5</v>
      </c>
      <c r="L734">
        <f t="shared" si="64"/>
        <v>5</v>
      </c>
      <c r="M734">
        <v>5</v>
      </c>
      <c r="N734">
        <v>5</v>
      </c>
      <c r="O734">
        <f t="shared" si="63"/>
        <v>5</v>
      </c>
      <c r="P734">
        <v>5</v>
      </c>
      <c r="Q734">
        <v>5</v>
      </c>
      <c r="R734">
        <f t="shared" si="68"/>
        <v>5</v>
      </c>
      <c r="S734">
        <v>5</v>
      </c>
      <c r="T734">
        <v>5</v>
      </c>
      <c r="U734">
        <f t="shared" si="65"/>
        <v>5</v>
      </c>
      <c r="V734">
        <v>5</v>
      </c>
      <c r="W734">
        <v>5</v>
      </c>
      <c r="X734">
        <f t="shared" si="67"/>
        <v>5</v>
      </c>
      <c r="Y734">
        <v>5</v>
      </c>
      <c r="Z734">
        <v>5</v>
      </c>
      <c r="AA734">
        <f t="shared" si="66"/>
        <v>5</v>
      </c>
    </row>
    <row r="735" spans="1:27" x14ac:dyDescent="0.15">
      <c r="A735">
        <v>3</v>
      </c>
      <c r="B735" s="18">
        <v>13</v>
      </c>
      <c r="C735" s="81">
        <v>35</v>
      </c>
      <c r="D735" s="60">
        <v>32.77474811812332</v>
      </c>
      <c r="E735" s="81">
        <v>7</v>
      </c>
      <c r="F735" t="s">
        <v>19</v>
      </c>
      <c r="G735">
        <v>1888</v>
      </c>
      <c r="H735" s="81">
        <v>3</v>
      </c>
      <c r="I735" t="s">
        <v>111</v>
      </c>
      <c r="J735">
        <v>5</v>
      </c>
      <c r="K735">
        <v>5</v>
      </c>
      <c r="L735">
        <f t="shared" si="64"/>
        <v>5</v>
      </c>
      <c r="M735">
        <v>5</v>
      </c>
      <c r="N735">
        <v>5</v>
      </c>
      <c r="O735">
        <f t="shared" si="63"/>
        <v>5</v>
      </c>
      <c r="P735">
        <v>5</v>
      </c>
      <c r="Q735">
        <v>5</v>
      </c>
      <c r="R735">
        <f t="shared" si="68"/>
        <v>5</v>
      </c>
      <c r="S735">
        <v>5</v>
      </c>
      <c r="T735">
        <v>5</v>
      </c>
      <c r="U735">
        <f t="shared" si="65"/>
        <v>5</v>
      </c>
      <c r="V735">
        <v>5</v>
      </c>
      <c r="W735">
        <v>5</v>
      </c>
      <c r="X735">
        <f t="shared" si="67"/>
        <v>5</v>
      </c>
      <c r="Y735">
        <v>5</v>
      </c>
      <c r="Z735">
        <v>5</v>
      </c>
      <c r="AA735">
        <f t="shared" si="66"/>
        <v>5</v>
      </c>
    </row>
    <row r="736" spans="1:27" x14ac:dyDescent="0.15">
      <c r="A736">
        <v>3</v>
      </c>
      <c r="B736" s="18">
        <v>13</v>
      </c>
      <c r="C736" s="81">
        <v>35</v>
      </c>
      <c r="D736" s="60">
        <v>32.77474811812332</v>
      </c>
      <c r="E736" s="81">
        <v>7</v>
      </c>
      <c r="F736" t="s">
        <v>19</v>
      </c>
      <c r="G736">
        <v>1888</v>
      </c>
      <c r="H736" s="81">
        <v>4</v>
      </c>
      <c r="I736" t="s">
        <v>111</v>
      </c>
      <c r="J736">
        <v>5</v>
      </c>
      <c r="K736">
        <v>5</v>
      </c>
      <c r="L736">
        <f t="shared" si="64"/>
        <v>5</v>
      </c>
      <c r="M736">
        <v>5</v>
      </c>
      <c r="N736">
        <v>5</v>
      </c>
      <c r="O736">
        <f t="shared" si="63"/>
        <v>5</v>
      </c>
      <c r="P736">
        <v>5</v>
      </c>
      <c r="Q736">
        <v>5</v>
      </c>
      <c r="R736">
        <f t="shared" si="68"/>
        <v>5</v>
      </c>
      <c r="S736">
        <v>5</v>
      </c>
      <c r="T736">
        <v>5</v>
      </c>
      <c r="U736">
        <f t="shared" si="65"/>
        <v>5</v>
      </c>
      <c r="V736">
        <v>5</v>
      </c>
      <c r="W736">
        <v>5</v>
      </c>
      <c r="X736">
        <f t="shared" si="67"/>
        <v>5</v>
      </c>
      <c r="Y736">
        <v>5</v>
      </c>
      <c r="Z736">
        <v>5</v>
      </c>
      <c r="AA736">
        <f t="shared" si="66"/>
        <v>5</v>
      </c>
    </row>
    <row r="737" spans="1:27" x14ac:dyDescent="0.15">
      <c r="A737">
        <v>3</v>
      </c>
      <c r="B737" s="18">
        <v>13</v>
      </c>
      <c r="C737" s="81">
        <v>35</v>
      </c>
      <c r="D737" s="60">
        <v>32.77474811812332</v>
      </c>
      <c r="E737" s="81">
        <v>7</v>
      </c>
      <c r="F737" t="s">
        <v>19</v>
      </c>
      <c r="G737">
        <v>1888</v>
      </c>
      <c r="H737" s="81">
        <v>5</v>
      </c>
      <c r="I737" t="s">
        <v>111</v>
      </c>
      <c r="J737">
        <v>5</v>
      </c>
      <c r="K737">
        <v>5</v>
      </c>
      <c r="L737">
        <f t="shared" si="64"/>
        <v>5</v>
      </c>
      <c r="M737">
        <v>5</v>
      </c>
      <c r="N737">
        <v>5</v>
      </c>
      <c r="O737" s="93">
        <f t="shared" si="63"/>
        <v>5</v>
      </c>
      <c r="P737">
        <v>5</v>
      </c>
      <c r="Q737">
        <v>5</v>
      </c>
      <c r="R737">
        <f t="shared" si="68"/>
        <v>5</v>
      </c>
      <c r="S737">
        <v>5</v>
      </c>
      <c r="T737">
        <v>5</v>
      </c>
      <c r="U737">
        <f t="shared" si="65"/>
        <v>5</v>
      </c>
      <c r="V737">
        <v>5</v>
      </c>
      <c r="W737">
        <v>5</v>
      </c>
      <c r="X737">
        <f t="shared" si="67"/>
        <v>5</v>
      </c>
      <c r="Y737">
        <v>5</v>
      </c>
      <c r="Z737">
        <v>5</v>
      </c>
      <c r="AA737">
        <f t="shared" si="66"/>
        <v>5</v>
      </c>
    </row>
    <row r="738" spans="1:27" x14ac:dyDescent="0.15">
      <c r="A738">
        <v>4</v>
      </c>
      <c r="B738" s="79">
        <v>15</v>
      </c>
      <c r="C738" s="81">
        <v>5</v>
      </c>
      <c r="D738" s="60">
        <v>4.1662517482517591</v>
      </c>
      <c r="E738" s="81">
        <v>6</v>
      </c>
      <c r="F738" t="s">
        <v>18</v>
      </c>
      <c r="G738">
        <v>1812</v>
      </c>
      <c r="H738" s="81">
        <v>1</v>
      </c>
      <c r="I738" t="s">
        <v>111</v>
      </c>
      <c r="J738">
        <v>5</v>
      </c>
      <c r="K738">
        <v>5</v>
      </c>
      <c r="L738">
        <f t="shared" si="64"/>
        <v>5</v>
      </c>
      <c r="M738" s="93">
        <v>5</v>
      </c>
      <c r="N738" s="93">
        <v>5</v>
      </c>
      <c r="O738" s="93">
        <f t="shared" si="63"/>
        <v>5</v>
      </c>
      <c r="P738" s="94">
        <v>5</v>
      </c>
      <c r="Q738" s="94">
        <v>5</v>
      </c>
      <c r="R738" s="94">
        <f t="shared" si="68"/>
        <v>5</v>
      </c>
      <c r="V738" s="47"/>
      <c r="W738" s="47"/>
    </row>
    <row r="739" spans="1:27" x14ac:dyDescent="0.15">
      <c r="A739">
        <v>4</v>
      </c>
      <c r="B739" s="79">
        <v>15</v>
      </c>
      <c r="C739" s="81">
        <v>5</v>
      </c>
      <c r="D739" s="60">
        <v>4.1662517482517591</v>
      </c>
      <c r="E739" s="81">
        <v>6</v>
      </c>
      <c r="F739" t="s">
        <v>18</v>
      </c>
      <c r="G739">
        <v>1812</v>
      </c>
      <c r="H739" s="81">
        <v>2</v>
      </c>
      <c r="I739" t="s">
        <v>111</v>
      </c>
      <c r="J739">
        <v>5</v>
      </c>
      <c r="K739">
        <v>5</v>
      </c>
      <c r="L739">
        <f t="shared" si="64"/>
        <v>5</v>
      </c>
      <c r="M739" s="93">
        <v>5</v>
      </c>
      <c r="N739" s="93">
        <v>5</v>
      </c>
      <c r="O739" s="93">
        <f t="shared" si="63"/>
        <v>5</v>
      </c>
      <c r="P739" s="94">
        <v>5</v>
      </c>
      <c r="Q739" s="94">
        <v>5</v>
      </c>
      <c r="R739" s="94">
        <f t="shared" si="68"/>
        <v>5</v>
      </c>
      <c r="V739" s="47"/>
      <c r="W739" s="47"/>
    </row>
    <row r="740" spans="1:27" x14ac:dyDescent="0.15">
      <c r="A740">
        <v>4</v>
      </c>
      <c r="B740" s="79">
        <v>15</v>
      </c>
      <c r="C740" s="81">
        <v>5</v>
      </c>
      <c r="D740" s="60">
        <v>4.1662517482517591</v>
      </c>
      <c r="E740" s="81">
        <v>6</v>
      </c>
      <c r="F740" t="s">
        <v>18</v>
      </c>
      <c r="G740">
        <v>1812</v>
      </c>
      <c r="H740" s="81">
        <v>3</v>
      </c>
      <c r="I740" t="s">
        <v>111</v>
      </c>
      <c r="J740">
        <v>5</v>
      </c>
      <c r="K740">
        <v>5</v>
      </c>
      <c r="L740">
        <f t="shared" si="64"/>
        <v>5</v>
      </c>
      <c r="M740" s="93">
        <v>5</v>
      </c>
      <c r="N740" s="93">
        <v>5</v>
      </c>
      <c r="O740" s="93">
        <f t="shared" si="63"/>
        <v>5</v>
      </c>
      <c r="P740" s="94">
        <v>5</v>
      </c>
      <c r="Q740" s="94">
        <v>5</v>
      </c>
      <c r="R740" s="94">
        <f t="shared" si="68"/>
        <v>5</v>
      </c>
      <c r="V740" s="47"/>
      <c r="W740" s="47"/>
    </row>
    <row r="741" spans="1:27" x14ac:dyDescent="0.15">
      <c r="A741">
        <v>4</v>
      </c>
      <c r="B741" s="79">
        <v>15</v>
      </c>
      <c r="C741" s="81">
        <v>5</v>
      </c>
      <c r="D741" s="60">
        <v>4.1662517482517591</v>
      </c>
      <c r="E741" s="81">
        <v>6</v>
      </c>
      <c r="F741" t="s">
        <v>18</v>
      </c>
      <c r="G741">
        <v>1812</v>
      </c>
      <c r="H741" s="81">
        <v>4</v>
      </c>
      <c r="I741" t="s">
        <v>111</v>
      </c>
      <c r="J741">
        <v>5</v>
      </c>
      <c r="K741">
        <v>5</v>
      </c>
      <c r="L741">
        <f t="shared" si="64"/>
        <v>5</v>
      </c>
      <c r="M741" s="93">
        <v>5</v>
      </c>
      <c r="N741" s="93">
        <v>5</v>
      </c>
      <c r="O741" s="93">
        <f t="shared" si="63"/>
        <v>5</v>
      </c>
      <c r="P741" s="94">
        <v>5</v>
      </c>
      <c r="Q741" s="94">
        <v>5</v>
      </c>
      <c r="R741" s="94">
        <f t="shared" si="68"/>
        <v>5</v>
      </c>
      <c r="V741" s="47"/>
      <c r="W741" s="47"/>
    </row>
    <row r="742" spans="1:27" x14ac:dyDescent="0.15">
      <c r="A742">
        <v>4</v>
      </c>
      <c r="B742" s="79">
        <v>15</v>
      </c>
      <c r="C742" s="81">
        <v>5</v>
      </c>
      <c r="D742" s="60">
        <v>4.1662517482517591</v>
      </c>
      <c r="E742" s="81">
        <v>6</v>
      </c>
      <c r="F742" t="s">
        <v>18</v>
      </c>
      <c r="G742">
        <v>1812</v>
      </c>
      <c r="H742" s="81">
        <v>5</v>
      </c>
      <c r="I742" t="s">
        <v>111</v>
      </c>
      <c r="J742">
        <v>5</v>
      </c>
      <c r="K742">
        <v>5</v>
      </c>
      <c r="L742">
        <f t="shared" si="64"/>
        <v>5</v>
      </c>
      <c r="M742" s="93">
        <v>5</v>
      </c>
      <c r="N742" s="93">
        <v>5</v>
      </c>
      <c r="O742" s="93">
        <f t="shared" si="63"/>
        <v>5</v>
      </c>
      <c r="P742" s="94">
        <v>5</v>
      </c>
      <c r="Q742" s="94">
        <v>5</v>
      </c>
      <c r="R742" s="94">
        <f t="shared" si="68"/>
        <v>5</v>
      </c>
      <c r="V742" s="47"/>
      <c r="W742" s="47"/>
    </row>
    <row r="743" spans="1:27" x14ac:dyDescent="0.15">
      <c r="A743">
        <v>4</v>
      </c>
      <c r="B743" s="79">
        <v>15</v>
      </c>
      <c r="C743" s="81">
        <v>5</v>
      </c>
      <c r="D743" s="60">
        <v>4.1662517482517591</v>
      </c>
      <c r="E743" s="81">
        <v>7</v>
      </c>
      <c r="F743" t="s">
        <v>19</v>
      </c>
      <c r="G743">
        <v>1888</v>
      </c>
      <c r="H743" s="81">
        <v>1</v>
      </c>
      <c r="I743" t="s">
        <v>111</v>
      </c>
      <c r="J743">
        <v>5</v>
      </c>
      <c r="K743">
        <v>5</v>
      </c>
      <c r="L743">
        <f t="shared" si="64"/>
        <v>5</v>
      </c>
      <c r="M743" s="93">
        <v>5.666666666666667</v>
      </c>
      <c r="N743" s="93">
        <v>6.2</v>
      </c>
      <c r="O743" s="93">
        <f t="shared" si="63"/>
        <v>5.9333333333333336</v>
      </c>
      <c r="P743" s="94">
        <v>8.5</v>
      </c>
      <c r="Q743" s="94">
        <v>9.3000000000000007</v>
      </c>
      <c r="R743" s="94">
        <f t="shared" si="68"/>
        <v>8.9</v>
      </c>
      <c r="V743" s="47"/>
      <c r="W743" s="47"/>
    </row>
    <row r="744" spans="1:27" x14ac:dyDescent="0.15">
      <c r="A744">
        <v>4</v>
      </c>
      <c r="B744" s="79">
        <v>15</v>
      </c>
      <c r="C744" s="81">
        <v>5</v>
      </c>
      <c r="D744" s="60">
        <v>4.1662517482517591</v>
      </c>
      <c r="E744" s="81">
        <v>7</v>
      </c>
      <c r="F744" t="s">
        <v>19</v>
      </c>
      <c r="G744">
        <v>1888</v>
      </c>
      <c r="H744" s="81">
        <v>2</v>
      </c>
      <c r="I744" t="s">
        <v>111</v>
      </c>
      <c r="J744">
        <v>5</v>
      </c>
      <c r="K744">
        <v>5</v>
      </c>
      <c r="L744">
        <f t="shared" si="64"/>
        <v>5</v>
      </c>
      <c r="M744" s="93">
        <v>5.0999999999999996</v>
      </c>
      <c r="N744" s="93">
        <v>5.0999999999999996</v>
      </c>
      <c r="O744" s="93">
        <f t="shared" si="63"/>
        <v>5.0999999999999996</v>
      </c>
      <c r="P744" s="94">
        <v>7.5</v>
      </c>
      <c r="Q744" s="94">
        <v>7.5</v>
      </c>
      <c r="R744" s="94">
        <f t="shared" si="68"/>
        <v>7.5</v>
      </c>
      <c r="V744" s="47"/>
      <c r="W744" s="47"/>
    </row>
    <row r="745" spans="1:27" x14ac:dyDescent="0.15">
      <c r="A745">
        <v>4</v>
      </c>
      <c r="B745" s="79">
        <v>15</v>
      </c>
      <c r="C745" s="81">
        <v>5</v>
      </c>
      <c r="D745" s="60">
        <v>4.1662517482517591</v>
      </c>
      <c r="E745" s="81">
        <v>7</v>
      </c>
      <c r="F745" t="s">
        <v>19</v>
      </c>
      <c r="G745">
        <v>1888</v>
      </c>
      <c r="H745" s="81">
        <v>3</v>
      </c>
      <c r="I745" t="s">
        <v>111</v>
      </c>
      <c r="J745">
        <v>5</v>
      </c>
      <c r="K745">
        <v>5</v>
      </c>
      <c r="L745">
        <f t="shared" si="64"/>
        <v>5</v>
      </c>
      <c r="M745" s="93">
        <v>5.0999999999999996</v>
      </c>
      <c r="N745" s="93">
        <v>5.1333333333333337</v>
      </c>
      <c r="O745" s="93">
        <f t="shared" si="63"/>
        <v>5.1166666666666671</v>
      </c>
      <c r="P745" s="94">
        <v>7.4</v>
      </c>
      <c r="Q745" s="94">
        <v>7.7</v>
      </c>
      <c r="R745" s="94">
        <f t="shared" si="68"/>
        <v>7.5500000000000007</v>
      </c>
      <c r="V745" s="47"/>
      <c r="W745" s="47"/>
    </row>
    <row r="746" spans="1:27" x14ac:dyDescent="0.15">
      <c r="A746">
        <v>4</v>
      </c>
      <c r="B746" s="79">
        <v>15</v>
      </c>
      <c r="C746" s="81">
        <v>5</v>
      </c>
      <c r="D746" s="60">
        <v>4.1662517482517591</v>
      </c>
      <c r="E746" s="81">
        <v>7</v>
      </c>
      <c r="F746" t="s">
        <v>19</v>
      </c>
      <c r="G746">
        <v>1888</v>
      </c>
      <c r="H746" s="81">
        <v>4</v>
      </c>
      <c r="I746" t="s">
        <v>111</v>
      </c>
      <c r="J746">
        <v>5</v>
      </c>
      <c r="K746">
        <v>5</v>
      </c>
      <c r="L746">
        <f t="shared" si="64"/>
        <v>5</v>
      </c>
      <c r="M746" s="93">
        <v>5.0999999999999996</v>
      </c>
      <c r="N746" s="93">
        <v>5</v>
      </c>
      <c r="O746" s="93">
        <f t="shared" si="63"/>
        <v>5.05</v>
      </c>
      <c r="P746" s="94">
        <v>7.5</v>
      </c>
      <c r="Q746" s="94">
        <v>7.5</v>
      </c>
      <c r="R746" s="94">
        <f t="shared" si="68"/>
        <v>7.5</v>
      </c>
      <c r="V746" s="47"/>
      <c r="W746" s="47"/>
    </row>
    <row r="747" spans="1:27" x14ac:dyDescent="0.15">
      <c r="A747">
        <v>4</v>
      </c>
      <c r="B747" s="79">
        <v>15</v>
      </c>
      <c r="C747" s="81">
        <v>5</v>
      </c>
      <c r="D747" s="60">
        <v>4.1662517482517591</v>
      </c>
      <c r="E747" s="81">
        <v>7</v>
      </c>
      <c r="F747" t="s">
        <v>19</v>
      </c>
      <c r="G747">
        <v>1888</v>
      </c>
      <c r="H747" s="81">
        <v>5</v>
      </c>
      <c r="I747" t="s">
        <v>111</v>
      </c>
      <c r="J747">
        <v>5</v>
      </c>
      <c r="K747">
        <v>5</v>
      </c>
      <c r="L747">
        <f t="shared" si="64"/>
        <v>5</v>
      </c>
      <c r="M747" s="93">
        <v>5.2</v>
      </c>
      <c r="N747" s="93">
        <v>5.0999999999999996</v>
      </c>
      <c r="O747" s="93">
        <f t="shared" si="63"/>
        <v>5.15</v>
      </c>
      <c r="P747" s="94">
        <v>7.3</v>
      </c>
      <c r="Q747" s="94">
        <v>7</v>
      </c>
      <c r="R747" s="94">
        <f t="shared" si="68"/>
        <v>7.15</v>
      </c>
      <c r="V747" s="47"/>
      <c r="W747" s="47"/>
    </row>
    <row r="748" spans="1:27" x14ac:dyDescent="0.15">
      <c r="A748">
        <v>4</v>
      </c>
      <c r="B748" s="79">
        <v>15</v>
      </c>
      <c r="C748" s="81">
        <v>5</v>
      </c>
      <c r="D748" s="60">
        <v>4.1662517482517591</v>
      </c>
      <c r="E748" s="81">
        <v>8</v>
      </c>
      <c r="F748" t="s">
        <v>20</v>
      </c>
      <c r="G748">
        <v>3</v>
      </c>
      <c r="H748" s="81">
        <v>1</v>
      </c>
      <c r="I748" t="s">
        <v>111</v>
      </c>
      <c r="J748">
        <v>5</v>
      </c>
      <c r="K748">
        <v>5</v>
      </c>
      <c r="L748">
        <f t="shared" si="64"/>
        <v>5</v>
      </c>
      <c r="M748" s="93">
        <v>5</v>
      </c>
      <c r="N748" s="93">
        <v>5</v>
      </c>
      <c r="O748" s="93">
        <f t="shared" si="63"/>
        <v>5</v>
      </c>
      <c r="P748" s="94">
        <v>5</v>
      </c>
      <c r="Q748" s="94">
        <v>5</v>
      </c>
      <c r="R748" s="94">
        <f t="shared" si="68"/>
        <v>5</v>
      </c>
      <c r="V748" s="47"/>
      <c r="W748" s="47"/>
    </row>
    <row r="749" spans="1:27" x14ac:dyDescent="0.15">
      <c r="A749">
        <v>4</v>
      </c>
      <c r="B749" s="79">
        <v>15</v>
      </c>
      <c r="C749" s="81">
        <v>5</v>
      </c>
      <c r="D749" s="60">
        <v>4.1662517482517591</v>
      </c>
      <c r="E749" s="81">
        <v>8</v>
      </c>
      <c r="F749" t="s">
        <v>20</v>
      </c>
      <c r="G749">
        <v>3</v>
      </c>
      <c r="H749" s="81">
        <v>2</v>
      </c>
      <c r="I749" t="s">
        <v>111</v>
      </c>
      <c r="J749">
        <v>5</v>
      </c>
      <c r="K749">
        <v>5</v>
      </c>
      <c r="L749">
        <f t="shared" si="64"/>
        <v>5</v>
      </c>
      <c r="M749" s="93">
        <v>5</v>
      </c>
      <c r="N749" s="93">
        <v>5</v>
      </c>
      <c r="O749" s="93">
        <f t="shared" si="63"/>
        <v>5</v>
      </c>
      <c r="P749" s="94">
        <v>5</v>
      </c>
      <c r="Q749" s="94">
        <v>5</v>
      </c>
      <c r="R749" s="94">
        <f t="shared" si="68"/>
        <v>5</v>
      </c>
      <c r="V749" s="47"/>
      <c r="W749" s="47"/>
    </row>
    <row r="750" spans="1:27" x14ac:dyDescent="0.15">
      <c r="A750">
        <v>4</v>
      </c>
      <c r="B750" s="79">
        <v>15</v>
      </c>
      <c r="C750" s="81">
        <v>5</v>
      </c>
      <c r="D750" s="60">
        <v>4.1662517482517591</v>
      </c>
      <c r="E750" s="81">
        <v>8</v>
      </c>
      <c r="F750" t="s">
        <v>20</v>
      </c>
      <c r="G750">
        <v>3</v>
      </c>
      <c r="H750" s="81">
        <v>3</v>
      </c>
      <c r="I750" t="s">
        <v>111</v>
      </c>
      <c r="J750">
        <v>5</v>
      </c>
      <c r="K750">
        <v>5</v>
      </c>
      <c r="L750">
        <f t="shared" si="64"/>
        <v>5</v>
      </c>
      <c r="M750" s="93">
        <v>5</v>
      </c>
      <c r="N750" s="93">
        <v>5</v>
      </c>
      <c r="O750" s="93">
        <f t="shared" ref="O750:O813" si="69">AVERAGE(M750:N750)</f>
        <v>5</v>
      </c>
      <c r="P750" s="94">
        <v>5</v>
      </c>
      <c r="Q750" s="94">
        <v>5</v>
      </c>
      <c r="R750" s="94">
        <f t="shared" si="68"/>
        <v>5</v>
      </c>
      <c r="V750" s="47"/>
      <c r="W750" s="47"/>
    </row>
    <row r="751" spans="1:27" x14ac:dyDescent="0.15">
      <c r="A751">
        <v>4</v>
      </c>
      <c r="B751" s="79">
        <v>15</v>
      </c>
      <c r="C751" s="81">
        <v>5</v>
      </c>
      <c r="D751" s="60">
        <v>4.1662517482517591</v>
      </c>
      <c r="E751" s="81">
        <v>8</v>
      </c>
      <c r="F751" t="s">
        <v>20</v>
      </c>
      <c r="G751">
        <v>3</v>
      </c>
      <c r="H751" s="81">
        <v>4</v>
      </c>
      <c r="I751" t="s">
        <v>111</v>
      </c>
      <c r="J751">
        <v>5</v>
      </c>
      <c r="K751">
        <v>5</v>
      </c>
      <c r="L751">
        <f t="shared" si="64"/>
        <v>5</v>
      </c>
      <c r="M751" s="93">
        <v>5</v>
      </c>
      <c r="N751" s="93">
        <v>5</v>
      </c>
      <c r="O751" s="93">
        <f t="shared" si="69"/>
        <v>5</v>
      </c>
      <c r="P751" s="94">
        <v>5</v>
      </c>
      <c r="Q751" s="94">
        <v>5</v>
      </c>
      <c r="R751" s="94">
        <f t="shared" si="68"/>
        <v>5</v>
      </c>
      <c r="V751" s="47"/>
      <c r="W751" s="47"/>
    </row>
    <row r="752" spans="1:27" x14ac:dyDescent="0.15">
      <c r="A752">
        <v>4</v>
      </c>
      <c r="B752" s="79">
        <v>15</v>
      </c>
      <c r="C752" s="81">
        <v>5</v>
      </c>
      <c r="D752" s="60">
        <v>4.1662517482517591</v>
      </c>
      <c r="E752" s="81">
        <v>8</v>
      </c>
      <c r="F752" t="s">
        <v>20</v>
      </c>
      <c r="G752">
        <v>3</v>
      </c>
      <c r="H752" s="81">
        <v>5</v>
      </c>
      <c r="I752" t="s">
        <v>111</v>
      </c>
      <c r="J752">
        <v>5</v>
      </c>
      <c r="K752">
        <v>5</v>
      </c>
      <c r="L752">
        <f t="shared" si="64"/>
        <v>5</v>
      </c>
      <c r="M752" s="93">
        <v>5</v>
      </c>
      <c r="N752" s="93">
        <v>5</v>
      </c>
      <c r="O752" s="93">
        <f t="shared" si="69"/>
        <v>5</v>
      </c>
      <c r="P752" s="94">
        <v>5</v>
      </c>
      <c r="Q752" s="94">
        <v>5</v>
      </c>
      <c r="R752" s="94">
        <f t="shared" si="68"/>
        <v>5</v>
      </c>
      <c r="V752" s="47"/>
      <c r="W752" s="47"/>
    </row>
    <row r="753" spans="1:23" x14ac:dyDescent="0.15">
      <c r="A753">
        <v>4</v>
      </c>
      <c r="B753" s="79">
        <v>15</v>
      </c>
      <c r="C753" s="81">
        <v>5</v>
      </c>
      <c r="D753" s="60">
        <v>4.1662517482517591</v>
      </c>
      <c r="E753" s="81">
        <v>9</v>
      </c>
      <c r="F753" t="s">
        <v>21</v>
      </c>
      <c r="G753">
        <v>55</v>
      </c>
      <c r="H753" s="81">
        <v>1</v>
      </c>
      <c r="I753" t="s">
        <v>111</v>
      </c>
      <c r="J753">
        <v>5</v>
      </c>
      <c r="K753">
        <v>5</v>
      </c>
      <c r="L753">
        <f t="shared" si="64"/>
        <v>5</v>
      </c>
      <c r="M753" s="93">
        <v>5.0999999999999996</v>
      </c>
      <c r="N753" s="93">
        <v>5.0999999999999996</v>
      </c>
      <c r="O753" s="93">
        <f t="shared" si="69"/>
        <v>5.0999999999999996</v>
      </c>
      <c r="P753" s="94">
        <v>5.9</v>
      </c>
      <c r="Q753" s="94">
        <v>6</v>
      </c>
      <c r="R753" s="94">
        <f t="shared" si="68"/>
        <v>5.95</v>
      </c>
      <c r="V753" s="47"/>
      <c r="W753" s="47"/>
    </row>
    <row r="754" spans="1:23" x14ac:dyDescent="0.15">
      <c r="A754">
        <v>4</v>
      </c>
      <c r="B754" s="79">
        <v>15</v>
      </c>
      <c r="C754" s="81">
        <v>5</v>
      </c>
      <c r="D754" s="60">
        <v>4.1662517482517591</v>
      </c>
      <c r="E754" s="81">
        <v>9</v>
      </c>
      <c r="F754" t="s">
        <v>21</v>
      </c>
      <c r="G754">
        <v>55</v>
      </c>
      <c r="H754" s="81">
        <v>2</v>
      </c>
      <c r="I754" t="s">
        <v>111</v>
      </c>
      <c r="J754">
        <v>5</v>
      </c>
      <c r="K754">
        <v>5</v>
      </c>
      <c r="L754">
        <f t="shared" si="64"/>
        <v>5</v>
      </c>
      <c r="M754" s="93">
        <v>5.2</v>
      </c>
      <c r="N754" s="93">
        <v>5.0999999999999996</v>
      </c>
      <c r="O754" s="93">
        <f t="shared" si="69"/>
        <v>5.15</v>
      </c>
      <c r="P754" s="94">
        <v>5.7</v>
      </c>
      <c r="Q754" s="94">
        <v>5.8</v>
      </c>
      <c r="R754" s="94">
        <f t="shared" si="68"/>
        <v>5.75</v>
      </c>
      <c r="V754" s="47"/>
      <c r="W754" s="47"/>
    </row>
    <row r="755" spans="1:23" x14ac:dyDescent="0.15">
      <c r="A755">
        <v>4</v>
      </c>
      <c r="B755" s="79">
        <v>15</v>
      </c>
      <c r="C755" s="81">
        <v>5</v>
      </c>
      <c r="D755" s="60">
        <v>4.1662517482517591</v>
      </c>
      <c r="E755" s="81">
        <v>9</v>
      </c>
      <c r="F755" t="s">
        <v>21</v>
      </c>
      <c r="G755">
        <v>55</v>
      </c>
      <c r="H755" s="81">
        <v>3</v>
      </c>
      <c r="I755" t="s">
        <v>111</v>
      </c>
      <c r="J755">
        <v>5</v>
      </c>
      <c r="K755">
        <v>5</v>
      </c>
      <c r="L755">
        <f t="shared" si="64"/>
        <v>5</v>
      </c>
      <c r="M755" s="93">
        <v>5.2</v>
      </c>
      <c r="N755" s="93">
        <v>5.0999999999999996</v>
      </c>
      <c r="O755" s="93">
        <f t="shared" si="69"/>
        <v>5.15</v>
      </c>
      <c r="P755" s="94">
        <v>5.6</v>
      </c>
      <c r="Q755" s="94">
        <v>5.6</v>
      </c>
      <c r="R755" s="94">
        <f t="shared" si="68"/>
        <v>5.6</v>
      </c>
      <c r="V755" s="47"/>
      <c r="W755" s="47"/>
    </row>
    <row r="756" spans="1:23" x14ac:dyDescent="0.15">
      <c r="A756">
        <v>4</v>
      </c>
      <c r="B756" s="79">
        <v>15</v>
      </c>
      <c r="C756" s="81">
        <v>5</v>
      </c>
      <c r="D756" s="60">
        <v>4.1662517482517591</v>
      </c>
      <c r="E756" s="81">
        <v>9</v>
      </c>
      <c r="F756" t="s">
        <v>21</v>
      </c>
      <c r="G756">
        <v>55</v>
      </c>
      <c r="H756" s="81">
        <v>4</v>
      </c>
      <c r="I756" t="s">
        <v>111</v>
      </c>
      <c r="J756">
        <v>5</v>
      </c>
      <c r="K756">
        <v>5</v>
      </c>
      <c r="L756">
        <f t="shared" si="64"/>
        <v>5</v>
      </c>
      <c r="M756" s="93">
        <v>5</v>
      </c>
      <c r="N756" s="93">
        <v>5</v>
      </c>
      <c r="O756" s="93">
        <f t="shared" si="69"/>
        <v>5</v>
      </c>
      <c r="P756" s="94">
        <v>5</v>
      </c>
      <c r="Q756" s="94">
        <v>5</v>
      </c>
      <c r="R756" s="94">
        <f t="shared" si="68"/>
        <v>5</v>
      </c>
      <c r="V756" s="47"/>
      <c r="W756" s="47"/>
    </row>
    <row r="757" spans="1:23" x14ac:dyDescent="0.15">
      <c r="A757">
        <v>4</v>
      </c>
      <c r="B757" s="79">
        <v>15</v>
      </c>
      <c r="C757" s="81">
        <v>5</v>
      </c>
      <c r="D757" s="60">
        <v>4.1662517482517591</v>
      </c>
      <c r="E757" s="81">
        <v>9</v>
      </c>
      <c r="F757" t="s">
        <v>21</v>
      </c>
      <c r="G757">
        <v>55</v>
      </c>
      <c r="H757" s="81">
        <v>5</v>
      </c>
      <c r="I757" t="s">
        <v>111</v>
      </c>
      <c r="J757">
        <v>5</v>
      </c>
      <c r="K757">
        <v>5</v>
      </c>
      <c r="L757">
        <f t="shared" si="64"/>
        <v>5</v>
      </c>
      <c r="M757" s="93">
        <v>5</v>
      </c>
      <c r="N757" s="93">
        <v>5</v>
      </c>
      <c r="O757" s="93">
        <f t="shared" si="69"/>
        <v>5</v>
      </c>
      <c r="P757" s="94">
        <v>5</v>
      </c>
      <c r="Q757" s="94">
        <v>5</v>
      </c>
      <c r="R757" s="94">
        <f t="shared" si="68"/>
        <v>5</v>
      </c>
      <c r="V757" s="47"/>
      <c r="W757" s="47"/>
    </row>
    <row r="758" spans="1:23" x14ac:dyDescent="0.15">
      <c r="A758">
        <v>4</v>
      </c>
      <c r="B758" s="79">
        <v>15</v>
      </c>
      <c r="C758" s="81">
        <v>5</v>
      </c>
      <c r="D758" s="60">
        <v>4.1662517482517591</v>
      </c>
      <c r="E758" s="81">
        <v>10</v>
      </c>
      <c r="F758" t="s">
        <v>22</v>
      </c>
      <c r="G758">
        <v>36</v>
      </c>
      <c r="H758" s="81">
        <v>1</v>
      </c>
      <c r="I758" t="s">
        <v>111</v>
      </c>
      <c r="J758">
        <v>5</v>
      </c>
      <c r="K758">
        <v>5</v>
      </c>
      <c r="L758">
        <f t="shared" si="64"/>
        <v>5</v>
      </c>
      <c r="M758" s="93">
        <v>5</v>
      </c>
      <c r="N758" s="93">
        <v>5</v>
      </c>
      <c r="O758" s="93">
        <f t="shared" si="69"/>
        <v>5</v>
      </c>
      <c r="P758" s="94">
        <v>5</v>
      </c>
      <c r="Q758" s="94">
        <v>5</v>
      </c>
      <c r="R758" s="94">
        <f t="shared" si="68"/>
        <v>5</v>
      </c>
      <c r="V758" s="47"/>
      <c r="W758" s="47"/>
    </row>
    <row r="759" spans="1:23" x14ac:dyDescent="0.15">
      <c r="A759">
        <v>4</v>
      </c>
      <c r="B759" s="79">
        <v>15</v>
      </c>
      <c r="C759" s="81">
        <v>5</v>
      </c>
      <c r="D759" s="60">
        <v>4.1662517482517591</v>
      </c>
      <c r="E759" s="81">
        <v>10</v>
      </c>
      <c r="F759" t="s">
        <v>22</v>
      </c>
      <c r="G759">
        <v>36</v>
      </c>
      <c r="H759" s="81">
        <v>2</v>
      </c>
      <c r="I759" t="s">
        <v>111</v>
      </c>
      <c r="J759">
        <v>5</v>
      </c>
      <c r="K759">
        <v>5</v>
      </c>
      <c r="L759">
        <f t="shared" si="64"/>
        <v>5</v>
      </c>
      <c r="M759" s="93">
        <v>5</v>
      </c>
      <c r="N759" s="93">
        <v>5</v>
      </c>
      <c r="O759" s="93">
        <f t="shared" si="69"/>
        <v>5</v>
      </c>
      <c r="P759" s="94">
        <v>5</v>
      </c>
      <c r="Q759" s="94">
        <v>5</v>
      </c>
      <c r="R759" s="94">
        <f t="shared" si="68"/>
        <v>5</v>
      </c>
      <c r="V759" s="47"/>
      <c r="W759" s="47"/>
    </row>
    <row r="760" spans="1:23" x14ac:dyDescent="0.15">
      <c r="A760">
        <v>4</v>
      </c>
      <c r="B760" s="79">
        <v>15</v>
      </c>
      <c r="C760" s="81">
        <v>5</v>
      </c>
      <c r="D760" s="60">
        <v>4.1662517482517591</v>
      </c>
      <c r="E760" s="81">
        <v>10</v>
      </c>
      <c r="F760" t="s">
        <v>22</v>
      </c>
      <c r="G760">
        <v>36</v>
      </c>
      <c r="H760" s="81">
        <v>3</v>
      </c>
      <c r="I760" t="s">
        <v>111</v>
      </c>
      <c r="J760">
        <v>5</v>
      </c>
      <c r="K760">
        <v>5</v>
      </c>
      <c r="L760">
        <f t="shared" ref="L760:L823" si="70">AVERAGE(J760:K760)</f>
        <v>5</v>
      </c>
      <c r="M760" s="93">
        <v>5</v>
      </c>
      <c r="N760" s="93">
        <v>5</v>
      </c>
      <c r="O760" s="93">
        <f t="shared" si="69"/>
        <v>5</v>
      </c>
      <c r="P760" s="94">
        <v>5</v>
      </c>
      <c r="Q760" s="94">
        <v>5</v>
      </c>
      <c r="R760" s="94">
        <f t="shared" si="68"/>
        <v>5</v>
      </c>
      <c r="V760" s="47"/>
      <c r="W760" s="47"/>
    </row>
    <row r="761" spans="1:23" x14ac:dyDescent="0.15">
      <c r="A761">
        <v>4</v>
      </c>
      <c r="B761" s="79">
        <v>15</v>
      </c>
      <c r="C761" s="81">
        <v>5</v>
      </c>
      <c r="D761" s="60">
        <v>4.1662517482517591</v>
      </c>
      <c r="E761" s="81">
        <v>10</v>
      </c>
      <c r="F761" t="s">
        <v>22</v>
      </c>
      <c r="G761">
        <v>36</v>
      </c>
      <c r="H761" s="81">
        <v>4</v>
      </c>
      <c r="I761" t="s">
        <v>111</v>
      </c>
      <c r="J761">
        <v>5</v>
      </c>
      <c r="K761">
        <v>5</v>
      </c>
      <c r="L761">
        <f t="shared" si="70"/>
        <v>5</v>
      </c>
      <c r="M761" s="93">
        <v>5</v>
      </c>
      <c r="N761" s="93">
        <v>5</v>
      </c>
      <c r="O761" s="93">
        <f t="shared" si="69"/>
        <v>5</v>
      </c>
      <c r="P761" s="94">
        <v>5</v>
      </c>
      <c r="Q761" s="94">
        <v>5</v>
      </c>
      <c r="R761" s="94">
        <f t="shared" si="68"/>
        <v>5</v>
      </c>
      <c r="V761" s="47"/>
      <c r="W761" s="47"/>
    </row>
    <row r="762" spans="1:23" x14ac:dyDescent="0.15">
      <c r="A762">
        <v>4</v>
      </c>
      <c r="B762" s="79">
        <v>15</v>
      </c>
      <c r="C762" s="81">
        <v>5</v>
      </c>
      <c r="D762" s="60">
        <v>4.1662517482517591</v>
      </c>
      <c r="E762" s="81">
        <v>10</v>
      </c>
      <c r="F762" t="s">
        <v>22</v>
      </c>
      <c r="G762">
        <v>36</v>
      </c>
      <c r="H762" s="81">
        <v>5</v>
      </c>
      <c r="I762" t="s">
        <v>111</v>
      </c>
      <c r="J762">
        <v>5</v>
      </c>
      <c r="K762">
        <v>5</v>
      </c>
      <c r="L762">
        <f t="shared" si="70"/>
        <v>5</v>
      </c>
      <c r="M762" s="93">
        <v>5</v>
      </c>
      <c r="N762" s="93">
        <v>5</v>
      </c>
      <c r="O762" s="93">
        <f t="shared" si="69"/>
        <v>5</v>
      </c>
      <c r="P762" s="94">
        <v>5</v>
      </c>
      <c r="Q762" s="94">
        <v>5</v>
      </c>
      <c r="R762" s="94">
        <f t="shared" si="68"/>
        <v>5</v>
      </c>
      <c r="V762" s="47"/>
      <c r="W762" s="47"/>
    </row>
    <row r="763" spans="1:23" x14ac:dyDescent="0.15">
      <c r="A763">
        <v>4</v>
      </c>
      <c r="B763" s="79">
        <v>15</v>
      </c>
      <c r="C763" s="81">
        <v>5</v>
      </c>
      <c r="D763" s="60">
        <v>4.1662517482517591</v>
      </c>
      <c r="E763" s="81">
        <v>11</v>
      </c>
      <c r="F763" t="s">
        <v>23</v>
      </c>
      <c r="G763">
        <v>576</v>
      </c>
      <c r="H763" s="81">
        <v>1</v>
      </c>
      <c r="I763" t="s">
        <v>111</v>
      </c>
      <c r="J763">
        <v>5</v>
      </c>
      <c r="K763">
        <v>5</v>
      </c>
      <c r="L763">
        <f t="shared" si="70"/>
        <v>5</v>
      </c>
      <c r="M763" s="93">
        <v>5.0999999999999996</v>
      </c>
      <c r="N763" s="93">
        <v>5.2</v>
      </c>
      <c r="O763" s="93">
        <f t="shared" si="69"/>
        <v>5.15</v>
      </c>
      <c r="P763" s="94">
        <v>7</v>
      </c>
      <c r="Q763" s="94">
        <v>6.7</v>
      </c>
      <c r="R763" s="94">
        <f t="shared" si="68"/>
        <v>6.85</v>
      </c>
      <c r="V763" s="47"/>
      <c r="W763" s="47"/>
    </row>
    <row r="764" spans="1:23" x14ac:dyDescent="0.15">
      <c r="A764">
        <v>4</v>
      </c>
      <c r="B764" s="79">
        <v>15</v>
      </c>
      <c r="C764" s="81">
        <v>5</v>
      </c>
      <c r="D764" s="60">
        <v>4.1662517482517591</v>
      </c>
      <c r="E764" s="81">
        <v>11</v>
      </c>
      <c r="F764" t="s">
        <v>23</v>
      </c>
      <c r="G764">
        <v>576</v>
      </c>
      <c r="H764" s="81">
        <v>2</v>
      </c>
      <c r="I764" t="s">
        <v>111</v>
      </c>
      <c r="J764">
        <v>5</v>
      </c>
      <c r="K764">
        <v>5</v>
      </c>
      <c r="L764">
        <f t="shared" si="70"/>
        <v>5</v>
      </c>
      <c r="M764" s="93">
        <v>5.3</v>
      </c>
      <c r="N764" s="93">
        <v>5.0999999999999996</v>
      </c>
      <c r="O764" s="93">
        <f t="shared" si="69"/>
        <v>5.1999999999999993</v>
      </c>
      <c r="P764" s="94">
        <v>6.3</v>
      </c>
      <c r="Q764" s="94">
        <v>6.7</v>
      </c>
      <c r="R764" s="94">
        <f t="shared" si="68"/>
        <v>6.5</v>
      </c>
      <c r="V764" s="47"/>
      <c r="W764" s="47"/>
    </row>
    <row r="765" spans="1:23" x14ac:dyDescent="0.15">
      <c r="A765">
        <v>4</v>
      </c>
      <c r="B765" s="79">
        <v>15</v>
      </c>
      <c r="C765" s="81">
        <v>5</v>
      </c>
      <c r="D765" s="60">
        <v>4.1662517482517591</v>
      </c>
      <c r="E765" s="81">
        <v>11</v>
      </c>
      <c r="F765" t="s">
        <v>23</v>
      </c>
      <c r="G765">
        <v>576</v>
      </c>
      <c r="H765" s="81">
        <v>3</v>
      </c>
      <c r="I765" t="s">
        <v>111</v>
      </c>
      <c r="J765">
        <v>5</v>
      </c>
      <c r="K765">
        <v>5</v>
      </c>
      <c r="L765">
        <f t="shared" si="70"/>
        <v>5</v>
      </c>
      <c r="M765" s="93">
        <v>5.2</v>
      </c>
      <c r="N765" s="93">
        <v>5.2</v>
      </c>
      <c r="O765" s="93">
        <f t="shared" si="69"/>
        <v>5.2</v>
      </c>
      <c r="P765" s="94">
        <v>6.3</v>
      </c>
      <c r="Q765" s="94">
        <v>6.6</v>
      </c>
      <c r="R765" s="94">
        <f t="shared" si="68"/>
        <v>6.4499999999999993</v>
      </c>
      <c r="V765" s="47"/>
      <c r="W765" s="47"/>
    </row>
    <row r="766" spans="1:23" x14ac:dyDescent="0.15">
      <c r="A766">
        <v>4</v>
      </c>
      <c r="B766" s="79">
        <v>15</v>
      </c>
      <c r="C766" s="81">
        <v>5</v>
      </c>
      <c r="D766" s="60">
        <v>4.1662517482517591</v>
      </c>
      <c r="E766" s="81">
        <v>11</v>
      </c>
      <c r="F766" t="s">
        <v>23</v>
      </c>
      <c r="G766">
        <v>576</v>
      </c>
      <c r="H766" s="81">
        <v>4</v>
      </c>
      <c r="I766" t="s">
        <v>111</v>
      </c>
      <c r="J766">
        <v>5</v>
      </c>
      <c r="K766">
        <v>5</v>
      </c>
      <c r="L766">
        <f t="shared" si="70"/>
        <v>5</v>
      </c>
      <c r="M766" s="93">
        <v>5</v>
      </c>
      <c r="N766" s="93">
        <v>5</v>
      </c>
      <c r="O766" s="93">
        <f t="shared" si="69"/>
        <v>5</v>
      </c>
      <c r="P766" s="94">
        <v>5</v>
      </c>
      <c r="Q766" s="94">
        <v>5</v>
      </c>
      <c r="R766" s="94">
        <f t="shared" si="68"/>
        <v>5</v>
      </c>
      <c r="V766" s="47"/>
      <c r="W766" s="47"/>
    </row>
    <row r="767" spans="1:23" x14ac:dyDescent="0.15">
      <c r="A767">
        <v>4</v>
      </c>
      <c r="B767" s="79">
        <v>15</v>
      </c>
      <c r="C767" s="81">
        <v>5</v>
      </c>
      <c r="D767" s="60">
        <v>4.1662517482517591</v>
      </c>
      <c r="E767" s="81">
        <v>11</v>
      </c>
      <c r="F767" t="s">
        <v>23</v>
      </c>
      <c r="G767">
        <v>576</v>
      </c>
      <c r="H767" s="81">
        <v>5</v>
      </c>
      <c r="I767" t="s">
        <v>111</v>
      </c>
      <c r="J767">
        <v>5</v>
      </c>
      <c r="K767">
        <v>5</v>
      </c>
      <c r="L767">
        <f t="shared" si="70"/>
        <v>5</v>
      </c>
      <c r="M767" s="93">
        <v>5</v>
      </c>
      <c r="N767" s="93">
        <v>5</v>
      </c>
      <c r="O767" s="93">
        <f t="shared" si="69"/>
        <v>5</v>
      </c>
      <c r="P767" s="94">
        <v>5</v>
      </c>
      <c r="Q767" s="94">
        <v>5</v>
      </c>
      <c r="R767" s="94">
        <f t="shared" si="68"/>
        <v>5</v>
      </c>
      <c r="V767" s="47"/>
      <c r="W767" s="47"/>
    </row>
    <row r="768" spans="1:23" x14ac:dyDescent="0.15">
      <c r="A768">
        <v>4</v>
      </c>
      <c r="B768" s="79">
        <v>15</v>
      </c>
      <c r="C768" s="81">
        <v>5</v>
      </c>
      <c r="D768" s="60">
        <v>4.1662517482517591</v>
      </c>
      <c r="E768" s="81">
        <v>12</v>
      </c>
      <c r="F768" t="s">
        <v>24</v>
      </c>
      <c r="G768">
        <v>1545</v>
      </c>
      <c r="H768" s="81">
        <v>1</v>
      </c>
      <c r="I768" t="s">
        <v>111</v>
      </c>
      <c r="J768">
        <v>5</v>
      </c>
      <c r="K768">
        <v>5</v>
      </c>
      <c r="L768">
        <f t="shared" si="70"/>
        <v>5</v>
      </c>
      <c r="M768" s="93">
        <v>6.6</v>
      </c>
      <c r="N768" s="93">
        <v>6.2</v>
      </c>
      <c r="O768" s="93">
        <f t="shared" si="69"/>
        <v>6.4</v>
      </c>
      <c r="P768" s="94">
        <v>9.9</v>
      </c>
      <c r="Q768" s="94">
        <v>9.3000000000000007</v>
      </c>
      <c r="R768" s="94">
        <f t="shared" si="68"/>
        <v>9.6000000000000014</v>
      </c>
      <c r="V768" s="47"/>
      <c r="W768" s="47"/>
    </row>
    <row r="769" spans="1:23" x14ac:dyDescent="0.15">
      <c r="A769">
        <v>4</v>
      </c>
      <c r="B769" s="79">
        <v>15</v>
      </c>
      <c r="C769" s="81">
        <v>5</v>
      </c>
      <c r="D769" s="60">
        <v>4.1662517482517591</v>
      </c>
      <c r="E769" s="81">
        <v>12</v>
      </c>
      <c r="F769" t="s">
        <v>24</v>
      </c>
      <c r="G769">
        <v>1545</v>
      </c>
      <c r="H769" s="81">
        <v>2</v>
      </c>
      <c r="I769" t="s">
        <v>111</v>
      </c>
      <c r="J769">
        <v>5</v>
      </c>
      <c r="K769">
        <v>5</v>
      </c>
      <c r="L769">
        <f t="shared" si="70"/>
        <v>5</v>
      </c>
      <c r="M769" s="93">
        <v>6.5333333333333341</v>
      </c>
      <c r="N769" s="93">
        <v>6.5333333333333341</v>
      </c>
      <c r="O769" s="93">
        <f t="shared" si="69"/>
        <v>6.5333333333333341</v>
      </c>
      <c r="P769" s="94">
        <v>9.8000000000000007</v>
      </c>
      <c r="Q769" s="94">
        <v>9.8000000000000007</v>
      </c>
      <c r="R769" s="94">
        <f t="shared" si="68"/>
        <v>9.8000000000000007</v>
      </c>
      <c r="V769" s="47"/>
      <c r="W769" s="47"/>
    </row>
    <row r="770" spans="1:23" x14ac:dyDescent="0.15">
      <c r="A770">
        <v>4</v>
      </c>
      <c r="B770" s="79">
        <v>15</v>
      </c>
      <c r="C770" s="81">
        <v>5</v>
      </c>
      <c r="D770" s="60">
        <v>4.1662517482517591</v>
      </c>
      <c r="E770" s="81">
        <v>12</v>
      </c>
      <c r="F770" t="s">
        <v>24</v>
      </c>
      <c r="G770">
        <v>1545</v>
      </c>
      <c r="H770" s="81">
        <v>3</v>
      </c>
      <c r="I770" t="s">
        <v>111</v>
      </c>
      <c r="J770">
        <v>5</v>
      </c>
      <c r="K770">
        <v>5</v>
      </c>
      <c r="L770">
        <f t="shared" si="70"/>
        <v>5</v>
      </c>
      <c r="M770" s="93">
        <v>5.9333333333333336</v>
      </c>
      <c r="N770" s="93">
        <v>6.2</v>
      </c>
      <c r="O770" s="93">
        <f t="shared" si="69"/>
        <v>6.0666666666666664</v>
      </c>
      <c r="P770" s="94">
        <v>8.9</v>
      </c>
      <c r="Q770" s="94">
        <v>9.3000000000000007</v>
      </c>
      <c r="R770" s="94">
        <f t="shared" si="68"/>
        <v>9.1000000000000014</v>
      </c>
      <c r="V770" s="47"/>
      <c r="W770" s="47"/>
    </row>
    <row r="771" spans="1:23" x14ac:dyDescent="0.15">
      <c r="A771">
        <v>4</v>
      </c>
      <c r="B771" s="79">
        <v>15</v>
      </c>
      <c r="C771" s="81">
        <v>5</v>
      </c>
      <c r="D771" s="60">
        <v>4.1662517482517591</v>
      </c>
      <c r="E771" s="81">
        <v>12</v>
      </c>
      <c r="F771" t="s">
        <v>24</v>
      </c>
      <c r="G771">
        <v>1545</v>
      </c>
      <c r="H771" s="81">
        <v>4</v>
      </c>
      <c r="I771" t="s">
        <v>111</v>
      </c>
      <c r="J771">
        <v>5</v>
      </c>
      <c r="K771">
        <v>5</v>
      </c>
      <c r="L771">
        <f t="shared" si="70"/>
        <v>5</v>
      </c>
      <c r="M771" s="93">
        <v>5.0999999999999996</v>
      </c>
      <c r="N771" s="93">
        <v>5.6</v>
      </c>
      <c r="O771" s="93">
        <f t="shared" si="69"/>
        <v>5.35</v>
      </c>
      <c r="P771" s="94">
        <v>7</v>
      </c>
      <c r="Q771" s="94">
        <v>8.4</v>
      </c>
      <c r="R771" s="94">
        <f t="shared" si="68"/>
        <v>7.7</v>
      </c>
      <c r="V771" s="47"/>
      <c r="W771" s="47"/>
    </row>
    <row r="772" spans="1:23" x14ac:dyDescent="0.15">
      <c r="A772">
        <v>4</v>
      </c>
      <c r="B772" s="79">
        <v>15</v>
      </c>
      <c r="C772" s="81">
        <v>5</v>
      </c>
      <c r="D772" s="60">
        <v>4.16625174825176</v>
      </c>
      <c r="E772" s="81">
        <v>12</v>
      </c>
      <c r="F772" t="s">
        <v>24</v>
      </c>
      <c r="G772">
        <v>1545</v>
      </c>
      <c r="H772" s="81">
        <v>5</v>
      </c>
      <c r="I772" t="s">
        <v>111</v>
      </c>
      <c r="J772">
        <v>5</v>
      </c>
      <c r="K772">
        <v>5</v>
      </c>
      <c r="L772">
        <f t="shared" si="70"/>
        <v>5</v>
      </c>
      <c r="M772" s="93">
        <v>5.1333333333333337</v>
      </c>
      <c r="N772" s="93">
        <v>5.0999999999999996</v>
      </c>
      <c r="O772" s="93">
        <f t="shared" si="69"/>
        <v>5.1166666666666671</v>
      </c>
      <c r="P772" s="94">
        <v>7.7</v>
      </c>
      <c r="Q772" s="94">
        <v>7.4</v>
      </c>
      <c r="R772" s="94">
        <f t="shared" si="68"/>
        <v>7.5500000000000007</v>
      </c>
      <c r="V772" s="47"/>
      <c r="W772" s="47"/>
    </row>
    <row r="773" spans="1:23" x14ac:dyDescent="0.15">
      <c r="A773">
        <v>4</v>
      </c>
      <c r="B773" s="79">
        <v>12</v>
      </c>
      <c r="C773" s="81">
        <v>10</v>
      </c>
      <c r="D773" s="60">
        <v>8.5463111888110586</v>
      </c>
      <c r="E773" s="81">
        <v>6</v>
      </c>
      <c r="F773" t="s">
        <v>18</v>
      </c>
      <c r="G773">
        <v>1812</v>
      </c>
      <c r="H773" s="81">
        <v>1</v>
      </c>
      <c r="I773" t="s">
        <v>111</v>
      </c>
      <c r="J773">
        <v>5</v>
      </c>
      <c r="K773">
        <v>5</v>
      </c>
      <c r="L773">
        <f t="shared" si="70"/>
        <v>5</v>
      </c>
      <c r="M773" s="93">
        <v>5</v>
      </c>
      <c r="N773" s="93">
        <v>5</v>
      </c>
      <c r="O773" s="93">
        <f t="shared" si="69"/>
        <v>5</v>
      </c>
      <c r="P773" s="94">
        <v>5</v>
      </c>
      <c r="Q773" s="94">
        <v>5</v>
      </c>
      <c r="R773" s="94">
        <f t="shared" si="68"/>
        <v>5</v>
      </c>
      <c r="V773" s="47"/>
      <c r="W773" s="47"/>
    </row>
    <row r="774" spans="1:23" x14ac:dyDescent="0.15">
      <c r="A774">
        <v>4</v>
      </c>
      <c r="B774" s="79">
        <v>12</v>
      </c>
      <c r="C774" s="81">
        <v>10</v>
      </c>
      <c r="D774" s="60">
        <v>8.5463111888110586</v>
      </c>
      <c r="E774" s="81">
        <v>6</v>
      </c>
      <c r="F774" t="s">
        <v>18</v>
      </c>
      <c r="G774">
        <v>1812</v>
      </c>
      <c r="H774" s="81">
        <v>2</v>
      </c>
      <c r="I774" t="s">
        <v>111</v>
      </c>
      <c r="J774">
        <v>5</v>
      </c>
      <c r="K774">
        <v>5</v>
      </c>
      <c r="L774">
        <f t="shared" si="70"/>
        <v>5</v>
      </c>
      <c r="M774" s="93">
        <v>5</v>
      </c>
      <c r="N774" s="93">
        <v>5</v>
      </c>
      <c r="O774" s="93">
        <f t="shared" si="69"/>
        <v>5</v>
      </c>
      <c r="P774" s="94">
        <v>5</v>
      </c>
      <c r="Q774" s="94">
        <v>5</v>
      </c>
      <c r="R774" s="94">
        <f t="shared" si="68"/>
        <v>5</v>
      </c>
      <c r="V774" s="47"/>
      <c r="W774" s="47"/>
    </row>
    <row r="775" spans="1:23" x14ac:dyDescent="0.15">
      <c r="A775">
        <v>4</v>
      </c>
      <c r="B775" s="79">
        <v>12</v>
      </c>
      <c r="C775" s="81">
        <v>10</v>
      </c>
      <c r="D775" s="60">
        <v>8.5463111888110586</v>
      </c>
      <c r="E775" s="81">
        <v>6</v>
      </c>
      <c r="F775" t="s">
        <v>18</v>
      </c>
      <c r="G775">
        <v>1812</v>
      </c>
      <c r="H775" s="81">
        <v>3</v>
      </c>
      <c r="I775" t="s">
        <v>111</v>
      </c>
      <c r="J775">
        <v>5</v>
      </c>
      <c r="K775">
        <v>5</v>
      </c>
      <c r="L775">
        <f t="shared" si="70"/>
        <v>5</v>
      </c>
      <c r="M775" s="93">
        <v>5</v>
      </c>
      <c r="N775" s="93">
        <v>5</v>
      </c>
      <c r="O775" s="93">
        <f t="shared" si="69"/>
        <v>5</v>
      </c>
      <c r="P775" s="94">
        <v>5</v>
      </c>
      <c r="Q775" s="94">
        <v>5</v>
      </c>
      <c r="R775" s="94">
        <f t="shared" si="68"/>
        <v>5</v>
      </c>
      <c r="V775" s="47"/>
      <c r="W775" s="47"/>
    </row>
    <row r="776" spans="1:23" x14ac:dyDescent="0.15">
      <c r="A776">
        <v>4</v>
      </c>
      <c r="B776" s="79">
        <v>12</v>
      </c>
      <c r="C776" s="81">
        <v>10</v>
      </c>
      <c r="D776" s="60">
        <v>8.5463111888110586</v>
      </c>
      <c r="E776" s="81">
        <v>6</v>
      </c>
      <c r="F776" t="s">
        <v>18</v>
      </c>
      <c r="G776">
        <v>1812</v>
      </c>
      <c r="H776" s="81">
        <v>4</v>
      </c>
      <c r="I776" t="s">
        <v>111</v>
      </c>
      <c r="J776">
        <v>5</v>
      </c>
      <c r="K776">
        <v>5</v>
      </c>
      <c r="L776">
        <f t="shared" si="70"/>
        <v>5</v>
      </c>
      <c r="M776" s="93">
        <v>5</v>
      </c>
      <c r="N776" s="93">
        <v>5</v>
      </c>
      <c r="O776" s="93">
        <f t="shared" si="69"/>
        <v>5</v>
      </c>
      <c r="P776" s="94">
        <v>5</v>
      </c>
      <c r="Q776" s="94">
        <v>5</v>
      </c>
      <c r="R776" s="94">
        <f t="shared" si="68"/>
        <v>5</v>
      </c>
      <c r="V776" s="47"/>
      <c r="W776" s="47"/>
    </row>
    <row r="777" spans="1:23" x14ac:dyDescent="0.15">
      <c r="A777">
        <v>4</v>
      </c>
      <c r="B777" s="79">
        <v>12</v>
      </c>
      <c r="C777" s="81">
        <v>10</v>
      </c>
      <c r="D777" s="60">
        <v>8.5463111888110586</v>
      </c>
      <c r="E777" s="81">
        <v>6</v>
      </c>
      <c r="F777" t="s">
        <v>18</v>
      </c>
      <c r="G777">
        <v>1812</v>
      </c>
      <c r="H777" s="81">
        <v>5</v>
      </c>
      <c r="I777" t="s">
        <v>111</v>
      </c>
      <c r="J777">
        <v>5</v>
      </c>
      <c r="K777">
        <v>5</v>
      </c>
      <c r="L777">
        <f t="shared" si="70"/>
        <v>5</v>
      </c>
      <c r="M777" s="93">
        <v>5</v>
      </c>
      <c r="N777" s="93">
        <v>5</v>
      </c>
      <c r="O777" s="93">
        <f t="shared" si="69"/>
        <v>5</v>
      </c>
      <c r="P777" s="94">
        <v>5</v>
      </c>
      <c r="Q777" s="94">
        <v>5</v>
      </c>
      <c r="R777" s="94">
        <f t="shared" si="68"/>
        <v>5</v>
      </c>
      <c r="V777" s="47"/>
      <c r="W777" s="47"/>
    </row>
    <row r="778" spans="1:23" x14ac:dyDescent="0.15">
      <c r="A778">
        <v>4</v>
      </c>
      <c r="B778" s="79">
        <v>12</v>
      </c>
      <c r="C778" s="81">
        <v>10</v>
      </c>
      <c r="D778" s="60">
        <v>8.5463111888110586</v>
      </c>
      <c r="E778" s="81">
        <v>7</v>
      </c>
      <c r="F778" t="s">
        <v>19</v>
      </c>
      <c r="G778">
        <v>1888</v>
      </c>
      <c r="H778" s="81">
        <v>1</v>
      </c>
      <c r="I778" t="s">
        <v>111</v>
      </c>
      <c r="J778">
        <v>6.8</v>
      </c>
      <c r="K778">
        <v>6.1</v>
      </c>
      <c r="L778">
        <f t="shared" si="70"/>
        <v>6.4499999999999993</v>
      </c>
      <c r="M778" s="93">
        <v>13.333333333333334</v>
      </c>
      <c r="N778" s="93">
        <v>13.1</v>
      </c>
      <c r="O778" s="93">
        <f t="shared" si="69"/>
        <v>13.216666666666667</v>
      </c>
      <c r="P778" s="94">
        <v>16.600000000000001</v>
      </c>
      <c r="Q778" s="94">
        <v>16.600000000000001</v>
      </c>
      <c r="R778" s="94">
        <f t="shared" si="68"/>
        <v>16.600000000000001</v>
      </c>
      <c r="V778" s="47"/>
      <c r="W778" s="47"/>
    </row>
    <row r="779" spans="1:23" x14ac:dyDescent="0.15">
      <c r="A779">
        <v>4</v>
      </c>
      <c r="B779" s="79">
        <v>12</v>
      </c>
      <c r="C779" s="81">
        <v>10</v>
      </c>
      <c r="D779" s="60">
        <v>8.5463111888110586</v>
      </c>
      <c r="E779" s="81">
        <v>7</v>
      </c>
      <c r="F779" t="s">
        <v>19</v>
      </c>
      <c r="G779">
        <v>1888</v>
      </c>
      <c r="H779" s="81">
        <v>2</v>
      </c>
      <c r="I779" t="s">
        <v>111</v>
      </c>
      <c r="J779">
        <v>5.5</v>
      </c>
      <c r="K779">
        <v>5.6</v>
      </c>
      <c r="L779">
        <f t="shared" si="70"/>
        <v>5.55</v>
      </c>
      <c r="M779" s="93">
        <v>12.766666666666666</v>
      </c>
      <c r="N779" s="93">
        <v>12.666666666666666</v>
      </c>
      <c r="O779" s="93">
        <f t="shared" si="69"/>
        <v>12.716666666666665</v>
      </c>
      <c r="P779" s="94">
        <v>16.399999999999999</v>
      </c>
      <c r="Q779" s="94">
        <v>16.2</v>
      </c>
      <c r="R779" s="94">
        <f t="shared" si="68"/>
        <v>16.299999999999997</v>
      </c>
      <c r="V779" s="47"/>
      <c r="W779" s="47"/>
    </row>
    <row r="780" spans="1:23" x14ac:dyDescent="0.15">
      <c r="A780">
        <v>4</v>
      </c>
      <c r="B780" s="79">
        <v>12</v>
      </c>
      <c r="C780" s="81">
        <v>10</v>
      </c>
      <c r="D780" s="60">
        <v>8.5463111888110586</v>
      </c>
      <c r="E780" s="81">
        <v>7</v>
      </c>
      <c r="F780" t="s">
        <v>19</v>
      </c>
      <c r="G780">
        <v>1888</v>
      </c>
      <c r="H780" s="81">
        <v>3</v>
      </c>
      <c r="I780" t="s">
        <v>111</v>
      </c>
      <c r="J780">
        <v>5.4</v>
      </c>
      <c r="K780">
        <v>5.4</v>
      </c>
      <c r="L780">
        <f t="shared" si="70"/>
        <v>5.4</v>
      </c>
      <c r="M780" s="93">
        <v>12.6</v>
      </c>
      <c r="N780" s="93">
        <v>12.266666666666666</v>
      </c>
      <c r="O780" s="93">
        <f t="shared" si="69"/>
        <v>12.433333333333334</v>
      </c>
      <c r="P780" s="94">
        <v>16.2</v>
      </c>
      <c r="Q780" s="94">
        <v>15.7</v>
      </c>
      <c r="R780" s="94">
        <f t="shared" si="68"/>
        <v>15.95</v>
      </c>
      <c r="V780" s="47"/>
      <c r="W780" s="47"/>
    </row>
    <row r="781" spans="1:23" x14ac:dyDescent="0.15">
      <c r="A781">
        <v>4</v>
      </c>
      <c r="B781" s="79">
        <v>12</v>
      </c>
      <c r="C781" s="81">
        <v>10</v>
      </c>
      <c r="D781" s="60">
        <v>8.5463111888110586</v>
      </c>
      <c r="E781" s="81">
        <v>7</v>
      </c>
      <c r="F781" t="s">
        <v>19</v>
      </c>
      <c r="G781">
        <v>1888</v>
      </c>
      <c r="H781" s="81">
        <v>4</v>
      </c>
      <c r="I781" t="s">
        <v>111</v>
      </c>
      <c r="J781">
        <v>5.8</v>
      </c>
      <c r="K781">
        <v>6.8</v>
      </c>
      <c r="L781">
        <f t="shared" si="70"/>
        <v>6.3</v>
      </c>
      <c r="M781" s="93">
        <v>12.866666666666665</v>
      </c>
      <c r="N781" s="93">
        <v>13.333333333333334</v>
      </c>
      <c r="O781" s="93">
        <f t="shared" si="69"/>
        <v>13.1</v>
      </c>
      <c r="P781" s="94">
        <v>16.399999999999999</v>
      </c>
      <c r="Q781" s="94">
        <v>16.600000000000001</v>
      </c>
      <c r="R781" s="94">
        <f t="shared" si="68"/>
        <v>16.5</v>
      </c>
      <c r="V781" s="47"/>
      <c r="W781" s="47"/>
    </row>
    <row r="782" spans="1:23" x14ac:dyDescent="0.15">
      <c r="A782">
        <v>4</v>
      </c>
      <c r="B782" s="79">
        <v>12</v>
      </c>
      <c r="C782" s="81">
        <v>10</v>
      </c>
      <c r="D782" s="60">
        <v>8.5463111888110586</v>
      </c>
      <c r="E782" s="81">
        <v>7</v>
      </c>
      <c r="F782" t="s">
        <v>19</v>
      </c>
      <c r="G782">
        <v>1888</v>
      </c>
      <c r="H782" s="81">
        <v>5</v>
      </c>
      <c r="I782" t="s">
        <v>111</v>
      </c>
      <c r="J782">
        <v>6.2</v>
      </c>
      <c r="K782">
        <v>6.7</v>
      </c>
      <c r="L782">
        <f t="shared" si="70"/>
        <v>6.45</v>
      </c>
      <c r="M782" s="93">
        <v>13.133333333333335</v>
      </c>
      <c r="N782" s="93">
        <v>13.366666666666667</v>
      </c>
      <c r="O782" s="93">
        <f t="shared" si="69"/>
        <v>13.25</v>
      </c>
      <c r="P782" s="94">
        <v>16.600000000000001</v>
      </c>
      <c r="Q782" s="94">
        <v>16.7</v>
      </c>
      <c r="R782" s="94">
        <f t="shared" ref="R782:R845" si="71">AVERAGE(P782:Q782)</f>
        <v>16.649999999999999</v>
      </c>
      <c r="V782" s="47"/>
      <c r="W782" s="47"/>
    </row>
    <row r="783" spans="1:23" x14ac:dyDescent="0.15">
      <c r="A783">
        <v>4</v>
      </c>
      <c r="B783" s="79">
        <v>12</v>
      </c>
      <c r="C783" s="81">
        <v>10</v>
      </c>
      <c r="D783" s="60">
        <v>8.5463111888110586</v>
      </c>
      <c r="E783" s="81">
        <v>8</v>
      </c>
      <c r="F783" t="s">
        <v>20</v>
      </c>
      <c r="G783">
        <v>3</v>
      </c>
      <c r="H783" s="81">
        <v>1</v>
      </c>
      <c r="I783" t="s">
        <v>111</v>
      </c>
      <c r="J783">
        <v>5</v>
      </c>
      <c r="K783">
        <v>5</v>
      </c>
      <c r="L783">
        <f t="shared" si="70"/>
        <v>5</v>
      </c>
      <c r="M783" s="93">
        <v>7.7333333333333334</v>
      </c>
      <c r="N783" s="93">
        <v>7.4</v>
      </c>
      <c r="O783" s="93">
        <f t="shared" si="69"/>
        <v>7.5666666666666664</v>
      </c>
      <c r="P783" s="94">
        <v>11.6</v>
      </c>
      <c r="Q783" s="94">
        <v>11.1</v>
      </c>
      <c r="R783" s="94">
        <f t="shared" si="71"/>
        <v>11.35</v>
      </c>
      <c r="V783" s="47"/>
      <c r="W783" s="47"/>
    </row>
    <row r="784" spans="1:23" x14ac:dyDescent="0.15">
      <c r="A784">
        <v>4</v>
      </c>
      <c r="B784" s="79">
        <v>12</v>
      </c>
      <c r="C784" s="81">
        <v>10</v>
      </c>
      <c r="D784" s="60">
        <v>8.5463111888110586</v>
      </c>
      <c r="E784" s="81">
        <v>8</v>
      </c>
      <c r="F784" t="s">
        <v>20</v>
      </c>
      <c r="G784">
        <v>3</v>
      </c>
      <c r="H784" s="81">
        <v>2</v>
      </c>
      <c r="I784" t="s">
        <v>111</v>
      </c>
      <c r="J784">
        <v>5</v>
      </c>
      <c r="K784">
        <v>5</v>
      </c>
      <c r="L784">
        <f t="shared" si="70"/>
        <v>5</v>
      </c>
      <c r="M784" s="93">
        <v>7.4</v>
      </c>
      <c r="N784" s="93">
        <v>7.9333333333333336</v>
      </c>
      <c r="O784" s="93">
        <f t="shared" si="69"/>
        <v>7.666666666666667</v>
      </c>
      <c r="P784" s="94">
        <v>11.1</v>
      </c>
      <c r="Q784" s="94">
        <v>11.9</v>
      </c>
      <c r="R784" s="94">
        <f t="shared" si="71"/>
        <v>11.5</v>
      </c>
      <c r="V784" s="47"/>
      <c r="W784" s="47"/>
    </row>
    <row r="785" spans="1:23" x14ac:dyDescent="0.15">
      <c r="A785">
        <v>4</v>
      </c>
      <c r="B785" s="79">
        <v>12</v>
      </c>
      <c r="C785" s="81">
        <v>10</v>
      </c>
      <c r="D785" s="60">
        <v>8.5463111888110586</v>
      </c>
      <c r="E785" s="81">
        <v>8</v>
      </c>
      <c r="F785" t="s">
        <v>20</v>
      </c>
      <c r="G785">
        <v>3</v>
      </c>
      <c r="H785" s="81">
        <v>3</v>
      </c>
      <c r="I785" t="s">
        <v>111</v>
      </c>
      <c r="J785">
        <v>5</v>
      </c>
      <c r="K785">
        <v>5</v>
      </c>
      <c r="L785">
        <f t="shared" si="70"/>
        <v>5</v>
      </c>
      <c r="M785" s="93">
        <v>8.1333333333333329</v>
      </c>
      <c r="N785" s="93">
        <v>8</v>
      </c>
      <c r="O785" s="93">
        <f t="shared" si="69"/>
        <v>8.0666666666666664</v>
      </c>
      <c r="P785" s="94">
        <v>12.2</v>
      </c>
      <c r="Q785" s="94">
        <v>12</v>
      </c>
      <c r="R785" s="94">
        <f t="shared" si="71"/>
        <v>12.1</v>
      </c>
      <c r="V785" s="47"/>
      <c r="W785" s="47"/>
    </row>
    <row r="786" spans="1:23" x14ac:dyDescent="0.15">
      <c r="A786">
        <v>4</v>
      </c>
      <c r="B786" s="79">
        <v>12</v>
      </c>
      <c r="C786" s="81">
        <v>10</v>
      </c>
      <c r="D786" s="60">
        <v>8.5463111888110586</v>
      </c>
      <c r="E786" s="81">
        <v>8</v>
      </c>
      <c r="F786" t="s">
        <v>20</v>
      </c>
      <c r="G786">
        <v>3</v>
      </c>
      <c r="H786" s="81">
        <v>4</v>
      </c>
      <c r="I786" t="s">
        <v>111</v>
      </c>
      <c r="J786">
        <v>5</v>
      </c>
      <c r="K786">
        <v>5</v>
      </c>
      <c r="L786">
        <f t="shared" si="70"/>
        <v>5</v>
      </c>
      <c r="M786" s="93">
        <v>7.4</v>
      </c>
      <c r="N786" s="93">
        <v>8.2666666666666675</v>
      </c>
      <c r="O786" s="93">
        <f t="shared" si="69"/>
        <v>7.8333333333333339</v>
      </c>
      <c r="P786" s="94">
        <v>11.1</v>
      </c>
      <c r="Q786" s="94">
        <v>12.4</v>
      </c>
      <c r="R786" s="94">
        <f t="shared" si="71"/>
        <v>11.75</v>
      </c>
      <c r="V786" s="47"/>
      <c r="W786" s="47"/>
    </row>
    <row r="787" spans="1:23" x14ac:dyDescent="0.15">
      <c r="A787">
        <v>4</v>
      </c>
      <c r="B787" s="79">
        <v>12</v>
      </c>
      <c r="C787" s="81">
        <v>10</v>
      </c>
      <c r="D787" s="60">
        <v>8.5463111888110586</v>
      </c>
      <c r="E787" s="81">
        <v>8</v>
      </c>
      <c r="F787" t="s">
        <v>20</v>
      </c>
      <c r="G787">
        <v>3</v>
      </c>
      <c r="H787" s="81">
        <v>5</v>
      </c>
      <c r="I787" t="s">
        <v>111</v>
      </c>
      <c r="J787">
        <v>5</v>
      </c>
      <c r="K787">
        <v>5</v>
      </c>
      <c r="L787">
        <f t="shared" si="70"/>
        <v>5</v>
      </c>
      <c r="M787" s="93">
        <v>7.8666666666666671</v>
      </c>
      <c r="N787" s="93">
        <v>7.9333333333333336</v>
      </c>
      <c r="O787" s="93">
        <f t="shared" si="69"/>
        <v>7.9</v>
      </c>
      <c r="P787" s="94">
        <v>11.8</v>
      </c>
      <c r="Q787" s="94">
        <v>11.9</v>
      </c>
      <c r="R787" s="94">
        <f t="shared" si="71"/>
        <v>11.850000000000001</v>
      </c>
      <c r="V787" s="47"/>
      <c r="W787" s="47"/>
    </row>
    <row r="788" spans="1:23" x14ac:dyDescent="0.15">
      <c r="A788">
        <v>4</v>
      </c>
      <c r="B788" s="79">
        <v>12</v>
      </c>
      <c r="C788" s="81">
        <v>10</v>
      </c>
      <c r="D788" s="60">
        <v>8.5463111888110586</v>
      </c>
      <c r="E788" s="81">
        <v>9</v>
      </c>
      <c r="F788" t="s">
        <v>21</v>
      </c>
      <c r="G788">
        <v>55</v>
      </c>
      <c r="H788" s="81">
        <v>1</v>
      </c>
      <c r="I788" t="s">
        <v>111</v>
      </c>
      <c r="J788">
        <v>5</v>
      </c>
      <c r="K788">
        <v>5</v>
      </c>
      <c r="L788">
        <f t="shared" si="70"/>
        <v>5</v>
      </c>
      <c r="M788" s="93">
        <v>8.6666666666666661</v>
      </c>
      <c r="N788" s="93">
        <v>8.4</v>
      </c>
      <c r="O788" s="93">
        <f t="shared" si="69"/>
        <v>8.5333333333333332</v>
      </c>
      <c r="P788" s="94">
        <v>13</v>
      </c>
      <c r="Q788" s="94">
        <v>12.6</v>
      </c>
      <c r="R788" s="94">
        <f t="shared" si="71"/>
        <v>12.8</v>
      </c>
      <c r="V788" s="47"/>
      <c r="W788" s="47"/>
    </row>
    <row r="789" spans="1:23" x14ac:dyDescent="0.15">
      <c r="A789">
        <v>4</v>
      </c>
      <c r="B789" s="79">
        <v>12</v>
      </c>
      <c r="C789" s="81">
        <v>10</v>
      </c>
      <c r="D789" s="60">
        <v>8.5463111888110586</v>
      </c>
      <c r="E789" s="81">
        <v>9</v>
      </c>
      <c r="F789" t="s">
        <v>21</v>
      </c>
      <c r="G789">
        <v>55</v>
      </c>
      <c r="H789" s="81">
        <v>2</v>
      </c>
      <c r="I789" t="s">
        <v>111</v>
      </c>
      <c r="J789">
        <v>5</v>
      </c>
      <c r="K789">
        <v>5</v>
      </c>
      <c r="L789">
        <f t="shared" si="70"/>
        <v>5</v>
      </c>
      <c r="M789" s="93">
        <v>8.1333333333333329</v>
      </c>
      <c r="N789" s="93">
        <v>8.7333333333333325</v>
      </c>
      <c r="O789" s="93">
        <f t="shared" si="69"/>
        <v>8.4333333333333336</v>
      </c>
      <c r="P789" s="94">
        <v>12.2</v>
      </c>
      <c r="Q789" s="94">
        <v>13.1</v>
      </c>
      <c r="R789" s="94">
        <f t="shared" si="71"/>
        <v>12.649999999999999</v>
      </c>
      <c r="V789" s="47"/>
      <c r="W789" s="47"/>
    </row>
    <row r="790" spans="1:23" x14ac:dyDescent="0.15">
      <c r="A790">
        <v>4</v>
      </c>
      <c r="B790" s="79">
        <v>12</v>
      </c>
      <c r="C790" s="81">
        <v>10</v>
      </c>
      <c r="D790" s="60">
        <v>8.5463111888110586</v>
      </c>
      <c r="E790" s="81">
        <v>9</v>
      </c>
      <c r="F790" t="s">
        <v>21</v>
      </c>
      <c r="G790">
        <v>55</v>
      </c>
      <c r="H790" s="81">
        <v>3</v>
      </c>
      <c r="I790" t="s">
        <v>111</v>
      </c>
      <c r="J790">
        <v>5</v>
      </c>
      <c r="K790">
        <v>5</v>
      </c>
      <c r="L790">
        <f t="shared" si="70"/>
        <v>5</v>
      </c>
      <c r="M790" s="93">
        <v>8.6</v>
      </c>
      <c r="N790" s="93">
        <v>8.3333333333333339</v>
      </c>
      <c r="O790" s="93">
        <f t="shared" si="69"/>
        <v>8.4666666666666668</v>
      </c>
      <c r="P790" s="94">
        <v>12.9</v>
      </c>
      <c r="Q790" s="94">
        <v>12.5</v>
      </c>
      <c r="R790" s="94">
        <f t="shared" si="71"/>
        <v>12.7</v>
      </c>
      <c r="V790" s="47"/>
      <c r="W790" s="47"/>
    </row>
    <row r="791" spans="1:23" x14ac:dyDescent="0.15">
      <c r="A791">
        <v>4</v>
      </c>
      <c r="B791" s="79">
        <v>12</v>
      </c>
      <c r="C791" s="81">
        <v>10</v>
      </c>
      <c r="D791" s="60">
        <v>8.5463111888110586</v>
      </c>
      <c r="E791" s="81">
        <v>9</v>
      </c>
      <c r="F791" t="s">
        <v>21</v>
      </c>
      <c r="G791">
        <v>55</v>
      </c>
      <c r="H791" s="81">
        <v>4</v>
      </c>
      <c r="I791" t="s">
        <v>111</v>
      </c>
      <c r="J791">
        <v>5</v>
      </c>
      <c r="K791">
        <v>5</v>
      </c>
      <c r="L791">
        <f t="shared" si="70"/>
        <v>5</v>
      </c>
      <c r="M791" s="93">
        <v>8.1999999999999993</v>
      </c>
      <c r="N791" s="93">
        <v>8.2666666666666675</v>
      </c>
      <c r="O791" s="93">
        <f t="shared" si="69"/>
        <v>8.2333333333333343</v>
      </c>
      <c r="P791" s="94">
        <v>12.3</v>
      </c>
      <c r="Q791" s="94">
        <v>12.4</v>
      </c>
      <c r="R791" s="94">
        <f t="shared" si="71"/>
        <v>12.350000000000001</v>
      </c>
      <c r="V791" s="47"/>
      <c r="W791" s="47"/>
    </row>
    <row r="792" spans="1:23" x14ac:dyDescent="0.15">
      <c r="A792">
        <v>4</v>
      </c>
      <c r="B792" s="79">
        <v>12</v>
      </c>
      <c r="C792" s="81">
        <v>10</v>
      </c>
      <c r="D792" s="60">
        <v>8.5463111888110586</v>
      </c>
      <c r="E792" s="81">
        <v>9</v>
      </c>
      <c r="F792" t="s">
        <v>21</v>
      </c>
      <c r="G792">
        <v>55</v>
      </c>
      <c r="H792" s="81">
        <v>5</v>
      </c>
      <c r="I792" t="s">
        <v>111</v>
      </c>
      <c r="J792">
        <v>5</v>
      </c>
      <c r="K792">
        <v>5</v>
      </c>
      <c r="L792">
        <f t="shared" si="70"/>
        <v>5</v>
      </c>
      <c r="M792" s="93">
        <v>8.3333333333333339</v>
      </c>
      <c r="N792" s="93">
        <v>8.3333333333333339</v>
      </c>
      <c r="O792" s="93">
        <f t="shared" si="69"/>
        <v>8.3333333333333339</v>
      </c>
      <c r="P792" s="94">
        <v>12.5</v>
      </c>
      <c r="Q792" s="94">
        <v>12.5</v>
      </c>
      <c r="R792" s="94">
        <f t="shared" si="71"/>
        <v>12.5</v>
      </c>
      <c r="V792" s="47"/>
      <c r="W792" s="47"/>
    </row>
    <row r="793" spans="1:23" x14ac:dyDescent="0.15">
      <c r="A793">
        <v>4</v>
      </c>
      <c r="B793" s="79">
        <v>12</v>
      </c>
      <c r="C793" s="81">
        <v>10</v>
      </c>
      <c r="D793" s="60">
        <v>8.5463111888110586</v>
      </c>
      <c r="E793" s="81">
        <v>10</v>
      </c>
      <c r="F793" t="s">
        <v>22</v>
      </c>
      <c r="G793">
        <v>36</v>
      </c>
      <c r="H793" s="81">
        <v>1</v>
      </c>
      <c r="I793" t="s">
        <v>111</v>
      </c>
      <c r="J793">
        <v>5</v>
      </c>
      <c r="K793">
        <v>5</v>
      </c>
      <c r="L793">
        <f t="shared" si="70"/>
        <v>5</v>
      </c>
      <c r="M793" s="93">
        <v>6.4666666666666659</v>
      </c>
      <c r="N793" s="93">
        <v>6.6</v>
      </c>
      <c r="O793" s="93">
        <f t="shared" si="69"/>
        <v>6.5333333333333332</v>
      </c>
      <c r="P793" s="94">
        <v>9.6999999999999993</v>
      </c>
      <c r="Q793" s="94">
        <v>9.9</v>
      </c>
      <c r="R793" s="94">
        <f t="shared" si="71"/>
        <v>9.8000000000000007</v>
      </c>
      <c r="V793" s="47"/>
      <c r="W793" s="47"/>
    </row>
    <row r="794" spans="1:23" x14ac:dyDescent="0.15">
      <c r="A794">
        <v>4</v>
      </c>
      <c r="B794" s="79">
        <v>12</v>
      </c>
      <c r="C794" s="81">
        <v>10</v>
      </c>
      <c r="D794" s="60">
        <v>8.5463111888110586</v>
      </c>
      <c r="E794" s="81">
        <v>10</v>
      </c>
      <c r="F794" t="s">
        <v>22</v>
      </c>
      <c r="G794">
        <v>36</v>
      </c>
      <c r="H794" s="81">
        <v>2</v>
      </c>
      <c r="I794" t="s">
        <v>111</v>
      </c>
      <c r="J794">
        <v>5</v>
      </c>
      <c r="K794">
        <v>5</v>
      </c>
      <c r="L794">
        <f t="shared" si="70"/>
        <v>5</v>
      </c>
      <c r="M794" s="93">
        <v>5.9333333333333336</v>
      </c>
      <c r="N794" s="93">
        <v>5.8666666666666671</v>
      </c>
      <c r="O794" s="93">
        <f t="shared" si="69"/>
        <v>5.9</v>
      </c>
      <c r="P794" s="94">
        <v>8.9</v>
      </c>
      <c r="Q794" s="94">
        <v>8.8000000000000007</v>
      </c>
      <c r="R794" s="94">
        <f t="shared" si="71"/>
        <v>8.8500000000000014</v>
      </c>
      <c r="V794" s="47"/>
      <c r="W794" s="47"/>
    </row>
    <row r="795" spans="1:23" x14ac:dyDescent="0.15">
      <c r="A795">
        <v>4</v>
      </c>
      <c r="B795" s="79">
        <v>12</v>
      </c>
      <c r="C795" s="81">
        <v>10</v>
      </c>
      <c r="D795" s="60">
        <v>8.5463111888110586</v>
      </c>
      <c r="E795" s="81">
        <v>10</v>
      </c>
      <c r="F795" t="s">
        <v>22</v>
      </c>
      <c r="G795">
        <v>36</v>
      </c>
      <c r="H795" s="81">
        <v>3</v>
      </c>
      <c r="I795" t="s">
        <v>111</v>
      </c>
      <c r="J795">
        <v>5</v>
      </c>
      <c r="K795">
        <v>5</v>
      </c>
      <c r="L795">
        <f t="shared" si="70"/>
        <v>5</v>
      </c>
      <c r="M795" s="93">
        <v>6.1333333333333329</v>
      </c>
      <c r="N795" s="93">
        <v>6.0666666666666664</v>
      </c>
      <c r="O795" s="93">
        <f t="shared" si="69"/>
        <v>6.1</v>
      </c>
      <c r="P795" s="94">
        <v>9.1999999999999993</v>
      </c>
      <c r="Q795" s="94">
        <v>9.1</v>
      </c>
      <c r="R795" s="94">
        <f t="shared" si="71"/>
        <v>9.1499999999999986</v>
      </c>
      <c r="V795" s="47"/>
      <c r="W795" s="47"/>
    </row>
    <row r="796" spans="1:23" x14ac:dyDescent="0.15">
      <c r="A796">
        <v>4</v>
      </c>
      <c r="B796" s="79">
        <v>12</v>
      </c>
      <c r="C796" s="81">
        <v>10</v>
      </c>
      <c r="D796" s="60">
        <v>8.5463111888110586</v>
      </c>
      <c r="E796" s="81">
        <v>10</v>
      </c>
      <c r="F796" t="s">
        <v>22</v>
      </c>
      <c r="G796">
        <v>36</v>
      </c>
      <c r="H796" s="81">
        <v>4</v>
      </c>
      <c r="I796" t="s">
        <v>111</v>
      </c>
      <c r="J796">
        <v>5</v>
      </c>
      <c r="K796">
        <v>5</v>
      </c>
      <c r="L796">
        <f t="shared" si="70"/>
        <v>5</v>
      </c>
      <c r="M796" s="93">
        <v>5.666666666666667</v>
      </c>
      <c r="N796" s="93">
        <v>6.1333333333333329</v>
      </c>
      <c r="O796" s="93">
        <f t="shared" si="69"/>
        <v>5.9</v>
      </c>
      <c r="P796" s="94">
        <v>8.5</v>
      </c>
      <c r="Q796" s="94">
        <v>9.1999999999999993</v>
      </c>
      <c r="R796" s="94">
        <f t="shared" si="71"/>
        <v>8.85</v>
      </c>
      <c r="V796" s="47"/>
      <c r="W796" s="47"/>
    </row>
    <row r="797" spans="1:23" x14ac:dyDescent="0.15">
      <c r="A797">
        <v>4</v>
      </c>
      <c r="B797" s="79">
        <v>12</v>
      </c>
      <c r="C797" s="81">
        <v>10</v>
      </c>
      <c r="D797" s="60">
        <v>8.5463111888110586</v>
      </c>
      <c r="E797" s="81">
        <v>10</v>
      </c>
      <c r="F797" t="s">
        <v>22</v>
      </c>
      <c r="G797">
        <v>36</v>
      </c>
      <c r="H797" s="81">
        <v>5</v>
      </c>
      <c r="I797" t="s">
        <v>111</v>
      </c>
      <c r="J797">
        <v>5</v>
      </c>
      <c r="K797">
        <v>5</v>
      </c>
      <c r="L797">
        <f t="shared" si="70"/>
        <v>5</v>
      </c>
      <c r="M797" s="93">
        <v>7</v>
      </c>
      <c r="N797" s="93">
        <v>7.0666666666666664</v>
      </c>
      <c r="O797" s="93">
        <f t="shared" si="69"/>
        <v>7.0333333333333332</v>
      </c>
      <c r="P797" s="94">
        <v>10.5</v>
      </c>
      <c r="Q797" s="94">
        <v>10.6</v>
      </c>
      <c r="R797" s="94">
        <f t="shared" si="71"/>
        <v>10.55</v>
      </c>
      <c r="V797" s="47"/>
      <c r="W797" s="47"/>
    </row>
    <row r="798" spans="1:23" x14ac:dyDescent="0.15">
      <c r="A798">
        <v>4</v>
      </c>
      <c r="B798" s="79">
        <v>12</v>
      </c>
      <c r="C798" s="81">
        <v>10</v>
      </c>
      <c r="D798" s="60">
        <v>8.5463111888110586</v>
      </c>
      <c r="E798" s="81">
        <v>11</v>
      </c>
      <c r="F798" t="s">
        <v>23</v>
      </c>
      <c r="G798">
        <v>576</v>
      </c>
      <c r="H798" s="81">
        <v>1</v>
      </c>
      <c r="I798" t="s">
        <v>111</v>
      </c>
      <c r="J798">
        <v>5</v>
      </c>
      <c r="K798">
        <v>5</v>
      </c>
      <c r="L798">
        <f t="shared" si="70"/>
        <v>5</v>
      </c>
      <c r="M798" s="93">
        <v>11.733333333333334</v>
      </c>
      <c r="N798" s="93">
        <v>12.6</v>
      </c>
      <c r="O798" s="93">
        <f t="shared" si="69"/>
        <v>12.166666666666668</v>
      </c>
      <c r="P798" s="94">
        <v>17.600000000000001</v>
      </c>
      <c r="Q798" s="94">
        <v>18.899999999999999</v>
      </c>
      <c r="R798" s="94">
        <f t="shared" si="71"/>
        <v>18.25</v>
      </c>
      <c r="V798" s="47"/>
      <c r="W798" s="47"/>
    </row>
    <row r="799" spans="1:23" x14ac:dyDescent="0.15">
      <c r="A799">
        <v>4</v>
      </c>
      <c r="B799" s="79">
        <v>12</v>
      </c>
      <c r="C799" s="81">
        <v>10</v>
      </c>
      <c r="D799" s="60">
        <v>8.5463111888110586</v>
      </c>
      <c r="E799" s="81">
        <v>11</v>
      </c>
      <c r="F799" t="s">
        <v>23</v>
      </c>
      <c r="G799">
        <v>576</v>
      </c>
      <c r="H799" s="81">
        <v>2</v>
      </c>
      <c r="I799" t="s">
        <v>111</v>
      </c>
      <c r="J799">
        <v>5</v>
      </c>
      <c r="K799">
        <v>5</v>
      </c>
      <c r="L799">
        <f t="shared" si="70"/>
        <v>5</v>
      </c>
      <c r="M799" s="93">
        <v>12.8</v>
      </c>
      <c r="N799" s="93">
        <v>12.533333333333333</v>
      </c>
      <c r="O799" s="93">
        <f t="shared" si="69"/>
        <v>12.666666666666668</v>
      </c>
      <c r="P799" s="94">
        <v>19.2</v>
      </c>
      <c r="Q799" s="94">
        <v>18.8</v>
      </c>
      <c r="R799" s="94">
        <f t="shared" si="71"/>
        <v>19</v>
      </c>
      <c r="V799" s="47"/>
      <c r="W799" s="47"/>
    </row>
    <row r="800" spans="1:23" x14ac:dyDescent="0.15">
      <c r="A800">
        <v>4</v>
      </c>
      <c r="B800" s="79">
        <v>12</v>
      </c>
      <c r="C800" s="81">
        <v>10</v>
      </c>
      <c r="D800" s="60">
        <v>8.5463111888110586</v>
      </c>
      <c r="E800" s="81">
        <v>11</v>
      </c>
      <c r="F800" t="s">
        <v>23</v>
      </c>
      <c r="G800">
        <v>576</v>
      </c>
      <c r="H800" s="81">
        <v>3</v>
      </c>
      <c r="I800" t="s">
        <v>111</v>
      </c>
      <c r="J800">
        <v>5</v>
      </c>
      <c r="K800">
        <v>5</v>
      </c>
      <c r="L800">
        <f t="shared" si="70"/>
        <v>5</v>
      </c>
      <c r="M800" s="93">
        <v>12.466666666666667</v>
      </c>
      <c r="N800" s="93">
        <v>11.866666666666667</v>
      </c>
      <c r="O800" s="93">
        <f t="shared" si="69"/>
        <v>12.166666666666668</v>
      </c>
      <c r="P800" s="94">
        <v>18.7</v>
      </c>
      <c r="Q800" s="94">
        <v>17.8</v>
      </c>
      <c r="R800" s="94">
        <f t="shared" si="71"/>
        <v>18.25</v>
      </c>
      <c r="V800" s="47"/>
      <c r="W800" s="47"/>
    </row>
    <row r="801" spans="1:23" x14ac:dyDescent="0.15">
      <c r="A801">
        <v>4</v>
      </c>
      <c r="B801" s="79">
        <v>12</v>
      </c>
      <c r="C801" s="81">
        <v>10</v>
      </c>
      <c r="D801" s="60">
        <v>8.5463111888110586</v>
      </c>
      <c r="E801" s="81">
        <v>11</v>
      </c>
      <c r="F801" t="s">
        <v>23</v>
      </c>
      <c r="G801">
        <v>576</v>
      </c>
      <c r="H801" s="81">
        <v>4</v>
      </c>
      <c r="I801" t="s">
        <v>111</v>
      </c>
      <c r="J801">
        <v>5</v>
      </c>
      <c r="K801">
        <v>5</v>
      </c>
      <c r="L801">
        <f t="shared" si="70"/>
        <v>5</v>
      </c>
      <c r="M801" s="93">
        <v>12.6</v>
      </c>
      <c r="N801" s="93">
        <v>13.133333333333333</v>
      </c>
      <c r="O801" s="93">
        <f t="shared" si="69"/>
        <v>12.866666666666667</v>
      </c>
      <c r="P801" s="94">
        <v>18.899999999999999</v>
      </c>
      <c r="Q801" s="94">
        <v>19.7</v>
      </c>
      <c r="R801" s="94">
        <f t="shared" si="71"/>
        <v>19.299999999999997</v>
      </c>
      <c r="V801" s="47"/>
      <c r="W801" s="47"/>
    </row>
    <row r="802" spans="1:23" x14ac:dyDescent="0.15">
      <c r="A802">
        <v>4</v>
      </c>
      <c r="B802" s="79">
        <v>12</v>
      </c>
      <c r="C802" s="81">
        <v>10</v>
      </c>
      <c r="D802" s="60">
        <v>8.5463111888110586</v>
      </c>
      <c r="E802" s="81">
        <v>11</v>
      </c>
      <c r="F802" t="s">
        <v>23</v>
      </c>
      <c r="G802">
        <v>576</v>
      </c>
      <c r="H802" s="81">
        <v>5</v>
      </c>
      <c r="I802" t="s">
        <v>111</v>
      </c>
      <c r="J802">
        <v>5</v>
      </c>
      <c r="K802">
        <v>5</v>
      </c>
      <c r="L802">
        <f t="shared" si="70"/>
        <v>5</v>
      </c>
      <c r="M802" s="93">
        <v>13.066666666666668</v>
      </c>
      <c r="N802" s="93">
        <v>12.866666666666667</v>
      </c>
      <c r="O802" s="93">
        <f t="shared" si="69"/>
        <v>12.966666666666669</v>
      </c>
      <c r="P802" s="94">
        <v>19.600000000000001</v>
      </c>
      <c r="Q802" s="94">
        <v>19.3</v>
      </c>
      <c r="R802" s="94">
        <f t="shared" si="71"/>
        <v>19.450000000000003</v>
      </c>
      <c r="V802" s="47"/>
      <c r="W802" s="47"/>
    </row>
    <row r="803" spans="1:23" x14ac:dyDescent="0.15">
      <c r="A803">
        <v>4</v>
      </c>
      <c r="B803" s="79">
        <v>12</v>
      </c>
      <c r="C803" s="81">
        <v>10</v>
      </c>
      <c r="D803" s="60">
        <v>8.5463111888110586</v>
      </c>
      <c r="E803" s="81">
        <v>12</v>
      </c>
      <c r="F803" t="s">
        <v>24</v>
      </c>
      <c r="G803">
        <v>1545</v>
      </c>
      <c r="H803" s="81">
        <v>1</v>
      </c>
      <c r="I803" t="s">
        <v>111</v>
      </c>
      <c r="J803">
        <v>5.9</v>
      </c>
      <c r="K803">
        <v>5.6</v>
      </c>
      <c r="L803">
        <f t="shared" si="70"/>
        <v>5.75</v>
      </c>
      <c r="M803" s="93">
        <v>11.5</v>
      </c>
      <c r="N803" s="93">
        <v>11.533333333333333</v>
      </c>
      <c r="O803" s="93">
        <f t="shared" si="69"/>
        <v>11.516666666666666</v>
      </c>
      <c r="P803" s="94">
        <v>14.3</v>
      </c>
      <c r="Q803" s="94">
        <v>14.5</v>
      </c>
      <c r="R803" s="94">
        <f t="shared" si="71"/>
        <v>14.4</v>
      </c>
      <c r="V803" s="47"/>
      <c r="W803" s="47"/>
    </row>
    <row r="804" spans="1:23" x14ac:dyDescent="0.15">
      <c r="A804">
        <v>4</v>
      </c>
      <c r="B804" s="79">
        <v>12</v>
      </c>
      <c r="C804" s="81">
        <v>10</v>
      </c>
      <c r="D804" s="60">
        <v>8.5463111888110586</v>
      </c>
      <c r="E804" s="81">
        <v>12</v>
      </c>
      <c r="F804" t="s">
        <v>24</v>
      </c>
      <c r="G804">
        <v>1545</v>
      </c>
      <c r="H804" s="81">
        <v>2</v>
      </c>
      <c r="I804" t="s">
        <v>111</v>
      </c>
      <c r="J804">
        <v>6.8</v>
      </c>
      <c r="K804">
        <v>6.4</v>
      </c>
      <c r="L804">
        <f t="shared" si="70"/>
        <v>6.6</v>
      </c>
      <c r="M804" s="93">
        <v>12.266666666666666</v>
      </c>
      <c r="N804" s="93">
        <v>12.066666666666666</v>
      </c>
      <c r="O804" s="93">
        <f t="shared" si="69"/>
        <v>12.166666666666666</v>
      </c>
      <c r="P804" s="94">
        <v>15</v>
      </c>
      <c r="Q804" s="94">
        <v>14.9</v>
      </c>
      <c r="R804" s="94">
        <f t="shared" si="71"/>
        <v>14.95</v>
      </c>
      <c r="V804" s="47"/>
      <c r="W804" s="47"/>
    </row>
    <row r="805" spans="1:23" x14ac:dyDescent="0.15">
      <c r="A805">
        <v>4</v>
      </c>
      <c r="B805" s="79">
        <v>12</v>
      </c>
      <c r="C805" s="81">
        <v>10</v>
      </c>
      <c r="D805" s="60">
        <v>8.5463111888110586</v>
      </c>
      <c r="E805" s="81">
        <v>12</v>
      </c>
      <c r="F805" t="s">
        <v>24</v>
      </c>
      <c r="G805">
        <v>1545</v>
      </c>
      <c r="H805" s="81">
        <v>3</v>
      </c>
      <c r="I805" t="s">
        <v>111</v>
      </c>
      <c r="J805">
        <v>5.9</v>
      </c>
      <c r="K805">
        <v>7.1</v>
      </c>
      <c r="L805">
        <f t="shared" si="70"/>
        <v>6.5</v>
      </c>
      <c r="M805" s="93">
        <v>11.566666666666666</v>
      </c>
      <c r="N805" s="93">
        <v>12.966666666666667</v>
      </c>
      <c r="O805" s="93">
        <f t="shared" si="69"/>
        <v>12.266666666666666</v>
      </c>
      <c r="P805" s="94">
        <v>14.4</v>
      </c>
      <c r="Q805" s="94">
        <v>15.9</v>
      </c>
      <c r="R805" s="94">
        <f t="shared" si="71"/>
        <v>15.15</v>
      </c>
      <c r="V805" s="47"/>
      <c r="W805" s="47"/>
    </row>
    <row r="806" spans="1:23" x14ac:dyDescent="0.15">
      <c r="A806">
        <v>4</v>
      </c>
      <c r="B806" s="79">
        <v>12</v>
      </c>
      <c r="C806" s="81">
        <v>10</v>
      </c>
      <c r="D806" s="60">
        <v>8.5463111888110586</v>
      </c>
      <c r="E806" s="81">
        <v>12</v>
      </c>
      <c r="F806" t="s">
        <v>24</v>
      </c>
      <c r="G806">
        <v>1545</v>
      </c>
      <c r="H806" s="81">
        <v>4</v>
      </c>
      <c r="I806" t="s">
        <v>111</v>
      </c>
      <c r="J806">
        <v>6.1</v>
      </c>
      <c r="K806">
        <v>6.7</v>
      </c>
      <c r="L806">
        <f t="shared" si="70"/>
        <v>6.4</v>
      </c>
      <c r="M806" s="93">
        <v>12.166666666666666</v>
      </c>
      <c r="N806" s="93">
        <v>12.766666666666667</v>
      </c>
      <c r="O806" s="93">
        <f t="shared" si="69"/>
        <v>12.466666666666667</v>
      </c>
      <c r="P806" s="94">
        <v>15.2</v>
      </c>
      <c r="Q806" s="94">
        <v>15.8</v>
      </c>
      <c r="R806" s="94">
        <f t="shared" si="71"/>
        <v>15.5</v>
      </c>
      <c r="V806" s="47"/>
      <c r="W806" s="47"/>
    </row>
    <row r="807" spans="1:23" x14ac:dyDescent="0.15">
      <c r="A807">
        <v>4</v>
      </c>
      <c r="B807" s="79">
        <v>12</v>
      </c>
      <c r="C807" s="81">
        <v>10</v>
      </c>
      <c r="D807" s="60">
        <v>8.5463111888110586</v>
      </c>
      <c r="E807" s="81">
        <v>12</v>
      </c>
      <c r="F807" t="s">
        <v>24</v>
      </c>
      <c r="G807">
        <v>1545</v>
      </c>
      <c r="H807" s="81">
        <v>5</v>
      </c>
      <c r="I807" t="s">
        <v>111</v>
      </c>
      <c r="J807">
        <v>5.4</v>
      </c>
      <c r="K807">
        <v>6.3</v>
      </c>
      <c r="L807">
        <f t="shared" si="70"/>
        <v>5.85</v>
      </c>
      <c r="M807" s="93">
        <v>12.266666666666666</v>
      </c>
      <c r="N807" s="93">
        <v>12.233333333333333</v>
      </c>
      <c r="O807" s="93">
        <f t="shared" si="69"/>
        <v>12.25</v>
      </c>
      <c r="P807" s="94">
        <v>15.7</v>
      </c>
      <c r="Q807" s="94">
        <v>15.2</v>
      </c>
      <c r="R807" s="94">
        <f t="shared" si="71"/>
        <v>15.45</v>
      </c>
      <c r="V807" s="47"/>
      <c r="W807" s="47"/>
    </row>
    <row r="808" spans="1:23" x14ac:dyDescent="0.15">
      <c r="A808">
        <v>4</v>
      </c>
      <c r="B808" s="79">
        <v>11</v>
      </c>
      <c r="C808" s="81">
        <v>15</v>
      </c>
      <c r="D808" s="60">
        <v>14.190696616102668</v>
      </c>
      <c r="E808" s="81">
        <v>6</v>
      </c>
      <c r="F808" t="s">
        <v>18</v>
      </c>
      <c r="G808">
        <v>1812</v>
      </c>
      <c r="H808" s="81">
        <v>1</v>
      </c>
      <c r="I808" t="s">
        <v>111</v>
      </c>
      <c r="J808">
        <v>8.5</v>
      </c>
      <c r="K808">
        <v>8.6</v>
      </c>
      <c r="L808">
        <f t="shared" si="70"/>
        <v>8.5500000000000007</v>
      </c>
      <c r="M808" s="93">
        <v>23.7</v>
      </c>
      <c r="N808" s="93">
        <v>22.866666666666667</v>
      </c>
      <c r="O808" s="93">
        <f t="shared" si="69"/>
        <v>23.283333333333331</v>
      </c>
      <c r="P808" s="94">
        <v>31.3</v>
      </c>
      <c r="Q808" s="94">
        <v>30</v>
      </c>
      <c r="R808" s="94">
        <f t="shared" si="71"/>
        <v>30.65</v>
      </c>
      <c r="V808" s="47"/>
      <c r="W808" s="47"/>
    </row>
    <row r="809" spans="1:23" x14ac:dyDescent="0.15">
      <c r="A809">
        <v>4</v>
      </c>
      <c r="B809" s="79">
        <v>11</v>
      </c>
      <c r="C809" s="81">
        <v>15</v>
      </c>
      <c r="D809" s="60">
        <v>14.190696616102668</v>
      </c>
      <c r="E809" s="81">
        <v>6</v>
      </c>
      <c r="F809" t="s">
        <v>18</v>
      </c>
      <c r="G809">
        <v>1812</v>
      </c>
      <c r="H809" s="81">
        <v>2</v>
      </c>
      <c r="I809" t="s">
        <v>111</v>
      </c>
      <c r="J809">
        <v>9.1999999999999993</v>
      </c>
      <c r="K809">
        <v>8.6</v>
      </c>
      <c r="L809">
        <f t="shared" si="70"/>
        <v>8.8999999999999986</v>
      </c>
      <c r="M809" s="93">
        <v>23.533333333333331</v>
      </c>
      <c r="N809" s="93">
        <v>23.4</v>
      </c>
      <c r="O809" s="93">
        <f t="shared" si="69"/>
        <v>23.466666666666665</v>
      </c>
      <c r="P809" s="94">
        <v>30.7</v>
      </c>
      <c r="Q809" s="94">
        <v>30.8</v>
      </c>
      <c r="R809" s="94">
        <f t="shared" si="71"/>
        <v>30.75</v>
      </c>
      <c r="V809" s="47"/>
      <c r="W809" s="47"/>
    </row>
    <row r="810" spans="1:23" x14ac:dyDescent="0.15">
      <c r="A810">
        <v>4</v>
      </c>
      <c r="B810" s="79">
        <v>11</v>
      </c>
      <c r="C810" s="81">
        <v>15</v>
      </c>
      <c r="D810" s="60">
        <v>14.190696616102668</v>
      </c>
      <c r="E810" s="81">
        <v>6</v>
      </c>
      <c r="F810" t="s">
        <v>18</v>
      </c>
      <c r="G810">
        <v>1812</v>
      </c>
      <c r="H810" s="81">
        <v>3</v>
      </c>
      <c r="I810" t="s">
        <v>111</v>
      </c>
      <c r="J810">
        <v>9.6</v>
      </c>
      <c r="K810">
        <v>8.5</v>
      </c>
      <c r="L810">
        <f t="shared" si="70"/>
        <v>9.0500000000000007</v>
      </c>
      <c r="M810" s="93">
        <v>23.266666666666666</v>
      </c>
      <c r="N810" s="93">
        <v>22.833333333333336</v>
      </c>
      <c r="O810" s="93">
        <f t="shared" si="69"/>
        <v>23.05</v>
      </c>
      <c r="P810" s="94">
        <v>30.1</v>
      </c>
      <c r="Q810" s="94">
        <v>30</v>
      </c>
      <c r="R810" s="94">
        <f t="shared" si="71"/>
        <v>30.05</v>
      </c>
      <c r="V810" s="47"/>
      <c r="W810" s="47"/>
    </row>
    <row r="811" spans="1:23" x14ac:dyDescent="0.15">
      <c r="A811">
        <v>4</v>
      </c>
      <c r="B811" s="79">
        <v>11</v>
      </c>
      <c r="C811" s="81">
        <v>15</v>
      </c>
      <c r="D811" s="60">
        <v>14.190696616102668</v>
      </c>
      <c r="E811" s="81">
        <v>6</v>
      </c>
      <c r="F811" t="s">
        <v>18</v>
      </c>
      <c r="G811">
        <v>1812</v>
      </c>
      <c r="H811" s="81">
        <v>4</v>
      </c>
      <c r="I811" t="s">
        <v>111</v>
      </c>
      <c r="J811">
        <v>7.1</v>
      </c>
      <c r="K811">
        <v>7.8</v>
      </c>
      <c r="L811">
        <f t="shared" si="70"/>
        <v>7.4499999999999993</v>
      </c>
      <c r="M811" s="93">
        <v>21.433333333333334</v>
      </c>
      <c r="N811" s="93">
        <v>21.8</v>
      </c>
      <c r="O811" s="93">
        <f t="shared" si="69"/>
        <v>21.616666666666667</v>
      </c>
      <c r="P811" s="94">
        <v>28.6</v>
      </c>
      <c r="Q811" s="94">
        <v>28.8</v>
      </c>
      <c r="R811" s="94">
        <f t="shared" si="71"/>
        <v>28.700000000000003</v>
      </c>
      <c r="V811" s="47"/>
      <c r="W811" s="47"/>
    </row>
    <row r="812" spans="1:23" x14ac:dyDescent="0.15">
      <c r="A812">
        <v>4</v>
      </c>
      <c r="B812" s="79">
        <v>11</v>
      </c>
      <c r="C812" s="81">
        <v>15</v>
      </c>
      <c r="D812" s="60">
        <v>14.190696616102668</v>
      </c>
      <c r="E812" s="81">
        <v>6</v>
      </c>
      <c r="F812" t="s">
        <v>18</v>
      </c>
      <c r="G812">
        <v>1812</v>
      </c>
      <c r="H812" s="81">
        <v>5</v>
      </c>
      <c r="I812" t="s">
        <v>111</v>
      </c>
      <c r="J812">
        <v>7.3</v>
      </c>
      <c r="K812">
        <v>6.8</v>
      </c>
      <c r="L812">
        <f t="shared" si="70"/>
        <v>7.05</v>
      </c>
      <c r="M812" s="93">
        <v>21.766666666666666</v>
      </c>
      <c r="N812" s="93">
        <v>21.466666666666665</v>
      </c>
      <c r="O812" s="93">
        <f t="shared" si="69"/>
        <v>21.616666666666667</v>
      </c>
      <c r="P812" s="94">
        <v>29</v>
      </c>
      <c r="Q812" s="94">
        <v>28.8</v>
      </c>
      <c r="R812" s="94">
        <f t="shared" si="71"/>
        <v>28.9</v>
      </c>
      <c r="V812" s="47"/>
      <c r="W812" s="47"/>
    </row>
    <row r="813" spans="1:23" x14ac:dyDescent="0.15">
      <c r="A813">
        <v>4</v>
      </c>
      <c r="B813" s="79">
        <v>11</v>
      </c>
      <c r="C813" s="81">
        <v>15</v>
      </c>
      <c r="D813" s="60">
        <v>14.190696616102668</v>
      </c>
      <c r="E813" s="81">
        <v>7</v>
      </c>
      <c r="F813" t="s">
        <v>19</v>
      </c>
      <c r="G813">
        <v>1888</v>
      </c>
      <c r="H813" s="81">
        <v>1</v>
      </c>
      <c r="I813" t="s">
        <v>111</v>
      </c>
      <c r="J813">
        <v>10.4</v>
      </c>
      <c r="K813">
        <v>10.5</v>
      </c>
      <c r="L813">
        <f t="shared" si="70"/>
        <v>10.45</v>
      </c>
      <c r="M813" s="93">
        <v>23.133333333333333</v>
      </c>
      <c r="N813" s="93">
        <v>23.166666666666664</v>
      </c>
      <c r="O813" s="93">
        <f t="shared" si="69"/>
        <v>23.15</v>
      </c>
      <c r="P813" s="94">
        <v>29.5</v>
      </c>
      <c r="Q813" s="94">
        <v>29.5</v>
      </c>
      <c r="R813" s="94">
        <f t="shared" si="71"/>
        <v>29.5</v>
      </c>
      <c r="V813" s="47"/>
      <c r="W813" s="47"/>
    </row>
    <row r="814" spans="1:23" x14ac:dyDescent="0.15">
      <c r="A814">
        <v>4</v>
      </c>
      <c r="B814" s="79">
        <v>11</v>
      </c>
      <c r="C814" s="81">
        <v>15</v>
      </c>
      <c r="D814" s="60">
        <v>14.190696616102668</v>
      </c>
      <c r="E814" s="81">
        <v>7</v>
      </c>
      <c r="F814" t="s">
        <v>19</v>
      </c>
      <c r="G814">
        <v>1888</v>
      </c>
      <c r="H814" s="81">
        <v>2</v>
      </c>
      <c r="I814" t="s">
        <v>111</v>
      </c>
      <c r="J814">
        <v>10.9</v>
      </c>
      <c r="K814">
        <v>10.7</v>
      </c>
      <c r="L814">
        <f t="shared" si="70"/>
        <v>10.8</v>
      </c>
      <c r="M814" s="93">
        <v>22.9</v>
      </c>
      <c r="N814" s="93">
        <v>23.3</v>
      </c>
      <c r="O814" s="93">
        <f t="shared" ref="O814:O877" si="72">AVERAGE(M814:N814)</f>
        <v>23.1</v>
      </c>
      <c r="P814" s="94">
        <v>28.9</v>
      </c>
      <c r="Q814" s="94">
        <v>29.6</v>
      </c>
      <c r="R814" s="94">
        <f t="shared" si="71"/>
        <v>29.25</v>
      </c>
      <c r="V814" s="47"/>
      <c r="W814" s="47"/>
    </row>
    <row r="815" spans="1:23" x14ac:dyDescent="0.15">
      <c r="A815">
        <v>4</v>
      </c>
      <c r="B815" s="79">
        <v>11</v>
      </c>
      <c r="C815" s="81">
        <v>15</v>
      </c>
      <c r="D815" s="60">
        <v>14.190696616102668</v>
      </c>
      <c r="E815" s="81">
        <v>7</v>
      </c>
      <c r="F815" t="s">
        <v>19</v>
      </c>
      <c r="G815">
        <v>1888</v>
      </c>
      <c r="H815" s="81">
        <v>3</v>
      </c>
      <c r="I815" t="s">
        <v>111</v>
      </c>
      <c r="J815">
        <v>11.3</v>
      </c>
      <c r="K815">
        <v>11.1</v>
      </c>
      <c r="L815">
        <f t="shared" si="70"/>
        <v>11.2</v>
      </c>
      <c r="M815" s="93">
        <v>22.9</v>
      </c>
      <c r="N815" s="93">
        <v>23.3</v>
      </c>
      <c r="O815" s="93">
        <f t="shared" si="72"/>
        <v>23.1</v>
      </c>
      <c r="P815" s="94">
        <v>28.7</v>
      </c>
      <c r="Q815" s="94">
        <v>29.4</v>
      </c>
      <c r="R815" s="94">
        <f t="shared" si="71"/>
        <v>29.049999999999997</v>
      </c>
      <c r="V815" s="47"/>
      <c r="W815" s="47"/>
    </row>
    <row r="816" spans="1:23" x14ac:dyDescent="0.15">
      <c r="A816">
        <v>4</v>
      </c>
      <c r="B816" s="79">
        <v>11</v>
      </c>
      <c r="C816" s="81">
        <v>15</v>
      </c>
      <c r="D816" s="60">
        <v>14.190696616102668</v>
      </c>
      <c r="E816" s="81">
        <v>7</v>
      </c>
      <c r="F816" t="s">
        <v>19</v>
      </c>
      <c r="G816">
        <v>1888</v>
      </c>
      <c r="H816" s="81">
        <v>4</v>
      </c>
      <c r="I816" t="s">
        <v>111</v>
      </c>
      <c r="J816">
        <v>10.9</v>
      </c>
      <c r="K816">
        <v>10.199999999999999</v>
      </c>
      <c r="L816">
        <f t="shared" si="70"/>
        <v>10.55</v>
      </c>
      <c r="M816" s="93">
        <v>22.766666666666666</v>
      </c>
      <c r="N816" s="93">
        <v>22.933333333333334</v>
      </c>
      <c r="O816" s="93">
        <f t="shared" si="72"/>
        <v>22.85</v>
      </c>
      <c r="P816" s="94">
        <v>28.7</v>
      </c>
      <c r="Q816" s="94">
        <v>29.3</v>
      </c>
      <c r="R816" s="94">
        <f t="shared" si="71"/>
        <v>29</v>
      </c>
      <c r="V816" s="47"/>
      <c r="W816" s="47"/>
    </row>
    <row r="817" spans="1:23" x14ac:dyDescent="0.15">
      <c r="A817">
        <v>4</v>
      </c>
      <c r="B817" s="79">
        <v>11</v>
      </c>
      <c r="C817" s="81">
        <v>15</v>
      </c>
      <c r="D817" s="60">
        <v>14.190696616102668</v>
      </c>
      <c r="E817" s="81">
        <v>7</v>
      </c>
      <c r="F817" t="s">
        <v>19</v>
      </c>
      <c r="G817">
        <v>1888</v>
      </c>
      <c r="H817" s="81">
        <v>5</v>
      </c>
      <c r="I817" t="s">
        <v>111</v>
      </c>
      <c r="J817">
        <v>11.4</v>
      </c>
      <c r="K817">
        <v>11.6</v>
      </c>
      <c r="L817">
        <f t="shared" si="70"/>
        <v>11.5</v>
      </c>
      <c r="M817" s="93">
        <v>23.733333333333334</v>
      </c>
      <c r="N817" s="93">
        <v>23.866666666666667</v>
      </c>
      <c r="O817" s="93">
        <f t="shared" si="72"/>
        <v>23.8</v>
      </c>
      <c r="P817" s="94">
        <v>29.9</v>
      </c>
      <c r="Q817" s="94">
        <v>30</v>
      </c>
      <c r="R817" s="94">
        <f t="shared" si="71"/>
        <v>29.95</v>
      </c>
      <c r="V817" s="47"/>
      <c r="W817" s="47"/>
    </row>
    <row r="818" spans="1:23" x14ac:dyDescent="0.15">
      <c r="A818">
        <v>4</v>
      </c>
      <c r="B818" s="79">
        <v>11</v>
      </c>
      <c r="C818" s="81">
        <v>15</v>
      </c>
      <c r="D818" s="60">
        <v>14.190696616102668</v>
      </c>
      <c r="E818" s="81">
        <v>8</v>
      </c>
      <c r="F818" t="s">
        <v>20</v>
      </c>
      <c r="G818">
        <v>3</v>
      </c>
      <c r="H818" s="81">
        <v>1</v>
      </c>
      <c r="I818" t="s">
        <v>111</v>
      </c>
      <c r="J818">
        <v>10.6</v>
      </c>
      <c r="K818">
        <v>11.6</v>
      </c>
      <c r="L818">
        <f t="shared" si="70"/>
        <v>11.1</v>
      </c>
      <c r="M818" s="93">
        <v>25.4</v>
      </c>
      <c r="N818" s="93">
        <v>25.266666666666666</v>
      </c>
      <c r="O818" s="93">
        <f t="shared" si="72"/>
        <v>25.333333333333332</v>
      </c>
      <c r="P818" s="94">
        <v>32.799999999999997</v>
      </c>
      <c r="Q818" s="94">
        <v>32.1</v>
      </c>
      <c r="R818" s="94">
        <f t="shared" si="71"/>
        <v>32.450000000000003</v>
      </c>
      <c r="V818" s="47"/>
      <c r="W818" s="47"/>
    </row>
    <row r="819" spans="1:23" x14ac:dyDescent="0.15">
      <c r="A819">
        <v>4</v>
      </c>
      <c r="B819" s="79">
        <v>11</v>
      </c>
      <c r="C819" s="81">
        <v>15</v>
      </c>
      <c r="D819" s="60">
        <v>14.190696616102668</v>
      </c>
      <c r="E819" s="81">
        <v>8</v>
      </c>
      <c r="F819" t="s">
        <v>20</v>
      </c>
      <c r="G819">
        <v>3</v>
      </c>
      <c r="H819" s="81">
        <v>2</v>
      </c>
      <c r="I819" t="s">
        <v>111</v>
      </c>
      <c r="J819">
        <v>8.8000000000000007</v>
      </c>
      <c r="K819">
        <v>11</v>
      </c>
      <c r="L819">
        <f t="shared" si="70"/>
        <v>9.9</v>
      </c>
      <c r="M819" s="93">
        <v>24.2</v>
      </c>
      <c r="N819" s="93">
        <v>24.333333333333336</v>
      </c>
      <c r="O819" s="93">
        <f t="shared" si="72"/>
        <v>24.266666666666666</v>
      </c>
      <c r="P819" s="94">
        <v>31.9</v>
      </c>
      <c r="Q819" s="94">
        <v>31</v>
      </c>
      <c r="R819" s="94">
        <f t="shared" si="71"/>
        <v>31.45</v>
      </c>
      <c r="V819" s="47"/>
      <c r="W819" s="47"/>
    </row>
    <row r="820" spans="1:23" x14ac:dyDescent="0.15">
      <c r="A820">
        <v>4</v>
      </c>
      <c r="B820" s="79">
        <v>11</v>
      </c>
      <c r="C820" s="81">
        <v>15</v>
      </c>
      <c r="D820" s="60">
        <v>14.190696616102668</v>
      </c>
      <c r="E820" s="81">
        <v>8</v>
      </c>
      <c r="F820" t="s">
        <v>20</v>
      </c>
      <c r="G820">
        <v>3</v>
      </c>
      <c r="H820" s="81">
        <v>3</v>
      </c>
      <c r="I820" t="s">
        <v>111</v>
      </c>
      <c r="J820">
        <v>10.199999999999999</v>
      </c>
      <c r="K820">
        <v>10.199999999999999</v>
      </c>
      <c r="L820">
        <f t="shared" si="70"/>
        <v>10.199999999999999</v>
      </c>
      <c r="M820" s="93">
        <v>23.333333333333332</v>
      </c>
      <c r="N820" s="93">
        <v>24.2</v>
      </c>
      <c r="O820" s="93">
        <f t="shared" si="72"/>
        <v>23.766666666666666</v>
      </c>
      <c r="P820" s="94">
        <v>29.9</v>
      </c>
      <c r="Q820" s="94">
        <v>31.2</v>
      </c>
      <c r="R820" s="94">
        <f t="shared" si="71"/>
        <v>30.549999999999997</v>
      </c>
      <c r="V820" s="47"/>
      <c r="W820" s="47"/>
    </row>
    <row r="821" spans="1:23" x14ac:dyDescent="0.15">
      <c r="A821">
        <v>4</v>
      </c>
      <c r="B821" s="79">
        <v>11</v>
      </c>
      <c r="C821" s="81">
        <v>15</v>
      </c>
      <c r="D821" s="60">
        <v>14.190696616102668</v>
      </c>
      <c r="E821" s="81">
        <v>8</v>
      </c>
      <c r="F821" t="s">
        <v>20</v>
      </c>
      <c r="G821">
        <v>3</v>
      </c>
      <c r="H821" s="81">
        <v>4</v>
      </c>
      <c r="I821" t="s">
        <v>111</v>
      </c>
      <c r="J821">
        <v>9.3000000000000007</v>
      </c>
      <c r="K821">
        <v>10</v>
      </c>
      <c r="L821">
        <f t="shared" si="70"/>
        <v>9.65</v>
      </c>
      <c r="M821" s="93">
        <v>23.7</v>
      </c>
      <c r="N821" s="93">
        <v>24.133333333333333</v>
      </c>
      <c r="O821" s="93">
        <f t="shared" si="72"/>
        <v>23.916666666666664</v>
      </c>
      <c r="P821" s="94">
        <v>30.9</v>
      </c>
      <c r="Q821" s="94">
        <v>31.2</v>
      </c>
      <c r="R821" s="94">
        <f t="shared" si="71"/>
        <v>31.049999999999997</v>
      </c>
      <c r="V821" s="47"/>
      <c r="W821" s="47"/>
    </row>
    <row r="822" spans="1:23" x14ac:dyDescent="0.15">
      <c r="A822">
        <v>4</v>
      </c>
      <c r="B822" s="79">
        <v>11</v>
      </c>
      <c r="C822" s="81">
        <v>15</v>
      </c>
      <c r="D822" s="60">
        <v>14.190696616102668</v>
      </c>
      <c r="E822" s="81">
        <v>8</v>
      </c>
      <c r="F822" t="s">
        <v>20</v>
      </c>
      <c r="G822">
        <v>3</v>
      </c>
      <c r="H822" s="81">
        <v>5</v>
      </c>
      <c r="I822" t="s">
        <v>111</v>
      </c>
      <c r="J822">
        <v>8.5</v>
      </c>
      <c r="K822">
        <v>8.6999999999999993</v>
      </c>
      <c r="L822">
        <f t="shared" si="70"/>
        <v>8.6</v>
      </c>
      <c r="M822" s="93">
        <v>23.166666666666664</v>
      </c>
      <c r="N822" s="93">
        <v>23.1</v>
      </c>
      <c r="O822" s="93">
        <f t="shared" si="72"/>
        <v>23.133333333333333</v>
      </c>
      <c r="P822" s="94">
        <v>30.5</v>
      </c>
      <c r="Q822" s="94">
        <v>30.3</v>
      </c>
      <c r="R822" s="94">
        <f t="shared" si="71"/>
        <v>30.4</v>
      </c>
      <c r="V822" s="47"/>
      <c r="W822" s="47"/>
    </row>
    <row r="823" spans="1:23" x14ac:dyDescent="0.15">
      <c r="A823">
        <v>4</v>
      </c>
      <c r="B823" s="79">
        <v>11</v>
      </c>
      <c r="C823" s="81">
        <v>15</v>
      </c>
      <c r="D823" s="60">
        <v>14.190696616102668</v>
      </c>
      <c r="E823" s="81">
        <v>9</v>
      </c>
      <c r="F823" t="s">
        <v>21</v>
      </c>
      <c r="G823">
        <v>55</v>
      </c>
      <c r="H823" s="81">
        <v>1</v>
      </c>
      <c r="I823" t="s">
        <v>111</v>
      </c>
      <c r="J823">
        <v>8.8000000000000007</v>
      </c>
      <c r="K823">
        <v>8.3000000000000007</v>
      </c>
      <c r="L823">
        <f t="shared" si="70"/>
        <v>8.5500000000000007</v>
      </c>
      <c r="M823" s="93">
        <v>20.8</v>
      </c>
      <c r="N823" s="93">
        <v>20.433333333333334</v>
      </c>
      <c r="O823" s="93">
        <f t="shared" si="72"/>
        <v>20.616666666666667</v>
      </c>
      <c r="P823" s="94">
        <v>26.8</v>
      </c>
      <c r="Q823" s="94">
        <v>26.5</v>
      </c>
      <c r="R823" s="94">
        <f t="shared" si="71"/>
        <v>26.65</v>
      </c>
      <c r="V823" s="47"/>
      <c r="W823" s="47"/>
    </row>
    <row r="824" spans="1:23" x14ac:dyDescent="0.15">
      <c r="A824">
        <v>4</v>
      </c>
      <c r="B824" s="79">
        <v>11</v>
      </c>
      <c r="C824" s="81">
        <v>15</v>
      </c>
      <c r="D824" s="60">
        <v>14.190696616102668</v>
      </c>
      <c r="E824" s="81">
        <v>9</v>
      </c>
      <c r="F824" t="s">
        <v>21</v>
      </c>
      <c r="G824">
        <v>55</v>
      </c>
      <c r="H824" s="81">
        <v>2</v>
      </c>
      <c r="I824" t="s">
        <v>111</v>
      </c>
      <c r="J824">
        <v>7.9</v>
      </c>
      <c r="K824">
        <v>8.3000000000000007</v>
      </c>
      <c r="L824">
        <f t="shared" ref="L824:L887" si="73">AVERAGE(J824:K824)</f>
        <v>8.1000000000000014</v>
      </c>
      <c r="M824" s="93">
        <v>19.366666666666667</v>
      </c>
      <c r="N824" s="93">
        <v>19.433333333333334</v>
      </c>
      <c r="O824" s="93">
        <f t="shared" si="72"/>
        <v>19.399999999999999</v>
      </c>
      <c r="P824" s="94">
        <v>25.1</v>
      </c>
      <c r="Q824" s="94">
        <v>25</v>
      </c>
      <c r="R824" s="94">
        <f t="shared" si="71"/>
        <v>25.05</v>
      </c>
      <c r="V824" s="47"/>
      <c r="W824" s="47"/>
    </row>
    <row r="825" spans="1:23" x14ac:dyDescent="0.15">
      <c r="A825">
        <v>4</v>
      </c>
      <c r="B825" s="79">
        <v>11</v>
      </c>
      <c r="C825" s="81">
        <v>15</v>
      </c>
      <c r="D825" s="60">
        <v>14.190696616102668</v>
      </c>
      <c r="E825" s="81">
        <v>9</v>
      </c>
      <c r="F825" t="s">
        <v>21</v>
      </c>
      <c r="G825">
        <v>55</v>
      </c>
      <c r="H825" s="81">
        <v>3</v>
      </c>
      <c r="I825" t="s">
        <v>111</v>
      </c>
      <c r="J825">
        <v>7.9</v>
      </c>
      <c r="K825">
        <v>8.6</v>
      </c>
      <c r="L825">
        <f t="shared" si="73"/>
        <v>8.25</v>
      </c>
      <c r="M825" s="93">
        <v>19.766666666666666</v>
      </c>
      <c r="N825" s="93">
        <v>20.933333333333334</v>
      </c>
      <c r="O825" s="93">
        <f t="shared" si="72"/>
        <v>20.350000000000001</v>
      </c>
      <c r="P825" s="94">
        <v>25.7</v>
      </c>
      <c r="Q825" s="94">
        <v>27.1</v>
      </c>
      <c r="R825" s="94">
        <f t="shared" si="71"/>
        <v>26.4</v>
      </c>
      <c r="V825" s="47"/>
      <c r="W825" s="47"/>
    </row>
    <row r="826" spans="1:23" x14ac:dyDescent="0.15">
      <c r="A826">
        <v>4</v>
      </c>
      <c r="B826" s="79">
        <v>11</v>
      </c>
      <c r="C826" s="81">
        <v>15</v>
      </c>
      <c r="D826" s="60">
        <v>14.190696616102668</v>
      </c>
      <c r="E826" s="81">
        <v>9</v>
      </c>
      <c r="F826" t="s">
        <v>21</v>
      </c>
      <c r="G826">
        <v>55</v>
      </c>
      <c r="H826" s="81">
        <v>4</v>
      </c>
      <c r="I826" t="s">
        <v>111</v>
      </c>
      <c r="J826">
        <v>9.4</v>
      </c>
      <c r="K826">
        <v>9.6</v>
      </c>
      <c r="L826">
        <f t="shared" si="73"/>
        <v>9.5</v>
      </c>
      <c r="M826" s="93">
        <v>20.866666666666667</v>
      </c>
      <c r="N826" s="93">
        <v>20.666666666666668</v>
      </c>
      <c r="O826" s="93">
        <f t="shared" si="72"/>
        <v>20.766666666666666</v>
      </c>
      <c r="P826" s="94">
        <v>26.6</v>
      </c>
      <c r="Q826" s="94">
        <v>26.2</v>
      </c>
      <c r="R826" s="94">
        <f t="shared" si="71"/>
        <v>26.4</v>
      </c>
      <c r="V826" s="47"/>
      <c r="W826" s="47"/>
    </row>
    <row r="827" spans="1:23" x14ac:dyDescent="0.15">
      <c r="A827">
        <v>4</v>
      </c>
      <c r="B827" s="79">
        <v>11</v>
      </c>
      <c r="C827" s="81">
        <v>15</v>
      </c>
      <c r="D827" s="60">
        <v>14.190696616102668</v>
      </c>
      <c r="E827" s="81">
        <v>9</v>
      </c>
      <c r="F827" t="s">
        <v>21</v>
      </c>
      <c r="G827">
        <v>55</v>
      </c>
      <c r="H827" s="81">
        <v>5</v>
      </c>
      <c r="I827" t="s">
        <v>111</v>
      </c>
      <c r="J827">
        <v>8.9</v>
      </c>
      <c r="K827">
        <v>9.1999999999999993</v>
      </c>
      <c r="L827">
        <f t="shared" si="73"/>
        <v>9.0500000000000007</v>
      </c>
      <c r="M827" s="93">
        <v>20.166666666666664</v>
      </c>
      <c r="N827" s="93">
        <v>20.6</v>
      </c>
      <c r="O827" s="93">
        <f t="shared" si="72"/>
        <v>20.383333333333333</v>
      </c>
      <c r="P827" s="94">
        <v>25.8</v>
      </c>
      <c r="Q827" s="94">
        <v>26.3</v>
      </c>
      <c r="R827" s="94">
        <f t="shared" si="71"/>
        <v>26.05</v>
      </c>
      <c r="V827" s="47"/>
      <c r="W827" s="47"/>
    </row>
    <row r="828" spans="1:23" x14ac:dyDescent="0.15">
      <c r="A828">
        <v>4</v>
      </c>
      <c r="B828" s="79">
        <v>11</v>
      </c>
      <c r="C828" s="81">
        <v>15</v>
      </c>
      <c r="D828" s="60">
        <v>14.190696616102668</v>
      </c>
      <c r="E828" s="81">
        <v>10</v>
      </c>
      <c r="F828" t="s">
        <v>22</v>
      </c>
      <c r="G828">
        <v>36</v>
      </c>
      <c r="H828" s="81">
        <v>1</v>
      </c>
      <c r="I828" t="s">
        <v>111</v>
      </c>
      <c r="J828">
        <v>6.6</v>
      </c>
      <c r="K828">
        <v>6.2</v>
      </c>
      <c r="L828">
        <f t="shared" si="73"/>
        <v>6.4</v>
      </c>
      <c r="M828" s="93">
        <v>15.4</v>
      </c>
      <c r="N828" s="93">
        <v>15.333333333333332</v>
      </c>
      <c r="O828" s="93">
        <f t="shared" si="72"/>
        <v>15.366666666666667</v>
      </c>
      <c r="P828" s="94">
        <v>19.8</v>
      </c>
      <c r="Q828" s="94">
        <v>19.899999999999999</v>
      </c>
      <c r="R828" s="94">
        <f t="shared" si="71"/>
        <v>19.850000000000001</v>
      </c>
      <c r="V828" s="47"/>
      <c r="W828" s="47"/>
    </row>
    <row r="829" spans="1:23" x14ac:dyDescent="0.15">
      <c r="A829">
        <v>4</v>
      </c>
      <c r="B829" s="79">
        <v>11</v>
      </c>
      <c r="C829" s="81">
        <v>15</v>
      </c>
      <c r="D829" s="60">
        <v>14.190696616102668</v>
      </c>
      <c r="E829" s="81">
        <v>10</v>
      </c>
      <c r="F829" t="s">
        <v>22</v>
      </c>
      <c r="G829">
        <v>36</v>
      </c>
      <c r="H829" s="81">
        <v>2</v>
      </c>
      <c r="I829" t="s">
        <v>111</v>
      </c>
      <c r="J829">
        <v>6.5</v>
      </c>
      <c r="K829">
        <v>6.5</v>
      </c>
      <c r="L829">
        <f t="shared" si="73"/>
        <v>6.5</v>
      </c>
      <c r="M829" s="93">
        <v>15.433333333333332</v>
      </c>
      <c r="N829" s="93">
        <v>15.566666666666668</v>
      </c>
      <c r="O829" s="93">
        <f t="shared" si="72"/>
        <v>15.5</v>
      </c>
      <c r="P829" s="94">
        <v>19.899999999999999</v>
      </c>
      <c r="Q829" s="94">
        <v>20.100000000000001</v>
      </c>
      <c r="R829" s="94">
        <f t="shared" si="71"/>
        <v>20</v>
      </c>
      <c r="V829" s="47"/>
      <c r="W829" s="47"/>
    </row>
    <row r="830" spans="1:23" x14ac:dyDescent="0.15">
      <c r="A830">
        <v>4</v>
      </c>
      <c r="B830" s="79">
        <v>11</v>
      </c>
      <c r="C830" s="81">
        <v>15</v>
      </c>
      <c r="D830" s="60">
        <v>14.190696616102668</v>
      </c>
      <c r="E830" s="81">
        <v>10</v>
      </c>
      <c r="F830" t="s">
        <v>22</v>
      </c>
      <c r="G830">
        <v>36</v>
      </c>
      <c r="H830" s="81">
        <v>3</v>
      </c>
      <c r="I830" t="s">
        <v>111</v>
      </c>
      <c r="J830">
        <v>7.5</v>
      </c>
      <c r="K830">
        <v>6.8</v>
      </c>
      <c r="L830">
        <f t="shared" si="73"/>
        <v>7.15</v>
      </c>
      <c r="M830" s="93">
        <v>16.033333333333331</v>
      </c>
      <c r="N830" s="93">
        <v>16</v>
      </c>
      <c r="O830" s="93">
        <f t="shared" si="72"/>
        <v>16.016666666666666</v>
      </c>
      <c r="P830" s="94">
        <v>20.3</v>
      </c>
      <c r="Q830" s="94">
        <v>20.6</v>
      </c>
      <c r="R830" s="94">
        <f t="shared" si="71"/>
        <v>20.450000000000003</v>
      </c>
      <c r="V830" s="47"/>
      <c r="W830" s="47"/>
    </row>
    <row r="831" spans="1:23" x14ac:dyDescent="0.15">
      <c r="A831">
        <v>4</v>
      </c>
      <c r="B831" s="79">
        <v>11</v>
      </c>
      <c r="C831" s="81">
        <v>15</v>
      </c>
      <c r="D831" s="60">
        <v>14.190696616102668</v>
      </c>
      <c r="E831" s="81">
        <v>10</v>
      </c>
      <c r="F831" t="s">
        <v>22</v>
      </c>
      <c r="G831">
        <v>36</v>
      </c>
      <c r="H831" s="81">
        <v>4</v>
      </c>
      <c r="I831" t="s">
        <v>111</v>
      </c>
      <c r="J831">
        <v>6.9</v>
      </c>
      <c r="K831">
        <v>6.6</v>
      </c>
      <c r="L831">
        <f t="shared" si="73"/>
        <v>6.75</v>
      </c>
      <c r="M831" s="93">
        <v>16.166666666666668</v>
      </c>
      <c r="N831" s="93">
        <v>16.266666666666666</v>
      </c>
      <c r="O831" s="93">
        <f t="shared" si="72"/>
        <v>16.216666666666669</v>
      </c>
      <c r="P831" s="94">
        <v>20.8</v>
      </c>
      <c r="Q831" s="94">
        <v>21.1</v>
      </c>
      <c r="R831" s="94">
        <f t="shared" si="71"/>
        <v>20.950000000000003</v>
      </c>
      <c r="V831" s="47"/>
      <c r="W831" s="47"/>
    </row>
    <row r="832" spans="1:23" x14ac:dyDescent="0.15">
      <c r="A832">
        <v>4</v>
      </c>
      <c r="B832" s="79">
        <v>11</v>
      </c>
      <c r="C832" s="81">
        <v>15</v>
      </c>
      <c r="D832" s="60">
        <v>14.190696616102668</v>
      </c>
      <c r="E832" s="81">
        <v>10</v>
      </c>
      <c r="F832" t="s">
        <v>22</v>
      </c>
      <c r="G832">
        <v>36</v>
      </c>
      <c r="H832" s="81">
        <v>5</v>
      </c>
      <c r="I832" t="s">
        <v>111</v>
      </c>
      <c r="J832">
        <v>7.1</v>
      </c>
      <c r="K832">
        <v>6.5</v>
      </c>
      <c r="L832">
        <f t="shared" si="73"/>
        <v>6.8</v>
      </c>
      <c r="M832" s="93">
        <v>16.3</v>
      </c>
      <c r="N832" s="93">
        <v>15.966666666666667</v>
      </c>
      <c r="O832" s="93">
        <f t="shared" si="72"/>
        <v>16.133333333333333</v>
      </c>
      <c r="P832" s="94">
        <v>20.9</v>
      </c>
      <c r="Q832" s="94">
        <v>20.7</v>
      </c>
      <c r="R832" s="94">
        <f t="shared" si="71"/>
        <v>20.799999999999997</v>
      </c>
      <c r="V832" s="47"/>
      <c r="W832" s="47"/>
    </row>
    <row r="833" spans="1:23" x14ac:dyDescent="0.15">
      <c r="A833">
        <v>4</v>
      </c>
      <c r="B833" s="79">
        <v>11</v>
      </c>
      <c r="C833" s="81">
        <v>15</v>
      </c>
      <c r="D833" s="60">
        <v>14.190696616102668</v>
      </c>
      <c r="E833" s="81">
        <v>11</v>
      </c>
      <c r="F833" t="s">
        <v>23</v>
      </c>
      <c r="G833">
        <v>576</v>
      </c>
      <c r="H833" s="81">
        <v>1</v>
      </c>
      <c r="I833" t="s">
        <v>111</v>
      </c>
      <c r="J833">
        <v>10.7</v>
      </c>
      <c r="K833">
        <v>10.5</v>
      </c>
      <c r="L833">
        <f t="shared" si="73"/>
        <v>10.6</v>
      </c>
      <c r="M833" s="93">
        <v>31.1</v>
      </c>
      <c r="N833" s="93">
        <v>30.1</v>
      </c>
      <c r="O833" s="93">
        <f t="shared" si="72"/>
        <v>30.6</v>
      </c>
      <c r="P833" s="94">
        <v>41.3</v>
      </c>
      <c r="Q833" s="94">
        <v>39.9</v>
      </c>
      <c r="R833" s="94">
        <f t="shared" si="71"/>
        <v>40.599999999999994</v>
      </c>
      <c r="V833" s="47"/>
      <c r="W833" s="47"/>
    </row>
    <row r="834" spans="1:23" x14ac:dyDescent="0.15">
      <c r="A834">
        <v>4</v>
      </c>
      <c r="B834" s="79">
        <v>11</v>
      </c>
      <c r="C834" s="81">
        <v>15</v>
      </c>
      <c r="D834" s="60">
        <v>14.190696616102668</v>
      </c>
      <c r="E834" s="81">
        <v>11</v>
      </c>
      <c r="F834" t="s">
        <v>23</v>
      </c>
      <c r="G834">
        <v>576</v>
      </c>
      <c r="H834" s="81">
        <v>2</v>
      </c>
      <c r="I834" t="s">
        <v>111</v>
      </c>
      <c r="J834">
        <v>11</v>
      </c>
      <c r="K834">
        <v>10.5</v>
      </c>
      <c r="L834">
        <f t="shared" si="73"/>
        <v>10.75</v>
      </c>
      <c r="M834" s="93">
        <v>30.733333333333334</v>
      </c>
      <c r="N834" s="93">
        <v>30.9</v>
      </c>
      <c r="O834" s="93">
        <f t="shared" si="72"/>
        <v>30.816666666666666</v>
      </c>
      <c r="P834" s="94">
        <v>40.6</v>
      </c>
      <c r="Q834" s="94">
        <v>41.1</v>
      </c>
      <c r="R834" s="94">
        <f t="shared" si="71"/>
        <v>40.85</v>
      </c>
      <c r="V834" s="47"/>
      <c r="W834" s="47"/>
    </row>
    <row r="835" spans="1:23" x14ac:dyDescent="0.15">
      <c r="A835">
        <v>4</v>
      </c>
      <c r="B835" s="79">
        <v>11</v>
      </c>
      <c r="C835" s="81">
        <v>15</v>
      </c>
      <c r="D835" s="60">
        <v>14.190696616102668</v>
      </c>
      <c r="E835" s="81">
        <v>11</v>
      </c>
      <c r="F835" t="s">
        <v>23</v>
      </c>
      <c r="G835">
        <v>576</v>
      </c>
      <c r="H835" s="81">
        <v>3</v>
      </c>
      <c r="I835" t="s">
        <v>111</v>
      </c>
      <c r="J835">
        <v>11.2</v>
      </c>
      <c r="K835">
        <v>11.6</v>
      </c>
      <c r="L835">
        <f t="shared" si="73"/>
        <v>11.399999999999999</v>
      </c>
      <c r="M835" s="93">
        <v>31.2</v>
      </c>
      <c r="N835" s="93">
        <v>31</v>
      </c>
      <c r="O835" s="93">
        <f t="shared" si="72"/>
        <v>31.1</v>
      </c>
      <c r="P835" s="94">
        <v>41.2</v>
      </c>
      <c r="Q835" s="94">
        <v>40.700000000000003</v>
      </c>
      <c r="R835" s="94">
        <f t="shared" si="71"/>
        <v>40.950000000000003</v>
      </c>
      <c r="V835" s="47"/>
      <c r="W835" s="47"/>
    </row>
    <row r="836" spans="1:23" x14ac:dyDescent="0.15">
      <c r="A836">
        <v>4</v>
      </c>
      <c r="B836" s="79">
        <v>11</v>
      </c>
      <c r="C836" s="81">
        <v>15</v>
      </c>
      <c r="D836" s="60">
        <v>14.190696616102668</v>
      </c>
      <c r="E836" s="81">
        <v>11</v>
      </c>
      <c r="F836" t="s">
        <v>23</v>
      </c>
      <c r="G836">
        <v>576</v>
      </c>
      <c r="H836" s="81">
        <v>4</v>
      </c>
      <c r="I836" t="s">
        <v>111</v>
      </c>
      <c r="J836">
        <v>10.5</v>
      </c>
      <c r="K836">
        <v>11.2</v>
      </c>
      <c r="L836">
        <f t="shared" si="73"/>
        <v>10.85</v>
      </c>
      <c r="M836" s="93">
        <v>31.3</v>
      </c>
      <c r="N836" s="93">
        <v>31.733333333333334</v>
      </c>
      <c r="O836" s="93">
        <f t="shared" si="72"/>
        <v>31.516666666666666</v>
      </c>
      <c r="P836" s="94">
        <v>41.7</v>
      </c>
      <c r="Q836" s="94">
        <v>42</v>
      </c>
      <c r="R836" s="94">
        <f t="shared" si="71"/>
        <v>41.85</v>
      </c>
      <c r="V836" s="47"/>
      <c r="W836" s="47"/>
    </row>
    <row r="837" spans="1:23" x14ac:dyDescent="0.15">
      <c r="A837">
        <v>4</v>
      </c>
      <c r="B837" s="79">
        <v>11</v>
      </c>
      <c r="C837" s="81">
        <v>15</v>
      </c>
      <c r="D837" s="60">
        <v>14.190696616102668</v>
      </c>
      <c r="E837" s="81">
        <v>11</v>
      </c>
      <c r="F837" t="s">
        <v>23</v>
      </c>
      <c r="G837">
        <v>576</v>
      </c>
      <c r="H837" s="81">
        <v>5</v>
      </c>
      <c r="I837" t="s">
        <v>111</v>
      </c>
      <c r="J837">
        <v>11.4</v>
      </c>
      <c r="K837">
        <v>11.5</v>
      </c>
      <c r="L837">
        <f t="shared" si="73"/>
        <v>11.45</v>
      </c>
      <c r="M837" s="93">
        <v>32.533333333333339</v>
      </c>
      <c r="N837" s="93">
        <v>32.233333333333334</v>
      </c>
      <c r="O837" s="93">
        <f t="shared" si="72"/>
        <v>32.38333333333334</v>
      </c>
      <c r="P837" s="94">
        <v>43.1</v>
      </c>
      <c r="Q837" s="94">
        <v>42.6</v>
      </c>
      <c r="R837" s="94">
        <f t="shared" si="71"/>
        <v>42.85</v>
      </c>
      <c r="V837" s="47"/>
      <c r="W837" s="47"/>
    </row>
    <row r="838" spans="1:23" x14ac:dyDescent="0.15">
      <c r="A838">
        <v>4</v>
      </c>
      <c r="B838" s="79">
        <v>11</v>
      </c>
      <c r="C838" s="81">
        <v>15</v>
      </c>
      <c r="D838" s="60">
        <v>14.190696616102668</v>
      </c>
      <c r="E838" s="81">
        <v>12</v>
      </c>
      <c r="F838" t="s">
        <v>24</v>
      </c>
      <c r="G838">
        <v>1545</v>
      </c>
      <c r="H838" s="81">
        <v>1</v>
      </c>
      <c r="I838" t="s">
        <v>111</v>
      </c>
      <c r="J838">
        <v>8.6</v>
      </c>
      <c r="K838">
        <v>8.6</v>
      </c>
      <c r="L838">
        <f t="shared" si="73"/>
        <v>8.6</v>
      </c>
      <c r="M838" s="93">
        <v>17.666666666666664</v>
      </c>
      <c r="N838" s="93">
        <v>17.866666666666667</v>
      </c>
      <c r="O838" s="93">
        <f t="shared" si="72"/>
        <v>17.766666666666666</v>
      </c>
      <c r="P838" s="94">
        <v>22.2</v>
      </c>
      <c r="Q838" s="94">
        <v>22.5</v>
      </c>
      <c r="R838" s="94">
        <f t="shared" si="71"/>
        <v>22.35</v>
      </c>
      <c r="V838" s="47"/>
      <c r="W838" s="47"/>
    </row>
    <row r="839" spans="1:23" x14ac:dyDescent="0.15">
      <c r="A839">
        <v>4</v>
      </c>
      <c r="B839" s="79">
        <v>11</v>
      </c>
      <c r="C839" s="81">
        <v>15</v>
      </c>
      <c r="D839" s="60">
        <v>14.190696616102668</v>
      </c>
      <c r="E839" s="81">
        <v>12</v>
      </c>
      <c r="F839" t="s">
        <v>24</v>
      </c>
      <c r="G839">
        <v>1545</v>
      </c>
      <c r="H839" s="81">
        <v>2</v>
      </c>
      <c r="I839" t="s">
        <v>111</v>
      </c>
      <c r="J839">
        <v>8.9</v>
      </c>
      <c r="K839">
        <v>8.9</v>
      </c>
      <c r="L839">
        <f t="shared" si="73"/>
        <v>8.9</v>
      </c>
      <c r="M839" s="93">
        <v>18.3</v>
      </c>
      <c r="N839" s="93">
        <v>18.033333333333335</v>
      </c>
      <c r="O839" s="93">
        <f t="shared" si="72"/>
        <v>18.166666666666668</v>
      </c>
      <c r="P839" s="94">
        <v>23</v>
      </c>
      <c r="Q839" s="94">
        <v>22.6</v>
      </c>
      <c r="R839" s="94">
        <f t="shared" si="71"/>
        <v>22.8</v>
      </c>
      <c r="V839" s="47"/>
      <c r="W839" s="47"/>
    </row>
    <row r="840" spans="1:23" x14ac:dyDescent="0.15">
      <c r="A840">
        <v>4</v>
      </c>
      <c r="B840" s="79">
        <v>11</v>
      </c>
      <c r="C840" s="81">
        <v>15</v>
      </c>
      <c r="D840" s="60">
        <v>14.190696616102668</v>
      </c>
      <c r="E840" s="81">
        <v>12</v>
      </c>
      <c r="F840" t="s">
        <v>24</v>
      </c>
      <c r="G840">
        <v>1545</v>
      </c>
      <c r="H840" s="81">
        <v>3</v>
      </c>
      <c r="I840" t="s">
        <v>111</v>
      </c>
      <c r="J840">
        <v>9.1</v>
      </c>
      <c r="K840">
        <v>9.1</v>
      </c>
      <c r="L840">
        <f t="shared" si="73"/>
        <v>9.1</v>
      </c>
      <c r="M840" s="93">
        <v>18.233333333333334</v>
      </c>
      <c r="N840" s="93">
        <v>18.566666666666666</v>
      </c>
      <c r="O840" s="93">
        <f t="shared" si="72"/>
        <v>18.399999999999999</v>
      </c>
      <c r="P840" s="94">
        <v>22.8</v>
      </c>
      <c r="Q840" s="94">
        <v>23.3</v>
      </c>
      <c r="R840" s="94">
        <f t="shared" si="71"/>
        <v>23.05</v>
      </c>
      <c r="V840" s="47"/>
      <c r="W840" s="47"/>
    </row>
    <row r="841" spans="1:23" x14ac:dyDescent="0.15">
      <c r="A841">
        <v>4</v>
      </c>
      <c r="B841" s="79">
        <v>11</v>
      </c>
      <c r="C841" s="81">
        <v>15</v>
      </c>
      <c r="D841" s="60">
        <v>14.190696616102668</v>
      </c>
      <c r="E841" s="81">
        <v>12</v>
      </c>
      <c r="F841" t="s">
        <v>24</v>
      </c>
      <c r="G841">
        <v>1545</v>
      </c>
      <c r="H841" s="81">
        <v>4</v>
      </c>
      <c r="I841" t="s">
        <v>111</v>
      </c>
      <c r="J841">
        <v>8.9</v>
      </c>
      <c r="K841">
        <v>9.1999999999999993</v>
      </c>
      <c r="L841">
        <f t="shared" si="73"/>
        <v>9.0500000000000007</v>
      </c>
      <c r="M841" s="93">
        <v>18.366666666666667</v>
      </c>
      <c r="N841" s="93">
        <v>17.933333333333334</v>
      </c>
      <c r="O841" s="93">
        <f t="shared" si="72"/>
        <v>18.149999999999999</v>
      </c>
      <c r="P841" s="94">
        <v>23.1</v>
      </c>
      <c r="Q841" s="94">
        <v>22.3</v>
      </c>
      <c r="R841" s="94">
        <f t="shared" si="71"/>
        <v>22.700000000000003</v>
      </c>
      <c r="V841" s="47"/>
      <c r="W841" s="47"/>
    </row>
    <row r="842" spans="1:23" x14ac:dyDescent="0.15">
      <c r="A842">
        <v>4</v>
      </c>
      <c r="B842" s="79">
        <v>11</v>
      </c>
      <c r="C842" s="81">
        <v>15</v>
      </c>
      <c r="D842" s="60">
        <v>14.190696616102668</v>
      </c>
      <c r="E842" s="81">
        <v>12</v>
      </c>
      <c r="F842" t="s">
        <v>24</v>
      </c>
      <c r="G842">
        <v>1545</v>
      </c>
      <c r="H842" s="81">
        <v>5</v>
      </c>
      <c r="I842" t="s">
        <v>111</v>
      </c>
      <c r="J842">
        <v>9.4</v>
      </c>
      <c r="K842">
        <v>9.6</v>
      </c>
      <c r="L842">
        <f t="shared" si="73"/>
        <v>9.5</v>
      </c>
      <c r="M842" s="93">
        <v>18.2</v>
      </c>
      <c r="N842" s="93">
        <v>19.133333333333333</v>
      </c>
      <c r="O842" s="93">
        <f t="shared" si="72"/>
        <v>18.666666666666664</v>
      </c>
      <c r="P842" s="94">
        <v>22.6</v>
      </c>
      <c r="Q842" s="94">
        <v>23.9</v>
      </c>
      <c r="R842" s="94">
        <f t="shared" si="71"/>
        <v>23.25</v>
      </c>
      <c r="V842" s="47"/>
      <c r="W842" s="47"/>
    </row>
    <row r="843" spans="1:23" x14ac:dyDescent="0.15">
      <c r="A843">
        <v>4</v>
      </c>
      <c r="B843" s="79">
        <v>16</v>
      </c>
      <c r="C843" s="81">
        <v>20</v>
      </c>
      <c r="D843" s="60">
        <v>20.111482039397462</v>
      </c>
      <c r="E843" s="81">
        <v>6</v>
      </c>
      <c r="F843" t="s">
        <v>18</v>
      </c>
      <c r="G843">
        <v>1812</v>
      </c>
      <c r="H843" s="81">
        <v>1</v>
      </c>
      <c r="I843" t="s">
        <v>111</v>
      </c>
      <c r="J843">
        <v>26.8</v>
      </c>
      <c r="K843">
        <v>25.9</v>
      </c>
      <c r="L843">
        <f t="shared" si="73"/>
        <v>26.35</v>
      </c>
      <c r="M843" s="93">
        <v>52.266666666666666</v>
      </c>
      <c r="N843" s="93">
        <v>51.36666666666666</v>
      </c>
      <c r="O843" s="93">
        <f t="shared" si="72"/>
        <v>51.816666666666663</v>
      </c>
      <c r="P843" s="94">
        <v>65</v>
      </c>
      <c r="Q843" s="94">
        <v>64.099999999999994</v>
      </c>
      <c r="R843" s="94">
        <f t="shared" si="71"/>
        <v>64.55</v>
      </c>
      <c r="V843" s="47"/>
      <c r="W843" s="47"/>
    </row>
    <row r="844" spans="1:23" x14ac:dyDescent="0.15">
      <c r="A844">
        <v>4</v>
      </c>
      <c r="B844" s="79">
        <v>16</v>
      </c>
      <c r="C844" s="81">
        <v>20</v>
      </c>
      <c r="D844" s="60">
        <v>20.111482039397462</v>
      </c>
      <c r="E844" s="81">
        <v>6</v>
      </c>
      <c r="F844" t="s">
        <v>18</v>
      </c>
      <c r="G844">
        <v>1812</v>
      </c>
      <c r="H844" s="81">
        <v>2</v>
      </c>
      <c r="I844" t="s">
        <v>111</v>
      </c>
      <c r="J844">
        <v>25.8</v>
      </c>
      <c r="K844">
        <v>26.6</v>
      </c>
      <c r="L844">
        <f t="shared" si="73"/>
        <v>26.200000000000003</v>
      </c>
      <c r="M844" s="93">
        <v>50.6</v>
      </c>
      <c r="N844" s="93">
        <v>51.133333333333333</v>
      </c>
      <c r="O844" s="93">
        <f t="shared" si="72"/>
        <v>50.866666666666667</v>
      </c>
      <c r="P844" s="94">
        <v>63</v>
      </c>
      <c r="Q844" s="94">
        <v>63.4</v>
      </c>
      <c r="R844" s="94">
        <f t="shared" si="71"/>
        <v>63.2</v>
      </c>
      <c r="V844" s="47"/>
      <c r="W844" s="47"/>
    </row>
    <row r="845" spans="1:23" x14ac:dyDescent="0.15">
      <c r="A845">
        <v>4</v>
      </c>
      <c r="B845" s="79">
        <v>16</v>
      </c>
      <c r="C845" s="81">
        <v>20</v>
      </c>
      <c r="D845" s="60">
        <v>20.111482039397462</v>
      </c>
      <c r="E845" s="81">
        <v>6</v>
      </c>
      <c r="F845" t="s">
        <v>18</v>
      </c>
      <c r="G845">
        <v>1812</v>
      </c>
      <c r="H845" s="81">
        <v>3</v>
      </c>
      <c r="I845" t="s">
        <v>111</v>
      </c>
      <c r="J845">
        <v>26.4</v>
      </c>
      <c r="K845">
        <v>27</v>
      </c>
      <c r="L845">
        <f t="shared" si="73"/>
        <v>26.7</v>
      </c>
      <c r="M845" s="93">
        <v>51.4</v>
      </c>
      <c r="N845" s="93">
        <v>50.933333333333337</v>
      </c>
      <c r="O845" s="93">
        <f t="shared" si="72"/>
        <v>51.166666666666671</v>
      </c>
      <c r="P845" s="94">
        <v>63.9</v>
      </c>
      <c r="Q845" s="94">
        <v>62.9</v>
      </c>
      <c r="R845" s="94">
        <f t="shared" si="71"/>
        <v>63.4</v>
      </c>
      <c r="V845" s="47"/>
      <c r="W845" s="47"/>
    </row>
    <row r="846" spans="1:23" x14ac:dyDescent="0.15">
      <c r="A846">
        <v>4</v>
      </c>
      <c r="B846" s="79">
        <v>16</v>
      </c>
      <c r="C846" s="81">
        <v>20</v>
      </c>
      <c r="D846" s="60">
        <v>20.111482039397462</v>
      </c>
      <c r="E846" s="81">
        <v>6</v>
      </c>
      <c r="F846" t="s">
        <v>18</v>
      </c>
      <c r="G846">
        <v>1812</v>
      </c>
      <c r="H846" s="81">
        <v>4</v>
      </c>
      <c r="I846" t="s">
        <v>111</v>
      </c>
      <c r="J846">
        <v>26.9</v>
      </c>
      <c r="K846">
        <v>25.2</v>
      </c>
      <c r="L846">
        <f t="shared" si="73"/>
        <v>26.049999999999997</v>
      </c>
      <c r="M846" s="93">
        <v>52.1</v>
      </c>
      <c r="N846" s="93">
        <v>50</v>
      </c>
      <c r="O846" s="93">
        <f t="shared" si="72"/>
        <v>51.05</v>
      </c>
      <c r="P846" s="94">
        <v>64.7</v>
      </c>
      <c r="Q846" s="94">
        <v>62.4</v>
      </c>
      <c r="R846" s="94">
        <f t="shared" ref="R846:R909" si="74">AVERAGE(P846:Q846)</f>
        <v>63.55</v>
      </c>
      <c r="V846" s="47"/>
      <c r="W846" s="47"/>
    </row>
    <row r="847" spans="1:23" x14ac:dyDescent="0.15">
      <c r="A847">
        <v>4</v>
      </c>
      <c r="B847" s="79">
        <v>16</v>
      </c>
      <c r="C847" s="81">
        <v>20</v>
      </c>
      <c r="D847" s="60">
        <v>20.111482039397462</v>
      </c>
      <c r="E847" s="81">
        <v>6</v>
      </c>
      <c r="F847" t="s">
        <v>18</v>
      </c>
      <c r="G847">
        <v>1812</v>
      </c>
      <c r="H847" s="81">
        <v>5</v>
      </c>
      <c r="I847" t="s">
        <v>111</v>
      </c>
      <c r="J847">
        <v>26.5</v>
      </c>
      <c r="K847">
        <v>25.9</v>
      </c>
      <c r="L847">
        <f t="shared" si="73"/>
        <v>26.2</v>
      </c>
      <c r="M847" s="93">
        <v>51.63333333333334</v>
      </c>
      <c r="N847" s="93">
        <v>51.433333333333337</v>
      </c>
      <c r="O847" s="93">
        <f t="shared" si="72"/>
        <v>51.533333333333339</v>
      </c>
      <c r="P847" s="94">
        <v>64.2</v>
      </c>
      <c r="Q847" s="94">
        <v>64.2</v>
      </c>
      <c r="R847" s="94">
        <f t="shared" si="74"/>
        <v>64.2</v>
      </c>
      <c r="V847" s="47"/>
      <c r="W847" s="47"/>
    </row>
    <row r="848" spans="1:23" x14ac:dyDescent="0.15">
      <c r="A848">
        <v>4</v>
      </c>
      <c r="B848" s="79">
        <v>16</v>
      </c>
      <c r="C848" s="81">
        <v>20</v>
      </c>
      <c r="D848" s="60">
        <v>20.111482039397462</v>
      </c>
      <c r="E848" s="81">
        <v>7</v>
      </c>
      <c r="F848" t="s">
        <v>19</v>
      </c>
      <c r="G848">
        <v>1888</v>
      </c>
      <c r="H848" s="81">
        <v>1</v>
      </c>
      <c r="I848" t="s">
        <v>111</v>
      </c>
      <c r="J848">
        <v>16.899999999999999</v>
      </c>
      <c r="K848">
        <v>16.100000000000001</v>
      </c>
      <c r="L848">
        <f t="shared" si="73"/>
        <v>16.5</v>
      </c>
      <c r="M848" s="93">
        <v>36.1</v>
      </c>
      <c r="N848" s="93">
        <v>36.033333333333331</v>
      </c>
      <c r="O848" s="93">
        <f t="shared" si="72"/>
        <v>36.066666666666663</v>
      </c>
      <c r="P848" s="94">
        <v>45.7</v>
      </c>
      <c r="Q848" s="94">
        <v>46</v>
      </c>
      <c r="R848" s="94">
        <f t="shared" si="74"/>
        <v>45.85</v>
      </c>
      <c r="V848" s="47"/>
      <c r="W848" s="47"/>
    </row>
    <row r="849" spans="1:23" x14ac:dyDescent="0.15">
      <c r="A849">
        <v>4</v>
      </c>
      <c r="B849" s="79">
        <v>16</v>
      </c>
      <c r="C849" s="81">
        <v>20</v>
      </c>
      <c r="D849" s="60">
        <v>20.111482039397462</v>
      </c>
      <c r="E849" s="81">
        <v>7</v>
      </c>
      <c r="F849" t="s">
        <v>19</v>
      </c>
      <c r="G849">
        <v>1888</v>
      </c>
      <c r="H849" s="81">
        <v>2</v>
      </c>
      <c r="I849" t="s">
        <v>111</v>
      </c>
      <c r="J849">
        <v>16.399999999999999</v>
      </c>
      <c r="K849">
        <v>16.600000000000001</v>
      </c>
      <c r="L849">
        <f t="shared" si="73"/>
        <v>16.5</v>
      </c>
      <c r="M849" s="93">
        <v>36.733333333333334</v>
      </c>
      <c r="N849" s="93">
        <v>36.266666666666666</v>
      </c>
      <c r="O849" s="93">
        <f t="shared" si="72"/>
        <v>36.5</v>
      </c>
      <c r="P849" s="94">
        <v>46.9</v>
      </c>
      <c r="Q849" s="94">
        <v>46.1</v>
      </c>
      <c r="R849" s="94">
        <f t="shared" si="74"/>
        <v>46.5</v>
      </c>
      <c r="V849" s="47"/>
      <c r="W849" s="47"/>
    </row>
    <row r="850" spans="1:23" x14ac:dyDescent="0.15">
      <c r="A850">
        <v>4</v>
      </c>
      <c r="B850" s="79">
        <v>16</v>
      </c>
      <c r="C850" s="81">
        <v>20</v>
      </c>
      <c r="D850" s="60">
        <v>20.111482039397462</v>
      </c>
      <c r="E850" s="81">
        <v>7</v>
      </c>
      <c r="F850" t="s">
        <v>19</v>
      </c>
      <c r="G850">
        <v>1888</v>
      </c>
      <c r="H850" s="81">
        <v>3</v>
      </c>
      <c r="I850" t="s">
        <v>111</v>
      </c>
      <c r="J850">
        <v>15.8</v>
      </c>
      <c r="K850">
        <v>16.3</v>
      </c>
      <c r="L850">
        <f t="shared" si="73"/>
        <v>16.05</v>
      </c>
      <c r="M850" s="93">
        <v>36.200000000000003</v>
      </c>
      <c r="N850" s="93">
        <v>36.1</v>
      </c>
      <c r="O850" s="93">
        <f t="shared" si="72"/>
        <v>36.150000000000006</v>
      </c>
      <c r="P850" s="94">
        <v>46.4</v>
      </c>
      <c r="Q850" s="94">
        <v>46</v>
      </c>
      <c r="R850" s="94">
        <f t="shared" si="74"/>
        <v>46.2</v>
      </c>
      <c r="V850" s="47"/>
      <c r="W850" s="47"/>
    </row>
    <row r="851" spans="1:23" x14ac:dyDescent="0.15">
      <c r="A851">
        <v>4</v>
      </c>
      <c r="B851" s="79">
        <v>16</v>
      </c>
      <c r="C851" s="81">
        <v>20</v>
      </c>
      <c r="D851" s="60">
        <v>20.111482039397462</v>
      </c>
      <c r="E851" s="81">
        <v>7</v>
      </c>
      <c r="F851" t="s">
        <v>19</v>
      </c>
      <c r="G851">
        <v>1888</v>
      </c>
      <c r="H851" s="81">
        <v>4</v>
      </c>
      <c r="I851" t="s">
        <v>111</v>
      </c>
      <c r="J851">
        <v>17.100000000000001</v>
      </c>
      <c r="K851">
        <v>16.3</v>
      </c>
      <c r="L851">
        <f t="shared" si="73"/>
        <v>16.700000000000003</v>
      </c>
      <c r="M851" s="93">
        <v>36.766666666666666</v>
      </c>
      <c r="N851" s="93">
        <v>36.5</v>
      </c>
      <c r="O851" s="93">
        <f t="shared" si="72"/>
        <v>36.633333333333333</v>
      </c>
      <c r="P851" s="94">
        <v>46.6</v>
      </c>
      <c r="Q851" s="94">
        <v>46.6</v>
      </c>
      <c r="R851" s="94">
        <f t="shared" si="74"/>
        <v>46.6</v>
      </c>
      <c r="V851" s="47"/>
      <c r="W851" s="47"/>
    </row>
    <row r="852" spans="1:23" x14ac:dyDescent="0.15">
      <c r="A852">
        <v>4</v>
      </c>
      <c r="B852" s="79">
        <v>16</v>
      </c>
      <c r="C852" s="81">
        <v>20</v>
      </c>
      <c r="D852" s="60">
        <v>20.111482039397462</v>
      </c>
      <c r="E852" s="81">
        <v>7</v>
      </c>
      <c r="F852" t="s">
        <v>19</v>
      </c>
      <c r="G852">
        <v>1888</v>
      </c>
      <c r="H852" s="81">
        <v>5</v>
      </c>
      <c r="I852" t="s">
        <v>111</v>
      </c>
      <c r="J852">
        <v>16.3</v>
      </c>
      <c r="K852">
        <v>15.7</v>
      </c>
      <c r="L852">
        <f t="shared" si="73"/>
        <v>16</v>
      </c>
      <c r="M852" s="93">
        <v>37.033333333333331</v>
      </c>
      <c r="N852" s="93">
        <v>35.700000000000003</v>
      </c>
      <c r="O852" s="93">
        <f t="shared" si="72"/>
        <v>36.366666666666667</v>
      </c>
      <c r="P852" s="94">
        <v>47.4</v>
      </c>
      <c r="Q852" s="94">
        <v>45.7</v>
      </c>
      <c r="R852" s="94">
        <f t="shared" si="74"/>
        <v>46.55</v>
      </c>
      <c r="V852" s="47"/>
      <c r="W852" s="47"/>
    </row>
    <row r="853" spans="1:23" x14ac:dyDescent="0.15">
      <c r="A853">
        <v>4</v>
      </c>
      <c r="B853" s="79">
        <v>16</v>
      </c>
      <c r="C853" s="81">
        <v>20</v>
      </c>
      <c r="D853" s="60">
        <v>20.111482039397462</v>
      </c>
      <c r="E853" s="81">
        <v>8</v>
      </c>
      <c r="F853" t="s">
        <v>20</v>
      </c>
      <c r="G853">
        <v>3</v>
      </c>
      <c r="H853" s="81">
        <v>1</v>
      </c>
      <c r="I853" t="s">
        <v>111</v>
      </c>
      <c r="J853">
        <v>21.9</v>
      </c>
      <c r="K853">
        <v>21.5</v>
      </c>
      <c r="L853">
        <f t="shared" si="73"/>
        <v>21.7</v>
      </c>
      <c r="M853" s="93">
        <v>45.233333333333334</v>
      </c>
      <c r="N853" s="93">
        <v>45.766666666666666</v>
      </c>
      <c r="O853" s="93">
        <f t="shared" si="72"/>
        <v>45.5</v>
      </c>
      <c r="P853" s="94">
        <v>56.9</v>
      </c>
      <c r="Q853" s="94">
        <v>57.9</v>
      </c>
      <c r="R853" s="94">
        <f t="shared" si="74"/>
        <v>57.4</v>
      </c>
      <c r="V853" s="47"/>
      <c r="W853" s="47"/>
    </row>
    <row r="854" spans="1:23" x14ac:dyDescent="0.15">
      <c r="A854">
        <v>4</v>
      </c>
      <c r="B854" s="79">
        <v>16</v>
      </c>
      <c r="C854" s="81">
        <v>20</v>
      </c>
      <c r="D854" s="60">
        <v>20.111482039397462</v>
      </c>
      <c r="E854" s="81">
        <v>8</v>
      </c>
      <c r="F854" t="s">
        <v>20</v>
      </c>
      <c r="G854">
        <v>3</v>
      </c>
      <c r="H854" s="81">
        <v>2</v>
      </c>
      <c r="I854" t="s">
        <v>111</v>
      </c>
      <c r="J854">
        <v>22</v>
      </c>
      <c r="K854">
        <v>21.8</v>
      </c>
      <c r="L854">
        <f t="shared" si="73"/>
        <v>21.9</v>
      </c>
      <c r="M854" s="93">
        <v>44.333333333333329</v>
      </c>
      <c r="N854" s="93">
        <v>44.466666666666669</v>
      </c>
      <c r="O854" s="93">
        <f t="shared" si="72"/>
        <v>44.4</v>
      </c>
      <c r="P854" s="94">
        <v>55.5</v>
      </c>
      <c r="Q854" s="94">
        <v>55.8</v>
      </c>
      <c r="R854" s="94">
        <f t="shared" si="74"/>
        <v>55.65</v>
      </c>
      <c r="V854" s="47"/>
      <c r="W854" s="47"/>
    </row>
    <row r="855" spans="1:23" x14ac:dyDescent="0.15">
      <c r="A855">
        <v>4</v>
      </c>
      <c r="B855" s="79">
        <v>16</v>
      </c>
      <c r="C855" s="81">
        <v>20</v>
      </c>
      <c r="D855" s="60">
        <v>20.111482039397462</v>
      </c>
      <c r="E855" s="81">
        <v>8</v>
      </c>
      <c r="F855" t="s">
        <v>20</v>
      </c>
      <c r="G855">
        <v>3</v>
      </c>
      <c r="H855" s="81">
        <v>3</v>
      </c>
      <c r="I855" t="s">
        <v>111</v>
      </c>
      <c r="J855">
        <v>21.7</v>
      </c>
      <c r="K855">
        <v>21.9</v>
      </c>
      <c r="L855">
        <f t="shared" si="73"/>
        <v>21.799999999999997</v>
      </c>
      <c r="M855" s="93">
        <v>45.833333333333336</v>
      </c>
      <c r="N855" s="93">
        <v>45.233333333333334</v>
      </c>
      <c r="O855" s="93">
        <f t="shared" si="72"/>
        <v>45.533333333333331</v>
      </c>
      <c r="P855" s="94">
        <v>57.9</v>
      </c>
      <c r="Q855" s="94">
        <v>56.9</v>
      </c>
      <c r="R855" s="94">
        <f t="shared" si="74"/>
        <v>57.4</v>
      </c>
      <c r="V855" s="47"/>
      <c r="W855" s="47"/>
    </row>
    <row r="856" spans="1:23" x14ac:dyDescent="0.15">
      <c r="A856">
        <v>4</v>
      </c>
      <c r="B856" s="79">
        <v>16</v>
      </c>
      <c r="C856" s="81">
        <v>20</v>
      </c>
      <c r="D856" s="60">
        <v>20.111482039397462</v>
      </c>
      <c r="E856" s="81">
        <v>8</v>
      </c>
      <c r="F856" t="s">
        <v>20</v>
      </c>
      <c r="G856">
        <v>3</v>
      </c>
      <c r="H856" s="81">
        <v>4</v>
      </c>
      <c r="I856" t="s">
        <v>111</v>
      </c>
      <c r="J856">
        <v>22.1</v>
      </c>
      <c r="K856">
        <v>21.4</v>
      </c>
      <c r="L856">
        <f t="shared" si="73"/>
        <v>21.75</v>
      </c>
      <c r="M856" s="93">
        <v>44.366666666666667</v>
      </c>
      <c r="N856" s="93">
        <v>43.866666666666667</v>
      </c>
      <c r="O856" s="93">
        <f t="shared" si="72"/>
        <v>44.116666666666667</v>
      </c>
      <c r="P856" s="94">
        <v>55.5</v>
      </c>
      <c r="Q856" s="94">
        <v>55.1</v>
      </c>
      <c r="R856" s="94">
        <f t="shared" si="74"/>
        <v>55.3</v>
      </c>
      <c r="V856" s="47"/>
      <c r="W856" s="47"/>
    </row>
    <row r="857" spans="1:23" x14ac:dyDescent="0.15">
      <c r="A857">
        <v>4</v>
      </c>
      <c r="B857" s="79">
        <v>16</v>
      </c>
      <c r="C857" s="81">
        <v>20</v>
      </c>
      <c r="D857" s="60">
        <v>20.111482039397462</v>
      </c>
      <c r="E857" s="81">
        <v>8</v>
      </c>
      <c r="F857" t="s">
        <v>20</v>
      </c>
      <c r="G857">
        <v>3</v>
      </c>
      <c r="H857" s="81">
        <v>5</v>
      </c>
      <c r="I857" t="s">
        <v>111</v>
      </c>
      <c r="J857">
        <v>21.6</v>
      </c>
      <c r="K857">
        <v>20.6</v>
      </c>
      <c r="L857">
        <f t="shared" si="73"/>
        <v>21.1</v>
      </c>
      <c r="M857" s="93">
        <v>45.133333333333333</v>
      </c>
      <c r="N857" s="93">
        <v>43.933333333333337</v>
      </c>
      <c r="O857" s="93">
        <f t="shared" si="72"/>
        <v>44.533333333333331</v>
      </c>
      <c r="P857" s="94">
        <v>56.9</v>
      </c>
      <c r="Q857" s="94">
        <v>55.6</v>
      </c>
      <c r="R857" s="94">
        <f t="shared" si="74"/>
        <v>56.25</v>
      </c>
      <c r="V857" s="47"/>
      <c r="W857" s="47"/>
    </row>
    <row r="858" spans="1:23" x14ac:dyDescent="0.15">
      <c r="A858">
        <v>4</v>
      </c>
      <c r="B858" s="79">
        <v>16</v>
      </c>
      <c r="C858" s="81">
        <v>20</v>
      </c>
      <c r="D858" s="60">
        <v>20.111482039397462</v>
      </c>
      <c r="E858" s="81">
        <v>9</v>
      </c>
      <c r="F858" t="s">
        <v>21</v>
      </c>
      <c r="G858">
        <v>55</v>
      </c>
      <c r="H858" s="81">
        <v>1</v>
      </c>
      <c r="I858" t="s">
        <v>111</v>
      </c>
      <c r="J858">
        <v>12.9</v>
      </c>
      <c r="K858">
        <v>12.2</v>
      </c>
      <c r="L858">
        <f t="shared" si="73"/>
        <v>12.55</v>
      </c>
      <c r="M858" s="93">
        <v>24.5</v>
      </c>
      <c r="N858" s="93">
        <v>24.133333333333333</v>
      </c>
      <c r="O858" s="93">
        <f t="shared" si="72"/>
        <v>24.316666666666666</v>
      </c>
      <c r="P858" s="94">
        <v>30.3</v>
      </c>
      <c r="Q858" s="94">
        <v>30.1</v>
      </c>
      <c r="R858" s="94">
        <f t="shared" si="74"/>
        <v>30.200000000000003</v>
      </c>
      <c r="V858" s="47"/>
      <c r="W858" s="47"/>
    </row>
    <row r="859" spans="1:23" x14ac:dyDescent="0.15">
      <c r="A859">
        <v>4</v>
      </c>
      <c r="B859" s="79">
        <v>16</v>
      </c>
      <c r="C859" s="81">
        <v>20</v>
      </c>
      <c r="D859" s="60">
        <v>20.111482039397462</v>
      </c>
      <c r="E859" s="81">
        <v>9</v>
      </c>
      <c r="F859" t="s">
        <v>21</v>
      </c>
      <c r="G859">
        <v>55</v>
      </c>
      <c r="H859" s="81">
        <v>2</v>
      </c>
      <c r="I859" t="s">
        <v>111</v>
      </c>
      <c r="J859">
        <v>12.7</v>
      </c>
      <c r="K859">
        <v>12.5</v>
      </c>
      <c r="L859">
        <f t="shared" si="73"/>
        <v>12.6</v>
      </c>
      <c r="M859" s="93">
        <v>24.566666666666666</v>
      </c>
      <c r="N859" s="93">
        <v>24.633333333333333</v>
      </c>
      <c r="O859" s="93">
        <f t="shared" si="72"/>
        <v>24.6</v>
      </c>
      <c r="P859" s="94">
        <v>30.5</v>
      </c>
      <c r="Q859" s="94">
        <v>30.7</v>
      </c>
      <c r="R859" s="94">
        <f t="shared" si="74"/>
        <v>30.6</v>
      </c>
      <c r="V859" s="47"/>
      <c r="W859" s="47"/>
    </row>
    <row r="860" spans="1:23" x14ac:dyDescent="0.15">
      <c r="A860">
        <v>4</v>
      </c>
      <c r="B860" s="79">
        <v>16</v>
      </c>
      <c r="C860" s="81">
        <v>20</v>
      </c>
      <c r="D860" s="60">
        <v>20.111482039397462</v>
      </c>
      <c r="E860" s="81">
        <v>9</v>
      </c>
      <c r="F860" t="s">
        <v>21</v>
      </c>
      <c r="G860">
        <v>55</v>
      </c>
      <c r="H860" s="81">
        <v>3</v>
      </c>
      <c r="I860" t="s">
        <v>111</v>
      </c>
      <c r="J860">
        <v>12.8</v>
      </c>
      <c r="K860">
        <v>12.7</v>
      </c>
      <c r="L860">
        <f t="shared" si="73"/>
        <v>12.75</v>
      </c>
      <c r="M860" s="93">
        <v>24.6</v>
      </c>
      <c r="N860" s="93">
        <v>24.566666666666666</v>
      </c>
      <c r="O860" s="93">
        <f t="shared" si="72"/>
        <v>24.583333333333336</v>
      </c>
      <c r="P860" s="94">
        <v>30.5</v>
      </c>
      <c r="Q860" s="94">
        <v>30.5</v>
      </c>
      <c r="R860" s="94">
        <f t="shared" si="74"/>
        <v>30.5</v>
      </c>
      <c r="V860" s="47"/>
      <c r="W860" s="47"/>
    </row>
    <row r="861" spans="1:23" x14ac:dyDescent="0.15">
      <c r="A861">
        <v>4</v>
      </c>
      <c r="B861" s="79">
        <v>16</v>
      </c>
      <c r="C861" s="81">
        <v>20</v>
      </c>
      <c r="D861" s="60">
        <v>20.111482039397462</v>
      </c>
      <c r="E861" s="81">
        <v>9</v>
      </c>
      <c r="F861" t="s">
        <v>21</v>
      </c>
      <c r="G861">
        <v>55</v>
      </c>
      <c r="H861" s="81">
        <v>4</v>
      </c>
      <c r="I861" t="s">
        <v>111</v>
      </c>
      <c r="J861">
        <v>12.8</v>
      </c>
      <c r="K861">
        <v>12.5</v>
      </c>
      <c r="L861">
        <f t="shared" si="73"/>
        <v>12.65</v>
      </c>
      <c r="M861" s="93">
        <v>24.733333333333334</v>
      </c>
      <c r="N861" s="93">
        <v>24.56666666666667</v>
      </c>
      <c r="O861" s="93">
        <f t="shared" si="72"/>
        <v>24.650000000000002</v>
      </c>
      <c r="P861" s="94">
        <v>30.7</v>
      </c>
      <c r="Q861" s="94">
        <v>30.6</v>
      </c>
      <c r="R861" s="94">
        <f t="shared" si="74"/>
        <v>30.65</v>
      </c>
      <c r="V861" s="47"/>
      <c r="W861" s="47"/>
    </row>
    <row r="862" spans="1:23" x14ac:dyDescent="0.15">
      <c r="A862">
        <v>4</v>
      </c>
      <c r="B862" s="79">
        <v>16</v>
      </c>
      <c r="C862" s="81">
        <v>20</v>
      </c>
      <c r="D862" s="60">
        <v>20.111482039397462</v>
      </c>
      <c r="E862" s="81">
        <v>9</v>
      </c>
      <c r="F862" t="s">
        <v>21</v>
      </c>
      <c r="G862">
        <v>55</v>
      </c>
      <c r="H862" s="81">
        <v>5</v>
      </c>
      <c r="I862" t="s">
        <v>111</v>
      </c>
      <c r="J862">
        <v>12.8</v>
      </c>
      <c r="K862">
        <v>12.8</v>
      </c>
      <c r="L862">
        <f t="shared" si="73"/>
        <v>12.8</v>
      </c>
      <c r="M862" s="93">
        <v>24.933333333333334</v>
      </c>
      <c r="N862" s="93">
        <v>25.133333333333333</v>
      </c>
      <c r="O862" s="93">
        <f t="shared" si="72"/>
        <v>25.033333333333331</v>
      </c>
      <c r="P862" s="94">
        <v>31</v>
      </c>
      <c r="Q862" s="94">
        <v>31.3</v>
      </c>
      <c r="R862" s="94">
        <f t="shared" si="74"/>
        <v>31.15</v>
      </c>
      <c r="V862" s="47"/>
      <c r="W862" s="47"/>
    </row>
    <row r="863" spans="1:23" x14ac:dyDescent="0.15">
      <c r="A863">
        <v>4</v>
      </c>
      <c r="B863" s="79">
        <v>16</v>
      </c>
      <c r="C863" s="81">
        <v>20</v>
      </c>
      <c r="D863" s="60">
        <v>20.111482039397462</v>
      </c>
      <c r="E863" s="81">
        <v>10</v>
      </c>
      <c r="F863" t="s">
        <v>22</v>
      </c>
      <c r="G863">
        <v>36</v>
      </c>
      <c r="H863" s="81">
        <v>1</v>
      </c>
      <c r="I863" t="s">
        <v>111</v>
      </c>
      <c r="J863">
        <v>9.3000000000000007</v>
      </c>
      <c r="K863">
        <v>9.9</v>
      </c>
      <c r="L863">
        <f t="shared" si="73"/>
        <v>9.6000000000000014</v>
      </c>
      <c r="M863" s="93">
        <v>20.633333333333333</v>
      </c>
      <c r="N863" s="93">
        <v>20.9</v>
      </c>
      <c r="O863" s="93">
        <f t="shared" si="72"/>
        <v>20.766666666666666</v>
      </c>
      <c r="P863" s="94">
        <v>26.3</v>
      </c>
      <c r="Q863" s="94">
        <v>26.4</v>
      </c>
      <c r="R863" s="94">
        <f t="shared" si="74"/>
        <v>26.35</v>
      </c>
      <c r="V863" s="47"/>
      <c r="W863" s="47"/>
    </row>
    <row r="864" spans="1:23" x14ac:dyDescent="0.15">
      <c r="A864">
        <v>4</v>
      </c>
      <c r="B864" s="79">
        <v>16</v>
      </c>
      <c r="C864" s="81">
        <v>20</v>
      </c>
      <c r="D864" s="60">
        <v>20.111482039397462</v>
      </c>
      <c r="E864" s="81">
        <v>10</v>
      </c>
      <c r="F864" t="s">
        <v>22</v>
      </c>
      <c r="G864">
        <v>36</v>
      </c>
      <c r="H864" s="81">
        <v>2</v>
      </c>
      <c r="I864" t="s">
        <v>111</v>
      </c>
      <c r="J864">
        <v>9.3000000000000007</v>
      </c>
      <c r="K864">
        <v>8.8000000000000007</v>
      </c>
      <c r="L864">
        <f t="shared" si="73"/>
        <v>9.0500000000000007</v>
      </c>
      <c r="M864" s="93">
        <v>20.233333333333334</v>
      </c>
      <c r="N864" s="93">
        <v>20.666666666666668</v>
      </c>
      <c r="O864" s="93">
        <f t="shared" si="72"/>
        <v>20.450000000000003</v>
      </c>
      <c r="P864" s="94">
        <v>25.7</v>
      </c>
      <c r="Q864" s="94">
        <v>26.6</v>
      </c>
      <c r="R864" s="94">
        <f t="shared" si="74"/>
        <v>26.15</v>
      </c>
      <c r="V864" s="47"/>
      <c r="W864" s="47"/>
    </row>
    <row r="865" spans="1:23" x14ac:dyDescent="0.15">
      <c r="A865">
        <v>4</v>
      </c>
      <c r="B865" s="79">
        <v>16</v>
      </c>
      <c r="C865" s="81">
        <v>20</v>
      </c>
      <c r="D865" s="60">
        <v>20.111482039397462</v>
      </c>
      <c r="E865" s="81">
        <v>10</v>
      </c>
      <c r="F865" t="s">
        <v>22</v>
      </c>
      <c r="G865">
        <v>36</v>
      </c>
      <c r="H865" s="81">
        <v>3</v>
      </c>
      <c r="I865" t="s">
        <v>111</v>
      </c>
      <c r="J865">
        <v>9.1</v>
      </c>
      <c r="K865">
        <v>9.4</v>
      </c>
      <c r="L865">
        <f t="shared" si="73"/>
        <v>9.25</v>
      </c>
      <c r="M865" s="93">
        <v>20.633333333333333</v>
      </c>
      <c r="N865" s="93">
        <v>20.6</v>
      </c>
      <c r="O865" s="93">
        <f t="shared" si="72"/>
        <v>20.616666666666667</v>
      </c>
      <c r="P865" s="94">
        <v>26.4</v>
      </c>
      <c r="Q865" s="94">
        <v>26.2</v>
      </c>
      <c r="R865" s="94">
        <f t="shared" si="74"/>
        <v>26.299999999999997</v>
      </c>
      <c r="V865" s="47"/>
      <c r="W865" s="47"/>
    </row>
    <row r="866" spans="1:23" x14ac:dyDescent="0.15">
      <c r="A866">
        <v>4</v>
      </c>
      <c r="B866" s="79">
        <v>16</v>
      </c>
      <c r="C866" s="81">
        <v>20</v>
      </c>
      <c r="D866" s="60">
        <v>20.111482039397462</v>
      </c>
      <c r="E866" s="81">
        <v>10</v>
      </c>
      <c r="F866" t="s">
        <v>22</v>
      </c>
      <c r="G866">
        <v>36</v>
      </c>
      <c r="H866" s="81">
        <v>4</v>
      </c>
      <c r="I866" t="s">
        <v>111</v>
      </c>
      <c r="J866">
        <v>9.6999999999999993</v>
      </c>
      <c r="K866">
        <v>10.199999999999999</v>
      </c>
      <c r="L866">
        <f t="shared" si="73"/>
        <v>9.9499999999999993</v>
      </c>
      <c r="M866" s="93">
        <v>21.233333333333334</v>
      </c>
      <c r="N866" s="93">
        <v>21.4</v>
      </c>
      <c r="O866" s="93">
        <f t="shared" si="72"/>
        <v>21.316666666666666</v>
      </c>
      <c r="P866" s="94">
        <v>27</v>
      </c>
      <c r="Q866" s="94">
        <v>27</v>
      </c>
      <c r="R866" s="94">
        <f t="shared" si="74"/>
        <v>27</v>
      </c>
      <c r="V866" s="47"/>
      <c r="W866" s="47"/>
    </row>
    <row r="867" spans="1:23" x14ac:dyDescent="0.15">
      <c r="A867">
        <v>4</v>
      </c>
      <c r="B867" s="79">
        <v>16</v>
      </c>
      <c r="C867" s="81">
        <v>20</v>
      </c>
      <c r="D867" s="60">
        <v>20.111482039397462</v>
      </c>
      <c r="E867" s="81">
        <v>10</v>
      </c>
      <c r="F867" t="s">
        <v>22</v>
      </c>
      <c r="G867">
        <v>36</v>
      </c>
      <c r="H867" s="81">
        <v>5</v>
      </c>
      <c r="I867" t="s">
        <v>111</v>
      </c>
      <c r="J867">
        <v>9.4</v>
      </c>
      <c r="K867">
        <v>10</v>
      </c>
      <c r="L867">
        <f t="shared" si="73"/>
        <v>9.6999999999999993</v>
      </c>
      <c r="M867" s="93">
        <v>20.93333333333333</v>
      </c>
      <c r="N867" s="93">
        <v>21.2</v>
      </c>
      <c r="O867" s="93">
        <f t="shared" si="72"/>
        <v>21.066666666666663</v>
      </c>
      <c r="P867" s="94">
        <v>26.7</v>
      </c>
      <c r="Q867" s="94">
        <v>26.8</v>
      </c>
      <c r="R867" s="94">
        <f t="shared" si="74"/>
        <v>26.75</v>
      </c>
      <c r="V867" s="47"/>
      <c r="W867" s="47"/>
    </row>
    <row r="868" spans="1:23" x14ac:dyDescent="0.15">
      <c r="A868">
        <v>4</v>
      </c>
      <c r="B868" s="79">
        <v>16</v>
      </c>
      <c r="C868" s="81">
        <v>20</v>
      </c>
      <c r="D868" s="60">
        <v>20.111482039397462</v>
      </c>
      <c r="E868" s="81">
        <v>11</v>
      </c>
      <c r="F868" t="s">
        <v>23</v>
      </c>
      <c r="G868">
        <v>576</v>
      </c>
      <c r="H868" s="81">
        <v>1</v>
      </c>
      <c r="I868" t="s">
        <v>111</v>
      </c>
      <c r="J868">
        <v>16.8</v>
      </c>
      <c r="K868">
        <v>16.899999999999999</v>
      </c>
      <c r="L868">
        <f t="shared" si="73"/>
        <v>16.850000000000001</v>
      </c>
      <c r="M868" s="93">
        <v>42.86666666666666</v>
      </c>
      <c r="N868" s="93">
        <v>42.433333333333337</v>
      </c>
      <c r="O868" s="93">
        <f t="shared" si="72"/>
        <v>42.65</v>
      </c>
      <c r="P868" s="94">
        <v>55.9</v>
      </c>
      <c r="Q868" s="94">
        <v>55.2</v>
      </c>
      <c r="R868" s="94">
        <f t="shared" si="74"/>
        <v>55.55</v>
      </c>
      <c r="V868" s="47"/>
      <c r="W868" s="47"/>
    </row>
    <row r="869" spans="1:23" x14ac:dyDescent="0.15">
      <c r="A869">
        <v>4</v>
      </c>
      <c r="B869" s="79">
        <v>16</v>
      </c>
      <c r="C869" s="81">
        <v>20</v>
      </c>
      <c r="D869" s="60">
        <v>20.111482039397462</v>
      </c>
      <c r="E869" s="81">
        <v>11</v>
      </c>
      <c r="F869" t="s">
        <v>23</v>
      </c>
      <c r="G869">
        <v>576</v>
      </c>
      <c r="H869" s="81">
        <v>2</v>
      </c>
      <c r="I869" t="s">
        <v>111</v>
      </c>
      <c r="J869">
        <v>14.7</v>
      </c>
      <c r="K869">
        <v>15.6</v>
      </c>
      <c r="L869">
        <f t="shared" si="73"/>
        <v>15.149999999999999</v>
      </c>
      <c r="M869" s="93">
        <v>41.63333333333334</v>
      </c>
      <c r="N869" s="93">
        <v>41.266666666666666</v>
      </c>
      <c r="O869" s="93">
        <f t="shared" si="72"/>
        <v>41.45</v>
      </c>
      <c r="P869" s="94">
        <v>55.1</v>
      </c>
      <c r="Q869" s="94">
        <v>54.1</v>
      </c>
      <c r="R869" s="94">
        <f t="shared" si="74"/>
        <v>54.6</v>
      </c>
      <c r="V869" s="47"/>
      <c r="W869" s="47"/>
    </row>
    <row r="870" spans="1:23" x14ac:dyDescent="0.15">
      <c r="A870">
        <v>4</v>
      </c>
      <c r="B870" s="79">
        <v>16</v>
      </c>
      <c r="C870" s="81">
        <v>20</v>
      </c>
      <c r="D870" s="60">
        <v>20.111482039397462</v>
      </c>
      <c r="E870" s="81">
        <v>11</v>
      </c>
      <c r="F870" t="s">
        <v>23</v>
      </c>
      <c r="G870">
        <v>576</v>
      </c>
      <c r="H870" s="81">
        <v>3</v>
      </c>
      <c r="I870" t="s">
        <v>111</v>
      </c>
      <c r="J870">
        <v>17</v>
      </c>
      <c r="K870">
        <v>16.899999999999999</v>
      </c>
      <c r="L870">
        <f t="shared" si="73"/>
        <v>16.95</v>
      </c>
      <c r="M870" s="93">
        <v>43.333333333333329</v>
      </c>
      <c r="N870" s="93">
        <v>42.7</v>
      </c>
      <c r="O870" s="93">
        <f t="shared" si="72"/>
        <v>43.016666666666666</v>
      </c>
      <c r="P870" s="94">
        <v>56.5</v>
      </c>
      <c r="Q870" s="94">
        <v>55.6</v>
      </c>
      <c r="R870" s="94">
        <f t="shared" si="74"/>
        <v>56.05</v>
      </c>
      <c r="V870" s="47"/>
      <c r="W870" s="47"/>
    </row>
    <row r="871" spans="1:23" x14ac:dyDescent="0.15">
      <c r="A871">
        <v>4</v>
      </c>
      <c r="B871" s="79">
        <v>16</v>
      </c>
      <c r="C871" s="81">
        <v>20</v>
      </c>
      <c r="D871" s="60">
        <v>20.111482039397462</v>
      </c>
      <c r="E871" s="81">
        <v>11</v>
      </c>
      <c r="F871" t="s">
        <v>23</v>
      </c>
      <c r="G871">
        <v>576</v>
      </c>
      <c r="H871" s="81">
        <v>4</v>
      </c>
      <c r="I871" t="s">
        <v>111</v>
      </c>
      <c r="J871">
        <v>16.5</v>
      </c>
      <c r="K871">
        <v>16.899999999999999</v>
      </c>
      <c r="L871">
        <f t="shared" si="73"/>
        <v>16.7</v>
      </c>
      <c r="M871" s="93">
        <v>42.566666666666663</v>
      </c>
      <c r="N871" s="93">
        <v>43.433333333333337</v>
      </c>
      <c r="O871" s="93">
        <f t="shared" si="72"/>
        <v>43</v>
      </c>
      <c r="P871" s="94">
        <v>55.6</v>
      </c>
      <c r="Q871" s="94">
        <v>56.7</v>
      </c>
      <c r="R871" s="94">
        <f t="shared" si="74"/>
        <v>56.150000000000006</v>
      </c>
      <c r="V871" s="47"/>
      <c r="W871" s="47"/>
    </row>
    <row r="872" spans="1:23" x14ac:dyDescent="0.15">
      <c r="A872">
        <v>4</v>
      </c>
      <c r="B872" s="79">
        <v>16</v>
      </c>
      <c r="C872" s="81">
        <v>20</v>
      </c>
      <c r="D872" s="60">
        <v>20.111482039397462</v>
      </c>
      <c r="E872" s="81">
        <v>11</v>
      </c>
      <c r="F872" t="s">
        <v>23</v>
      </c>
      <c r="G872">
        <v>576</v>
      </c>
      <c r="H872" s="81">
        <v>5</v>
      </c>
      <c r="I872" t="s">
        <v>111</v>
      </c>
      <c r="J872">
        <v>15.1</v>
      </c>
      <c r="K872">
        <v>14.7</v>
      </c>
      <c r="L872">
        <f t="shared" si="73"/>
        <v>14.899999999999999</v>
      </c>
      <c r="M872" s="93">
        <v>41.966666666666661</v>
      </c>
      <c r="N872" s="93">
        <v>41.166666666666671</v>
      </c>
      <c r="O872" s="93">
        <f t="shared" si="72"/>
        <v>41.566666666666663</v>
      </c>
      <c r="P872" s="94">
        <v>55.4</v>
      </c>
      <c r="Q872" s="94">
        <v>54.4</v>
      </c>
      <c r="R872" s="94">
        <f t="shared" si="74"/>
        <v>54.9</v>
      </c>
      <c r="V872" s="47"/>
      <c r="W872" s="47"/>
    </row>
    <row r="873" spans="1:23" x14ac:dyDescent="0.15">
      <c r="A873">
        <v>4</v>
      </c>
      <c r="B873" s="79">
        <v>16</v>
      </c>
      <c r="C873" s="81">
        <v>20</v>
      </c>
      <c r="D873" s="60">
        <v>20.111482039397462</v>
      </c>
      <c r="E873" s="81">
        <v>12</v>
      </c>
      <c r="F873" t="s">
        <v>24</v>
      </c>
      <c r="G873">
        <v>1545</v>
      </c>
      <c r="H873" s="81">
        <v>1</v>
      </c>
      <c r="I873" t="s">
        <v>111</v>
      </c>
      <c r="J873">
        <v>11.7</v>
      </c>
      <c r="K873">
        <v>11.9</v>
      </c>
      <c r="L873">
        <f t="shared" si="73"/>
        <v>11.8</v>
      </c>
      <c r="M873" s="93">
        <v>21.433333333333334</v>
      </c>
      <c r="N873" s="93">
        <v>21.966666666666669</v>
      </c>
      <c r="O873" s="93">
        <f t="shared" si="72"/>
        <v>21.700000000000003</v>
      </c>
      <c r="P873" s="94">
        <v>26.3</v>
      </c>
      <c r="Q873" s="94">
        <v>27</v>
      </c>
      <c r="R873" s="94">
        <f t="shared" si="74"/>
        <v>26.65</v>
      </c>
      <c r="V873" s="47"/>
      <c r="W873" s="47"/>
    </row>
    <row r="874" spans="1:23" x14ac:dyDescent="0.15">
      <c r="A874">
        <v>4</v>
      </c>
      <c r="B874" s="79">
        <v>16</v>
      </c>
      <c r="C874" s="81">
        <v>20</v>
      </c>
      <c r="D874" s="60">
        <v>20.111482039397462</v>
      </c>
      <c r="E874" s="81">
        <v>12</v>
      </c>
      <c r="F874" t="s">
        <v>24</v>
      </c>
      <c r="G874">
        <v>1545</v>
      </c>
      <c r="H874" s="81">
        <v>2</v>
      </c>
      <c r="I874" t="s">
        <v>111</v>
      </c>
      <c r="J874">
        <v>11.5</v>
      </c>
      <c r="K874">
        <v>12.4</v>
      </c>
      <c r="L874">
        <f t="shared" si="73"/>
        <v>11.95</v>
      </c>
      <c r="M874" s="93">
        <v>21.7</v>
      </c>
      <c r="N874" s="93">
        <v>22.333333333333336</v>
      </c>
      <c r="O874" s="93">
        <f t="shared" si="72"/>
        <v>22.016666666666666</v>
      </c>
      <c r="P874" s="94">
        <v>26.8</v>
      </c>
      <c r="Q874" s="94">
        <v>27.3</v>
      </c>
      <c r="R874" s="94">
        <f t="shared" si="74"/>
        <v>27.05</v>
      </c>
      <c r="V874" s="47"/>
      <c r="W874" s="47"/>
    </row>
    <row r="875" spans="1:23" x14ac:dyDescent="0.15">
      <c r="A875">
        <v>4</v>
      </c>
      <c r="B875" s="79">
        <v>16</v>
      </c>
      <c r="C875" s="81">
        <v>20</v>
      </c>
      <c r="D875" s="60">
        <v>20.111482039397462</v>
      </c>
      <c r="E875" s="81">
        <v>12</v>
      </c>
      <c r="F875" t="s">
        <v>24</v>
      </c>
      <c r="G875">
        <v>1545</v>
      </c>
      <c r="H875" s="81">
        <v>3</v>
      </c>
      <c r="I875" t="s">
        <v>111</v>
      </c>
      <c r="J875">
        <v>12.8</v>
      </c>
      <c r="K875">
        <v>12.9</v>
      </c>
      <c r="L875">
        <f t="shared" si="73"/>
        <v>12.850000000000001</v>
      </c>
      <c r="M875" s="93">
        <v>22.2</v>
      </c>
      <c r="N875" s="93">
        <v>22.433333333333334</v>
      </c>
      <c r="O875" s="93">
        <f t="shared" si="72"/>
        <v>22.316666666666666</v>
      </c>
      <c r="P875" s="94">
        <v>26.9</v>
      </c>
      <c r="Q875" s="94">
        <v>27.2</v>
      </c>
      <c r="R875" s="94">
        <f t="shared" si="74"/>
        <v>27.049999999999997</v>
      </c>
      <c r="V875" s="47"/>
      <c r="W875" s="47"/>
    </row>
    <row r="876" spans="1:23" x14ac:dyDescent="0.15">
      <c r="A876">
        <v>4</v>
      </c>
      <c r="B876" s="79">
        <v>16</v>
      </c>
      <c r="C876" s="81">
        <v>20</v>
      </c>
      <c r="D876" s="60">
        <v>20.111482039397462</v>
      </c>
      <c r="E876" s="81">
        <v>12</v>
      </c>
      <c r="F876" t="s">
        <v>24</v>
      </c>
      <c r="G876">
        <v>1545</v>
      </c>
      <c r="H876" s="81">
        <v>4</v>
      </c>
      <c r="I876" t="s">
        <v>111</v>
      </c>
      <c r="J876">
        <v>12.7</v>
      </c>
      <c r="K876">
        <v>12.3</v>
      </c>
      <c r="L876">
        <f t="shared" si="73"/>
        <v>12.5</v>
      </c>
      <c r="M876" s="93">
        <v>23.1</v>
      </c>
      <c r="N876" s="93">
        <v>22.833333333333336</v>
      </c>
      <c r="O876" s="93">
        <f t="shared" si="72"/>
        <v>22.966666666666669</v>
      </c>
      <c r="P876" s="94">
        <v>28.3</v>
      </c>
      <c r="Q876" s="94">
        <v>28.1</v>
      </c>
      <c r="R876" s="94">
        <f t="shared" si="74"/>
        <v>28.200000000000003</v>
      </c>
      <c r="V876" s="47"/>
      <c r="W876" s="47"/>
    </row>
    <row r="877" spans="1:23" x14ac:dyDescent="0.15">
      <c r="A877">
        <v>4</v>
      </c>
      <c r="B877" s="79">
        <v>16</v>
      </c>
      <c r="C877" s="81">
        <v>20</v>
      </c>
      <c r="D877" s="60">
        <v>20.111482039397462</v>
      </c>
      <c r="E877" s="81">
        <v>12</v>
      </c>
      <c r="F877" t="s">
        <v>24</v>
      </c>
      <c r="G877">
        <v>1545</v>
      </c>
      <c r="H877" s="81">
        <v>5</v>
      </c>
      <c r="I877" t="s">
        <v>111</v>
      </c>
      <c r="J877">
        <v>13.4</v>
      </c>
      <c r="K877">
        <v>12.4</v>
      </c>
      <c r="L877">
        <f t="shared" si="73"/>
        <v>12.9</v>
      </c>
      <c r="M877" s="93">
        <v>23.2</v>
      </c>
      <c r="N877" s="93">
        <v>21.933333333333334</v>
      </c>
      <c r="O877" s="93">
        <f t="shared" si="72"/>
        <v>22.566666666666666</v>
      </c>
      <c r="P877" s="94">
        <v>28.1</v>
      </c>
      <c r="Q877" s="94">
        <v>26.7</v>
      </c>
      <c r="R877" s="94">
        <f t="shared" si="74"/>
        <v>27.4</v>
      </c>
      <c r="V877" s="47"/>
      <c r="W877" s="47"/>
    </row>
    <row r="878" spans="1:23" x14ac:dyDescent="0.15">
      <c r="A878">
        <v>4</v>
      </c>
      <c r="B878" s="79">
        <v>18</v>
      </c>
      <c r="C878" s="81">
        <v>25</v>
      </c>
      <c r="D878" s="60">
        <v>24.808735002911931</v>
      </c>
      <c r="E878" s="81">
        <v>6</v>
      </c>
      <c r="F878" t="s">
        <v>18</v>
      </c>
      <c r="G878">
        <v>1812</v>
      </c>
      <c r="H878" s="81">
        <v>1</v>
      </c>
      <c r="I878" t="s">
        <v>111</v>
      </c>
      <c r="J878">
        <v>34.799999999999997</v>
      </c>
      <c r="K878">
        <v>34.700000000000003</v>
      </c>
      <c r="L878">
        <f t="shared" si="73"/>
        <v>34.75</v>
      </c>
      <c r="M878" s="93">
        <v>65.066666666666663</v>
      </c>
      <c r="N878" s="93">
        <v>64.3</v>
      </c>
      <c r="O878" s="93">
        <f t="shared" ref="O878:O941" si="75">AVERAGE(M878:N878)</f>
        <v>64.683333333333337</v>
      </c>
      <c r="P878" s="94">
        <v>80.2</v>
      </c>
      <c r="Q878" s="94">
        <v>79.099999999999994</v>
      </c>
      <c r="R878" s="94">
        <f t="shared" si="74"/>
        <v>79.650000000000006</v>
      </c>
      <c r="V878" s="47"/>
      <c r="W878" s="47"/>
    </row>
    <row r="879" spans="1:23" x14ac:dyDescent="0.15">
      <c r="A879">
        <v>4</v>
      </c>
      <c r="B879" s="79">
        <v>18</v>
      </c>
      <c r="C879" s="81">
        <v>25</v>
      </c>
      <c r="D879" s="60">
        <v>24.808735002911931</v>
      </c>
      <c r="E879" s="81">
        <v>6</v>
      </c>
      <c r="F879" t="s">
        <v>18</v>
      </c>
      <c r="G879">
        <v>1812</v>
      </c>
      <c r="H879" s="81">
        <v>2</v>
      </c>
      <c r="I879" t="s">
        <v>111</v>
      </c>
      <c r="J879">
        <v>35.9</v>
      </c>
      <c r="K879">
        <v>36.1</v>
      </c>
      <c r="L879">
        <f t="shared" si="73"/>
        <v>36</v>
      </c>
      <c r="M879" s="93">
        <v>65.36666666666666</v>
      </c>
      <c r="N879" s="93">
        <v>65.966666666666669</v>
      </c>
      <c r="O879" s="93">
        <f t="shared" si="75"/>
        <v>65.666666666666657</v>
      </c>
      <c r="P879" s="94">
        <v>80.099999999999994</v>
      </c>
      <c r="Q879" s="94">
        <v>80.900000000000006</v>
      </c>
      <c r="R879" s="94">
        <f t="shared" si="74"/>
        <v>80.5</v>
      </c>
      <c r="V879" s="47"/>
      <c r="W879" s="47"/>
    </row>
    <row r="880" spans="1:23" x14ac:dyDescent="0.15">
      <c r="A880">
        <v>4</v>
      </c>
      <c r="B880" s="79">
        <v>18</v>
      </c>
      <c r="C880" s="81">
        <v>25</v>
      </c>
      <c r="D880" s="60">
        <v>24.808735002911931</v>
      </c>
      <c r="E880" s="81">
        <v>6</v>
      </c>
      <c r="F880" t="s">
        <v>18</v>
      </c>
      <c r="G880">
        <v>1812</v>
      </c>
      <c r="H880" s="81">
        <v>3</v>
      </c>
      <c r="I880" t="s">
        <v>111</v>
      </c>
      <c r="J880">
        <v>35.1</v>
      </c>
      <c r="K880">
        <v>34.4</v>
      </c>
      <c r="L880">
        <f t="shared" si="73"/>
        <v>34.75</v>
      </c>
      <c r="M880" s="93">
        <v>64.900000000000006</v>
      </c>
      <c r="N880" s="93">
        <v>65.400000000000006</v>
      </c>
      <c r="O880" s="93">
        <f t="shared" si="75"/>
        <v>65.150000000000006</v>
      </c>
      <c r="P880" s="94">
        <v>79.8</v>
      </c>
      <c r="Q880" s="94">
        <v>80.900000000000006</v>
      </c>
      <c r="R880" s="94">
        <f t="shared" si="74"/>
        <v>80.349999999999994</v>
      </c>
      <c r="V880" s="47"/>
      <c r="W880" s="47"/>
    </row>
    <row r="881" spans="1:23" x14ac:dyDescent="0.15">
      <c r="A881">
        <v>4</v>
      </c>
      <c r="B881" s="79">
        <v>18</v>
      </c>
      <c r="C881" s="81">
        <v>25</v>
      </c>
      <c r="D881" s="60">
        <v>24.808735002911931</v>
      </c>
      <c r="E881" s="81">
        <v>6</v>
      </c>
      <c r="F881" t="s">
        <v>18</v>
      </c>
      <c r="G881">
        <v>1812</v>
      </c>
      <c r="H881" s="81">
        <v>4</v>
      </c>
      <c r="I881" t="s">
        <v>111</v>
      </c>
      <c r="J881">
        <v>35.700000000000003</v>
      </c>
      <c r="K881">
        <v>36.200000000000003</v>
      </c>
      <c r="L881">
        <f t="shared" si="73"/>
        <v>35.950000000000003</v>
      </c>
      <c r="M881" s="93">
        <v>65.833333333333343</v>
      </c>
      <c r="N881" s="93">
        <v>65.2</v>
      </c>
      <c r="O881" s="93">
        <f t="shared" si="75"/>
        <v>65.51666666666668</v>
      </c>
      <c r="P881" s="94">
        <v>80.900000000000006</v>
      </c>
      <c r="Q881" s="94">
        <v>79.7</v>
      </c>
      <c r="R881" s="94">
        <f t="shared" si="74"/>
        <v>80.300000000000011</v>
      </c>
      <c r="V881" s="47"/>
      <c r="W881" s="47"/>
    </row>
    <row r="882" spans="1:23" x14ac:dyDescent="0.15">
      <c r="A882">
        <v>4</v>
      </c>
      <c r="B882" s="79">
        <v>18</v>
      </c>
      <c r="C882" s="81">
        <v>25</v>
      </c>
      <c r="D882" s="60">
        <v>24.808735002911931</v>
      </c>
      <c r="E882" s="81">
        <v>6</v>
      </c>
      <c r="F882" t="s">
        <v>18</v>
      </c>
      <c r="G882">
        <v>1812</v>
      </c>
      <c r="H882" s="81">
        <v>5</v>
      </c>
      <c r="I882" t="s">
        <v>111</v>
      </c>
      <c r="J882">
        <v>35.5</v>
      </c>
      <c r="K882">
        <v>34.1</v>
      </c>
      <c r="L882">
        <f t="shared" si="73"/>
        <v>34.799999999999997</v>
      </c>
      <c r="M882" s="93">
        <v>63.63333333333334</v>
      </c>
      <c r="N882" s="93">
        <v>64.233333333333334</v>
      </c>
      <c r="O882" s="93">
        <f t="shared" si="75"/>
        <v>63.933333333333337</v>
      </c>
      <c r="P882" s="94">
        <v>77.7</v>
      </c>
      <c r="Q882" s="94">
        <v>79.3</v>
      </c>
      <c r="R882" s="94">
        <f t="shared" si="74"/>
        <v>78.5</v>
      </c>
      <c r="V882" s="47"/>
      <c r="W882" s="47"/>
    </row>
    <row r="883" spans="1:23" x14ac:dyDescent="0.15">
      <c r="A883">
        <v>4</v>
      </c>
      <c r="B883" s="79">
        <v>18</v>
      </c>
      <c r="C883" s="81">
        <v>25</v>
      </c>
      <c r="D883" s="60">
        <v>24.808735002911931</v>
      </c>
      <c r="E883" s="81">
        <v>7</v>
      </c>
      <c r="F883" t="s">
        <v>19</v>
      </c>
      <c r="G883">
        <v>1888</v>
      </c>
      <c r="H883" s="81">
        <v>1</v>
      </c>
      <c r="I883" t="s">
        <v>111</v>
      </c>
      <c r="J883">
        <v>9</v>
      </c>
      <c r="K883">
        <v>9.1999999999999993</v>
      </c>
      <c r="L883">
        <f t="shared" si="73"/>
        <v>9.1</v>
      </c>
      <c r="M883" s="93">
        <v>13.266666666666666</v>
      </c>
      <c r="N883" s="93">
        <v>13</v>
      </c>
      <c r="O883" s="93">
        <f t="shared" si="75"/>
        <v>13.133333333333333</v>
      </c>
      <c r="P883" s="94">
        <v>15.4</v>
      </c>
      <c r="Q883" s="94">
        <v>14.9</v>
      </c>
      <c r="R883" s="94">
        <f t="shared" si="74"/>
        <v>15.15</v>
      </c>
      <c r="V883" s="47"/>
      <c r="W883" s="47"/>
    </row>
    <row r="884" spans="1:23" x14ac:dyDescent="0.15">
      <c r="A884">
        <v>4</v>
      </c>
      <c r="B884" s="79">
        <v>18</v>
      </c>
      <c r="C884" s="81">
        <v>25</v>
      </c>
      <c r="D884" s="60">
        <v>24.808735002911931</v>
      </c>
      <c r="E884" s="81">
        <v>7</v>
      </c>
      <c r="F884" t="s">
        <v>19</v>
      </c>
      <c r="G884">
        <v>1888</v>
      </c>
      <c r="H884" s="81">
        <v>2</v>
      </c>
      <c r="I884" t="s">
        <v>111</v>
      </c>
      <c r="J884">
        <v>9.8000000000000007</v>
      </c>
      <c r="K884">
        <v>9.6999999999999993</v>
      </c>
      <c r="L884">
        <f t="shared" si="73"/>
        <v>9.75</v>
      </c>
      <c r="M884" s="93">
        <v>14.333333333333336</v>
      </c>
      <c r="N884" s="93">
        <v>16.366666666666667</v>
      </c>
      <c r="O884" s="93">
        <f t="shared" si="75"/>
        <v>15.350000000000001</v>
      </c>
      <c r="P884" s="94">
        <v>16.600000000000001</v>
      </c>
      <c r="Q884" s="94">
        <v>19.7</v>
      </c>
      <c r="R884" s="94">
        <f t="shared" si="74"/>
        <v>18.149999999999999</v>
      </c>
      <c r="V884" s="47"/>
      <c r="W884" s="47"/>
    </row>
    <row r="885" spans="1:23" x14ac:dyDescent="0.15">
      <c r="A885">
        <v>4</v>
      </c>
      <c r="B885" s="79">
        <v>18</v>
      </c>
      <c r="C885" s="81">
        <v>25</v>
      </c>
      <c r="D885" s="60">
        <v>24.808735002911931</v>
      </c>
      <c r="E885" s="81">
        <v>7</v>
      </c>
      <c r="F885" t="s">
        <v>19</v>
      </c>
      <c r="G885">
        <v>1888</v>
      </c>
      <c r="H885" s="81">
        <v>3</v>
      </c>
      <c r="I885" t="s">
        <v>111</v>
      </c>
      <c r="J885">
        <v>9.3000000000000007</v>
      </c>
      <c r="K885">
        <v>9.4</v>
      </c>
      <c r="L885">
        <f t="shared" si="73"/>
        <v>9.3500000000000014</v>
      </c>
      <c r="M885" s="93">
        <v>17.5</v>
      </c>
      <c r="N885" s="93">
        <v>17.066666666666666</v>
      </c>
      <c r="O885" s="93">
        <f t="shared" si="75"/>
        <v>17.283333333333331</v>
      </c>
      <c r="P885" s="94">
        <v>21.6</v>
      </c>
      <c r="Q885" s="94">
        <v>20.9</v>
      </c>
      <c r="R885" s="94">
        <f t="shared" si="74"/>
        <v>21.25</v>
      </c>
      <c r="V885" s="47"/>
      <c r="W885" s="47"/>
    </row>
    <row r="886" spans="1:23" x14ac:dyDescent="0.15">
      <c r="A886">
        <v>4</v>
      </c>
      <c r="B886" s="79">
        <v>18</v>
      </c>
      <c r="C886" s="81">
        <v>25</v>
      </c>
      <c r="D886" s="60">
        <v>24.808735002911931</v>
      </c>
      <c r="E886" s="81">
        <v>7</v>
      </c>
      <c r="F886" t="s">
        <v>19</v>
      </c>
      <c r="G886">
        <v>1888</v>
      </c>
      <c r="H886" s="81">
        <v>4</v>
      </c>
      <c r="I886" t="s">
        <v>111</v>
      </c>
      <c r="J886">
        <v>8.9</v>
      </c>
      <c r="K886">
        <v>8.5</v>
      </c>
      <c r="L886">
        <f t="shared" si="73"/>
        <v>8.6999999999999993</v>
      </c>
      <c r="M886" s="93">
        <v>13.833333333333334</v>
      </c>
      <c r="N886" s="93">
        <v>13.3</v>
      </c>
      <c r="O886" s="93">
        <f t="shared" si="75"/>
        <v>13.566666666666666</v>
      </c>
      <c r="P886" s="94">
        <v>16.3</v>
      </c>
      <c r="Q886" s="94">
        <v>15.7</v>
      </c>
      <c r="R886" s="94">
        <f t="shared" si="74"/>
        <v>16</v>
      </c>
      <c r="V886" s="47"/>
      <c r="W886" s="47"/>
    </row>
    <row r="887" spans="1:23" x14ac:dyDescent="0.15">
      <c r="A887">
        <v>4</v>
      </c>
      <c r="B887" s="79">
        <v>18</v>
      </c>
      <c r="C887" s="81">
        <v>25</v>
      </c>
      <c r="D887" s="60">
        <v>24.808735002911931</v>
      </c>
      <c r="E887" s="81">
        <v>7</v>
      </c>
      <c r="F887" t="s">
        <v>19</v>
      </c>
      <c r="G887">
        <v>1888</v>
      </c>
      <c r="H887" s="81">
        <v>5</v>
      </c>
      <c r="I887" t="s">
        <v>111</v>
      </c>
      <c r="J887">
        <v>7.1</v>
      </c>
      <c r="K887">
        <v>7.5</v>
      </c>
      <c r="L887">
        <f t="shared" si="73"/>
        <v>7.3</v>
      </c>
      <c r="M887" s="93">
        <v>7.9666666666666668</v>
      </c>
      <c r="N887" s="93">
        <v>7.7666666666666666</v>
      </c>
      <c r="O887" s="93">
        <f t="shared" si="75"/>
        <v>7.8666666666666671</v>
      </c>
      <c r="P887" s="94">
        <v>8.4</v>
      </c>
      <c r="Q887" s="94">
        <v>7.9</v>
      </c>
      <c r="R887" s="94">
        <f t="shared" si="74"/>
        <v>8.15</v>
      </c>
      <c r="V887" s="47"/>
      <c r="W887" s="47"/>
    </row>
    <row r="888" spans="1:23" x14ac:dyDescent="0.15">
      <c r="A888">
        <v>4</v>
      </c>
      <c r="B888" s="79">
        <v>18</v>
      </c>
      <c r="C888" s="81">
        <v>25</v>
      </c>
      <c r="D888" s="60">
        <v>24.808735002911931</v>
      </c>
      <c r="E888" s="81">
        <v>8</v>
      </c>
      <c r="F888" t="s">
        <v>20</v>
      </c>
      <c r="G888">
        <v>3</v>
      </c>
      <c r="H888" s="81">
        <v>1</v>
      </c>
      <c r="I888" t="s">
        <v>111</v>
      </c>
      <c r="J888">
        <v>24.9</v>
      </c>
      <c r="K888">
        <v>25.4</v>
      </c>
      <c r="L888">
        <f t="shared" ref="L888:L951" si="76">AVERAGE(J888:K888)</f>
        <v>25.15</v>
      </c>
      <c r="M888" s="93">
        <v>51.5</v>
      </c>
      <c r="N888" s="93">
        <v>51.2</v>
      </c>
      <c r="O888" s="93">
        <f t="shared" si="75"/>
        <v>51.35</v>
      </c>
      <c r="P888" s="94">
        <v>64.8</v>
      </c>
      <c r="Q888" s="94">
        <v>64.099999999999994</v>
      </c>
      <c r="R888" s="94">
        <f t="shared" si="74"/>
        <v>64.449999999999989</v>
      </c>
      <c r="V888" s="47"/>
      <c r="W888" s="47"/>
    </row>
    <row r="889" spans="1:23" x14ac:dyDescent="0.15">
      <c r="A889">
        <v>4</v>
      </c>
      <c r="B889" s="79">
        <v>18</v>
      </c>
      <c r="C889" s="81">
        <v>25</v>
      </c>
      <c r="D889" s="60">
        <v>24.808735002911931</v>
      </c>
      <c r="E889" s="81">
        <v>8</v>
      </c>
      <c r="F889" t="s">
        <v>20</v>
      </c>
      <c r="G889">
        <v>3</v>
      </c>
      <c r="H889" s="81">
        <v>2</v>
      </c>
      <c r="I889" t="s">
        <v>111</v>
      </c>
      <c r="J889">
        <v>25.9</v>
      </c>
      <c r="K889">
        <v>25.9</v>
      </c>
      <c r="L889">
        <f t="shared" si="76"/>
        <v>25.9</v>
      </c>
      <c r="M889" s="93">
        <v>51.5</v>
      </c>
      <c r="N889" s="93">
        <v>51.966666666666669</v>
      </c>
      <c r="O889" s="93">
        <f t="shared" si="75"/>
        <v>51.733333333333334</v>
      </c>
      <c r="P889" s="94">
        <v>64.3</v>
      </c>
      <c r="Q889" s="94">
        <v>65</v>
      </c>
      <c r="R889" s="94">
        <f t="shared" si="74"/>
        <v>64.650000000000006</v>
      </c>
      <c r="V889" s="47"/>
      <c r="W889" s="47"/>
    </row>
    <row r="890" spans="1:23" x14ac:dyDescent="0.15">
      <c r="A890">
        <v>4</v>
      </c>
      <c r="B890" s="79">
        <v>18</v>
      </c>
      <c r="C890" s="81">
        <v>25</v>
      </c>
      <c r="D890" s="60">
        <v>24.808735002911931</v>
      </c>
      <c r="E890" s="81">
        <v>8</v>
      </c>
      <c r="F890" t="s">
        <v>20</v>
      </c>
      <c r="G890">
        <v>3</v>
      </c>
      <c r="H890" s="81">
        <v>3</v>
      </c>
      <c r="I890" t="s">
        <v>111</v>
      </c>
      <c r="J890">
        <v>25.4</v>
      </c>
      <c r="K890">
        <v>24.5</v>
      </c>
      <c r="L890">
        <f t="shared" si="76"/>
        <v>24.95</v>
      </c>
      <c r="M890" s="93">
        <v>52.933333333333337</v>
      </c>
      <c r="N890" s="93">
        <v>51.3</v>
      </c>
      <c r="O890" s="93">
        <f t="shared" si="75"/>
        <v>52.116666666666667</v>
      </c>
      <c r="P890" s="94">
        <v>66.7</v>
      </c>
      <c r="Q890" s="94">
        <v>64.7</v>
      </c>
      <c r="R890" s="94">
        <f t="shared" si="74"/>
        <v>65.7</v>
      </c>
      <c r="V890" s="47"/>
      <c r="W890" s="47"/>
    </row>
    <row r="891" spans="1:23" x14ac:dyDescent="0.15">
      <c r="A891">
        <v>4</v>
      </c>
      <c r="B891" s="79">
        <v>18</v>
      </c>
      <c r="C891" s="81">
        <v>25</v>
      </c>
      <c r="D891" s="60">
        <v>24.808735002911931</v>
      </c>
      <c r="E891" s="81">
        <v>8</v>
      </c>
      <c r="F891" t="s">
        <v>20</v>
      </c>
      <c r="G891">
        <v>3</v>
      </c>
      <c r="H891" s="81">
        <v>4</v>
      </c>
      <c r="I891" t="s">
        <v>111</v>
      </c>
      <c r="J891">
        <v>25.5</v>
      </c>
      <c r="K891">
        <v>26.2</v>
      </c>
      <c r="L891">
        <f t="shared" si="76"/>
        <v>25.85</v>
      </c>
      <c r="M891" s="93">
        <v>53.033333333333331</v>
      </c>
      <c r="N891" s="93">
        <v>52</v>
      </c>
      <c r="O891" s="93">
        <f t="shared" si="75"/>
        <v>52.516666666666666</v>
      </c>
      <c r="P891" s="94">
        <v>66.8</v>
      </c>
      <c r="Q891" s="94">
        <v>64.900000000000006</v>
      </c>
      <c r="R891" s="94">
        <f t="shared" si="74"/>
        <v>65.849999999999994</v>
      </c>
      <c r="V891" s="47"/>
      <c r="W891" s="47"/>
    </row>
    <row r="892" spans="1:23" x14ac:dyDescent="0.15">
      <c r="A892">
        <v>4</v>
      </c>
      <c r="B892" s="79">
        <v>18</v>
      </c>
      <c r="C892" s="81">
        <v>25</v>
      </c>
      <c r="D892" s="60">
        <v>24.808735002911931</v>
      </c>
      <c r="E892" s="81">
        <v>8</v>
      </c>
      <c r="F892" t="s">
        <v>20</v>
      </c>
      <c r="G892">
        <v>3</v>
      </c>
      <c r="H892" s="81">
        <v>5</v>
      </c>
      <c r="I892" t="s">
        <v>111</v>
      </c>
      <c r="J892">
        <v>23.9</v>
      </c>
      <c r="K892">
        <v>24.9</v>
      </c>
      <c r="L892">
        <f t="shared" si="76"/>
        <v>24.4</v>
      </c>
      <c r="M892" s="93">
        <v>51.5</v>
      </c>
      <c r="N892" s="93">
        <v>51.166666666666664</v>
      </c>
      <c r="O892" s="93">
        <f t="shared" si="75"/>
        <v>51.333333333333329</v>
      </c>
      <c r="P892" s="94">
        <v>65.3</v>
      </c>
      <c r="Q892" s="94">
        <v>64.3</v>
      </c>
      <c r="R892" s="94">
        <f t="shared" si="74"/>
        <v>64.8</v>
      </c>
      <c r="V892" s="47"/>
      <c r="W892" s="47"/>
    </row>
    <row r="893" spans="1:23" x14ac:dyDescent="0.15">
      <c r="A893">
        <v>4</v>
      </c>
      <c r="B893" s="79">
        <v>18</v>
      </c>
      <c r="C893" s="81">
        <v>25</v>
      </c>
      <c r="D893" s="60">
        <v>24.808735002911931</v>
      </c>
      <c r="E893" s="81">
        <v>9</v>
      </c>
      <c r="F893" t="s">
        <v>21</v>
      </c>
      <c r="G893">
        <v>55</v>
      </c>
      <c r="H893" s="81">
        <v>1</v>
      </c>
      <c r="I893" t="s">
        <v>111</v>
      </c>
      <c r="J893">
        <v>6.3</v>
      </c>
      <c r="K893">
        <v>6</v>
      </c>
      <c r="L893">
        <f t="shared" si="76"/>
        <v>6.15</v>
      </c>
      <c r="M893" s="93">
        <v>6.5666666666666664</v>
      </c>
      <c r="N893" s="93">
        <v>6.6</v>
      </c>
      <c r="O893" s="93">
        <f t="shared" si="75"/>
        <v>6.583333333333333</v>
      </c>
      <c r="P893" s="94">
        <v>6.7</v>
      </c>
      <c r="Q893" s="94">
        <v>6.9</v>
      </c>
      <c r="R893" s="94">
        <f t="shared" si="74"/>
        <v>6.8000000000000007</v>
      </c>
      <c r="V893" s="47"/>
      <c r="W893" s="47"/>
    </row>
    <row r="894" spans="1:23" x14ac:dyDescent="0.15">
      <c r="A894">
        <v>4</v>
      </c>
      <c r="B894" s="79">
        <v>18</v>
      </c>
      <c r="C894" s="81">
        <v>25</v>
      </c>
      <c r="D894" s="60">
        <v>24.808735002911931</v>
      </c>
      <c r="E894" s="81">
        <v>9</v>
      </c>
      <c r="F894" t="s">
        <v>21</v>
      </c>
      <c r="G894">
        <v>55</v>
      </c>
      <c r="H894" s="81">
        <v>2</v>
      </c>
      <c r="I894" t="s">
        <v>111</v>
      </c>
      <c r="J894">
        <v>6</v>
      </c>
      <c r="K894">
        <v>5.8</v>
      </c>
      <c r="L894">
        <f t="shared" si="76"/>
        <v>5.9</v>
      </c>
      <c r="M894" s="93">
        <v>6</v>
      </c>
      <c r="N894" s="93">
        <v>6.1333333333333329</v>
      </c>
      <c r="O894" s="93">
        <f t="shared" si="75"/>
        <v>6.0666666666666664</v>
      </c>
      <c r="P894" s="94">
        <v>6</v>
      </c>
      <c r="Q894" s="94">
        <v>6.3</v>
      </c>
      <c r="R894" s="94">
        <f t="shared" si="74"/>
        <v>6.15</v>
      </c>
      <c r="V894" s="47"/>
      <c r="W894" s="47"/>
    </row>
    <row r="895" spans="1:23" x14ac:dyDescent="0.15">
      <c r="A895">
        <v>4</v>
      </c>
      <c r="B895" s="79">
        <v>18</v>
      </c>
      <c r="C895" s="81">
        <v>25</v>
      </c>
      <c r="D895" s="60">
        <v>24.808735002911931</v>
      </c>
      <c r="E895" s="81">
        <v>9</v>
      </c>
      <c r="F895" t="s">
        <v>21</v>
      </c>
      <c r="G895">
        <v>55</v>
      </c>
      <c r="H895" s="81">
        <v>3</v>
      </c>
      <c r="I895" t="s">
        <v>111</v>
      </c>
      <c r="J895">
        <v>6.5</v>
      </c>
      <c r="K895">
        <v>6.5</v>
      </c>
      <c r="L895">
        <f t="shared" si="76"/>
        <v>6.5</v>
      </c>
      <c r="M895" s="93">
        <v>6.6333333333333337</v>
      </c>
      <c r="N895" s="93">
        <v>6.833333333333333</v>
      </c>
      <c r="O895" s="93">
        <f t="shared" si="75"/>
        <v>6.7333333333333334</v>
      </c>
      <c r="P895" s="94">
        <v>6.7</v>
      </c>
      <c r="Q895" s="94">
        <v>7</v>
      </c>
      <c r="R895" s="94">
        <f t="shared" si="74"/>
        <v>6.85</v>
      </c>
      <c r="V895" s="47"/>
      <c r="W895" s="47"/>
    </row>
    <row r="896" spans="1:23" x14ac:dyDescent="0.15">
      <c r="A896">
        <v>4</v>
      </c>
      <c r="B896" s="79">
        <v>18</v>
      </c>
      <c r="C896" s="81">
        <v>25</v>
      </c>
      <c r="D896" s="60">
        <v>24.808735002911931</v>
      </c>
      <c r="E896" s="81">
        <v>9</v>
      </c>
      <c r="F896" t="s">
        <v>21</v>
      </c>
      <c r="G896">
        <v>55</v>
      </c>
      <c r="H896" s="81">
        <v>4</v>
      </c>
      <c r="I896" t="s">
        <v>111</v>
      </c>
      <c r="J896">
        <v>6.3</v>
      </c>
      <c r="K896">
        <v>5.9</v>
      </c>
      <c r="L896">
        <f t="shared" si="76"/>
        <v>6.1</v>
      </c>
      <c r="M896" s="93">
        <v>6.2333333333333334</v>
      </c>
      <c r="N896" s="93">
        <v>6.1</v>
      </c>
      <c r="O896" s="93">
        <f t="shared" si="75"/>
        <v>6.1666666666666661</v>
      </c>
      <c r="P896" s="94">
        <v>6.2</v>
      </c>
      <c r="Q896" s="94">
        <v>6.2</v>
      </c>
      <c r="R896" s="94">
        <f t="shared" si="74"/>
        <v>6.2</v>
      </c>
      <c r="V896" s="47"/>
      <c r="W896" s="47"/>
    </row>
    <row r="897" spans="1:23" x14ac:dyDescent="0.15">
      <c r="A897">
        <v>4</v>
      </c>
      <c r="B897" s="79">
        <v>18</v>
      </c>
      <c r="C897" s="81">
        <v>25</v>
      </c>
      <c r="D897" s="60">
        <v>24.808735002911931</v>
      </c>
      <c r="E897" s="81">
        <v>9</v>
      </c>
      <c r="F897" t="s">
        <v>21</v>
      </c>
      <c r="G897">
        <v>55</v>
      </c>
      <c r="H897" s="81">
        <v>5</v>
      </c>
      <c r="I897" t="s">
        <v>111</v>
      </c>
      <c r="J897">
        <v>6.1</v>
      </c>
      <c r="K897">
        <v>6.2</v>
      </c>
      <c r="L897">
        <f t="shared" si="76"/>
        <v>6.15</v>
      </c>
      <c r="M897" s="93">
        <v>5.9</v>
      </c>
      <c r="N897" s="93">
        <v>6.4</v>
      </c>
      <c r="O897" s="93">
        <f t="shared" si="75"/>
        <v>6.15</v>
      </c>
      <c r="P897" s="94">
        <v>5.8</v>
      </c>
      <c r="Q897" s="94">
        <v>6.5</v>
      </c>
      <c r="R897" s="94">
        <f t="shared" si="74"/>
        <v>6.15</v>
      </c>
      <c r="V897" s="47"/>
      <c r="W897" s="47"/>
    </row>
    <row r="898" spans="1:23" x14ac:dyDescent="0.15">
      <c r="A898">
        <v>4</v>
      </c>
      <c r="B898" s="79">
        <v>18</v>
      </c>
      <c r="C898" s="81">
        <v>25</v>
      </c>
      <c r="D898" s="60">
        <v>24.808735002911931</v>
      </c>
      <c r="E898" s="81">
        <v>10</v>
      </c>
      <c r="F898" t="s">
        <v>22</v>
      </c>
      <c r="G898">
        <v>36</v>
      </c>
      <c r="H898" s="81">
        <v>1</v>
      </c>
      <c r="I898" t="s">
        <v>111</v>
      </c>
      <c r="J898">
        <v>7.9</v>
      </c>
      <c r="K898">
        <v>7.6</v>
      </c>
      <c r="L898">
        <f t="shared" si="76"/>
        <v>7.75</v>
      </c>
      <c r="M898" s="93">
        <v>19.033333333333335</v>
      </c>
      <c r="N898" s="93">
        <v>18.866666666666667</v>
      </c>
      <c r="O898" s="93">
        <f t="shared" si="75"/>
        <v>18.950000000000003</v>
      </c>
      <c r="P898" s="94">
        <v>24.6</v>
      </c>
      <c r="Q898" s="94">
        <v>24.5</v>
      </c>
      <c r="R898" s="94">
        <f t="shared" si="74"/>
        <v>24.55</v>
      </c>
      <c r="V898" s="47"/>
      <c r="W898" s="47"/>
    </row>
    <row r="899" spans="1:23" x14ac:dyDescent="0.15">
      <c r="A899">
        <v>4</v>
      </c>
      <c r="B899" s="79">
        <v>18</v>
      </c>
      <c r="C899" s="81">
        <v>25</v>
      </c>
      <c r="D899" s="60">
        <v>24.808735002911931</v>
      </c>
      <c r="E899" s="81">
        <v>10</v>
      </c>
      <c r="F899" t="s">
        <v>22</v>
      </c>
      <c r="G899">
        <v>36</v>
      </c>
      <c r="H899" s="81">
        <v>2</v>
      </c>
      <c r="I899" t="s">
        <v>111</v>
      </c>
      <c r="J899">
        <v>7.3</v>
      </c>
      <c r="K899">
        <v>7.2</v>
      </c>
      <c r="L899">
        <f t="shared" si="76"/>
        <v>7.25</v>
      </c>
      <c r="M899" s="93">
        <v>19.233333333333331</v>
      </c>
      <c r="N899" s="93">
        <v>18.933333333333334</v>
      </c>
      <c r="O899" s="93">
        <f t="shared" si="75"/>
        <v>19.083333333333332</v>
      </c>
      <c r="P899" s="94">
        <v>25.2</v>
      </c>
      <c r="Q899" s="94">
        <v>24.8</v>
      </c>
      <c r="R899" s="94">
        <f t="shared" si="74"/>
        <v>25</v>
      </c>
      <c r="V899" s="47"/>
      <c r="W899" s="47"/>
    </row>
    <row r="900" spans="1:23" x14ac:dyDescent="0.15">
      <c r="A900">
        <v>4</v>
      </c>
      <c r="B900" s="79">
        <v>18</v>
      </c>
      <c r="C900" s="81">
        <v>25</v>
      </c>
      <c r="D900" s="60">
        <v>24.808735002911931</v>
      </c>
      <c r="E900" s="81">
        <v>10</v>
      </c>
      <c r="F900" t="s">
        <v>22</v>
      </c>
      <c r="G900">
        <v>36</v>
      </c>
      <c r="H900" s="81">
        <v>3</v>
      </c>
      <c r="I900" t="s">
        <v>111</v>
      </c>
      <c r="J900">
        <v>7.6</v>
      </c>
      <c r="K900">
        <v>7.3</v>
      </c>
      <c r="L900">
        <f t="shared" si="76"/>
        <v>7.4499999999999993</v>
      </c>
      <c r="M900" s="93">
        <v>19.533333333333331</v>
      </c>
      <c r="N900" s="93">
        <v>19.366666666666664</v>
      </c>
      <c r="O900" s="93">
        <f t="shared" si="75"/>
        <v>19.449999999999996</v>
      </c>
      <c r="P900" s="94">
        <v>25.5</v>
      </c>
      <c r="Q900" s="94">
        <v>25.4</v>
      </c>
      <c r="R900" s="94">
        <f t="shared" si="74"/>
        <v>25.45</v>
      </c>
      <c r="V900" s="47"/>
      <c r="W900" s="47"/>
    </row>
    <row r="901" spans="1:23" x14ac:dyDescent="0.15">
      <c r="A901">
        <v>4</v>
      </c>
      <c r="B901" s="79">
        <v>18</v>
      </c>
      <c r="C901" s="81">
        <v>25</v>
      </c>
      <c r="D901" s="60">
        <v>24.808735002911931</v>
      </c>
      <c r="E901" s="81">
        <v>10</v>
      </c>
      <c r="F901" t="s">
        <v>22</v>
      </c>
      <c r="G901">
        <v>36</v>
      </c>
      <c r="H901" s="81">
        <v>4</v>
      </c>
      <c r="I901" t="s">
        <v>111</v>
      </c>
      <c r="J901">
        <v>7.9</v>
      </c>
      <c r="K901">
        <v>7.3</v>
      </c>
      <c r="L901">
        <f t="shared" si="76"/>
        <v>7.6</v>
      </c>
      <c r="M901" s="93">
        <v>19.566666666666666</v>
      </c>
      <c r="N901" s="93">
        <v>18.966666666666665</v>
      </c>
      <c r="O901" s="93">
        <f t="shared" si="75"/>
        <v>19.266666666666666</v>
      </c>
      <c r="P901" s="94">
        <v>25.4</v>
      </c>
      <c r="Q901" s="94">
        <v>24.8</v>
      </c>
      <c r="R901" s="94">
        <f t="shared" si="74"/>
        <v>25.1</v>
      </c>
      <c r="V901" s="47"/>
      <c r="W901" s="47"/>
    </row>
    <row r="902" spans="1:23" x14ac:dyDescent="0.15">
      <c r="A902">
        <v>4</v>
      </c>
      <c r="B902" s="79">
        <v>18</v>
      </c>
      <c r="C902" s="81">
        <v>25</v>
      </c>
      <c r="D902" s="60">
        <v>24.808735002911931</v>
      </c>
      <c r="E902" s="81">
        <v>10</v>
      </c>
      <c r="F902" t="s">
        <v>22</v>
      </c>
      <c r="G902">
        <v>36</v>
      </c>
      <c r="H902" s="81">
        <v>5</v>
      </c>
      <c r="I902" t="s">
        <v>111</v>
      </c>
      <c r="J902">
        <v>7.6</v>
      </c>
      <c r="K902">
        <v>7.2</v>
      </c>
      <c r="L902">
        <f t="shared" si="76"/>
        <v>7.4</v>
      </c>
      <c r="M902" s="93">
        <v>18.2</v>
      </c>
      <c r="N902" s="93">
        <v>18.066666666666666</v>
      </c>
      <c r="O902" s="93">
        <f t="shared" si="75"/>
        <v>18.133333333333333</v>
      </c>
      <c r="P902" s="94">
        <v>23.5</v>
      </c>
      <c r="Q902" s="94">
        <v>23.5</v>
      </c>
      <c r="R902" s="94">
        <f t="shared" si="74"/>
        <v>23.5</v>
      </c>
      <c r="V902" s="47"/>
      <c r="W902" s="47"/>
    </row>
    <row r="903" spans="1:23" x14ac:dyDescent="0.15">
      <c r="A903">
        <v>4</v>
      </c>
      <c r="B903" s="79">
        <v>18</v>
      </c>
      <c r="C903" s="81">
        <v>25</v>
      </c>
      <c r="D903" s="60">
        <v>24.808735002911931</v>
      </c>
      <c r="E903" s="81">
        <v>11</v>
      </c>
      <c r="F903" t="s">
        <v>23</v>
      </c>
      <c r="G903">
        <v>576</v>
      </c>
      <c r="H903" s="81">
        <v>1</v>
      </c>
      <c r="I903" t="s">
        <v>111</v>
      </c>
      <c r="J903">
        <v>5</v>
      </c>
      <c r="K903">
        <v>5</v>
      </c>
      <c r="L903">
        <f t="shared" si="76"/>
        <v>5</v>
      </c>
      <c r="M903" s="93">
        <v>5</v>
      </c>
      <c r="N903" s="93">
        <v>5</v>
      </c>
      <c r="O903" s="93">
        <f t="shared" si="75"/>
        <v>5</v>
      </c>
      <c r="P903" s="94">
        <v>5</v>
      </c>
      <c r="Q903" s="94">
        <v>5</v>
      </c>
      <c r="R903" s="94">
        <f t="shared" si="74"/>
        <v>5</v>
      </c>
      <c r="V903" s="47"/>
      <c r="W903" s="47"/>
    </row>
    <row r="904" spans="1:23" x14ac:dyDescent="0.15">
      <c r="A904">
        <v>4</v>
      </c>
      <c r="B904" s="79">
        <v>18</v>
      </c>
      <c r="C904" s="81">
        <v>25</v>
      </c>
      <c r="D904" s="60">
        <v>24.808735002911931</v>
      </c>
      <c r="E904" s="81">
        <v>11</v>
      </c>
      <c r="F904" t="s">
        <v>23</v>
      </c>
      <c r="G904">
        <v>576</v>
      </c>
      <c r="H904" s="81">
        <v>2</v>
      </c>
      <c r="I904" t="s">
        <v>111</v>
      </c>
      <c r="J904">
        <v>5</v>
      </c>
      <c r="K904">
        <v>5</v>
      </c>
      <c r="L904">
        <f t="shared" si="76"/>
        <v>5</v>
      </c>
      <c r="M904" s="93">
        <v>5</v>
      </c>
      <c r="N904" s="93">
        <v>5</v>
      </c>
      <c r="O904" s="93">
        <f t="shared" si="75"/>
        <v>5</v>
      </c>
      <c r="P904" s="94">
        <v>5</v>
      </c>
      <c r="Q904" s="94">
        <v>5</v>
      </c>
      <c r="R904" s="94">
        <f t="shared" si="74"/>
        <v>5</v>
      </c>
      <c r="V904" s="47"/>
      <c r="W904" s="47"/>
    </row>
    <row r="905" spans="1:23" x14ac:dyDescent="0.15">
      <c r="A905">
        <v>4</v>
      </c>
      <c r="B905" s="79">
        <v>18</v>
      </c>
      <c r="C905" s="81">
        <v>25</v>
      </c>
      <c r="D905" s="60">
        <v>24.808735002911931</v>
      </c>
      <c r="E905" s="81">
        <v>11</v>
      </c>
      <c r="F905" t="s">
        <v>23</v>
      </c>
      <c r="G905">
        <v>576</v>
      </c>
      <c r="H905" s="81">
        <v>3</v>
      </c>
      <c r="I905" t="s">
        <v>111</v>
      </c>
      <c r="J905">
        <v>5</v>
      </c>
      <c r="K905">
        <v>5</v>
      </c>
      <c r="L905">
        <f t="shared" si="76"/>
        <v>5</v>
      </c>
      <c r="M905" s="93">
        <v>5</v>
      </c>
      <c r="N905" s="93">
        <v>5</v>
      </c>
      <c r="O905" s="93">
        <f t="shared" si="75"/>
        <v>5</v>
      </c>
      <c r="P905" s="94">
        <v>5</v>
      </c>
      <c r="Q905" s="94">
        <v>5</v>
      </c>
      <c r="R905" s="94">
        <f t="shared" si="74"/>
        <v>5</v>
      </c>
      <c r="V905" s="47"/>
      <c r="W905" s="47"/>
    </row>
    <row r="906" spans="1:23" x14ac:dyDescent="0.15">
      <c r="A906">
        <v>4</v>
      </c>
      <c r="B906" s="79">
        <v>18</v>
      </c>
      <c r="C906" s="81">
        <v>25</v>
      </c>
      <c r="D906" s="60">
        <v>24.808735002911931</v>
      </c>
      <c r="E906" s="81">
        <v>11</v>
      </c>
      <c r="F906" t="s">
        <v>23</v>
      </c>
      <c r="G906">
        <v>576</v>
      </c>
      <c r="H906" s="81">
        <v>4</v>
      </c>
      <c r="I906" t="s">
        <v>111</v>
      </c>
      <c r="J906">
        <v>5</v>
      </c>
      <c r="K906">
        <v>5</v>
      </c>
      <c r="L906">
        <f t="shared" si="76"/>
        <v>5</v>
      </c>
      <c r="M906" s="93">
        <v>5</v>
      </c>
      <c r="N906" s="93">
        <v>5</v>
      </c>
      <c r="O906" s="93">
        <f t="shared" si="75"/>
        <v>5</v>
      </c>
      <c r="P906" s="94">
        <v>5</v>
      </c>
      <c r="Q906" s="94">
        <v>5</v>
      </c>
      <c r="R906" s="94">
        <f t="shared" si="74"/>
        <v>5</v>
      </c>
      <c r="V906" s="47"/>
      <c r="W906" s="47"/>
    </row>
    <row r="907" spans="1:23" x14ac:dyDescent="0.15">
      <c r="A907">
        <v>4</v>
      </c>
      <c r="B907" s="79">
        <v>18</v>
      </c>
      <c r="C907" s="81">
        <v>25</v>
      </c>
      <c r="D907" s="60">
        <v>24.808735002911931</v>
      </c>
      <c r="E907" s="81">
        <v>11</v>
      </c>
      <c r="F907" t="s">
        <v>23</v>
      </c>
      <c r="G907">
        <v>576</v>
      </c>
      <c r="H907" s="81">
        <v>5</v>
      </c>
      <c r="I907" t="s">
        <v>111</v>
      </c>
      <c r="J907">
        <v>5</v>
      </c>
      <c r="K907">
        <v>5</v>
      </c>
      <c r="L907">
        <f t="shared" si="76"/>
        <v>5</v>
      </c>
      <c r="M907" s="93">
        <v>5</v>
      </c>
      <c r="N907" s="93">
        <v>5</v>
      </c>
      <c r="O907" s="93">
        <f t="shared" si="75"/>
        <v>5</v>
      </c>
      <c r="P907" s="94">
        <v>5</v>
      </c>
      <c r="Q907" s="94">
        <v>5</v>
      </c>
      <c r="R907" s="94">
        <f t="shared" si="74"/>
        <v>5</v>
      </c>
      <c r="V907" s="47"/>
      <c r="W907" s="47"/>
    </row>
    <row r="908" spans="1:23" x14ac:dyDescent="0.15">
      <c r="A908">
        <v>4</v>
      </c>
      <c r="B908" s="79">
        <v>18</v>
      </c>
      <c r="C908" s="81">
        <v>25</v>
      </c>
      <c r="D908" s="60">
        <v>24.808735002911931</v>
      </c>
      <c r="E908" s="81">
        <v>12</v>
      </c>
      <c r="F908" t="s">
        <v>24</v>
      </c>
      <c r="G908">
        <v>1545</v>
      </c>
      <c r="H908" s="81">
        <v>1</v>
      </c>
      <c r="I908" t="s">
        <v>111</v>
      </c>
      <c r="J908">
        <v>10.4</v>
      </c>
      <c r="K908">
        <v>11.4</v>
      </c>
      <c r="L908">
        <f t="shared" si="76"/>
        <v>10.9</v>
      </c>
      <c r="M908" s="93">
        <v>19.866666666666667</v>
      </c>
      <c r="N908" s="93">
        <v>19.2</v>
      </c>
      <c r="O908" s="93">
        <f t="shared" si="75"/>
        <v>19.533333333333331</v>
      </c>
      <c r="P908" s="94">
        <v>24.6</v>
      </c>
      <c r="Q908" s="94">
        <v>23.1</v>
      </c>
      <c r="R908" s="94">
        <f t="shared" si="74"/>
        <v>23.85</v>
      </c>
      <c r="V908" s="47"/>
      <c r="W908" s="47"/>
    </row>
    <row r="909" spans="1:23" x14ac:dyDescent="0.15">
      <c r="A909">
        <v>4</v>
      </c>
      <c r="B909" s="79">
        <v>18</v>
      </c>
      <c r="C909" s="81">
        <v>25</v>
      </c>
      <c r="D909" s="60">
        <v>24.808735002911931</v>
      </c>
      <c r="E909" s="81">
        <v>12</v>
      </c>
      <c r="F909" t="s">
        <v>24</v>
      </c>
      <c r="G909">
        <v>1545</v>
      </c>
      <c r="H909" s="81">
        <v>2</v>
      </c>
      <c r="I909" t="s">
        <v>111</v>
      </c>
      <c r="J909">
        <v>11.9</v>
      </c>
      <c r="K909">
        <v>11.3</v>
      </c>
      <c r="L909">
        <f t="shared" si="76"/>
        <v>11.600000000000001</v>
      </c>
      <c r="M909" s="93">
        <v>19.766666666666666</v>
      </c>
      <c r="N909" s="93">
        <v>20.5</v>
      </c>
      <c r="O909" s="93">
        <f t="shared" si="75"/>
        <v>20.133333333333333</v>
      </c>
      <c r="P909" s="94">
        <v>23.7</v>
      </c>
      <c r="Q909" s="94">
        <v>25.1</v>
      </c>
      <c r="R909" s="94">
        <f t="shared" si="74"/>
        <v>24.4</v>
      </c>
      <c r="V909" s="47"/>
      <c r="W909" s="47"/>
    </row>
    <row r="910" spans="1:23" x14ac:dyDescent="0.15">
      <c r="A910">
        <v>4</v>
      </c>
      <c r="B910" s="79">
        <v>18</v>
      </c>
      <c r="C910" s="81">
        <v>25</v>
      </c>
      <c r="D910" s="60">
        <v>24.808735002911931</v>
      </c>
      <c r="E910" s="81">
        <v>12</v>
      </c>
      <c r="F910" t="s">
        <v>24</v>
      </c>
      <c r="G910">
        <v>1545</v>
      </c>
      <c r="H910" s="81">
        <v>3</v>
      </c>
      <c r="I910" t="s">
        <v>111</v>
      </c>
      <c r="J910">
        <v>11.7</v>
      </c>
      <c r="K910">
        <v>11.5</v>
      </c>
      <c r="L910">
        <f t="shared" si="76"/>
        <v>11.6</v>
      </c>
      <c r="M910" s="93">
        <v>20.5</v>
      </c>
      <c r="N910" s="93">
        <v>20.833333333333336</v>
      </c>
      <c r="O910" s="93">
        <f t="shared" si="75"/>
        <v>20.666666666666668</v>
      </c>
      <c r="P910" s="94">
        <v>24.9</v>
      </c>
      <c r="Q910" s="94">
        <v>25.5</v>
      </c>
      <c r="R910" s="94">
        <f t="shared" ref="R910:R973" si="77">AVERAGE(P910:Q910)</f>
        <v>25.2</v>
      </c>
      <c r="V910" s="47"/>
      <c r="W910" s="47"/>
    </row>
    <row r="911" spans="1:23" x14ac:dyDescent="0.15">
      <c r="A911">
        <v>4</v>
      </c>
      <c r="B911" s="79">
        <v>18</v>
      </c>
      <c r="C911" s="81">
        <v>25</v>
      </c>
      <c r="D911" s="60">
        <v>24.808735002911931</v>
      </c>
      <c r="E911" s="81">
        <v>12</v>
      </c>
      <c r="F911" t="s">
        <v>24</v>
      </c>
      <c r="G911">
        <v>1545</v>
      </c>
      <c r="H911" s="81">
        <v>4</v>
      </c>
      <c r="I911" t="s">
        <v>111</v>
      </c>
      <c r="J911">
        <v>11.4</v>
      </c>
      <c r="K911">
        <v>11</v>
      </c>
      <c r="L911">
        <f t="shared" si="76"/>
        <v>11.2</v>
      </c>
      <c r="M911" s="93">
        <v>20.066666666666666</v>
      </c>
      <c r="N911" s="93">
        <v>20.466666666666669</v>
      </c>
      <c r="O911" s="93">
        <f t="shared" si="75"/>
        <v>20.266666666666666</v>
      </c>
      <c r="P911" s="94">
        <v>24.4</v>
      </c>
      <c r="Q911" s="94">
        <v>25.2</v>
      </c>
      <c r="R911" s="94">
        <f t="shared" si="77"/>
        <v>24.799999999999997</v>
      </c>
      <c r="V911" s="47"/>
      <c r="W911" s="47"/>
    </row>
    <row r="912" spans="1:23" x14ac:dyDescent="0.15">
      <c r="A912">
        <v>4</v>
      </c>
      <c r="B912" s="79">
        <v>18</v>
      </c>
      <c r="C912" s="81">
        <v>25</v>
      </c>
      <c r="D912" s="60">
        <v>24.808735002911931</v>
      </c>
      <c r="E912" s="81">
        <v>12</v>
      </c>
      <c r="F912" t="s">
        <v>24</v>
      </c>
      <c r="G912">
        <v>1545</v>
      </c>
      <c r="H912" s="81">
        <v>5</v>
      </c>
      <c r="I912" t="s">
        <v>111</v>
      </c>
      <c r="J912">
        <v>11.8</v>
      </c>
      <c r="K912">
        <v>11.8</v>
      </c>
      <c r="L912">
        <f t="shared" si="76"/>
        <v>11.8</v>
      </c>
      <c r="M912" s="93">
        <v>20.066666666666666</v>
      </c>
      <c r="N912" s="93">
        <v>20.266666666666666</v>
      </c>
      <c r="O912" s="93">
        <f t="shared" si="75"/>
        <v>20.166666666666664</v>
      </c>
      <c r="P912" s="94">
        <v>24.2</v>
      </c>
      <c r="Q912" s="94">
        <v>24.5</v>
      </c>
      <c r="R912" s="94">
        <f t="shared" si="77"/>
        <v>24.35</v>
      </c>
      <c r="V912" s="47"/>
      <c r="W912" s="47"/>
    </row>
    <row r="913" spans="1:23" x14ac:dyDescent="0.15">
      <c r="A913">
        <v>4</v>
      </c>
      <c r="B913" s="79">
        <v>14</v>
      </c>
      <c r="C913" s="81">
        <v>30</v>
      </c>
      <c r="D913" s="60">
        <v>28.364633160022887</v>
      </c>
      <c r="E913" s="81">
        <v>6</v>
      </c>
      <c r="F913" t="s">
        <v>18</v>
      </c>
      <c r="G913">
        <v>1812</v>
      </c>
      <c r="H913" s="81">
        <v>1</v>
      </c>
      <c r="I913" t="s">
        <v>111</v>
      </c>
      <c r="J913">
        <v>37</v>
      </c>
      <c r="K913">
        <v>36.5</v>
      </c>
      <c r="L913">
        <f t="shared" si="76"/>
        <v>36.75</v>
      </c>
      <c r="M913" s="93">
        <v>69</v>
      </c>
      <c r="N913" s="93">
        <v>68.833333333333343</v>
      </c>
      <c r="O913" s="93">
        <f t="shared" si="75"/>
        <v>68.916666666666671</v>
      </c>
      <c r="P913" s="94">
        <v>85</v>
      </c>
      <c r="Q913" s="94">
        <v>85</v>
      </c>
      <c r="R913" s="94">
        <f t="shared" si="77"/>
        <v>85</v>
      </c>
      <c r="V913" s="47"/>
      <c r="W913" s="47"/>
    </row>
    <row r="914" spans="1:23" x14ac:dyDescent="0.15">
      <c r="A914">
        <v>4</v>
      </c>
      <c r="B914" s="79">
        <v>14</v>
      </c>
      <c r="C914" s="81">
        <v>30</v>
      </c>
      <c r="D914" s="60">
        <v>28.364633160022887</v>
      </c>
      <c r="E914" s="81">
        <v>6</v>
      </c>
      <c r="F914" t="s">
        <v>18</v>
      </c>
      <c r="G914">
        <v>1812</v>
      </c>
      <c r="H914" s="81">
        <v>2</v>
      </c>
      <c r="I914" t="s">
        <v>111</v>
      </c>
      <c r="J914">
        <v>37.1</v>
      </c>
      <c r="K914">
        <v>36.9</v>
      </c>
      <c r="L914">
        <f t="shared" si="76"/>
        <v>37</v>
      </c>
      <c r="M914" s="93">
        <v>69.033333333333331</v>
      </c>
      <c r="N914" s="93">
        <v>68.966666666666669</v>
      </c>
      <c r="O914" s="93">
        <f t="shared" si="75"/>
        <v>69</v>
      </c>
      <c r="P914" s="94">
        <v>85</v>
      </c>
      <c r="Q914" s="94">
        <v>85</v>
      </c>
      <c r="R914" s="94">
        <f t="shared" si="77"/>
        <v>85</v>
      </c>
      <c r="V914" s="47"/>
      <c r="W914" s="47"/>
    </row>
    <row r="915" spans="1:23" x14ac:dyDescent="0.15">
      <c r="A915">
        <v>4</v>
      </c>
      <c r="B915" s="79">
        <v>14</v>
      </c>
      <c r="C915" s="81">
        <v>30</v>
      </c>
      <c r="D915" s="60">
        <v>28.364633160022887</v>
      </c>
      <c r="E915" s="81">
        <v>6</v>
      </c>
      <c r="F915" t="s">
        <v>18</v>
      </c>
      <c r="G915">
        <v>1812</v>
      </c>
      <c r="H915" s="81">
        <v>3</v>
      </c>
      <c r="I915" t="s">
        <v>111</v>
      </c>
      <c r="J915">
        <v>34.9</v>
      </c>
      <c r="K915">
        <v>37.6</v>
      </c>
      <c r="L915">
        <f t="shared" si="76"/>
        <v>36.25</v>
      </c>
      <c r="M915" s="93">
        <v>68.3</v>
      </c>
      <c r="N915" s="93">
        <v>69.2</v>
      </c>
      <c r="O915" s="93">
        <f t="shared" si="75"/>
        <v>68.75</v>
      </c>
      <c r="P915" s="94">
        <v>85</v>
      </c>
      <c r="Q915" s="94">
        <v>85</v>
      </c>
      <c r="R915" s="94">
        <f t="shared" si="77"/>
        <v>85</v>
      </c>
      <c r="V915" s="47"/>
      <c r="W915" s="47"/>
    </row>
    <row r="916" spans="1:23" x14ac:dyDescent="0.15">
      <c r="A916">
        <v>4</v>
      </c>
      <c r="B916" s="79">
        <v>14</v>
      </c>
      <c r="C916" s="81">
        <v>30</v>
      </c>
      <c r="D916" s="60">
        <v>28.364633160022887</v>
      </c>
      <c r="E916" s="81">
        <v>6</v>
      </c>
      <c r="F916" t="s">
        <v>18</v>
      </c>
      <c r="G916">
        <v>1812</v>
      </c>
      <c r="H916" s="81">
        <v>4</v>
      </c>
      <c r="I916" t="s">
        <v>111</v>
      </c>
      <c r="J916">
        <v>36.9</v>
      </c>
      <c r="K916">
        <v>36.9</v>
      </c>
      <c r="L916">
        <f t="shared" si="76"/>
        <v>36.9</v>
      </c>
      <c r="M916" s="93">
        <v>68.966666666666669</v>
      </c>
      <c r="N916" s="93">
        <v>68.966666666666669</v>
      </c>
      <c r="O916" s="93">
        <f t="shared" si="75"/>
        <v>68.966666666666669</v>
      </c>
      <c r="P916" s="94">
        <v>85</v>
      </c>
      <c r="Q916" s="94">
        <v>85</v>
      </c>
      <c r="R916" s="94">
        <f t="shared" si="77"/>
        <v>85</v>
      </c>
      <c r="V916" s="47"/>
      <c r="W916" s="47"/>
    </row>
    <row r="917" spans="1:23" x14ac:dyDescent="0.15">
      <c r="A917">
        <v>4</v>
      </c>
      <c r="B917" s="79">
        <v>14</v>
      </c>
      <c r="C917" s="81">
        <v>30</v>
      </c>
      <c r="D917" s="60">
        <v>28.364633160022887</v>
      </c>
      <c r="E917" s="81">
        <v>6</v>
      </c>
      <c r="F917" t="s">
        <v>18</v>
      </c>
      <c r="G917">
        <v>1812</v>
      </c>
      <c r="H917" s="81">
        <v>5</v>
      </c>
      <c r="I917" t="s">
        <v>111</v>
      </c>
      <c r="J917">
        <v>36.700000000000003</v>
      </c>
      <c r="K917">
        <v>36.1</v>
      </c>
      <c r="L917">
        <f t="shared" si="76"/>
        <v>36.400000000000006</v>
      </c>
      <c r="M917" s="93">
        <v>68.900000000000006</v>
      </c>
      <c r="N917" s="93">
        <v>68.7</v>
      </c>
      <c r="O917" s="93">
        <f t="shared" si="75"/>
        <v>68.800000000000011</v>
      </c>
      <c r="P917" s="94">
        <v>85</v>
      </c>
      <c r="Q917" s="94">
        <v>85</v>
      </c>
      <c r="R917" s="94">
        <f t="shared" si="77"/>
        <v>85</v>
      </c>
      <c r="V917" s="47"/>
      <c r="W917" s="47"/>
    </row>
    <row r="918" spans="1:23" x14ac:dyDescent="0.15">
      <c r="A918">
        <v>4</v>
      </c>
      <c r="B918" s="79">
        <v>14</v>
      </c>
      <c r="C918" s="81">
        <v>30</v>
      </c>
      <c r="D918" s="60">
        <v>28.364633160022887</v>
      </c>
      <c r="E918" s="81">
        <v>7</v>
      </c>
      <c r="F918" t="s">
        <v>19</v>
      </c>
      <c r="G918">
        <v>1888</v>
      </c>
      <c r="H918" s="81">
        <v>1</v>
      </c>
      <c r="I918" t="s">
        <v>111</v>
      </c>
      <c r="J918">
        <v>5</v>
      </c>
      <c r="K918">
        <v>5</v>
      </c>
      <c r="L918">
        <f t="shared" si="76"/>
        <v>5</v>
      </c>
      <c r="M918" s="93">
        <v>5</v>
      </c>
      <c r="N918" s="93">
        <v>5</v>
      </c>
      <c r="O918" s="93">
        <f t="shared" si="75"/>
        <v>5</v>
      </c>
      <c r="P918" s="94">
        <v>5</v>
      </c>
      <c r="Q918" s="94">
        <v>5</v>
      </c>
      <c r="R918" s="94">
        <f t="shared" si="77"/>
        <v>5</v>
      </c>
      <c r="V918" s="47"/>
      <c r="W918" s="47"/>
    </row>
    <row r="919" spans="1:23" x14ac:dyDescent="0.15">
      <c r="A919">
        <v>4</v>
      </c>
      <c r="B919" s="79">
        <v>14</v>
      </c>
      <c r="C919" s="81">
        <v>30</v>
      </c>
      <c r="D919" s="60">
        <v>28.364633160022887</v>
      </c>
      <c r="E919" s="81">
        <v>7</v>
      </c>
      <c r="F919" t="s">
        <v>19</v>
      </c>
      <c r="G919">
        <v>1888</v>
      </c>
      <c r="H919" s="81">
        <v>2</v>
      </c>
      <c r="I919" t="s">
        <v>111</v>
      </c>
      <c r="J919">
        <v>5</v>
      </c>
      <c r="K919">
        <v>5</v>
      </c>
      <c r="L919">
        <f t="shared" si="76"/>
        <v>5</v>
      </c>
      <c r="M919" s="93">
        <v>5</v>
      </c>
      <c r="N919" s="93">
        <v>5</v>
      </c>
      <c r="O919" s="93">
        <f t="shared" si="75"/>
        <v>5</v>
      </c>
      <c r="P919" s="94">
        <v>5</v>
      </c>
      <c r="Q919" s="94">
        <v>5</v>
      </c>
      <c r="R919" s="94">
        <f t="shared" si="77"/>
        <v>5</v>
      </c>
      <c r="V919" s="47"/>
      <c r="W919" s="47"/>
    </row>
    <row r="920" spans="1:23" x14ac:dyDescent="0.15">
      <c r="A920">
        <v>4</v>
      </c>
      <c r="B920" s="79">
        <v>14</v>
      </c>
      <c r="C920" s="81">
        <v>30</v>
      </c>
      <c r="D920" s="60">
        <v>28.364633160022887</v>
      </c>
      <c r="E920" s="81">
        <v>7</v>
      </c>
      <c r="F920" t="s">
        <v>19</v>
      </c>
      <c r="G920">
        <v>1888</v>
      </c>
      <c r="H920" s="81">
        <v>3</v>
      </c>
      <c r="I920" t="s">
        <v>111</v>
      </c>
      <c r="J920">
        <v>5</v>
      </c>
      <c r="K920">
        <v>5</v>
      </c>
      <c r="L920">
        <f t="shared" si="76"/>
        <v>5</v>
      </c>
      <c r="M920" s="93">
        <v>5</v>
      </c>
      <c r="N920" s="93">
        <v>5</v>
      </c>
      <c r="O920" s="93">
        <f t="shared" si="75"/>
        <v>5</v>
      </c>
      <c r="P920" s="94">
        <v>5</v>
      </c>
      <c r="Q920" s="94">
        <v>5</v>
      </c>
      <c r="R920" s="94">
        <f t="shared" si="77"/>
        <v>5</v>
      </c>
      <c r="V920" s="47"/>
      <c r="W920" s="47"/>
    </row>
    <row r="921" spans="1:23" x14ac:dyDescent="0.15">
      <c r="A921">
        <v>4</v>
      </c>
      <c r="B921" s="79">
        <v>14</v>
      </c>
      <c r="C921" s="81">
        <v>30</v>
      </c>
      <c r="D921" s="60">
        <v>28.364633160022887</v>
      </c>
      <c r="E921" s="81">
        <v>7</v>
      </c>
      <c r="F921" t="s">
        <v>19</v>
      </c>
      <c r="G921">
        <v>1888</v>
      </c>
      <c r="H921" s="81">
        <v>4</v>
      </c>
      <c r="I921" t="s">
        <v>111</v>
      </c>
      <c r="J921">
        <v>5</v>
      </c>
      <c r="K921">
        <v>5</v>
      </c>
      <c r="L921">
        <f t="shared" si="76"/>
        <v>5</v>
      </c>
      <c r="M921" s="93">
        <v>5</v>
      </c>
      <c r="N921" s="93">
        <v>5</v>
      </c>
      <c r="O921" s="93">
        <f t="shared" si="75"/>
        <v>5</v>
      </c>
      <c r="P921" s="94">
        <v>5</v>
      </c>
      <c r="Q921" s="94">
        <v>5</v>
      </c>
      <c r="R921" s="94">
        <f t="shared" si="77"/>
        <v>5</v>
      </c>
      <c r="V921" s="47"/>
      <c r="W921" s="47"/>
    </row>
    <row r="922" spans="1:23" x14ac:dyDescent="0.15">
      <c r="A922">
        <v>4</v>
      </c>
      <c r="B922" s="79">
        <v>14</v>
      </c>
      <c r="C922" s="81">
        <v>30</v>
      </c>
      <c r="D922" s="60">
        <v>28.364633160022887</v>
      </c>
      <c r="E922" s="81">
        <v>7</v>
      </c>
      <c r="F922" t="s">
        <v>19</v>
      </c>
      <c r="G922">
        <v>1888</v>
      </c>
      <c r="H922" s="81">
        <v>5</v>
      </c>
      <c r="I922" t="s">
        <v>111</v>
      </c>
      <c r="J922">
        <v>5</v>
      </c>
      <c r="K922">
        <v>5</v>
      </c>
      <c r="L922">
        <f t="shared" si="76"/>
        <v>5</v>
      </c>
      <c r="M922" s="93">
        <v>5</v>
      </c>
      <c r="N922" s="93">
        <v>5</v>
      </c>
      <c r="O922" s="93">
        <f t="shared" si="75"/>
        <v>5</v>
      </c>
      <c r="P922" s="94">
        <v>5</v>
      </c>
      <c r="Q922" s="94">
        <v>5</v>
      </c>
      <c r="R922" s="94">
        <f t="shared" si="77"/>
        <v>5</v>
      </c>
      <c r="V922" s="47"/>
      <c r="W922" s="47"/>
    </row>
    <row r="923" spans="1:23" x14ac:dyDescent="0.15">
      <c r="A923">
        <v>4</v>
      </c>
      <c r="B923" s="79">
        <v>14</v>
      </c>
      <c r="C923" s="81">
        <v>30</v>
      </c>
      <c r="D923" s="60">
        <v>28.364633160022887</v>
      </c>
      <c r="E923" s="81">
        <v>8</v>
      </c>
      <c r="F923" t="s">
        <v>20</v>
      </c>
      <c r="G923">
        <v>3</v>
      </c>
      <c r="H923" s="81">
        <v>1</v>
      </c>
      <c r="I923" t="s">
        <v>111</v>
      </c>
      <c r="J923">
        <v>6.1</v>
      </c>
      <c r="K923">
        <v>5.9</v>
      </c>
      <c r="L923">
        <f t="shared" si="76"/>
        <v>6</v>
      </c>
      <c r="M923" s="93">
        <v>17.033333333333331</v>
      </c>
      <c r="N923" s="93">
        <v>16.833333333333332</v>
      </c>
      <c r="O923" s="93">
        <f t="shared" si="75"/>
        <v>16.93333333333333</v>
      </c>
      <c r="P923" s="94">
        <v>22.5</v>
      </c>
      <c r="Q923" s="94">
        <v>22.3</v>
      </c>
      <c r="R923" s="94">
        <f t="shared" si="77"/>
        <v>22.4</v>
      </c>
      <c r="V923" s="47"/>
      <c r="W923" s="47"/>
    </row>
    <row r="924" spans="1:23" x14ac:dyDescent="0.15">
      <c r="A924">
        <v>4</v>
      </c>
      <c r="B924" s="79">
        <v>14</v>
      </c>
      <c r="C924" s="81">
        <v>30</v>
      </c>
      <c r="D924" s="60">
        <v>28.364633160022887</v>
      </c>
      <c r="E924" s="81">
        <v>8</v>
      </c>
      <c r="F924" t="s">
        <v>20</v>
      </c>
      <c r="G924">
        <v>3</v>
      </c>
      <c r="H924" s="81">
        <v>2</v>
      </c>
      <c r="I924" t="s">
        <v>111</v>
      </c>
      <c r="J924">
        <v>19</v>
      </c>
      <c r="K924">
        <v>19.8</v>
      </c>
      <c r="L924">
        <f t="shared" si="76"/>
        <v>19.399999999999999</v>
      </c>
      <c r="M924" s="93">
        <v>33.666666666666664</v>
      </c>
      <c r="N924" s="93">
        <v>32</v>
      </c>
      <c r="O924" s="93">
        <f t="shared" si="75"/>
        <v>32.833333333333329</v>
      </c>
      <c r="P924" s="94">
        <v>41</v>
      </c>
      <c r="Q924" s="94">
        <v>38.1</v>
      </c>
      <c r="R924" s="94">
        <f t="shared" si="77"/>
        <v>39.549999999999997</v>
      </c>
      <c r="V924" s="47"/>
      <c r="W924" s="47"/>
    </row>
    <row r="925" spans="1:23" x14ac:dyDescent="0.15">
      <c r="A925">
        <v>4</v>
      </c>
      <c r="B925" s="79">
        <v>14</v>
      </c>
      <c r="C925" s="81">
        <v>30</v>
      </c>
      <c r="D925" s="60">
        <v>28.364633160022887</v>
      </c>
      <c r="E925" s="81">
        <v>8</v>
      </c>
      <c r="F925" t="s">
        <v>20</v>
      </c>
      <c r="G925">
        <v>3</v>
      </c>
      <c r="H925" s="81">
        <v>3</v>
      </c>
      <c r="I925" t="s">
        <v>111</v>
      </c>
      <c r="J925">
        <v>21</v>
      </c>
      <c r="K925">
        <v>20.100000000000001</v>
      </c>
      <c r="L925">
        <f t="shared" si="76"/>
        <v>20.55</v>
      </c>
      <c r="M925" s="93">
        <v>38.466666666666669</v>
      </c>
      <c r="N925" s="93">
        <v>37.299999999999997</v>
      </c>
      <c r="O925" s="93">
        <f t="shared" si="75"/>
        <v>37.883333333333333</v>
      </c>
      <c r="P925" s="94">
        <v>47.2</v>
      </c>
      <c r="Q925" s="94">
        <v>45.9</v>
      </c>
      <c r="R925" s="94">
        <f t="shared" si="77"/>
        <v>46.55</v>
      </c>
      <c r="V925" s="47"/>
      <c r="W925" s="47"/>
    </row>
    <row r="926" spans="1:23" x14ac:dyDescent="0.15">
      <c r="A926">
        <v>4</v>
      </c>
      <c r="B926" s="79">
        <v>14</v>
      </c>
      <c r="C926" s="81">
        <v>30</v>
      </c>
      <c r="D926" s="60">
        <v>28.364633160022887</v>
      </c>
      <c r="E926" s="81">
        <v>8</v>
      </c>
      <c r="F926" t="s">
        <v>20</v>
      </c>
      <c r="G926">
        <v>3</v>
      </c>
      <c r="H926" s="81">
        <v>4</v>
      </c>
      <c r="I926" t="s">
        <v>111</v>
      </c>
      <c r="J926">
        <v>19.2</v>
      </c>
      <c r="K926">
        <v>21.7</v>
      </c>
      <c r="L926">
        <f t="shared" si="76"/>
        <v>20.45</v>
      </c>
      <c r="M926" s="93">
        <v>35.266666666666666</v>
      </c>
      <c r="N926" s="93">
        <v>36.1</v>
      </c>
      <c r="O926" s="93">
        <f t="shared" si="75"/>
        <v>35.683333333333337</v>
      </c>
      <c r="P926" s="94">
        <v>43.3</v>
      </c>
      <c r="Q926" s="94">
        <v>43.3</v>
      </c>
      <c r="R926" s="94">
        <f t="shared" si="77"/>
        <v>43.3</v>
      </c>
      <c r="V926" s="47"/>
      <c r="W926" s="47"/>
    </row>
    <row r="927" spans="1:23" x14ac:dyDescent="0.15">
      <c r="A927">
        <v>4</v>
      </c>
      <c r="B927" s="79">
        <v>14</v>
      </c>
      <c r="C927" s="81">
        <v>30</v>
      </c>
      <c r="D927" s="60">
        <v>28.364633160022887</v>
      </c>
      <c r="E927" s="81">
        <v>8</v>
      </c>
      <c r="F927" t="s">
        <v>20</v>
      </c>
      <c r="G927">
        <v>3</v>
      </c>
      <c r="H927" s="81">
        <v>5</v>
      </c>
      <c r="I927" t="s">
        <v>111</v>
      </c>
      <c r="J927">
        <v>19.899999999999999</v>
      </c>
      <c r="K927">
        <v>19.899999999999999</v>
      </c>
      <c r="L927">
        <f t="shared" si="76"/>
        <v>19.899999999999999</v>
      </c>
      <c r="M927" s="93">
        <v>25.9</v>
      </c>
      <c r="N927" s="93">
        <v>23.433333333333334</v>
      </c>
      <c r="O927" s="93">
        <f t="shared" si="75"/>
        <v>24.666666666666664</v>
      </c>
      <c r="P927" s="94">
        <v>28.9</v>
      </c>
      <c r="Q927" s="94">
        <v>25.2</v>
      </c>
      <c r="R927" s="94">
        <f t="shared" si="77"/>
        <v>27.049999999999997</v>
      </c>
      <c r="V927" s="47"/>
      <c r="W927" s="47"/>
    </row>
    <row r="928" spans="1:23" x14ac:dyDescent="0.15">
      <c r="A928">
        <v>4</v>
      </c>
      <c r="B928" s="79">
        <v>14</v>
      </c>
      <c r="C928" s="81">
        <v>30</v>
      </c>
      <c r="D928" s="60">
        <v>28.364633160022887</v>
      </c>
      <c r="E928" s="81">
        <v>9</v>
      </c>
      <c r="F928" t="s">
        <v>21</v>
      </c>
      <c r="G928">
        <v>55</v>
      </c>
      <c r="H928" s="81">
        <v>1</v>
      </c>
      <c r="I928" t="s">
        <v>111</v>
      </c>
      <c r="J928">
        <v>5</v>
      </c>
      <c r="K928">
        <v>5</v>
      </c>
      <c r="L928">
        <f t="shared" si="76"/>
        <v>5</v>
      </c>
      <c r="M928" s="93">
        <v>5</v>
      </c>
      <c r="N928" s="93">
        <v>5</v>
      </c>
      <c r="O928" s="93">
        <f t="shared" si="75"/>
        <v>5</v>
      </c>
      <c r="P928" s="94">
        <v>5</v>
      </c>
      <c r="Q928" s="94">
        <v>5</v>
      </c>
      <c r="R928" s="94">
        <f t="shared" si="77"/>
        <v>5</v>
      </c>
      <c r="V928" s="47"/>
      <c r="W928" s="47"/>
    </row>
    <row r="929" spans="1:23" x14ac:dyDescent="0.15">
      <c r="A929">
        <v>4</v>
      </c>
      <c r="B929" s="79">
        <v>14</v>
      </c>
      <c r="C929" s="81">
        <v>30</v>
      </c>
      <c r="D929" s="60">
        <v>28.364633160022887</v>
      </c>
      <c r="E929" s="81">
        <v>9</v>
      </c>
      <c r="F929" t="s">
        <v>21</v>
      </c>
      <c r="G929">
        <v>55</v>
      </c>
      <c r="H929" s="81">
        <v>2</v>
      </c>
      <c r="I929" t="s">
        <v>111</v>
      </c>
      <c r="J929">
        <v>5</v>
      </c>
      <c r="K929">
        <v>5</v>
      </c>
      <c r="L929">
        <f t="shared" si="76"/>
        <v>5</v>
      </c>
      <c r="M929" s="93">
        <v>5</v>
      </c>
      <c r="N929" s="93">
        <v>5</v>
      </c>
      <c r="O929" s="93">
        <f t="shared" si="75"/>
        <v>5</v>
      </c>
      <c r="P929" s="94">
        <v>5</v>
      </c>
      <c r="Q929" s="94">
        <v>5</v>
      </c>
      <c r="R929" s="94">
        <f t="shared" si="77"/>
        <v>5</v>
      </c>
      <c r="V929" s="47"/>
      <c r="W929" s="47"/>
    </row>
    <row r="930" spans="1:23" x14ac:dyDescent="0.15">
      <c r="A930">
        <v>4</v>
      </c>
      <c r="B930" s="79">
        <v>14</v>
      </c>
      <c r="C930" s="81">
        <v>30</v>
      </c>
      <c r="D930" s="60">
        <v>28.364633160022887</v>
      </c>
      <c r="E930" s="81">
        <v>9</v>
      </c>
      <c r="F930" t="s">
        <v>21</v>
      </c>
      <c r="G930">
        <v>55</v>
      </c>
      <c r="H930" s="81">
        <v>3</v>
      </c>
      <c r="I930" t="s">
        <v>111</v>
      </c>
      <c r="J930">
        <v>5</v>
      </c>
      <c r="K930">
        <v>5</v>
      </c>
      <c r="L930">
        <f t="shared" si="76"/>
        <v>5</v>
      </c>
      <c r="M930" s="93">
        <v>5</v>
      </c>
      <c r="N930" s="93">
        <v>5</v>
      </c>
      <c r="O930" s="93">
        <f t="shared" si="75"/>
        <v>5</v>
      </c>
      <c r="P930" s="94">
        <v>5</v>
      </c>
      <c r="Q930" s="94">
        <v>5</v>
      </c>
      <c r="R930" s="94">
        <f t="shared" si="77"/>
        <v>5</v>
      </c>
      <c r="V930" s="47"/>
      <c r="W930" s="47"/>
    </row>
    <row r="931" spans="1:23" x14ac:dyDescent="0.15">
      <c r="A931">
        <v>4</v>
      </c>
      <c r="B931" s="79">
        <v>14</v>
      </c>
      <c r="C931" s="81">
        <v>30</v>
      </c>
      <c r="D931" s="60">
        <v>28.364633160022887</v>
      </c>
      <c r="E931" s="81">
        <v>9</v>
      </c>
      <c r="F931" t="s">
        <v>21</v>
      </c>
      <c r="G931">
        <v>55</v>
      </c>
      <c r="H931" s="81">
        <v>4</v>
      </c>
      <c r="I931" t="s">
        <v>111</v>
      </c>
      <c r="J931">
        <v>5</v>
      </c>
      <c r="K931">
        <v>5</v>
      </c>
      <c r="L931">
        <f t="shared" si="76"/>
        <v>5</v>
      </c>
      <c r="M931" s="93">
        <v>5</v>
      </c>
      <c r="N931" s="93">
        <v>5</v>
      </c>
      <c r="O931" s="93">
        <f t="shared" si="75"/>
        <v>5</v>
      </c>
      <c r="P931" s="94">
        <v>5</v>
      </c>
      <c r="Q931" s="94">
        <v>5</v>
      </c>
      <c r="R931" s="94">
        <f t="shared" si="77"/>
        <v>5</v>
      </c>
      <c r="V931" s="47"/>
      <c r="W931" s="47"/>
    </row>
    <row r="932" spans="1:23" x14ac:dyDescent="0.15">
      <c r="A932">
        <v>4</v>
      </c>
      <c r="B932" s="79">
        <v>14</v>
      </c>
      <c r="C932" s="81">
        <v>30</v>
      </c>
      <c r="D932" s="60">
        <v>28.364633160022887</v>
      </c>
      <c r="E932" s="81">
        <v>9</v>
      </c>
      <c r="F932" t="s">
        <v>21</v>
      </c>
      <c r="G932">
        <v>55</v>
      </c>
      <c r="H932" s="81">
        <v>5</v>
      </c>
      <c r="I932" t="s">
        <v>111</v>
      </c>
      <c r="J932">
        <v>5</v>
      </c>
      <c r="K932">
        <v>5</v>
      </c>
      <c r="L932">
        <f t="shared" si="76"/>
        <v>5</v>
      </c>
      <c r="M932" s="93">
        <v>5</v>
      </c>
      <c r="N932" s="93">
        <v>5</v>
      </c>
      <c r="O932" s="93">
        <f t="shared" si="75"/>
        <v>5</v>
      </c>
      <c r="P932" s="94">
        <v>5</v>
      </c>
      <c r="Q932" s="94">
        <v>5</v>
      </c>
      <c r="R932" s="94">
        <f t="shared" si="77"/>
        <v>5</v>
      </c>
      <c r="V932" s="47"/>
      <c r="W932" s="47"/>
    </row>
    <row r="933" spans="1:23" x14ac:dyDescent="0.15">
      <c r="A933">
        <v>4</v>
      </c>
      <c r="B933" s="79">
        <v>14</v>
      </c>
      <c r="C933" s="81">
        <v>30</v>
      </c>
      <c r="D933" s="60">
        <v>28.364633160022887</v>
      </c>
      <c r="E933" s="81">
        <v>10</v>
      </c>
      <c r="F933" t="s">
        <v>22</v>
      </c>
      <c r="G933">
        <v>36</v>
      </c>
      <c r="H933" s="81">
        <v>1</v>
      </c>
      <c r="I933" t="s">
        <v>111</v>
      </c>
      <c r="J933">
        <v>5</v>
      </c>
      <c r="K933">
        <v>5</v>
      </c>
      <c r="L933">
        <f t="shared" si="76"/>
        <v>5</v>
      </c>
      <c r="M933" s="93">
        <v>5</v>
      </c>
      <c r="N933" s="93">
        <v>5</v>
      </c>
      <c r="O933" s="93">
        <f t="shared" si="75"/>
        <v>5</v>
      </c>
      <c r="P933" s="94">
        <v>5</v>
      </c>
      <c r="Q933" s="94">
        <v>5</v>
      </c>
      <c r="R933" s="94">
        <f t="shared" si="77"/>
        <v>5</v>
      </c>
      <c r="V933" s="47"/>
      <c r="W933" s="47"/>
    </row>
    <row r="934" spans="1:23" x14ac:dyDescent="0.15">
      <c r="A934">
        <v>4</v>
      </c>
      <c r="B934" s="79">
        <v>14</v>
      </c>
      <c r="C934" s="81">
        <v>30</v>
      </c>
      <c r="D934" s="60">
        <v>28.364633160022887</v>
      </c>
      <c r="E934" s="81">
        <v>10</v>
      </c>
      <c r="F934" t="s">
        <v>22</v>
      </c>
      <c r="G934">
        <v>36</v>
      </c>
      <c r="H934" s="81">
        <v>2</v>
      </c>
      <c r="I934" t="s">
        <v>111</v>
      </c>
      <c r="J934">
        <v>5</v>
      </c>
      <c r="K934">
        <v>5</v>
      </c>
      <c r="L934">
        <f t="shared" si="76"/>
        <v>5</v>
      </c>
      <c r="M934" s="93">
        <v>5</v>
      </c>
      <c r="N934" s="93">
        <v>5</v>
      </c>
      <c r="O934" s="93">
        <f t="shared" si="75"/>
        <v>5</v>
      </c>
      <c r="P934" s="94">
        <v>5</v>
      </c>
      <c r="Q934" s="94">
        <v>5</v>
      </c>
      <c r="R934" s="94">
        <f t="shared" si="77"/>
        <v>5</v>
      </c>
      <c r="V934" s="47"/>
      <c r="W934" s="47"/>
    </row>
    <row r="935" spans="1:23" x14ac:dyDescent="0.15">
      <c r="A935">
        <v>4</v>
      </c>
      <c r="B935" s="79">
        <v>14</v>
      </c>
      <c r="C935" s="81">
        <v>30</v>
      </c>
      <c r="D935" s="60">
        <v>28.364633160022887</v>
      </c>
      <c r="E935" s="81">
        <v>10</v>
      </c>
      <c r="F935" t="s">
        <v>22</v>
      </c>
      <c r="G935">
        <v>36</v>
      </c>
      <c r="H935" s="81">
        <v>3</v>
      </c>
      <c r="I935" t="s">
        <v>111</v>
      </c>
      <c r="J935">
        <v>5</v>
      </c>
      <c r="K935">
        <v>5</v>
      </c>
      <c r="L935">
        <f t="shared" si="76"/>
        <v>5</v>
      </c>
      <c r="M935" s="93">
        <v>5</v>
      </c>
      <c r="N935" s="93">
        <v>5</v>
      </c>
      <c r="O935" s="93">
        <f t="shared" si="75"/>
        <v>5</v>
      </c>
      <c r="P935" s="94">
        <v>5</v>
      </c>
      <c r="Q935" s="94">
        <v>5</v>
      </c>
      <c r="R935" s="94">
        <f t="shared" si="77"/>
        <v>5</v>
      </c>
      <c r="V935" s="47"/>
      <c r="W935" s="47"/>
    </row>
    <row r="936" spans="1:23" x14ac:dyDescent="0.15">
      <c r="A936">
        <v>4</v>
      </c>
      <c r="B936" s="79">
        <v>14</v>
      </c>
      <c r="C936" s="81">
        <v>30</v>
      </c>
      <c r="D936" s="60">
        <v>28.364633160022887</v>
      </c>
      <c r="E936" s="81">
        <v>10</v>
      </c>
      <c r="F936" t="s">
        <v>22</v>
      </c>
      <c r="G936">
        <v>36</v>
      </c>
      <c r="H936" s="81">
        <v>4</v>
      </c>
      <c r="I936" t="s">
        <v>111</v>
      </c>
      <c r="J936">
        <v>5</v>
      </c>
      <c r="K936">
        <v>5</v>
      </c>
      <c r="L936">
        <f t="shared" si="76"/>
        <v>5</v>
      </c>
      <c r="M936" s="93">
        <v>5</v>
      </c>
      <c r="N936" s="93">
        <v>5</v>
      </c>
      <c r="O936" s="93">
        <f t="shared" si="75"/>
        <v>5</v>
      </c>
      <c r="P936" s="94">
        <v>5</v>
      </c>
      <c r="Q936" s="94">
        <v>5</v>
      </c>
      <c r="R936" s="94">
        <f t="shared" si="77"/>
        <v>5</v>
      </c>
      <c r="V936" s="47"/>
      <c r="W936" s="47"/>
    </row>
    <row r="937" spans="1:23" x14ac:dyDescent="0.15">
      <c r="A937">
        <v>4</v>
      </c>
      <c r="B937" s="79">
        <v>14</v>
      </c>
      <c r="C937" s="81">
        <v>30</v>
      </c>
      <c r="D937" s="60">
        <v>28.364633160022887</v>
      </c>
      <c r="E937" s="81">
        <v>10</v>
      </c>
      <c r="F937" t="s">
        <v>22</v>
      </c>
      <c r="G937">
        <v>36</v>
      </c>
      <c r="H937" s="81">
        <v>5</v>
      </c>
      <c r="I937" t="s">
        <v>111</v>
      </c>
      <c r="J937">
        <v>5</v>
      </c>
      <c r="K937">
        <v>5</v>
      </c>
      <c r="L937">
        <f t="shared" si="76"/>
        <v>5</v>
      </c>
      <c r="M937" s="93">
        <v>5</v>
      </c>
      <c r="N937" s="93">
        <v>5</v>
      </c>
      <c r="O937" s="93">
        <f t="shared" si="75"/>
        <v>5</v>
      </c>
      <c r="P937" s="94">
        <v>5</v>
      </c>
      <c r="Q937" s="94">
        <v>5</v>
      </c>
      <c r="R937" s="94">
        <f t="shared" si="77"/>
        <v>5</v>
      </c>
      <c r="V937" s="47"/>
      <c r="W937" s="47"/>
    </row>
    <row r="938" spans="1:23" x14ac:dyDescent="0.15">
      <c r="A938">
        <v>4</v>
      </c>
      <c r="B938" s="79">
        <v>14</v>
      </c>
      <c r="C938" s="81">
        <v>30</v>
      </c>
      <c r="D938" s="60">
        <v>28.364633160022887</v>
      </c>
      <c r="E938" s="81">
        <v>11</v>
      </c>
      <c r="F938" t="s">
        <v>23</v>
      </c>
      <c r="G938">
        <v>576</v>
      </c>
      <c r="H938" s="81">
        <v>1</v>
      </c>
      <c r="I938" t="s">
        <v>111</v>
      </c>
      <c r="J938">
        <v>5</v>
      </c>
      <c r="K938">
        <v>5</v>
      </c>
      <c r="L938">
        <f t="shared" si="76"/>
        <v>5</v>
      </c>
      <c r="M938" s="93">
        <v>5</v>
      </c>
      <c r="N938" s="93">
        <v>5</v>
      </c>
      <c r="O938" s="93">
        <f t="shared" si="75"/>
        <v>5</v>
      </c>
      <c r="P938" s="94">
        <v>5</v>
      </c>
      <c r="Q938" s="94">
        <v>5</v>
      </c>
      <c r="R938" s="94">
        <f t="shared" si="77"/>
        <v>5</v>
      </c>
      <c r="V938" s="47"/>
      <c r="W938" s="47"/>
    </row>
    <row r="939" spans="1:23" x14ac:dyDescent="0.15">
      <c r="A939">
        <v>4</v>
      </c>
      <c r="B939" s="79">
        <v>14</v>
      </c>
      <c r="C939" s="81">
        <v>30</v>
      </c>
      <c r="D939" s="60">
        <v>28.364633160022887</v>
      </c>
      <c r="E939" s="81">
        <v>11</v>
      </c>
      <c r="F939" t="s">
        <v>23</v>
      </c>
      <c r="G939">
        <v>576</v>
      </c>
      <c r="H939" s="81">
        <v>2</v>
      </c>
      <c r="I939" t="s">
        <v>111</v>
      </c>
      <c r="J939">
        <v>5</v>
      </c>
      <c r="K939">
        <v>5</v>
      </c>
      <c r="L939">
        <f t="shared" si="76"/>
        <v>5</v>
      </c>
      <c r="M939" s="93">
        <v>5</v>
      </c>
      <c r="N939" s="93">
        <v>5</v>
      </c>
      <c r="O939" s="93">
        <f t="shared" si="75"/>
        <v>5</v>
      </c>
      <c r="P939" s="94">
        <v>5</v>
      </c>
      <c r="Q939" s="94">
        <v>5</v>
      </c>
      <c r="R939" s="94">
        <f t="shared" si="77"/>
        <v>5</v>
      </c>
      <c r="V939" s="47"/>
      <c r="W939" s="47"/>
    </row>
    <row r="940" spans="1:23" x14ac:dyDescent="0.15">
      <c r="A940">
        <v>4</v>
      </c>
      <c r="B940" s="79">
        <v>14</v>
      </c>
      <c r="C940" s="81">
        <v>30</v>
      </c>
      <c r="D940" s="60">
        <v>28.364633160022887</v>
      </c>
      <c r="E940" s="81">
        <v>11</v>
      </c>
      <c r="F940" t="s">
        <v>23</v>
      </c>
      <c r="G940">
        <v>576</v>
      </c>
      <c r="H940" s="81">
        <v>3</v>
      </c>
      <c r="I940" t="s">
        <v>111</v>
      </c>
      <c r="J940">
        <v>5</v>
      </c>
      <c r="K940">
        <v>5</v>
      </c>
      <c r="L940">
        <f t="shared" si="76"/>
        <v>5</v>
      </c>
      <c r="M940" s="93">
        <v>5</v>
      </c>
      <c r="N940" s="93">
        <v>5</v>
      </c>
      <c r="O940" s="93">
        <f t="shared" si="75"/>
        <v>5</v>
      </c>
      <c r="P940" s="94">
        <v>5</v>
      </c>
      <c r="Q940" s="94">
        <v>5</v>
      </c>
      <c r="R940" s="94">
        <f t="shared" si="77"/>
        <v>5</v>
      </c>
      <c r="V940" s="47"/>
      <c r="W940" s="47"/>
    </row>
    <row r="941" spans="1:23" x14ac:dyDescent="0.15">
      <c r="A941">
        <v>4</v>
      </c>
      <c r="B941" s="79">
        <v>14</v>
      </c>
      <c r="C941" s="81">
        <v>30</v>
      </c>
      <c r="D941" s="60">
        <v>28.364633160022887</v>
      </c>
      <c r="E941" s="81">
        <v>11</v>
      </c>
      <c r="F941" t="s">
        <v>23</v>
      </c>
      <c r="G941">
        <v>576</v>
      </c>
      <c r="H941" s="81">
        <v>4</v>
      </c>
      <c r="I941" t="s">
        <v>111</v>
      </c>
      <c r="J941">
        <v>5</v>
      </c>
      <c r="K941">
        <v>5</v>
      </c>
      <c r="L941">
        <f t="shared" si="76"/>
        <v>5</v>
      </c>
      <c r="M941" s="93">
        <v>5</v>
      </c>
      <c r="N941" s="93">
        <v>5</v>
      </c>
      <c r="O941" s="93">
        <f t="shared" si="75"/>
        <v>5</v>
      </c>
      <c r="P941" s="94">
        <v>5</v>
      </c>
      <c r="Q941" s="94">
        <v>5</v>
      </c>
      <c r="R941" s="94">
        <f t="shared" si="77"/>
        <v>5</v>
      </c>
      <c r="V941" s="47"/>
      <c r="W941" s="47"/>
    </row>
    <row r="942" spans="1:23" x14ac:dyDescent="0.15">
      <c r="A942">
        <v>4</v>
      </c>
      <c r="B942" s="79">
        <v>14</v>
      </c>
      <c r="C942" s="81">
        <v>30</v>
      </c>
      <c r="D942" s="60">
        <v>28.364633160022887</v>
      </c>
      <c r="E942" s="81">
        <v>11</v>
      </c>
      <c r="F942" t="s">
        <v>23</v>
      </c>
      <c r="G942">
        <v>576</v>
      </c>
      <c r="H942" s="81">
        <v>5</v>
      </c>
      <c r="I942" t="s">
        <v>111</v>
      </c>
      <c r="J942">
        <v>5</v>
      </c>
      <c r="K942">
        <v>5</v>
      </c>
      <c r="L942">
        <f t="shared" si="76"/>
        <v>5</v>
      </c>
      <c r="M942" s="93">
        <v>5</v>
      </c>
      <c r="N942" s="93">
        <v>5</v>
      </c>
      <c r="O942" s="93">
        <f t="shared" ref="O942:O1005" si="78">AVERAGE(M942:N942)</f>
        <v>5</v>
      </c>
      <c r="P942" s="94">
        <v>5</v>
      </c>
      <c r="Q942" s="94">
        <v>5</v>
      </c>
      <c r="R942" s="94">
        <f t="shared" si="77"/>
        <v>5</v>
      </c>
      <c r="V942" s="47"/>
      <c r="W942" s="47"/>
    </row>
    <row r="943" spans="1:23" x14ac:dyDescent="0.15">
      <c r="A943">
        <v>4</v>
      </c>
      <c r="B943" s="79">
        <v>14</v>
      </c>
      <c r="C943" s="81">
        <v>30</v>
      </c>
      <c r="D943" s="60">
        <v>28.364633160022887</v>
      </c>
      <c r="E943" s="81">
        <v>12</v>
      </c>
      <c r="F943" t="s">
        <v>24</v>
      </c>
      <c r="G943">
        <v>1545</v>
      </c>
      <c r="H943" s="81">
        <v>1</v>
      </c>
      <c r="I943" t="s">
        <v>111</v>
      </c>
      <c r="J943">
        <v>5</v>
      </c>
      <c r="K943">
        <v>5</v>
      </c>
      <c r="L943">
        <f t="shared" si="76"/>
        <v>5</v>
      </c>
      <c r="M943" s="93">
        <v>5</v>
      </c>
      <c r="N943" s="93">
        <v>5</v>
      </c>
      <c r="O943" s="93">
        <f t="shared" si="78"/>
        <v>5</v>
      </c>
      <c r="P943" s="94">
        <v>5</v>
      </c>
      <c r="Q943" s="94">
        <v>5</v>
      </c>
      <c r="R943" s="94">
        <f t="shared" si="77"/>
        <v>5</v>
      </c>
      <c r="V943" s="47"/>
      <c r="W943" s="47"/>
    </row>
    <row r="944" spans="1:23" x14ac:dyDescent="0.15">
      <c r="A944">
        <v>4</v>
      </c>
      <c r="B944" s="79">
        <v>14</v>
      </c>
      <c r="C944" s="81">
        <v>30</v>
      </c>
      <c r="D944" s="60">
        <v>28.364633160022887</v>
      </c>
      <c r="E944" s="81">
        <v>12</v>
      </c>
      <c r="F944" t="s">
        <v>24</v>
      </c>
      <c r="G944">
        <v>1545</v>
      </c>
      <c r="H944" s="81">
        <v>2</v>
      </c>
      <c r="I944" t="s">
        <v>111</v>
      </c>
      <c r="J944">
        <v>5</v>
      </c>
      <c r="K944">
        <v>5</v>
      </c>
      <c r="L944">
        <f t="shared" si="76"/>
        <v>5</v>
      </c>
      <c r="M944" s="93">
        <v>5</v>
      </c>
      <c r="N944" s="93">
        <v>5</v>
      </c>
      <c r="O944" s="93">
        <f t="shared" si="78"/>
        <v>5</v>
      </c>
      <c r="P944" s="94">
        <v>5</v>
      </c>
      <c r="Q944" s="94">
        <v>5</v>
      </c>
      <c r="R944" s="94">
        <f t="shared" si="77"/>
        <v>5</v>
      </c>
      <c r="V944" s="47"/>
      <c r="W944" s="47"/>
    </row>
    <row r="945" spans="1:23" x14ac:dyDescent="0.15">
      <c r="A945">
        <v>4</v>
      </c>
      <c r="B945" s="79">
        <v>14</v>
      </c>
      <c r="C945" s="81">
        <v>30</v>
      </c>
      <c r="D945" s="60">
        <v>28.364633160022887</v>
      </c>
      <c r="E945" s="81">
        <v>12</v>
      </c>
      <c r="F945" t="s">
        <v>24</v>
      </c>
      <c r="G945">
        <v>1545</v>
      </c>
      <c r="H945" s="81">
        <v>3</v>
      </c>
      <c r="I945" t="s">
        <v>111</v>
      </c>
      <c r="J945">
        <v>5</v>
      </c>
      <c r="K945">
        <v>5</v>
      </c>
      <c r="L945">
        <f t="shared" si="76"/>
        <v>5</v>
      </c>
      <c r="M945" s="93">
        <v>5</v>
      </c>
      <c r="N945" s="93">
        <v>5</v>
      </c>
      <c r="O945" s="93">
        <f t="shared" si="78"/>
        <v>5</v>
      </c>
      <c r="P945" s="94">
        <v>5</v>
      </c>
      <c r="Q945" s="94">
        <v>5</v>
      </c>
      <c r="R945" s="94">
        <f t="shared" si="77"/>
        <v>5</v>
      </c>
      <c r="V945" s="47"/>
      <c r="W945" s="47"/>
    </row>
    <row r="946" spans="1:23" x14ac:dyDescent="0.15">
      <c r="A946">
        <v>4</v>
      </c>
      <c r="B946" s="79">
        <v>14</v>
      </c>
      <c r="C946" s="81">
        <v>30</v>
      </c>
      <c r="D946" s="60">
        <v>28.364633160022887</v>
      </c>
      <c r="E946" s="81">
        <v>12</v>
      </c>
      <c r="F946" t="s">
        <v>24</v>
      </c>
      <c r="G946">
        <v>1545</v>
      </c>
      <c r="H946" s="81">
        <v>4</v>
      </c>
      <c r="I946" t="s">
        <v>111</v>
      </c>
      <c r="J946">
        <v>5</v>
      </c>
      <c r="K946">
        <v>5</v>
      </c>
      <c r="L946">
        <f t="shared" si="76"/>
        <v>5</v>
      </c>
      <c r="M946" s="93">
        <v>5</v>
      </c>
      <c r="N946" s="93">
        <v>5</v>
      </c>
      <c r="O946" s="93">
        <f t="shared" si="78"/>
        <v>5</v>
      </c>
      <c r="P946" s="94">
        <v>5</v>
      </c>
      <c r="Q946" s="94">
        <v>5</v>
      </c>
      <c r="R946" s="94">
        <f t="shared" si="77"/>
        <v>5</v>
      </c>
      <c r="V946" s="47"/>
      <c r="W946" s="47"/>
    </row>
    <row r="947" spans="1:23" x14ac:dyDescent="0.15">
      <c r="A947">
        <v>4</v>
      </c>
      <c r="B947" s="79">
        <v>14</v>
      </c>
      <c r="C947" s="81">
        <v>30</v>
      </c>
      <c r="D947" s="60">
        <v>28.364633160022887</v>
      </c>
      <c r="E947" s="81">
        <v>12</v>
      </c>
      <c r="F947" t="s">
        <v>24</v>
      </c>
      <c r="G947">
        <v>1545</v>
      </c>
      <c r="H947" s="81">
        <v>5</v>
      </c>
      <c r="I947" t="s">
        <v>111</v>
      </c>
      <c r="J947">
        <v>5</v>
      </c>
      <c r="K947">
        <v>5</v>
      </c>
      <c r="L947">
        <f t="shared" si="76"/>
        <v>5</v>
      </c>
      <c r="M947" s="93">
        <v>5</v>
      </c>
      <c r="N947" s="93">
        <v>5</v>
      </c>
      <c r="O947" s="93">
        <f t="shared" si="78"/>
        <v>5</v>
      </c>
      <c r="P947" s="94">
        <v>5</v>
      </c>
      <c r="Q947" s="94">
        <v>5</v>
      </c>
      <c r="R947" s="94">
        <f t="shared" si="77"/>
        <v>5</v>
      </c>
      <c r="V947" s="47"/>
      <c r="W947" s="47"/>
    </row>
    <row r="948" spans="1:23" x14ac:dyDescent="0.15">
      <c r="A948">
        <v>4</v>
      </c>
      <c r="B948" s="79">
        <v>13</v>
      </c>
      <c r="C948" s="81">
        <v>35</v>
      </c>
      <c r="D948" s="60">
        <v>32.77047331786487</v>
      </c>
      <c r="E948" s="81">
        <v>6</v>
      </c>
      <c r="F948" t="s">
        <v>18</v>
      </c>
      <c r="G948">
        <v>1812</v>
      </c>
      <c r="H948" s="81">
        <v>1</v>
      </c>
      <c r="I948" t="s">
        <v>111</v>
      </c>
      <c r="J948">
        <v>26.1</v>
      </c>
      <c r="K948">
        <v>27</v>
      </c>
      <c r="L948">
        <f t="shared" si="76"/>
        <v>26.55</v>
      </c>
      <c r="M948" s="93">
        <v>52.366666666666667</v>
      </c>
      <c r="N948" s="93">
        <v>50</v>
      </c>
      <c r="O948" s="93">
        <f t="shared" si="78"/>
        <v>51.183333333333337</v>
      </c>
      <c r="P948" s="94">
        <v>65.5</v>
      </c>
      <c r="Q948" s="94">
        <v>61.5</v>
      </c>
      <c r="R948" s="94">
        <f t="shared" si="77"/>
        <v>63.5</v>
      </c>
      <c r="V948" s="47"/>
      <c r="W948" s="47"/>
    </row>
    <row r="949" spans="1:23" x14ac:dyDescent="0.15">
      <c r="A949">
        <v>4</v>
      </c>
      <c r="B949" s="79">
        <v>13</v>
      </c>
      <c r="C949" s="81">
        <v>35</v>
      </c>
      <c r="D949" s="60">
        <v>32.77047331786487</v>
      </c>
      <c r="E949" s="81">
        <v>6</v>
      </c>
      <c r="F949" t="s">
        <v>18</v>
      </c>
      <c r="G949">
        <v>1812</v>
      </c>
      <c r="H949" s="81">
        <v>2</v>
      </c>
      <c r="I949" t="s">
        <v>111</v>
      </c>
      <c r="J949">
        <v>28.9</v>
      </c>
      <c r="K949">
        <v>30</v>
      </c>
      <c r="L949">
        <f t="shared" si="76"/>
        <v>29.45</v>
      </c>
      <c r="M949" s="93">
        <v>54.1</v>
      </c>
      <c r="N949" s="93">
        <v>55.6</v>
      </c>
      <c r="O949" s="93">
        <f t="shared" si="78"/>
        <v>54.85</v>
      </c>
      <c r="P949" s="94">
        <v>66.7</v>
      </c>
      <c r="Q949" s="94">
        <v>68.400000000000006</v>
      </c>
      <c r="R949" s="94">
        <f t="shared" si="77"/>
        <v>67.550000000000011</v>
      </c>
      <c r="V949" s="47"/>
      <c r="W949" s="47"/>
    </row>
    <row r="950" spans="1:23" x14ac:dyDescent="0.15">
      <c r="A950">
        <v>4</v>
      </c>
      <c r="B950" s="79">
        <v>13</v>
      </c>
      <c r="C950" s="81">
        <v>35</v>
      </c>
      <c r="D950" s="60">
        <v>32.77047331786487</v>
      </c>
      <c r="E950" s="81">
        <v>6</v>
      </c>
      <c r="F950" t="s">
        <v>18</v>
      </c>
      <c r="G950">
        <v>1812</v>
      </c>
      <c r="H950" s="81">
        <v>3</v>
      </c>
      <c r="I950" t="s">
        <v>111</v>
      </c>
      <c r="J950">
        <v>31.3</v>
      </c>
      <c r="K950">
        <v>30.1</v>
      </c>
      <c r="L950">
        <f t="shared" si="76"/>
        <v>30.700000000000003</v>
      </c>
      <c r="M950" s="93">
        <v>55.166666666666664</v>
      </c>
      <c r="N950" s="93">
        <v>56.566666666666663</v>
      </c>
      <c r="O950" s="93">
        <f t="shared" si="78"/>
        <v>55.86666666666666</v>
      </c>
      <c r="P950" s="94">
        <v>67.099999999999994</v>
      </c>
      <c r="Q950" s="94">
        <v>69.8</v>
      </c>
      <c r="R950" s="94">
        <f t="shared" si="77"/>
        <v>68.449999999999989</v>
      </c>
      <c r="V950" s="47"/>
      <c r="W950" s="47"/>
    </row>
    <row r="951" spans="1:23" x14ac:dyDescent="0.15">
      <c r="A951">
        <v>4</v>
      </c>
      <c r="B951" s="79">
        <v>13</v>
      </c>
      <c r="C951" s="81">
        <v>35</v>
      </c>
      <c r="D951" s="60">
        <v>32.77047331786487</v>
      </c>
      <c r="E951" s="81">
        <v>6</v>
      </c>
      <c r="F951" t="s">
        <v>18</v>
      </c>
      <c r="G951">
        <v>1812</v>
      </c>
      <c r="H951" s="81">
        <v>4</v>
      </c>
      <c r="I951" t="s">
        <v>111</v>
      </c>
      <c r="J951">
        <v>31.5</v>
      </c>
      <c r="K951">
        <v>32.799999999999997</v>
      </c>
      <c r="L951">
        <f t="shared" si="76"/>
        <v>32.15</v>
      </c>
      <c r="M951" s="93">
        <v>57.033333333333331</v>
      </c>
      <c r="N951" s="93">
        <v>58.666666666666657</v>
      </c>
      <c r="O951" s="93">
        <f t="shared" si="78"/>
        <v>57.849999999999994</v>
      </c>
      <c r="P951" s="94">
        <v>69.8</v>
      </c>
      <c r="Q951" s="94">
        <v>71.599999999999994</v>
      </c>
      <c r="R951" s="94">
        <f t="shared" si="77"/>
        <v>70.699999999999989</v>
      </c>
      <c r="V951" s="47"/>
      <c r="W951" s="47"/>
    </row>
    <row r="952" spans="1:23" x14ac:dyDescent="0.15">
      <c r="A952">
        <v>4</v>
      </c>
      <c r="B952" s="79">
        <v>13</v>
      </c>
      <c r="C952" s="81">
        <v>35</v>
      </c>
      <c r="D952" s="60">
        <v>32.77047331786487</v>
      </c>
      <c r="E952" s="81">
        <v>6</v>
      </c>
      <c r="F952" t="s">
        <v>18</v>
      </c>
      <c r="G952">
        <v>1812</v>
      </c>
      <c r="H952" s="81">
        <v>5</v>
      </c>
      <c r="I952" t="s">
        <v>111</v>
      </c>
      <c r="J952">
        <v>31.6</v>
      </c>
      <c r="K952">
        <v>32.799999999999997</v>
      </c>
      <c r="L952">
        <f>AVERAGE(J952:K952)</f>
        <v>32.200000000000003</v>
      </c>
      <c r="M952" s="93">
        <v>58.13333333333334</v>
      </c>
      <c r="N952" s="93">
        <v>57.2</v>
      </c>
      <c r="O952" s="93">
        <f t="shared" si="78"/>
        <v>57.666666666666671</v>
      </c>
      <c r="P952" s="94">
        <v>71.400000000000006</v>
      </c>
      <c r="Q952" s="94">
        <v>69.400000000000006</v>
      </c>
      <c r="R952" s="94">
        <f t="shared" si="77"/>
        <v>70.400000000000006</v>
      </c>
      <c r="V952" s="47"/>
      <c r="W952" s="47"/>
    </row>
    <row r="953" spans="1:23" x14ac:dyDescent="0.15">
      <c r="A953">
        <v>4</v>
      </c>
      <c r="B953" s="79">
        <v>13</v>
      </c>
      <c r="C953" s="81">
        <v>35</v>
      </c>
      <c r="D953" s="60">
        <v>32.77047331786487</v>
      </c>
      <c r="E953" s="81">
        <v>7</v>
      </c>
      <c r="F953" t="s">
        <v>19</v>
      </c>
      <c r="G953">
        <v>1888</v>
      </c>
      <c r="H953" s="81">
        <v>1</v>
      </c>
      <c r="I953" t="s">
        <v>111</v>
      </c>
      <c r="J953">
        <v>5</v>
      </c>
      <c r="K953">
        <v>5</v>
      </c>
      <c r="L953">
        <f>AVERAGE(J953:K953)</f>
        <v>5</v>
      </c>
      <c r="M953" s="93">
        <v>5</v>
      </c>
      <c r="N953" s="93">
        <v>5</v>
      </c>
      <c r="O953" s="93">
        <f t="shared" si="78"/>
        <v>5</v>
      </c>
      <c r="P953" s="94">
        <v>5</v>
      </c>
      <c r="Q953" s="94">
        <v>5</v>
      </c>
      <c r="R953" s="94">
        <f t="shared" si="77"/>
        <v>5</v>
      </c>
      <c r="V953" s="47"/>
      <c r="W953" s="47"/>
    </row>
    <row r="954" spans="1:23" x14ac:dyDescent="0.15">
      <c r="A954">
        <v>4</v>
      </c>
      <c r="B954" s="79">
        <v>13</v>
      </c>
      <c r="C954" s="81">
        <v>35</v>
      </c>
      <c r="D954" s="60">
        <v>32.77047331786487</v>
      </c>
      <c r="E954" s="81">
        <v>7</v>
      </c>
      <c r="F954" t="s">
        <v>19</v>
      </c>
      <c r="G954">
        <v>1888</v>
      </c>
      <c r="H954" s="81">
        <v>2</v>
      </c>
      <c r="I954" t="s">
        <v>111</v>
      </c>
      <c r="J954">
        <v>5</v>
      </c>
      <c r="K954">
        <v>5</v>
      </c>
      <c r="L954">
        <f>AVERAGE(J954:K954)</f>
        <v>5</v>
      </c>
      <c r="M954" s="93">
        <v>5</v>
      </c>
      <c r="N954" s="93">
        <v>5</v>
      </c>
      <c r="O954" s="93">
        <f t="shared" si="78"/>
        <v>5</v>
      </c>
      <c r="P954" s="94">
        <v>5</v>
      </c>
      <c r="Q954" s="94">
        <v>5</v>
      </c>
      <c r="R954" s="94">
        <f t="shared" si="77"/>
        <v>5</v>
      </c>
      <c r="V954" s="47"/>
      <c r="W954" s="47"/>
    </row>
    <row r="955" spans="1:23" x14ac:dyDescent="0.15">
      <c r="A955">
        <v>4</v>
      </c>
      <c r="B955" s="79">
        <v>13</v>
      </c>
      <c r="C955" s="81">
        <v>35</v>
      </c>
      <c r="D955" s="60">
        <v>32.77047331786487</v>
      </c>
      <c r="E955" s="81">
        <v>7</v>
      </c>
      <c r="F955" t="s">
        <v>19</v>
      </c>
      <c r="G955">
        <v>1888</v>
      </c>
      <c r="H955" s="81">
        <v>3</v>
      </c>
      <c r="I955" t="s">
        <v>111</v>
      </c>
      <c r="J955">
        <v>5</v>
      </c>
      <c r="K955">
        <v>5</v>
      </c>
      <c r="L955">
        <f t="shared" ref="L955:L1018" si="79">AVERAGE(J955:K955)</f>
        <v>5</v>
      </c>
      <c r="M955" s="93">
        <v>5</v>
      </c>
      <c r="N955" s="93">
        <v>5</v>
      </c>
      <c r="O955" s="93">
        <f t="shared" si="78"/>
        <v>5</v>
      </c>
      <c r="P955" s="94">
        <v>5</v>
      </c>
      <c r="Q955" s="94">
        <v>5</v>
      </c>
      <c r="R955" s="94">
        <f t="shared" si="77"/>
        <v>5</v>
      </c>
      <c r="V955" s="47"/>
      <c r="W955" s="47"/>
    </row>
    <row r="956" spans="1:23" x14ac:dyDescent="0.15">
      <c r="A956">
        <v>4</v>
      </c>
      <c r="B956" s="79">
        <v>13</v>
      </c>
      <c r="C956" s="81">
        <v>35</v>
      </c>
      <c r="D956" s="60">
        <v>32.77047331786487</v>
      </c>
      <c r="E956" s="81">
        <v>7</v>
      </c>
      <c r="F956" t="s">
        <v>19</v>
      </c>
      <c r="G956">
        <v>1888</v>
      </c>
      <c r="H956" s="81">
        <v>4</v>
      </c>
      <c r="I956" t="s">
        <v>111</v>
      </c>
      <c r="J956">
        <v>5</v>
      </c>
      <c r="K956">
        <v>5</v>
      </c>
      <c r="L956">
        <f t="shared" si="79"/>
        <v>5</v>
      </c>
      <c r="M956" s="93">
        <v>5</v>
      </c>
      <c r="N956" s="93">
        <v>5</v>
      </c>
      <c r="O956" s="93">
        <f t="shared" si="78"/>
        <v>5</v>
      </c>
      <c r="P956" s="94">
        <v>5</v>
      </c>
      <c r="Q956" s="94">
        <v>5</v>
      </c>
      <c r="R956" s="94">
        <f t="shared" si="77"/>
        <v>5</v>
      </c>
      <c r="V956" s="47"/>
      <c r="W956" s="47"/>
    </row>
    <row r="957" spans="1:23" x14ac:dyDescent="0.15">
      <c r="A957">
        <v>4</v>
      </c>
      <c r="B957" s="79">
        <v>13</v>
      </c>
      <c r="C957" s="81">
        <v>35</v>
      </c>
      <c r="D957" s="60">
        <v>32.77047331786487</v>
      </c>
      <c r="E957" s="81">
        <v>7</v>
      </c>
      <c r="F957" t="s">
        <v>19</v>
      </c>
      <c r="G957">
        <v>1888</v>
      </c>
      <c r="H957" s="81">
        <v>5</v>
      </c>
      <c r="I957" t="s">
        <v>111</v>
      </c>
      <c r="J957">
        <v>5</v>
      </c>
      <c r="K957">
        <v>5</v>
      </c>
      <c r="L957">
        <f t="shared" si="79"/>
        <v>5</v>
      </c>
      <c r="M957" s="93">
        <v>5</v>
      </c>
      <c r="N957" s="93">
        <v>5</v>
      </c>
      <c r="O957" s="93">
        <f t="shared" si="78"/>
        <v>5</v>
      </c>
      <c r="P957" s="94">
        <v>5</v>
      </c>
      <c r="Q957" s="94">
        <v>5</v>
      </c>
      <c r="R957" s="94">
        <f t="shared" si="77"/>
        <v>5</v>
      </c>
      <c r="V957" s="47"/>
      <c r="W957" s="47"/>
    </row>
    <row r="958" spans="1:23" x14ac:dyDescent="0.15">
      <c r="A958">
        <v>4</v>
      </c>
      <c r="B958" s="79">
        <v>13</v>
      </c>
      <c r="C958" s="81">
        <v>35</v>
      </c>
      <c r="D958" s="60">
        <v>32.77047331786487</v>
      </c>
      <c r="E958" s="81">
        <v>8</v>
      </c>
      <c r="F958" t="s">
        <v>20</v>
      </c>
      <c r="G958">
        <v>3</v>
      </c>
      <c r="H958" s="81">
        <v>1</v>
      </c>
      <c r="I958" t="s">
        <v>111</v>
      </c>
      <c r="J958">
        <v>5</v>
      </c>
      <c r="K958">
        <v>5</v>
      </c>
      <c r="L958">
        <f t="shared" si="79"/>
        <v>5</v>
      </c>
      <c r="M958" s="93">
        <v>5</v>
      </c>
      <c r="N958" s="93">
        <v>5</v>
      </c>
      <c r="O958" s="93">
        <f t="shared" si="78"/>
        <v>5</v>
      </c>
      <c r="P958" s="94">
        <v>5</v>
      </c>
      <c r="Q958" s="94">
        <v>5</v>
      </c>
      <c r="R958" s="94">
        <f t="shared" si="77"/>
        <v>5</v>
      </c>
      <c r="V958" s="47"/>
      <c r="W958" s="47"/>
    </row>
    <row r="959" spans="1:23" x14ac:dyDescent="0.15">
      <c r="A959">
        <v>4</v>
      </c>
      <c r="B959" s="79">
        <v>13</v>
      </c>
      <c r="C959" s="81">
        <v>35</v>
      </c>
      <c r="D959" s="60">
        <v>32.77047331786487</v>
      </c>
      <c r="E959" s="81">
        <v>8</v>
      </c>
      <c r="F959" t="s">
        <v>20</v>
      </c>
      <c r="G959">
        <v>3</v>
      </c>
      <c r="H959" s="81">
        <v>2</v>
      </c>
      <c r="I959" t="s">
        <v>111</v>
      </c>
      <c r="J959">
        <v>5</v>
      </c>
      <c r="K959">
        <v>5</v>
      </c>
      <c r="L959">
        <f t="shared" si="79"/>
        <v>5</v>
      </c>
      <c r="M959" s="93">
        <v>5</v>
      </c>
      <c r="N959" s="93">
        <v>5</v>
      </c>
      <c r="O959" s="93">
        <f t="shared" si="78"/>
        <v>5</v>
      </c>
      <c r="P959" s="94">
        <v>5</v>
      </c>
      <c r="Q959" s="94">
        <v>5</v>
      </c>
      <c r="R959" s="94">
        <f t="shared" si="77"/>
        <v>5</v>
      </c>
      <c r="V959" s="47"/>
      <c r="W959" s="47"/>
    </row>
    <row r="960" spans="1:23" x14ac:dyDescent="0.15">
      <c r="A960">
        <v>4</v>
      </c>
      <c r="B960" s="79">
        <v>13</v>
      </c>
      <c r="C960" s="81">
        <v>35</v>
      </c>
      <c r="D960" s="60">
        <v>32.77047331786487</v>
      </c>
      <c r="E960" s="81">
        <v>8</v>
      </c>
      <c r="F960" t="s">
        <v>20</v>
      </c>
      <c r="G960">
        <v>3</v>
      </c>
      <c r="H960" s="81">
        <v>3</v>
      </c>
      <c r="I960" t="s">
        <v>111</v>
      </c>
      <c r="J960">
        <v>5</v>
      </c>
      <c r="K960">
        <v>5</v>
      </c>
      <c r="L960">
        <f t="shared" si="79"/>
        <v>5</v>
      </c>
      <c r="M960" s="93">
        <v>5</v>
      </c>
      <c r="N960" s="93">
        <v>5</v>
      </c>
      <c r="O960" s="93">
        <f t="shared" si="78"/>
        <v>5</v>
      </c>
      <c r="P960" s="94">
        <v>5</v>
      </c>
      <c r="Q960" s="94">
        <v>5</v>
      </c>
      <c r="R960" s="94">
        <f t="shared" si="77"/>
        <v>5</v>
      </c>
      <c r="V960" s="47"/>
      <c r="W960" s="47"/>
    </row>
    <row r="961" spans="1:23" x14ac:dyDescent="0.15">
      <c r="A961">
        <v>4</v>
      </c>
      <c r="B961" s="79">
        <v>13</v>
      </c>
      <c r="C961" s="81">
        <v>35</v>
      </c>
      <c r="D961" s="60">
        <v>32.77047331786487</v>
      </c>
      <c r="E961" s="81">
        <v>8</v>
      </c>
      <c r="F961" t="s">
        <v>20</v>
      </c>
      <c r="G961">
        <v>3</v>
      </c>
      <c r="H961" s="81">
        <v>4</v>
      </c>
      <c r="I961" t="s">
        <v>111</v>
      </c>
      <c r="J961">
        <v>5</v>
      </c>
      <c r="K961">
        <v>5</v>
      </c>
      <c r="L961">
        <f t="shared" si="79"/>
        <v>5</v>
      </c>
      <c r="M961" s="93">
        <v>5</v>
      </c>
      <c r="N961" s="93">
        <v>5</v>
      </c>
      <c r="O961" s="93">
        <f t="shared" si="78"/>
        <v>5</v>
      </c>
      <c r="P961" s="94">
        <v>5</v>
      </c>
      <c r="Q961" s="94">
        <v>5</v>
      </c>
      <c r="R961" s="94">
        <f t="shared" si="77"/>
        <v>5</v>
      </c>
      <c r="V961" s="47"/>
      <c r="W961" s="47"/>
    </row>
    <row r="962" spans="1:23" x14ac:dyDescent="0.15">
      <c r="A962">
        <v>4</v>
      </c>
      <c r="B962" s="79">
        <v>13</v>
      </c>
      <c r="C962" s="81">
        <v>35</v>
      </c>
      <c r="D962" s="60">
        <v>32.77047331786487</v>
      </c>
      <c r="E962" s="81">
        <v>8</v>
      </c>
      <c r="F962" t="s">
        <v>20</v>
      </c>
      <c r="G962">
        <v>3</v>
      </c>
      <c r="H962" s="81">
        <v>5</v>
      </c>
      <c r="I962" t="s">
        <v>111</v>
      </c>
      <c r="J962">
        <v>5</v>
      </c>
      <c r="K962">
        <v>5</v>
      </c>
      <c r="L962">
        <f t="shared" si="79"/>
        <v>5</v>
      </c>
      <c r="M962" s="93">
        <v>5</v>
      </c>
      <c r="N962" s="93">
        <v>5</v>
      </c>
      <c r="O962" s="93">
        <f t="shared" si="78"/>
        <v>5</v>
      </c>
      <c r="P962" s="94">
        <v>5</v>
      </c>
      <c r="Q962" s="94">
        <v>5</v>
      </c>
      <c r="R962" s="94">
        <f t="shared" si="77"/>
        <v>5</v>
      </c>
      <c r="V962" s="47"/>
      <c r="W962" s="47"/>
    </row>
    <row r="963" spans="1:23" x14ac:dyDescent="0.15">
      <c r="A963">
        <v>4</v>
      </c>
      <c r="B963" s="79">
        <v>13</v>
      </c>
      <c r="C963" s="81">
        <v>35</v>
      </c>
      <c r="D963" s="60">
        <v>32.77047331786487</v>
      </c>
      <c r="E963" s="81">
        <v>9</v>
      </c>
      <c r="F963" t="s">
        <v>21</v>
      </c>
      <c r="G963">
        <v>55</v>
      </c>
      <c r="H963" s="81">
        <v>1</v>
      </c>
      <c r="I963" t="s">
        <v>111</v>
      </c>
      <c r="J963">
        <v>5</v>
      </c>
      <c r="K963">
        <v>5</v>
      </c>
      <c r="L963">
        <f t="shared" si="79"/>
        <v>5</v>
      </c>
      <c r="M963" s="93">
        <v>5</v>
      </c>
      <c r="N963" s="93">
        <v>5</v>
      </c>
      <c r="O963" s="93">
        <f t="shared" si="78"/>
        <v>5</v>
      </c>
      <c r="P963" s="94">
        <v>5</v>
      </c>
      <c r="Q963" s="94">
        <v>5</v>
      </c>
      <c r="R963" s="94">
        <f t="shared" si="77"/>
        <v>5</v>
      </c>
      <c r="V963" s="47"/>
      <c r="W963" s="47"/>
    </row>
    <row r="964" spans="1:23" x14ac:dyDescent="0.15">
      <c r="A964">
        <v>4</v>
      </c>
      <c r="B964" s="79">
        <v>13</v>
      </c>
      <c r="C964" s="81">
        <v>35</v>
      </c>
      <c r="D964" s="60">
        <v>32.77047331786487</v>
      </c>
      <c r="E964" s="81">
        <v>9</v>
      </c>
      <c r="F964" t="s">
        <v>21</v>
      </c>
      <c r="G964">
        <v>55</v>
      </c>
      <c r="H964" s="81">
        <v>2</v>
      </c>
      <c r="I964" t="s">
        <v>111</v>
      </c>
      <c r="J964">
        <v>5</v>
      </c>
      <c r="K964">
        <v>5</v>
      </c>
      <c r="L964">
        <f t="shared" si="79"/>
        <v>5</v>
      </c>
      <c r="M964" s="93">
        <v>5</v>
      </c>
      <c r="N964" s="93">
        <v>5</v>
      </c>
      <c r="O964" s="93">
        <f t="shared" si="78"/>
        <v>5</v>
      </c>
      <c r="P964" s="94">
        <v>5</v>
      </c>
      <c r="Q964" s="94">
        <v>5</v>
      </c>
      <c r="R964" s="94">
        <f t="shared" si="77"/>
        <v>5</v>
      </c>
      <c r="V964" s="47"/>
      <c r="W964" s="47"/>
    </row>
    <row r="965" spans="1:23" x14ac:dyDescent="0.15">
      <c r="A965">
        <v>4</v>
      </c>
      <c r="B965" s="79">
        <v>13</v>
      </c>
      <c r="C965" s="81">
        <v>35</v>
      </c>
      <c r="D965" s="60">
        <v>32.77047331786487</v>
      </c>
      <c r="E965" s="81">
        <v>9</v>
      </c>
      <c r="F965" t="s">
        <v>21</v>
      </c>
      <c r="G965">
        <v>55</v>
      </c>
      <c r="H965" s="81">
        <v>3</v>
      </c>
      <c r="I965" t="s">
        <v>111</v>
      </c>
      <c r="J965">
        <v>5</v>
      </c>
      <c r="K965">
        <v>5</v>
      </c>
      <c r="L965">
        <f t="shared" si="79"/>
        <v>5</v>
      </c>
      <c r="M965" s="93">
        <v>5</v>
      </c>
      <c r="N965" s="93">
        <v>5</v>
      </c>
      <c r="O965" s="93">
        <f t="shared" si="78"/>
        <v>5</v>
      </c>
      <c r="P965" s="94">
        <v>5</v>
      </c>
      <c r="Q965" s="94">
        <v>5</v>
      </c>
      <c r="R965" s="94">
        <f t="shared" si="77"/>
        <v>5</v>
      </c>
      <c r="V965" s="47"/>
      <c r="W965" s="47"/>
    </row>
    <row r="966" spans="1:23" x14ac:dyDescent="0.15">
      <c r="A966">
        <v>4</v>
      </c>
      <c r="B966" s="79">
        <v>13</v>
      </c>
      <c r="C966" s="81">
        <v>35</v>
      </c>
      <c r="D966" s="60">
        <v>32.77047331786487</v>
      </c>
      <c r="E966" s="81">
        <v>9</v>
      </c>
      <c r="F966" t="s">
        <v>21</v>
      </c>
      <c r="G966">
        <v>55</v>
      </c>
      <c r="H966" s="81">
        <v>4</v>
      </c>
      <c r="I966" t="s">
        <v>111</v>
      </c>
      <c r="J966">
        <v>5</v>
      </c>
      <c r="K966">
        <v>5</v>
      </c>
      <c r="L966">
        <f t="shared" si="79"/>
        <v>5</v>
      </c>
      <c r="M966" s="93">
        <v>5</v>
      </c>
      <c r="N966" s="93">
        <v>5</v>
      </c>
      <c r="O966" s="93">
        <f t="shared" si="78"/>
        <v>5</v>
      </c>
      <c r="P966" s="94">
        <v>5</v>
      </c>
      <c r="Q966" s="94">
        <v>5</v>
      </c>
      <c r="R966" s="94">
        <f t="shared" si="77"/>
        <v>5</v>
      </c>
      <c r="V966" s="47"/>
      <c r="W966" s="47"/>
    </row>
    <row r="967" spans="1:23" x14ac:dyDescent="0.15">
      <c r="A967">
        <v>4</v>
      </c>
      <c r="B967" s="79">
        <v>13</v>
      </c>
      <c r="C967" s="81">
        <v>35</v>
      </c>
      <c r="D967" s="60">
        <v>32.77047331786487</v>
      </c>
      <c r="E967" s="81">
        <v>9</v>
      </c>
      <c r="F967" t="s">
        <v>21</v>
      </c>
      <c r="G967">
        <v>55</v>
      </c>
      <c r="H967" s="81">
        <v>5</v>
      </c>
      <c r="I967" t="s">
        <v>111</v>
      </c>
      <c r="J967">
        <v>5</v>
      </c>
      <c r="K967">
        <v>5</v>
      </c>
      <c r="L967">
        <f t="shared" si="79"/>
        <v>5</v>
      </c>
      <c r="M967" s="93">
        <v>5</v>
      </c>
      <c r="N967" s="93">
        <v>5</v>
      </c>
      <c r="O967" s="93">
        <f t="shared" si="78"/>
        <v>5</v>
      </c>
      <c r="P967" s="94">
        <v>5</v>
      </c>
      <c r="Q967" s="94">
        <v>5</v>
      </c>
      <c r="R967" s="94">
        <f t="shared" si="77"/>
        <v>5</v>
      </c>
      <c r="V967" s="47"/>
      <c r="W967" s="47"/>
    </row>
    <row r="968" spans="1:23" x14ac:dyDescent="0.15">
      <c r="A968">
        <v>4</v>
      </c>
      <c r="B968" s="79">
        <v>13</v>
      </c>
      <c r="C968" s="81">
        <v>35</v>
      </c>
      <c r="D968" s="60">
        <v>32.77047331786487</v>
      </c>
      <c r="E968" s="81">
        <v>10</v>
      </c>
      <c r="F968" t="s">
        <v>22</v>
      </c>
      <c r="G968">
        <v>36</v>
      </c>
      <c r="H968" s="81">
        <v>1</v>
      </c>
      <c r="I968" t="s">
        <v>111</v>
      </c>
      <c r="J968">
        <v>5</v>
      </c>
      <c r="K968">
        <v>5</v>
      </c>
      <c r="L968">
        <f t="shared" si="79"/>
        <v>5</v>
      </c>
      <c r="M968" s="93">
        <v>5</v>
      </c>
      <c r="N968" s="93">
        <v>5</v>
      </c>
      <c r="O968" s="93">
        <f t="shared" si="78"/>
        <v>5</v>
      </c>
      <c r="P968" s="94">
        <v>5</v>
      </c>
      <c r="Q968" s="94">
        <v>5</v>
      </c>
      <c r="R968" s="94">
        <f t="shared" si="77"/>
        <v>5</v>
      </c>
      <c r="V968" s="47"/>
      <c r="W968" s="47"/>
    </row>
    <row r="969" spans="1:23" x14ac:dyDescent="0.15">
      <c r="A969">
        <v>4</v>
      </c>
      <c r="B969" s="79">
        <v>13</v>
      </c>
      <c r="C969" s="81">
        <v>35</v>
      </c>
      <c r="D969" s="60">
        <v>32.77047331786487</v>
      </c>
      <c r="E969" s="81">
        <v>10</v>
      </c>
      <c r="F969" t="s">
        <v>22</v>
      </c>
      <c r="G969">
        <v>36</v>
      </c>
      <c r="H969" s="81">
        <v>2</v>
      </c>
      <c r="I969" t="s">
        <v>111</v>
      </c>
      <c r="J969">
        <v>5</v>
      </c>
      <c r="K969">
        <v>5</v>
      </c>
      <c r="L969">
        <f t="shared" si="79"/>
        <v>5</v>
      </c>
      <c r="M969" s="93">
        <v>5</v>
      </c>
      <c r="N969" s="93">
        <v>5</v>
      </c>
      <c r="O969" s="93">
        <f t="shared" si="78"/>
        <v>5</v>
      </c>
      <c r="P969" s="94">
        <v>5</v>
      </c>
      <c r="Q969" s="94">
        <v>5</v>
      </c>
      <c r="R969" s="94">
        <f t="shared" si="77"/>
        <v>5</v>
      </c>
      <c r="V969" s="47"/>
      <c r="W969" s="47"/>
    </row>
    <row r="970" spans="1:23" x14ac:dyDescent="0.15">
      <c r="A970">
        <v>4</v>
      </c>
      <c r="B970" s="79">
        <v>13</v>
      </c>
      <c r="C970" s="81">
        <v>35</v>
      </c>
      <c r="D970" s="60">
        <v>32.77047331786487</v>
      </c>
      <c r="E970" s="81">
        <v>10</v>
      </c>
      <c r="F970" t="s">
        <v>22</v>
      </c>
      <c r="G970">
        <v>36</v>
      </c>
      <c r="H970" s="81">
        <v>3</v>
      </c>
      <c r="I970" t="s">
        <v>111</v>
      </c>
      <c r="J970">
        <v>5</v>
      </c>
      <c r="K970">
        <v>5</v>
      </c>
      <c r="L970">
        <f t="shared" si="79"/>
        <v>5</v>
      </c>
      <c r="M970" s="93">
        <v>5</v>
      </c>
      <c r="N970" s="93">
        <v>5</v>
      </c>
      <c r="O970" s="93">
        <f t="shared" si="78"/>
        <v>5</v>
      </c>
      <c r="P970" s="94">
        <v>5</v>
      </c>
      <c r="Q970" s="94">
        <v>5</v>
      </c>
      <c r="R970" s="94">
        <f t="shared" si="77"/>
        <v>5</v>
      </c>
      <c r="V970" s="47"/>
      <c r="W970" s="47"/>
    </row>
    <row r="971" spans="1:23" x14ac:dyDescent="0.15">
      <c r="A971">
        <v>4</v>
      </c>
      <c r="B971" s="79">
        <v>13</v>
      </c>
      <c r="C971" s="81">
        <v>35</v>
      </c>
      <c r="D971" s="60">
        <v>32.77047331786487</v>
      </c>
      <c r="E971" s="81">
        <v>10</v>
      </c>
      <c r="F971" t="s">
        <v>22</v>
      </c>
      <c r="G971">
        <v>36</v>
      </c>
      <c r="H971" s="81">
        <v>4</v>
      </c>
      <c r="I971" t="s">
        <v>111</v>
      </c>
      <c r="J971">
        <v>5</v>
      </c>
      <c r="K971">
        <v>5</v>
      </c>
      <c r="L971">
        <f t="shared" si="79"/>
        <v>5</v>
      </c>
      <c r="M971" s="93">
        <v>5</v>
      </c>
      <c r="N971" s="93">
        <v>5</v>
      </c>
      <c r="O971" s="93">
        <f t="shared" si="78"/>
        <v>5</v>
      </c>
      <c r="P971" s="94">
        <v>5</v>
      </c>
      <c r="Q971" s="94">
        <v>5</v>
      </c>
      <c r="R971" s="94">
        <f t="shared" si="77"/>
        <v>5</v>
      </c>
      <c r="V971" s="47"/>
      <c r="W971" s="47"/>
    </row>
    <row r="972" spans="1:23" x14ac:dyDescent="0.15">
      <c r="A972">
        <v>4</v>
      </c>
      <c r="B972" s="79">
        <v>13</v>
      </c>
      <c r="C972" s="81">
        <v>35</v>
      </c>
      <c r="D972" s="60">
        <v>32.77047331786487</v>
      </c>
      <c r="E972" s="81">
        <v>10</v>
      </c>
      <c r="F972" t="s">
        <v>22</v>
      </c>
      <c r="G972">
        <v>36</v>
      </c>
      <c r="H972" s="81">
        <v>5</v>
      </c>
      <c r="I972" t="s">
        <v>111</v>
      </c>
      <c r="J972">
        <v>5</v>
      </c>
      <c r="K972">
        <v>5</v>
      </c>
      <c r="L972">
        <f t="shared" si="79"/>
        <v>5</v>
      </c>
      <c r="M972" s="93">
        <v>5</v>
      </c>
      <c r="N972" s="93">
        <v>5</v>
      </c>
      <c r="O972" s="93">
        <f t="shared" si="78"/>
        <v>5</v>
      </c>
      <c r="P972" s="94">
        <v>5</v>
      </c>
      <c r="Q972" s="94">
        <v>5</v>
      </c>
      <c r="R972" s="94">
        <f t="shared" si="77"/>
        <v>5</v>
      </c>
      <c r="V972" s="47"/>
      <c r="W972" s="47"/>
    </row>
    <row r="973" spans="1:23" x14ac:dyDescent="0.15">
      <c r="A973">
        <v>4</v>
      </c>
      <c r="B973" s="79">
        <v>13</v>
      </c>
      <c r="C973" s="81">
        <v>35</v>
      </c>
      <c r="D973" s="60">
        <v>32.77047331786487</v>
      </c>
      <c r="E973" s="81">
        <v>11</v>
      </c>
      <c r="F973" t="s">
        <v>23</v>
      </c>
      <c r="G973">
        <v>576</v>
      </c>
      <c r="H973" s="81">
        <v>1</v>
      </c>
      <c r="I973" t="s">
        <v>111</v>
      </c>
      <c r="J973">
        <v>5</v>
      </c>
      <c r="K973">
        <v>5</v>
      </c>
      <c r="L973">
        <f t="shared" si="79"/>
        <v>5</v>
      </c>
      <c r="M973" s="93">
        <v>5</v>
      </c>
      <c r="N973" s="93">
        <v>5</v>
      </c>
      <c r="O973" s="93">
        <f t="shared" si="78"/>
        <v>5</v>
      </c>
      <c r="P973" s="94">
        <v>5</v>
      </c>
      <c r="Q973" s="94">
        <v>5</v>
      </c>
      <c r="R973" s="94">
        <f t="shared" si="77"/>
        <v>5</v>
      </c>
      <c r="V973" s="47"/>
      <c r="W973" s="47"/>
    </row>
    <row r="974" spans="1:23" x14ac:dyDescent="0.15">
      <c r="A974">
        <v>4</v>
      </c>
      <c r="B974" s="79">
        <v>13</v>
      </c>
      <c r="C974" s="81">
        <v>35</v>
      </c>
      <c r="D974" s="60">
        <v>32.77047331786487</v>
      </c>
      <c r="E974" s="81">
        <v>11</v>
      </c>
      <c r="F974" t="s">
        <v>23</v>
      </c>
      <c r="G974">
        <v>576</v>
      </c>
      <c r="H974" s="81">
        <v>2</v>
      </c>
      <c r="I974" t="s">
        <v>111</v>
      </c>
      <c r="J974">
        <v>5</v>
      </c>
      <c r="K974">
        <v>5</v>
      </c>
      <c r="L974">
        <f t="shared" si="79"/>
        <v>5</v>
      </c>
      <c r="M974" s="93">
        <v>5</v>
      </c>
      <c r="N974" s="93">
        <v>5</v>
      </c>
      <c r="O974" s="93">
        <f t="shared" si="78"/>
        <v>5</v>
      </c>
      <c r="P974" s="94">
        <v>5</v>
      </c>
      <c r="Q974" s="94">
        <v>5</v>
      </c>
      <c r="R974" s="94">
        <f t="shared" ref="R974:R982" si="80">AVERAGE(P974:Q974)</f>
        <v>5</v>
      </c>
      <c r="V974" s="47"/>
      <c r="W974" s="47"/>
    </row>
    <row r="975" spans="1:23" x14ac:dyDescent="0.15">
      <c r="A975">
        <v>4</v>
      </c>
      <c r="B975" s="79">
        <v>13</v>
      </c>
      <c r="C975" s="81">
        <v>35</v>
      </c>
      <c r="D975" s="60">
        <v>32.77047331786487</v>
      </c>
      <c r="E975" s="81">
        <v>11</v>
      </c>
      <c r="F975" t="s">
        <v>23</v>
      </c>
      <c r="G975">
        <v>576</v>
      </c>
      <c r="H975" s="81">
        <v>3</v>
      </c>
      <c r="I975" t="s">
        <v>111</v>
      </c>
      <c r="J975">
        <v>5</v>
      </c>
      <c r="K975">
        <v>5</v>
      </c>
      <c r="L975">
        <f t="shared" si="79"/>
        <v>5</v>
      </c>
      <c r="M975" s="93">
        <v>5</v>
      </c>
      <c r="N975" s="93">
        <v>5</v>
      </c>
      <c r="O975" s="93">
        <f t="shared" si="78"/>
        <v>5</v>
      </c>
      <c r="P975" s="94">
        <v>5</v>
      </c>
      <c r="Q975" s="94">
        <v>5</v>
      </c>
      <c r="R975" s="94">
        <f t="shared" si="80"/>
        <v>5</v>
      </c>
      <c r="V975" s="47"/>
      <c r="W975" s="47"/>
    </row>
    <row r="976" spans="1:23" x14ac:dyDescent="0.15">
      <c r="A976">
        <v>4</v>
      </c>
      <c r="B976" s="79">
        <v>13</v>
      </c>
      <c r="C976" s="81">
        <v>35</v>
      </c>
      <c r="D976" s="60">
        <v>32.77047331786487</v>
      </c>
      <c r="E976" s="81">
        <v>11</v>
      </c>
      <c r="F976" t="s">
        <v>23</v>
      </c>
      <c r="G976">
        <v>576</v>
      </c>
      <c r="H976" s="81">
        <v>4</v>
      </c>
      <c r="I976" t="s">
        <v>111</v>
      </c>
      <c r="J976">
        <v>5</v>
      </c>
      <c r="K976">
        <v>5</v>
      </c>
      <c r="L976">
        <f t="shared" si="79"/>
        <v>5</v>
      </c>
      <c r="M976" s="93">
        <v>5</v>
      </c>
      <c r="N976" s="93">
        <v>5</v>
      </c>
      <c r="O976" s="93">
        <f t="shared" si="78"/>
        <v>5</v>
      </c>
      <c r="P976" s="94">
        <v>5</v>
      </c>
      <c r="Q976" s="94">
        <v>5</v>
      </c>
      <c r="R976" s="94">
        <f t="shared" si="80"/>
        <v>5</v>
      </c>
      <c r="V976" s="47"/>
      <c r="W976" s="47"/>
    </row>
    <row r="977" spans="1:23" x14ac:dyDescent="0.15">
      <c r="A977">
        <v>4</v>
      </c>
      <c r="B977" s="79">
        <v>13</v>
      </c>
      <c r="C977" s="81">
        <v>35</v>
      </c>
      <c r="D977" s="60">
        <v>32.77047331786487</v>
      </c>
      <c r="E977" s="81">
        <v>11</v>
      </c>
      <c r="F977" t="s">
        <v>23</v>
      </c>
      <c r="G977">
        <v>576</v>
      </c>
      <c r="H977" s="81">
        <v>5</v>
      </c>
      <c r="I977" t="s">
        <v>111</v>
      </c>
      <c r="J977">
        <v>5</v>
      </c>
      <c r="K977">
        <v>5</v>
      </c>
      <c r="L977">
        <f t="shared" si="79"/>
        <v>5</v>
      </c>
      <c r="M977" s="93">
        <v>5</v>
      </c>
      <c r="N977" s="93">
        <v>5</v>
      </c>
      <c r="O977" s="93">
        <f t="shared" si="78"/>
        <v>5</v>
      </c>
      <c r="P977" s="94">
        <v>5</v>
      </c>
      <c r="Q977" s="94">
        <v>5</v>
      </c>
      <c r="R977" s="94">
        <f t="shared" si="80"/>
        <v>5</v>
      </c>
      <c r="V977" s="47"/>
      <c r="W977" s="47"/>
    </row>
    <row r="978" spans="1:23" x14ac:dyDescent="0.15">
      <c r="A978">
        <v>4</v>
      </c>
      <c r="B978" s="79">
        <v>13</v>
      </c>
      <c r="C978" s="81">
        <v>35</v>
      </c>
      <c r="D978" s="60">
        <v>32.77047331786487</v>
      </c>
      <c r="E978" s="81">
        <v>12</v>
      </c>
      <c r="F978" t="s">
        <v>24</v>
      </c>
      <c r="G978">
        <v>1545</v>
      </c>
      <c r="H978" s="81">
        <v>1</v>
      </c>
      <c r="I978" t="s">
        <v>111</v>
      </c>
      <c r="J978">
        <v>5</v>
      </c>
      <c r="K978">
        <v>5</v>
      </c>
      <c r="L978">
        <f t="shared" si="79"/>
        <v>5</v>
      </c>
      <c r="M978" s="93">
        <v>5</v>
      </c>
      <c r="N978" s="93">
        <v>5</v>
      </c>
      <c r="O978" s="93">
        <f t="shared" si="78"/>
        <v>5</v>
      </c>
      <c r="P978" s="94">
        <v>5</v>
      </c>
      <c r="Q978" s="94">
        <v>5</v>
      </c>
      <c r="R978" s="94">
        <f t="shared" si="80"/>
        <v>5</v>
      </c>
      <c r="V978" s="47"/>
      <c r="W978" s="47"/>
    </row>
    <row r="979" spans="1:23" x14ac:dyDescent="0.15">
      <c r="A979">
        <v>4</v>
      </c>
      <c r="B979" s="79">
        <v>13</v>
      </c>
      <c r="C979" s="81">
        <v>35</v>
      </c>
      <c r="D979" s="60">
        <v>32.77047331786487</v>
      </c>
      <c r="E979" s="81">
        <v>12</v>
      </c>
      <c r="F979" t="s">
        <v>24</v>
      </c>
      <c r="G979">
        <v>1545</v>
      </c>
      <c r="H979" s="81">
        <v>2</v>
      </c>
      <c r="I979" t="s">
        <v>111</v>
      </c>
      <c r="J979">
        <v>5</v>
      </c>
      <c r="K979">
        <v>5</v>
      </c>
      <c r="L979">
        <f t="shared" si="79"/>
        <v>5</v>
      </c>
      <c r="M979" s="93">
        <v>5</v>
      </c>
      <c r="N979" s="93">
        <v>5</v>
      </c>
      <c r="O979" s="93">
        <f t="shared" si="78"/>
        <v>5</v>
      </c>
      <c r="P979" s="94">
        <v>5</v>
      </c>
      <c r="Q979" s="94">
        <v>5</v>
      </c>
      <c r="R979" s="94">
        <f t="shared" si="80"/>
        <v>5</v>
      </c>
      <c r="V979" s="47"/>
      <c r="W979" s="47"/>
    </row>
    <row r="980" spans="1:23" x14ac:dyDescent="0.15">
      <c r="A980">
        <v>4</v>
      </c>
      <c r="B980" s="79">
        <v>13</v>
      </c>
      <c r="C980" s="81">
        <v>35</v>
      </c>
      <c r="D980" s="60">
        <v>32.77047331786487</v>
      </c>
      <c r="E980" s="81">
        <v>12</v>
      </c>
      <c r="F980" t="s">
        <v>24</v>
      </c>
      <c r="G980">
        <v>1545</v>
      </c>
      <c r="H980" s="81">
        <v>3</v>
      </c>
      <c r="I980" t="s">
        <v>111</v>
      </c>
      <c r="J980">
        <v>5</v>
      </c>
      <c r="K980">
        <v>5</v>
      </c>
      <c r="L980">
        <f t="shared" si="79"/>
        <v>5</v>
      </c>
      <c r="M980" s="93">
        <v>5</v>
      </c>
      <c r="N980" s="93">
        <v>5</v>
      </c>
      <c r="O980" s="93">
        <f t="shared" si="78"/>
        <v>5</v>
      </c>
      <c r="P980" s="94">
        <v>5</v>
      </c>
      <c r="Q980" s="94">
        <v>5</v>
      </c>
      <c r="R980" s="94">
        <f t="shared" si="80"/>
        <v>5</v>
      </c>
      <c r="V980" s="47"/>
      <c r="W980" s="47"/>
    </row>
    <row r="981" spans="1:23" x14ac:dyDescent="0.15">
      <c r="A981">
        <v>4</v>
      </c>
      <c r="B981" s="79">
        <v>13</v>
      </c>
      <c r="C981" s="81">
        <v>35</v>
      </c>
      <c r="D981" s="60">
        <v>32.77047331786487</v>
      </c>
      <c r="E981" s="81">
        <v>12</v>
      </c>
      <c r="F981" t="s">
        <v>24</v>
      </c>
      <c r="G981">
        <v>1545</v>
      </c>
      <c r="H981" s="81">
        <v>4</v>
      </c>
      <c r="I981" t="s">
        <v>111</v>
      </c>
      <c r="J981">
        <v>5</v>
      </c>
      <c r="K981">
        <v>5</v>
      </c>
      <c r="L981">
        <f t="shared" si="79"/>
        <v>5</v>
      </c>
      <c r="M981" s="93">
        <v>5</v>
      </c>
      <c r="N981" s="93">
        <v>5</v>
      </c>
      <c r="O981" s="93">
        <f t="shared" si="78"/>
        <v>5</v>
      </c>
      <c r="P981" s="94">
        <v>5</v>
      </c>
      <c r="Q981" s="94">
        <v>5</v>
      </c>
      <c r="R981" s="94">
        <f t="shared" si="80"/>
        <v>5</v>
      </c>
      <c r="V981" s="47"/>
      <c r="W981" s="47"/>
    </row>
    <row r="982" spans="1:23" x14ac:dyDescent="0.15">
      <c r="A982">
        <v>4</v>
      </c>
      <c r="B982" s="79">
        <v>13</v>
      </c>
      <c r="C982" s="81">
        <v>35</v>
      </c>
      <c r="D982" s="60">
        <v>32.77047331786487</v>
      </c>
      <c r="E982" s="81">
        <v>12</v>
      </c>
      <c r="F982" t="s">
        <v>24</v>
      </c>
      <c r="G982">
        <v>1545</v>
      </c>
      <c r="H982" s="81">
        <v>5</v>
      </c>
      <c r="I982" t="s">
        <v>111</v>
      </c>
      <c r="J982">
        <v>5</v>
      </c>
      <c r="K982">
        <v>5</v>
      </c>
      <c r="L982">
        <f t="shared" si="79"/>
        <v>5</v>
      </c>
      <c r="M982" s="93">
        <v>5</v>
      </c>
      <c r="N982" s="93">
        <v>5</v>
      </c>
      <c r="O982" s="93">
        <f t="shared" si="78"/>
        <v>5</v>
      </c>
      <c r="P982" s="94">
        <v>5</v>
      </c>
      <c r="Q982" s="94">
        <v>5</v>
      </c>
      <c r="R982" s="94">
        <f t="shared" si="80"/>
        <v>5</v>
      </c>
      <c r="V982" s="47"/>
      <c r="W982" s="47"/>
    </row>
    <row r="983" spans="1:23" x14ac:dyDescent="0.15">
      <c r="A983">
        <v>5</v>
      </c>
      <c r="B983" s="18">
        <v>12</v>
      </c>
      <c r="C983" s="81">
        <v>5</v>
      </c>
      <c r="D983" s="18">
        <v>4.3</v>
      </c>
      <c r="E983" s="81">
        <v>6</v>
      </c>
      <c r="F983" t="s">
        <v>18</v>
      </c>
      <c r="G983">
        <v>1812</v>
      </c>
      <c r="H983" s="81">
        <v>1</v>
      </c>
      <c r="I983" t="s">
        <v>111</v>
      </c>
      <c r="J983">
        <v>5</v>
      </c>
      <c r="K983">
        <v>5</v>
      </c>
      <c r="L983">
        <f t="shared" si="79"/>
        <v>5</v>
      </c>
      <c r="M983" s="93">
        <v>5</v>
      </c>
      <c r="N983" s="93">
        <v>5</v>
      </c>
      <c r="O983" s="93">
        <f t="shared" si="78"/>
        <v>5</v>
      </c>
      <c r="V983" s="47"/>
      <c r="W983" s="47"/>
    </row>
    <row r="984" spans="1:23" x14ac:dyDescent="0.15">
      <c r="A984">
        <v>5</v>
      </c>
      <c r="B984" s="18">
        <v>12</v>
      </c>
      <c r="C984" s="81">
        <v>5</v>
      </c>
      <c r="D984" s="18">
        <v>4.3</v>
      </c>
      <c r="E984" s="81">
        <v>6</v>
      </c>
      <c r="F984" t="s">
        <v>18</v>
      </c>
      <c r="G984">
        <v>1812</v>
      </c>
      <c r="H984" s="81">
        <v>2</v>
      </c>
      <c r="I984" t="s">
        <v>111</v>
      </c>
      <c r="J984">
        <v>5</v>
      </c>
      <c r="K984">
        <v>5</v>
      </c>
      <c r="L984">
        <f t="shared" si="79"/>
        <v>5</v>
      </c>
      <c r="M984" s="93">
        <v>5</v>
      </c>
      <c r="N984" s="93">
        <v>5</v>
      </c>
      <c r="O984" s="93">
        <f t="shared" si="78"/>
        <v>5</v>
      </c>
      <c r="V984" s="47"/>
      <c r="W984" s="47"/>
    </row>
    <row r="985" spans="1:23" x14ac:dyDescent="0.15">
      <c r="A985">
        <v>5</v>
      </c>
      <c r="B985" s="18">
        <v>12</v>
      </c>
      <c r="C985" s="81">
        <v>5</v>
      </c>
      <c r="D985" s="18">
        <v>4.3</v>
      </c>
      <c r="E985" s="81">
        <v>6</v>
      </c>
      <c r="F985" t="s">
        <v>18</v>
      </c>
      <c r="G985">
        <v>1812</v>
      </c>
      <c r="H985" s="81">
        <v>3</v>
      </c>
      <c r="I985" t="s">
        <v>111</v>
      </c>
      <c r="J985">
        <v>5</v>
      </c>
      <c r="K985">
        <v>5</v>
      </c>
      <c r="L985">
        <f t="shared" si="79"/>
        <v>5</v>
      </c>
      <c r="M985" s="93">
        <v>5</v>
      </c>
      <c r="N985" s="93">
        <v>5</v>
      </c>
      <c r="O985" s="93">
        <f t="shared" si="78"/>
        <v>5</v>
      </c>
      <c r="V985" s="47"/>
      <c r="W985" s="47"/>
    </row>
    <row r="986" spans="1:23" x14ac:dyDescent="0.15">
      <c r="A986">
        <v>5</v>
      </c>
      <c r="B986" s="18">
        <v>12</v>
      </c>
      <c r="C986" s="81">
        <v>5</v>
      </c>
      <c r="D986" s="18">
        <v>4.3</v>
      </c>
      <c r="E986" s="81">
        <v>6</v>
      </c>
      <c r="F986" t="s">
        <v>18</v>
      </c>
      <c r="G986">
        <v>1812</v>
      </c>
      <c r="H986" s="81">
        <v>4</v>
      </c>
      <c r="I986" t="s">
        <v>111</v>
      </c>
      <c r="J986">
        <v>5</v>
      </c>
      <c r="K986">
        <v>5</v>
      </c>
      <c r="L986">
        <f t="shared" si="79"/>
        <v>5</v>
      </c>
      <c r="M986" s="93">
        <v>5</v>
      </c>
      <c r="N986">
        <v>5</v>
      </c>
      <c r="O986" s="93">
        <f t="shared" si="78"/>
        <v>5</v>
      </c>
      <c r="V986" s="47"/>
      <c r="W986" s="47"/>
    </row>
    <row r="987" spans="1:23" x14ac:dyDescent="0.15">
      <c r="A987">
        <v>5</v>
      </c>
      <c r="B987" s="18">
        <v>12</v>
      </c>
      <c r="C987" s="81">
        <v>5</v>
      </c>
      <c r="D987" s="18">
        <v>4.3</v>
      </c>
      <c r="E987" s="81">
        <v>6</v>
      </c>
      <c r="F987" t="s">
        <v>18</v>
      </c>
      <c r="G987">
        <v>1812</v>
      </c>
      <c r="H987" s="81">
        <v>5</v>
      </c>
      <c r="I987" t="s">
        <v>111</v>
      </c>
      <c r="J987">
        <v>5</v>
      </c>
      <c r="K987">
        <v>5</v>
      </c>
      <c r="L987">
        <f t="shared" si="79"/>
        <v>5</v>
      </c>
      <c r="M987" s="93">
        <v>5</v>
      </c>
      <c r="N987">
        <v>5</v>
      </c>
      <c r="O987" s="93">
        <f t="shared" si="78"/>
        <v>5</v>
      </c>
      <c r="V987" s="47"/>
      <c r="W987" s="47"/>
    </row>
    <row r="988" spans="1:23" x14ac:dyDescent="0.15">
      <c r="A988">
        <v>5</v>
      </c>
      <c r="B988" s="18">
        <v>12</v>
      </c>
      <c r="C988" s="81">
        <v>5</v>
      </c>
      <c r="D988" s="18">
        <v>4.3</v>
      </c>
      <c r="E988" s="81">
        <v>7</v>
      </c>
      <c r="F988" t="s">
        <v>19</v>
      </c>
      <c r="G988">
        <v>1888</v>
      </c>
      <c r="H988" s="81">
        <v>1</v>
      </c>
      <c r="I988" t="s">
        <v>111</v>
      </c>
      <c r="J988">
        <v>5.3</v>
      </c>
      <c r="K988">
        <v>5.4</v>
      </c>
      <c r="L988">
        <f t="shared" si="79"/>
        <v>5.35</v>
      </c>
      <c r="M988" s="93">
        <v>6.8</v>
      </c>
      <c r="N988" s="93">
        <v>6.9</v>
      </c>
      <c r="O988" s="93">
        <f t="shared" si="78"/>
        <v>6.85</v>
      </c>
      <c r="V988" s="47"/>
      <c r="W988" s="47"/>
    </row>
    <row r="989" spans="1:23" x14ac:dyDescent="0.15">
      <c r="A989">
        <v>5</v>
      </c>
      <c r="B989" s="18">
        <v>12</v>
      </c>
      <c r="C989" s="81">
        <v>5</v>
      </c>
      <c r="D989" s="18">
        <v>4.3</v>
      </c>
      <c r="E989" s="81">
        <v>7</v>
      </c>
      <c r="F989" t="s">
        <v>19</v>
      </c>
      <c r="G989">
        <v>1888</v>
      </c>
      <c r="H989" s="81">
        <v>2</v>
      </c>
      <c r="I989" t="s">
        <v>111</v>
      </c>
      <c r="J989">
        <v>5.5</v>
      </c>
      <c r="K989">
        <v>5.5</v>
      </c>
      <c r="L989">
        <f t="shared" si="79"/>
        <v>5.5</v>
      </c>
      <c r="M989" s="93">
        <v>7.1</v>
      </c>
      <c r="N989" s="93">
        <v>7</v>
      </c>
      <c r="O989" s="93">
        <f t="shared" si="78"/>
        <v>7.05</v>
      </c>
      <c r="V989" s="47"/>
      <c r="W989" s="47"/>
    </row>
    <row r="990" spans="1:23" x14ac:dyDescent="0.15">
      <c r="A990">
        <v>5</v>
      </c>
      <c r="B990" s="18">
        <v>12</v>
      </c>
      <c r="C990" s="81">
        <v>5</v>
      </c>
      <c r="D990" s="18">
        <v>4.3</v>
      </c>
      <c r="E990" s="81">
        <v>7</v>
      </c>
      <c r="F990" t="s">
        <v>19</v>
      </c>
      <c r="G990">
        <v>1888</v>
      </c>
      <c r="H990" s="81">
        <v>3</v>
      </c>
      <c r="I990" t="s">
        <v>111</v>
      </c>
      <c r="J990">
        <v>5.3</v>
      </c>
      <c r="K990">
        <v>5.6</v>
      </c>
      <c r="L990">
        <f t="shared" si="79"/>
        <v>5.4499999999999993</v>
      </c>
      <c r="M990" s="93">
        <v>7.1</v>
      </c>
      <c r="N990" s="93">
        <v>7.3</v>
      </c>
      <c r="O990" s="93">
        <f t="shared" si="78"/>
        <v>7.1999999999999993</v>
      </c>
      <c r="V990" s="47"/>
      <c r="W990" s="47"/>
    </row>
    <row r="991" spans="1:23" x14ac:dyDescent="0.15">
      <c r="A991">
        <v>5</v>
      </c>
      <c r="B991" s="18">
        <v>12</v>
      </c>
      <c r="C991" s="81">
        <v>5</v>
      </c>
      <c r="D991" s="18">
        <v>4.3</v>
      </c>
      <c r="E991" s="81">
        <v>7</v>
      </c>
      <c r="F991" t="s">
        <v>19</v>
      </c>
      <c r="G991">
        <v>1888</v>
      </c>
      <c r="H991" s="81">
        <v>4</v>
      </c>
      <c r="I991" t="s">
        <v>111</v>
      </c>
      <c r="J991">
        <v>5.8</v>
      </c>
      <c r="K991">
        <v>5.6</v>
      </c>
      <c r="L991">
        <f t="shared" si="79"/>
        <v>5.6999999999999993</v>
      </c>
      <c r="M991" s="93">
        <v>7.4</v>
      </c>
      <c r="N991" s="93">
        <v>7.4</v>
      </c>
      <c r="O991" s="93">
        <f t="shared" si="78"/>
        <v>7.4</v>
      </c>
      <c r="V991" s="47"/>
      <c r="W991" s="47"/>
    </row>
    <row r="992" spans="1:23" x14ac:dyDescent="0.15">
      <c r="A992">
        <v>5</v>
      </c>
      <c r="B992" s="18">
        <v>12</v>
      </c>
      <c r="C992" s="81">
        <v>5</v>
      </c>
      <c r="D992" s="18">
        <v>4.3</v>
      </c>
      <c r="E992" s="81">
        <v>7</v>
      </c>
      <c r="F992" t="s">
        <v>19</v>
      </c>
      <c r="G992">
        <v>1888</v>
      </c>
      <c r="H992" s="81">
        <v>5</v>
      </c>
      <c r="I992" t="s">
        <v>111</v>
      </c>
      <c r="J992">
        <v>5.3</v>
      </c>
      <c r="K992">
        <v>5.6</v>
      </c>
      <c r="L992">
        <f t="shared" si="79"/>
        <v>5.4499999999999993</v>
      </c>
      <c r="M992" s="93">
        <v>7.8</v>
      </c>
      <c r="N992" s="93">
        <v>7.9</v>
      </c>
      <c r="O992" s="93">
        <f t="shared" si="78"/>
        <v>7.85</v>
      </c>
      <c r="V992" s="47"/>
      <c r="W992" s="47"/>
    </row>
    <row r="993" spans="1:23" x14ac:dyDescent="0.15">
      <c r="A993">
        <v>5</v>
      </c>
      <c r="B993" s="18">
        <v>12</v>
      </c>
      <c r="C993" s="81">
        <v>5</v>
      </c>
      <c r="D993" s="18">
        <v>4.3</v>
      </c>
      <c r="E993" s="81">
        <v>8</v>
      </c>
      <c r="F993" t="s">
        <v>20</v>
      </c>
      <c r="G993">
        <v>3</v>
      </c>
      <c r="H993" s="81">
        <v>1</v>
      </c>
      <c r="I993" t="s">
        <v>111</v>
      </c>
      <c r="J993">
        <v>5</v>
      </c>
      <c r="K993">
        <v>5</v>
      </c>
      <c r="L993">
        <f t="shared" si="79"/>
        <v>5</v>
      </c>
      <c r="M993" s="93">
        <v>5</v>
      </c>
      <c r="N993" s="93">
        <v>5</v>
      </c>
      <c r="O993" s="93">
        <f t="shared" si="78"/>
        <v>5</v>
      </c>
      <c r="V993" s="47"/>
      <c r="W993" s="47"/>
    </row>
    <row r="994" spans="1:23" x14ac:dyDescent="0.15">
      <c r="A994">
        <v>5</v>
      </c>
      <c r="B994" s="18">
        <v>12</v>
      </c>
      <c r="C994" s="81">
        <v>5</v>
      </c>
      <c r="D994" s="18">
        <v>4.3</v>
      </c>
      <c r="E994" s="81">
        <v>8</v>
      </c>
      <c r="F994" t="s">
        <v>20</v>
      </c>
      <c r="G994">
        <v>3</v>
      </c>
      <c r="H994" s="81">
        <v>2</v>
      </c>
      <c r="I994" t="s">
        <v>111</v>
      </c>
      <c r="J994">
        <v>5</v>
      </c>
      <c r="K994">
        <v>5</v>
      </c>
      <c r="L994">
        <f t="shared" si="79"/>
        <v>5</v>
      </c>
      <c r="M994" s="93">
        <v>5</v>
      </c>
      <c r="N994" s="93">
        <v>5</v>
      </c>
      <c r="O994" s="93">
        <f t="shared" si="78"/>
        <v>5</v>
      </c>
      <c r="V994" s="47"/>
      <c r="W994" s="47"/>
    </row>
    <row r="995" spans="1:23" x14ac:dyDescent="0.15">
      <c r="A995">
        <v>5</v>
      </c>
      <c r="B995" s="18">
        <v>12</v>
      </c>
      <c r="C995" s="81">
        <v>5</v>
      </c>
      <c r="D995" s="18">
        <v>4.3</v>
      </c>
      <c r="E995" s="81">
        <v>8</v>
      </c>
      <c r="F995" t="s">
        <v>20</v>
      </c>
      <c r="G995">
        <v>3</v>
      </c>
      <c r="H995" s="81">
        <v>3</v>
      </c>
      <c r="I995" t="s">
        <v>111</v>
      </c>
      <c r="J995">
        <v>5</v>
      </c>
      <c r="K995">
        <v>5</v>
      </c>
      <c r="L995">
        <f t="shared" si="79"/>
        <v>5</v>
      </c>
      <c r="M995" s="93">
        <v>5</v>
      </c>
      <c r="N995" s="93">
        <v>5</v>
      </c>
      <c r="O995" s="93">
        <f t="shared" si="78"/>
        <v>5</v>
      </c>
      <c r="V995" s="47"/>
      <c r="W995" s="47"/>
    </row>
    <row r="996" spans="1:23" x14ac:dyDescent="0.15">
      <c r="A996">
        <v>5</v>
      </c>
      <c r="B996" s="18">
        <v>12</v>
      </c>
      <c r="C996" s="81">
        <v>5</v>
      </c>
      <c r="D996" s="18">
        <v>4.3</v>
      </c>
      <c r="E996" s="81">
        <v>8</v>
      </c>
      <c r="F996" t="s">
        <v>20</v>
      </c>
      <c r="G996">
        <v>3</v>
      </c>
      <c r="H996" s="81">
        <v>4</v>
      </c>
      <c r="I996" t="s">
        <v>111</v>
      </c>
      <c r="J996">
        <v>5</v>
      </c>
      <c r="K996">
        <v>5</v>
      </c>
      <c r="L996">
        <f t="shared" si="79"/>
        <v>5</v>
      </c>
      <c r="M996" s="93">
        <v>5</v>
      </c>
      <c r="N996">
        <v>5</v>
      </c>
      <c r="O996" s="93">
        <f t="shared" si="78"/>
        <v>5</v>
      </c>
      <c r="V996" s="47"/>
      <c r="W996" s="47"/>
    </row>
    <row r="997" spans="1:23" x14ac:dyDescent="0.15">
      <c r="A997">
        <v>5</v>
      </c>
      <c r="B997" s="18">
        <v>12</v>
      </c>
      <c r="C997" s="81">
        <v>5</v>
      </c>
      <c r="D997" s="18">
        <v>4.3</v>
      </c>
      <c r="E997" s="81">
        <v>8</v>
      </c>
      <c r="F997" t="s">
        <v>20</v>
      </c>
      <c r="G997">
        <v>3</v>
      </c>
      <c r="H997" s="81">
        <v>5</v>
      </c>
      <c r="I997" t="s">
        <v>111</v>
      </c>
      <c r="J997">
        <v>5</v>
      </c>
      <c r="K997">
        <v>5</v>
      </c>
      <c r="L997">
        <f t="shared" si="79"/>
        <v>5</v>
      </c>
      <c r="M997" s="93">
        <v>5</v>
      </c>
      <c r="N997">
        <v>5</v>
      </c>
      <c r="O997" s="93">
        <f t="shared" si="78"/>
        <v>5</v>
      </c>
      <c r="V997" s="47"/>
      <c r="W997" s="47"/>
    </row>
    <row r="998" spans="1:23" x14ac:dyDescent="0.15">
      <c r="A998">
        <v>5</v>
      </c>
      <c r="B998" s="18">
        <v>12</v>
      </c>
      <c r="C998" s="81">
        <v>5</v>
      </c>
      <c r="D998" s="18">
        <v>4.3</v>
      </c>
      <c r="E998" s="81">
        <v>9</v>
      </c>
      <c r="F998" t="s">
        <v>21</v>
      </c>
      <c r="G998">
        <v>55</v>
      </c>
      <c r="H998" s="81">
        <v>1</v>
      </c>
      <c r="I998" t="s">
        <v>111</v>
      </c>
      <c r="J998">
        <v>5</v>
      </c>
      <c r="K998">
        <v>5</v>
      </c>
      <c r="L998">
        <f t="shared" si="79"/>
        <v>5</v>
      </c>
      <c r="M998" s="93">
        <v>5</v>
      </c>
      <c r="N998">
        <v>5</v>
      </c>
      <c r="O998" s="93">
        <f t="shared" si="78"/>
        <v>5</v>
      </c>
      <c r="V998" s="47"/>
      <c r="W998" s="47"/>
    </row>
    <row r="999" spans="1:23" x14ac:dyDescent="0.15">
      <c r="A999">
        <v>5</v>
      </c>
      <c r="B999" s="18">
        <v>12</v>
      </c>
      <c r="C999" s="81">
        <v>5</v>
      </c>
      <c r="D999" s="18">
        <v>4.3</v>
      </c>
      <c r="E999" s="81">
        <v>9</v>
      </c>
      <c r="F999" t="s">
        <v>21</v>
      </c>
      <c r="G999">
        <v>55</v>
      </c>
      <c r="H999" s="81">
        <v>2</v>
      </c>
      <c r="I999" t="s">
        <v>111</v>
      </c>
      <c r="J999">
        <v>5</v>
      </c>
      <c r="K999">
        <v>5</v>
      </c>
      <c r="L999">
        <f t="shared" si="79"/>
        <v>5</v>
      </c>
      <c r="M999" s="93">
        <v>5</v>
      </c>
      <c r="N999">
        <v>5</v>
      </c>
      <c r="O999" s="93">
        <f t="shared" si="78"/>
        <v>5</v>
      </c>
      <c r="V999" s="47"/>
      <c r="W999" s="47"/>
    </row>
    <row r="1000" spans="1:23" x14ac:dyDescent="0.15">
      <c r="A1000">
        <v>5</v>
      </c>
      <c r="B1000" s="18">
        <v>12</v>
      </c>
      <c r="C1000" s="81">
        <v>5</v>
      </c>
      <c r="D1000" s="18">
        <v>4.3</v>
      </c>
      <c r="E1000" s="81">
        <v>9</v>
      </c>
      <c r="F1000" t="s">
        <v>21</v>
      </c>
      <c r="G1000">
        <v>55</v>
      </c>
      <c r="H1000" s="81">
        <v>3</v>
      </c>
      <c r="I1000" t="s">
        <v>111</v>
      </c>
      <c r="J1000">
        <v>5</v>
      </c>
      <c r="K1000">
        <v>5</v>
      </c>
      <c r="L1000">
        <f t="shared" si="79"/>
        <v>5</v>
      </c>
      <c r="M1000" s="93">
        <v>5</v>
      </c>
      <c r="N1000">
        <v>5</v>
      </c>
      <c r="O1000" s="93">
        <f t="shared" si="78"/>
        <v>5</v>
      </c>
      <c r="V1000" s="47"/>
      <c r="W1000" s="47"/>
    </row>
    <row r="1001" spans="1:23" x14ac:dyDescent="0.15">
      <c r="A1001">
        <v>5</v>
      </c>
      <c r="B1001" s="18">
        <v>12</v>
      </c>
      <c r="C1001" s="81">
        <v>5</v>
      </c>
      <c r="D1001" s="18">
        <v>4.3</v>
      </c>
      <c r="E1001" s="81">
        <v>9</v>
      </c>
      <c r="F1001" t="s">
        <v>21</v>
      </c>
      <c r="G1001">
        <v>55</v>
      </c>
      <c r="H1001" s="81">
        <v>4</v>
      </c>
      <c r="I1001" t="s">
        <v>111</v>
      </c>
      <c r="J1001">
        <v>5</v>
      </c>
      <c r="K1001">
        <v>5</v>
      </c>
      <c r="L1001">
        <f t="shared" si="79"/>
        <v>5</v>
      </c>
      <c r="M1001" s="93">
        <v>5</v>
      </c>
      <c r="N1001">
        <v>5</v>
      </c>
      <c r="O1001" s="93">
        <f t="shared" si="78"/>
        <v>5</v>
      </c>
      <c r="V1001" s="47"/>
      <c r="W1001" s="47"/>
    </row>
    <row r="1002" spans="1:23" x14ac:dyDescent="0.15">
      <c r="A1002">
        <v>5</v>
      </c>
      <c r="B1002" s="18">
        <v>12</v>
      </c>
      <c r="C1002" s="81">
        <v>5</v>
      </c>
      <c r="D1002" s="18">
        <v>4.3</v>
      </c>
      <c r="E1002" s="81">
        <v>9</v>
      </c>
      <c r="F1002" t="s">
        <v>21</v>
      </c>
      <c r="G1002">
        <v>55</v>
      </c>
      <c r="H1002" s="81">
        <v>5</v>
      </c>
      <c r="I1002" t="s">
        <v>111</v>
      </c>
      <c r="J1002">
        <v>5</v>
      </c>
      <c r="K1002">
        <v>5</v>
      </c>
      <c r="L1002">
        <f t="shared" si="79"/>
        <v>5</v>
      </c>
      <c r="M1002" s="93">
        <v>5</v>
      </c>
      <c r="N1002">
        <v>5</v>
      </c>
      <c r="O1002" s="93">
        <f t="shared" si="78"/>
        <v>5</v>
      </c>
      <c r="V1002" s="47"/>
      <c r="W1002" s="47"/>
    </row>
    <row r="1003" spans="1:23" x14ac:dyDescent="0.15">
      <c r="A1003">
        <v>5</v>
      </c>
      <c r="B1003" s="18">
        <v>12</v>
      </c>
      <c r="C1003" s="81">
        <v>5</v>
      </c>
      <c r="D1003" s="18">
        <v>4.3</v>
      </c>
      <c r="E1003" s="81">
        <v>10</v>
      </c>
      <c r="F1003" t="s">
        <v>22</v>
      </c>
      <c r="G1003">
        <v>36</v>
      </c>
      <c r="H1003" s="81">
        <v>1</v>
      </c>
      <c r="I1003" t="s">
        <v>111</v>
      </c>
      <c r="J1003">
        <v>5</v>
      </c>
      <c r="K1003">
        <v>5</v>
      </c>
      <c r="L1003">
        <f t="shared" si="79"/>
        <v>5</v>
      </c>
      <c r="M1003" s="93">
        <v>5</v>
      </c>
      <c r="N1003">
        <v>5</v>
      </c>
      <c r="O1003" s="93">
        <f t="shared" si="78"/>
        <v>5</v>
      </c>
      <c r="V1003" s="47"/>
      <c r="W1003" s="47"/>
    </row>
    <row r="1004" spans="1:23" x14ac:dyDescent="0.15">
      <c r="A1004">
        <v>5</v>
      </c>
      <c r="B1004" s="18">
        <v>12</v>
      </c>
      <c r="C1004" s="81">
        <v>5</v>
      </c>
      <c r="D1004" s="18">
        <v>4.3</v>
      </c>
      <c r="E1004" s="81">
        <v>10</v>
      </c>
      <c r="F1004" t="s">
        <v>22</v>
      </c>
      <c r="G1004">
        <v>36</v>
      </c>
      <c r="H1004" s="81">
        <v>2</v>
      </c>
      <c r="I1004" t="s">
        <v>111</v>
      </c>
      <c r="J1004">
        <v>5</v>
      </c>
      <c r="K1004">
        <v>5</v>
      </c>
      <c r="L1004">
        <f t="shared" si="79"/>
        <v>5</v>
      </c>
      <c r="M1004" s="93">
        <v>5</v>
      </c>
      <c r="N1004">
        <v>5</v>
      </c>
      <c r="O1004" s="93">
        <f t="shared" si="78"/>
        <v>5</v>
      </c>
      <c r="V1004" s="47"/>
      <c r="W1004" s="47"/>
    </row>
    <row r="1005" spans="1:23" x14ac:dyDescent="0.15">
      <c r="A1005">
        <v>5</v>
      </c>
      <c r="B1005" s="18">
        <v>12</v>
      </c>
      <c r="C1005" s="81">
        <v>5</v>
      </c>
      <c r="D1005" s="18">
        <v>4.3</v>
      </c>
      <c r="E1005" s="81">
        <v>10</v>
      </c>
      <c r="F1005" t="s">
        <v>22</v>
      </c>
      <c r="G1005">
        <v>36</v>
      </c>
      <c r="H1005" s="81">
        <v>3</v>
      </c>
      <c r="I1005" t="s">
        <v>111</v>
      </c>
      <c r="J1005">
        <v>5</v>
      </c>
      <c r="K1005">
        <v>5</v>
      </c>
      <c r="L1005">
        <f t="shared" si="79"/>
        <v>5</v>
      </c>
      <c r="M1005" s="93">
        <v>5</v>
      </c>
      <c r="N1005">
        <v>5</v>
      </c>
      <c r="O1005" s="93">
        <f t="shared" si="78"/>
        <v>5</v>
      </c>
      <c r="V1005" s="47"/>
      <c r="W1005" s="47"/>
    </row>
    <row r="1006" spans="1:23" x14ac:dyDescent="0.15">
      <c r="A1006">
        <v>5</v>
      </c>
      <c r="B1006" s="18">
        <v>12</v>
      </c>
      <c r="C1006" s="81">
        <v>5</v>
      </c>
      <c r="D1006" s="18">
        <v>4.3</v>
      </c>
      <c r="E1006" s="81">
        <v>10</v>
      </c>
      <c r="F1006" t="s">
        <v>22</v>
      </c>
      <c r="G1006">
        <v>36</v>
      </c>
      <c r="H1006" s="81">
        <v>4</v>
      </c>
      <c r="I1006" t="s">
        <v>111</v>
      </c>
      <c r="J1006">
        <v>5</v>
      </c>
      <c r="K1006">
        <v>5</v>
      </c>
      <c r="L1006">
        <f t="shared" si="79"/>
        <v>5</v>
      </c>
      <c r="M1006" s="93">
        <v>5</v>
      </c>
      <c r="N1006">
        <v>5</v>
      </c>
      <c r="O1006" s="93">
        <f t="shared" ref="O1006:O1069" si="81">AVERAGE(M1006:N1006)</f>
        <v>5</v>
      </c>
      <c r="V1006" s="47"/>
      <c r="W1006" s="47"/>
    </row>
    <row r="1007" spans="1:23" x14ac:dyDescent="0.15">
      <c r="A1007">
        <v>5</v>
      </c>
      <c r="B1007" s="18">
        <v>12</v>
      </c>
      <c r="C1007" s="81">
        <v>5</v>
      </c>
      <c r="D1007" s="18">
        <v>4.3</v>
      </c>
      <c r="E1007" s="81">
        <v>10</v>
      </c>
      <c r="F1007" t="s">
        <v>22</v>
      </c>
      <c r="G1007">
        <v>36</v>
      </c>
      <c r="H1007" s="81">
        <v>5</v>
      </c>
      <c r="I1007" t="s">
        <v>111</v>
      </c>
      <c r="J1007">
        <v>5</v>
      </c>
      <c r="K1007">
        <v>5</v>
      </c>
      <c r="L1007">
        <f t="shared" si="79"/>
        <v>5</v>
      </c>
      <c r="M1007" s="93">
        <v>5</v>
      </c>
      <c r="N1007">
        <v>5</v>
      </c>
      <c r="O1007" s="93">
        <f t="shared" si="81"/>
        <v>5</v>
      </c>
      <c r="V1007" s="47"/>
      <c r="W1007" s="47"/>
    </row>
    <row r="1008" spans="1:23" x14ac:dyDescent="0.15">
      <c r="A1008">
        <v>5</v>
      </c>
      <c r="B1008" s="18">
        <v>12</v>
      </c>
      <c r="C1008" s="81">
        <v>5</v>
      </c>
      <c r="D1008" s="18">
        <v>4.3</v>
      </c>
      <c r="E1008" s="81">
        <v>11</v>
      </c>
      <c r="F1008" t="s">
        <v>23</v>
      </c>
      <c r="G1008">
        <v>576</v>
      </c>
      <c r="H1008" s="81">
        <v>1</v>
      </c>
      <c r="I1008" t="s">
        <v>111</v>
      </c>
      <c r="J1008">
        <v>5</v>
      </c>
      <c r="K1008">
        <v>5</v>
      </c>
      <c r="L1008">
        <f t="shared" si="79"/>
        <v>5</v>
      </c>
      <c r="M1008" s="93">
        <v>8.1</v>
      </c>
      <c r="N1008">
        <v>7.9</v>
      </c>
      <c r="O1008" s="93">
        <f t="shared" si="81"/>
        <v>8</v>
      </c>
      <c r="V1008" s="47"/>
      <c r="W1008" s="47"/>
    </row>
    <row r="1009" spans="1:23" x14ac:dyDescent="0.15">
      <c r="A1009">
        <v>5</v>
      </c>
      <c r="B1009" s="18">
        <v>12</v>
      </c>
      <c r="C1009" s="81">
        <v>5</v>
      </c>
      <c r="D1009" s="18">
        <v>4.3</v>
      </c>
      <c r="E1009" s="81">
        <v>11</v>
      </c>
      <c r="F1009" t="s">
        <v>23</v>
      </c>
      <c r="G1009">
        <v>576</v>
      </c>
      <c r="H1009" s="81">
        <v>2</v>
      </c>
      <c r="I1009" t="s">
        <v>111</v>
      </c>
      <c r="J1009">
        <v>5</v>
      </c>
      <c r="K1009">
        <v>5</v>
      </c>
      <c r="L1009">
        <f t="shared" si="79"/>
        <v>5</v>
      </c>
      <c r="M1009" s="93">
        <v>6.7</v>
      </c>
      <c r="N1009">
        <v>7.1</v>
      </c>
      <c r="O1009" s="93">
        <f t="shared" si="81"/>
        <v>6.9</v>
      </c>
      <c r="V1009" s="47"/>
      <c r="W1009" s="47"/>
    </row>
    <row r="1010" spans="1:23" x14ac:dyDescent="0.15">
      <c r="A1010">
        <v>5</v>
      </c>
      <c r="B1010" s="18">
        <v>12</v>
      </c>
      <c r="C1010" s="81">
        <v>5</v>
      </c>
      <c r="D1010" s="18">
        <v>4.3</v>
      </c>
      <c r="E1010" s="81">
        <v>11</v>
      </c>
      <c r="F1010" t="s">
        <v>23</v>
      </c>
      <c r="G1010">
        <v>576</v>
      </c>
      <c r="H1010" s="81">
        <v>3</v>
      </c>
      <c r="I1010" t="s">
        <v>111</v>
      </c>
      <c r="J1010">
        <v>5</v>
      </c>
      <c r="K1010">
        <v>5</v>
      </c>
      <c r="L1010">
        <f t="shared" si="79"/>
        <v>5</v>
      </c>
      <c r="M1010" s="93">
        <v>8.1999999999999993</v>
      </c>
      <c r="N1010">
        <v>7.7</v>
      </c>
      <c r="O1010" s="93">
        <f t="shared" si="81"/>
        <v>7.9499999999999993</v>
      </c>
      <c r="V1010" s="47"/>
      <c r="W1010" s="47"/>
    </row>
    <row r="1011" spans="1:23" x14ac:dyDescent="0.15">
      <c r="A1011">
        <v>5</v>
      </c>
      <c r="B1011" s="18">
        <v>12</v>
      </c>
      <c r="C1011" s="81">
        <v>5</v>
      </c>
      <c r="D1011" s="18">
        <v>4.3</v>
      </c>
      <c r="E1011" s="81">
        <v>11</v>
      </c>
      <c r="F1011" t="s">
        <v>23</v>
      </c>
      <c r="G1011">
        <v>576</v>
      </c>
      <c r="H1011" s="81">
        <v>4</v>
      </c>
      <c r="I1011" t="s">
        <v>111</v>
      </c>
      <c r="J1011">
        <v>5</v>
      </c>
      <c r="K1011">
        <v>5</v>
      </c>
      <c r="L1011">
        <f t="shared" si="79"/>
        <v>5</v>
      </c>
      <c r="M1011" s="93">
        <v>7.4</v>
      </c>
      <c r="N1011">
        <v>7.3</v>
      </c>
      <c r="O1011" s="93">
        <f t="shared" si="81"/>
        <v>7.35</v>
      </c>
      <c r="V1011" s="47"/>
      <c r="W1011" s="47"/>
    </row>
    <row r="1012" spans="1:23" x14ac:dyDescent="0.15">
      <c r="A1012">
        <v>5</v>
      </c>
      <c r="B1012" s="18">
        <v>12</v>
      </c>
      <c r="C1012" s="81">
        <v>5</v>
      </c>
      <c r="D1012" s="18">
        <v>4.3</v>
      </c>
      <c r="E1012" s="81">
        <v>11</v>
      </c>
      <c r="F1012" t="s">
        <v>23</v>
      </c>
      <c r="G1012">
        <v>576</v>
      </c>
      <c r="H1012" s="81">
        <v>5</v>
      </c>
      <c r="I1012" t="s">
        <v>111</v>
      </c>
      <c r="J1012">
        <v>5</v>
      </c>
      <c r="K1012">
        <v>5</v>
      </c>
      <c r="L1012">
        <f t="shared" si="79"/>
        <v>5</v>
      </c>
      <c r="M1012" s="93">
        <v>5.8</v>
      </c>
      <c r="N1012">
        <v>6</v>
      </c>
      <c r="O1012" s="93">
        <f t="shared" si="81"/>
        <v>5.9</v>
      </c>
      <c r="V1012" s="47"/>
      <c r="W1012" s="47"/>
    </row>
    <row r="1013" spans="1:23" x14ac:dyDescent="0.15">
      <c r="A1013">
        <v>5</v>
      </c>
      <c r="B1013" s="18">
        <v>12</v>
      </c>
      <c r="C1013" s="81">
        <v>5</v>
      </c>
      <c r="D1013" s="18">
        <v>4.3</v>
      </c>
      <c r="E1013" s="81">
        <v>12</v>
      </c>
      <c r="F1013" t="s">
        <v>24</v>
      </c>
      <c r="G1013">
        <v>1545</v>
      </c>
      <c r="H1013" s="81">
        <v>1</v>
      </c>
      <c r="I1013" t="s">
        <v>111</v>
      </c>
      <c r="J1013">
        <v>6</v>
      </c>
      <c r="K1013">
        <v>6</v>
      </c>
      <c r="L1013">
        <f t="shared" si="79"/>
        <v>6</v>
      </c>
      <c r="M1013" s="93">
        <v>9.1999999999999993</v>
      </c>
      <c r="N1013">
        <v>8.3000000000000007</v>
      </c>
      <c r="O1013" s="93">
        <f t="shared" si="81"/>
        <v>8.75</v>
      </c>
      <c r="V1013" s="47"/>
      <c r="W1013" s="47"/>
    </row>
    <row r="1014" spans="1:23" x14ac:dyDescent="0.15">
      <c r="A1014">
        <v>5</v>
      </c>
      <c r="B1014" s="18">
        <v>12</v>
      </c>
      <c r="C1014" s="81">
        <v>5</v>
      </c>
      <c r="D1014" s="18">
        <v>4.3</v>
      </c>
      <c r="E1014" s="81">
        <v>12</v>
      </c>
      <c r="F1014" t="s">
        <v>24</v>
      </c>
      <c r="G1014">
        <v>1545</v>
      </c>
      <c r="H1014" s="81">
        <v>2</v>
      </c>
      <c r="I1014" t="s">
        <v>111</v>
      </c>
      <c r="J1014">
        <v>6</v>
      </c>
      <c r="K1014">
        <v>5.9</v>
      </c>
      <c r="L1014">
        <f t="shared" si="79"/>
        <v>5.95</v>
      </c>
      <c r="M1014" s="93">
        <v>8.6999999999999993</v>
      </c>
      <c r="N1014">
        <v>9.1</v>
      </c>
      <c r="O1014" s="93">
        <f t="shared" si="81"/>
        <v>8.8999999999999986</v>
      </c>
      <c r="V1014" s="47"/>
      <c r="W1014" s="47"/>
    </row>
    <row r="1015" spans="1:23" x14ac:dyDescent="0.15">
      <c r="A1015">
        <v>5</v>
      </c>
      <c r="B1015" s="18">
        <v>12</v>
      </c>
      <c r="C1015" s="81">
        <v>5</v>
      </c>
      <c r="D1015" s="18">
        <v>4.3</v>
      </c>
      <c r="E1015" s="81">
        <v>12</v>
      </c>
      <c r="F1015" t="s">
        <v>24</v>
      </c>
      <c r="G1015">
        <v>1545</v>
      </c>
      <c r="H1015" s="81">
        <v>3</v>
      </c>
      <c r="I1015" t="s">
        <v>111</v>
      </c>
      <c r="J1015">
        <v>6.1</v>
      </c>
      <c r="K1015">
        <v>6.2</v>
      </c>
      <c r="L1015">
        <f t="shared" si="79"/>
        <v>6.15</v>
      </c>
      <c r="M1015" s="93">
        <v>8.9</v>
      </c>
      <c r="N1015">
        <v>8.6999999999999993</v>
      </c>
      <c r="O1015" s="93">
        <f t="shared" si="81"/>
        <v>8.8000000000000007</v>
      </c>
      <c r="V1015" s="47"/>
      <c r="W1015" s="47"/>
    </row>
    <row r="1016" spans="1:23" x14ac:dyDescent="0.15">
      <c r="A1016">
        <v>5</v>
      </c>
      <c r="B1016" s="18">
        <v>12</v>
      </c>
      <c r="C1016" s="81">
        <v>5</v>
      </c>
      <c r="D1016" s="18">
        <v>4.3</v>
      </c>
      <c r="E1016" s="81">
        <v>12</v>
      </c>
      <c r="F1016" t="s">
        <v>24</v>
      </c>
      <c r="G1016">
        <v>1545</v>
      </c>
      <c r="H1016" s="81">
        <v>4</v>
      </c>
      <c r="I1016" t="s">
        <v>111</v>
      </c>
      <c r="J1016">
        <v>6.1</v>
      </c>
      <c r="K1016">
        <v>6</v>
      </c>
      <c r="L1016">
        <f t="shared" si="79"/>
        <v>6.05</v>
      </c>
      <c r="M1016" s="93">
        <v>8.4</v>
      </c>
      <c r="N1016">
        <v>9</v>
      </c>
      <c r="O1016" s="93">
        <f t="shared" si="81"/>
        <v>8.6999999999999993</v>
      </c>
      <c r="V1016" s="47"/>
      <c r="W1016" s="47"/>
    </row>
    <row r="1017" spans="1:23" x14ac:dyDescent="0.15">
      <c r="A1017">
        <v>5</v>
      </c>
      <c r="B1017" s="18">
        <v>12</v>
      </c>
      <c r="C1017" s="81">
        <v>5</v>
      </c>
      <c r="D1017" s="18">
        <v>4.3</v>
      </c>
      <c r="E1017" s="81">
        <v>12</v>
      </c>
      <c r="F1017" t="s">
        <v>24</v>
      </c>
      <c r="G1017">
        <v>1545</v>
      </c>
      <c r="H1017" s="81">
        <v>5</v>
      </c>
      <c r="I1017" t="s">
        <v>111</v>
      </c>
      <c r="J1017">
        <v>5</v>
      </c>
      <c r="K1017">
        <v>5</v>
      </c>
      <c r="L1017">
        <f t="shared" si="79"/>
        <v>5</v>
      </c>
      <c r="M1017" s="93">
        <v>8.4</v>
      </c>
      <c r="N1017">
        <v>8.5</v>
      </c>
      <c r="O1017" s="93">
        <f t="shared" si="81"/>
        <v>8.4499999999999993</v>
      </c>
      <c r="V1017" s="47"/>
      <c r="W1017" s="47"/>
    </row>
    <row r="1018" spans="1:23" x14ac:dyDescent="0.15">
      <c r="A1018">
        <v>5</v>
      </c>
      <c r="B1018" s="18">
        <v>13</v>
      </c>
      <c r="C1018" s="81">
        <v>10</v>
      </c>
      <c r="D1018" s="18">
        <v>7.7</v>
      </c>
      <c r="E1018" s="81">
        <v>6</v>
      </c>
      <c r="F1018" t="s">
        <v>18</v>
      </c>
      <c r="G1018">
        <v>1812</v>
      </c>
      <c r="H1018" s="81">
        <v>1</v>
      </c>
      <c r="I1018" t="s">
        <v>111</v>
      </c>
      <c r="J1018">
        <v>5</v>
      </c>
      <c r="K1018">
        <v>5</v>
      </c>
      <c r="L1018">
        <f t="shared" si="79"/>
        <v>5</v>
      </c>
      <c r="M1018" s="93">
        <v>5</v>
      </c>
      <c r="N1018">
        <v>5</v>
      </c>
      <c r="O1018" s="93">
        <f t="shared" si="81"/>
        <v>5</v>
      </c>
      <c r="V1018" s="47"/>
      <c r="W1018" s="47"/>
    </row>
    <row r="1019" spans="1:23" x14ac:dyDescent="0.15">
      <c r="A1019">
        <v>5</v>
      </c>
      <c r="B1019" s="18">
        <v>13</v>
      </c>
      <c r="C1019" s="81">
        <v>10</v>
      </c>
      <c r="D1019" s="18">
        <v>7.7</v>
      </c>
      <c r="E1019" s="81">
        <v>6</v>
      </c>
      <c r="F1019" t="s">
        <v>18</v>
      </c>
      <c r="G1019">
        <v>1812</v>
      </c>
      <c r="H1019" s="81">
        <v>2</v>
      </c>
      <c r="I1019" t="s">
        <v>111</v>
      </c>
      <c r="J1019">
        <v>5</v>
      </c>
      <c r="K1019">
        <v>5</v>
      </c>
      <c r="L1019">
        <f t="shared" ref="L1019:L1082" si="82">AVERAGE(J1019:K1019)</f>
        <v>5</v>
      </c>
      <c r="M1019" s="93">
        <v>5</v>
      </c>
      <c r="N1019">
        <v>5</v>
      </c>
      <c r="O1019" s="93">
        <f t="shared" si="81"/>
        <v>5</v>
      </c>
      <c r="V1019" s="47"/>
      <c r="W1019" s="47"/>
    </row>
    <row r="1020" spans="1:23" x14ac:dyDescent="0.15">
      <c r="A1020">
        <v>5</v>
      </c>
      <c r="B1020" s="18">
        <v>13</v>
      </c>
      <c r="C1020" s="81">
        <v>10</v>
      </c>
      <c r="D1020" s="18">
        <v>7.7</v>
      </c>
      <c r="E1020" s="81">
        <v>6</v>
      </c>
      <c r="F1020" t="s">
        <v>18</v>
      </c>
      <c r="G1020">
        <v>1812</v>
      </c>
      <c r="H1020" s="81">
        <v>3</v>
      </c>
      <c r="I1020" t="s">
        <v>111</v>
      </c>
      <c r="J1020">
        <v>5</v>
      </c>
      <c r="K1020">
        <v>5</v>
      </c>
      <c r="L1020">
        <f t="shared" si="82"/>
        <v>5</v>
      </c>
      <c r="M1020" s="93">
        <v>5</v>
      </c>
      <c r="N1020">
        <v>5</v>
      </c>
      <c r="O1020" s="93">
        <f t="shared" si="81"/>
        <v>5</v>
      </c>
      <c r="V1020" s="47"/>
      <c r="W1020" s="47"/>
    </row>
    <row r="1021" spans="1:23" x14ac:dyDescent="0.15">
      <c r="A1021">
        <v>5</v>
      </c>
      <c r="B1021" s="18">
        <v>13</v>
      </c>
      <c r="C1021" s="81">
        <v>10</v>
      </c>
      <c r="D1021" s="18">
        <v>7.7</v>
      </c>
      <c r="E1021" s="81">
        <v>6</v>
      </c>
      <c r="F1021" t="s">
        <v>18</v>
      </c>
      <c r="G1021">
        <v>1812</v>
      </c>
      <c r="H1021" s="81">
        <v>4</v>
      </c>
      <c r="I1021" t="s">
        <v>111</v>
      </c>
      <c r="J1021">
        <v>5</v>
      </c>
      <c r="K1021">
        <v>5</v>
      </c>
      <c r="L1021">
        <f t="shared" si="82"/>
        <v>5</v>
      </c>
      <c r="M1021" s="93">
        <v>5</v>
      </c>
      <c r="N1021">
        <v>5</v>
      </c>
      <c r="O1021" s="93">
        <f t="shared" si="81"/>
        <v>5</v>
      </c>
      <c r="V1021" s="47"/>
      <c r="W1021" s="47"/>
    </row>
    <row r="1022" spans="1:23" x14ac:dyDescent="0.15">
      <c r="A1022">
        <v>5</v>
      </c>
      <c r="B1022" s="18">
        <v>13</v>
      </c>
      <c r="C1022" s="81">
        <v>10</v>
      </c>
      <c r="D1022" s="18">
        <v>7.7</v>
      </c>
      <c r="E1022" s="81">
        <v>6</v>
      </c>
      <c r="F1022" t="s">
        <v>18</v>
      </c>
      <c r="G1022">
        <v>1812</v>
      </c>
      <c r="H1022" s="81">
        <v>5</v>
      </c>
      <c r="I1022" t="s">
        <v>111</v>
      </c>
      <c r="J1022">
        <v>5</v>
      </c>
      <c r="K1022">
        <v>5</v>
      </c>
      <c r="L1022">
        <f t="shared" si="82"/>
        <v>5</v>
      </c>
      <c r="M1022" s="93">
        <v>5</v>
      </c>
      <c r="N1022">
        <v>5</v>
      </c>
      <c r="O1022" s="93">
        <f t="shared" si="81"/>
        <v>5</v>
      </c>
      <c r="V1022" s="47"/>
      <c r="W1022" s="47"/>
    </row>
    <row r="1023" spans="1:23" x14ac:dyDescent="0.15">
      <c r="A1023">
        <v>5</v>
      </c>
      <c r="B1023" s="18">
        <v>13</v>
      </c>
      <c r="C1023" s="81">
        <v>10</v>
      </c>
      <c r="D1023" s="18">
        <v>7.7</v>
      </c>
      <c r="E1023" s="81">
        <v>7</v>
      </c>
      <c r="F1023" t="s">
        <v>19</v>
      </c>
      <c r="G1023">
        <v>1888</v>
      </c>
      <c r="H1023" s="81">
        <v>1</v>
      </c>
      <c r="I1023" t="s">
        <v>111</v>
      </c>
      <c r="J1023">
        <v>5.8</v>
      </c>
      <c r="K1023">
        <v>6</v>
      </c>
      <c r="L1023">
        <f t="shared" si="82"/>
        <v>5.9</v>
      </c>
      <c r="M1023" s="93">
        <v>11.5</v>
      </c>
      <c r="N1023">
        <v>11.6</v>
      </c>
      <c r="O1023" s="93">
        <f t="shared" si="81"/>
        <v>11.55</v>
      </c>
      <c r="V1023" s="47"/>
      <c r="W1023" s="47"/>
    </row>
    <row r="1024" spans="1:23" x14ac:dyDescent="0.15">
      <c r="A1024">
        <v>5</v>
      </c>
      <c r="B1024" s="18">
        <v>13</v>
      </c>
      <c r="C1024" s="81">
        <v>10</v>
      </c>
      <c r="D1024" s="18">
        <v>7.7</v>
      </c>
      <c r="E1024" s="81">
        <v>7</v>
      </c>
      <c r="F1024" t="s">
        <v>19</v>
      </c>
      <c r="G1024">
        <v>1888</v>
      </c>
      <c r="H1024" s="81">
        <v>2</v>
      </c>
      <c r="I1024" t="s">
        <v>111</v>
      </c>
      <c r="J1024">
        <v>5.9</v>
      </c>
      <c r="K1024">
        <v>5.7</v>
      </c>
      <c r="L1024">
        <f t="shared" si="82"/>
        <v>5.8000000000000007</v>
      </c>
      <c r="M1024" s="93">
        <v>11.5</v>
      </c>
      <c r="N1024">
        <v>11.4</v>
      </c>
      <c r="O1024" s="93">
        <f t="shared" si="81"/>
        <v>11.45</v>
      </c>
      <c r="V1024" s="47"/>
      <c r="W1024" s="47"/>
    </row>
    <row r="1025" spans="1:23" x14ac:dyDescent="0.15">
      <c r="A1025">
        <v>5</v>
      </c>
      <c r="B1025" s="18">
        <v>13</v>
      </c>
      <c r="C1025" s="81">
        <v>10</v>
      </c>
      <c r="D1025" s="18">
        <v>7.7</v>
      </c>
      <c r="E1025" s="81">
        <v>7</v>
      </c>
      <c r="F1025" t="s">
        <v>19</v>
      </c>
      <c r="G1025">
        <v>1888</v>
      </c>
      <c r="H1025" s="81">
        <v>3</v>
      </c>
      <c r="I1025" t="s">
        <v>111</v>
      </c>
      <c r="J1025">
        <v>5.8</v>
      </c>
      <c r="K1025">
        <v>6</v>
      </c>
      <c r="L1025">
        <f t="shared" si="82"/>
        <v>5.9</v>
      </c>
      <c r="M1025" s="93">
        <v>11.2</v>
      </c>
      <c r="N1025">
        <v>11.6</v>
      </c>
      <c r="O1025" s="93">
        <f t="shared" si="81"/>
        <v>11.399999999999999</v>
      </c>
      <c r="V1025" s="47"/>
      <c r="W1025" s="47"/>
    </row>
    <row r="1026" spans="1:23" x14ac:dyDescent="0.15">
      <c r="A1026">
        <v>5</v>
      </c>
      <c r="B1026" s="18">
        <v>13</v>
      </c>
      <c r="C1026" s="81">
        <v>10</v>
      </c>
      <c r="D1026" s="18">
        <v>7.7</v>
      </c>
      <c r="E1026" s="81">
        <v>7</v>
      </c>
      <c r="F1026" t="s">
        <v>19</v>
      </c>
      <c r="G1026">
        <v>1888</v>
      </c>
      <c r="H1026" s="81">
        <v>4</v>
      </c>
      <c r="I1026" t="s">
        <v>111</v>
      </c>
      <c r="J1026">
        <v>5.8</v>
      </c>
      <c r="K1026">
        <v>5.7</v>
      </c>
      <c r="L1026">
        <f t="shared" si="82"/>
        <v>5.75</v>
      </c>
      <c r="M1026" s="93">
        <v>11.5</v>
      </c>
      <c r="N1026">
        <v>11.6</v>
      </c>
      <c r="O1026" s="93">
        <f t="shared" si="81"/>
        <v>11.55</v>
      </c>
      <c r="V1026" s="47"/>
      <c r="W1026" s="47"/>
    </row>
    <row r="1027" spans="1:23" x14ac:dyDescent="0.15">
      <c r="A1027">
        <v>5</v>
      </c>
      <c r="B1027" s="18">
        <v>13</v>
      </c>
      <c r="C1027" s="81">
        <v>10</v>
      </c>
      <c r="D1027" s="18">
        <v>7.7</v>
      </c>
      <c r="E1027" s="81">
        <v>7</v>
      </c>
      <c r="F1027" t="s">
        <v>19</v>
      </c>
      <c r="G1027">
        <v>1888</v>
      </c>
      <c r="H1027" s="81">
        <v>5</v>
      </c>
      <c r="I1027" t="s">
        <v>111</v>
      </c>
      <c r="J1027">
        <v>5.8</v>
      </c>
      <c r="K1027">
        <v>5.8</v>
      </c>
      <c r="L1027">
        <f t="shared" si="82"/>
        <v>5.8</v>
      </c>
      <c r="M1027" s="93">
        <v>11.1</v>
      </c>
      <c r="N1027">
        <v>11.3</v>
      </c>
      <c r="O1027" s="93">
        <f t="shared" si="81"/>
        <v>11.2</v>
      </c>
      <c r="V1027" s="47"/>
      <c r="W1027" s="47"/>
    </row>
    <row r="1028" spans="1:23" x14ac:dyDescent="0.15">
      <c r="A1028">
        <v>5</v>
      </c>
      <c r="B1028" s="18">
        <v>13</v>
      </c>
      <c r="C1028" s="81">
        <v>10</v>
      </c>
      <c r="D1028" s="18">
        <v>7.7</v>
      </c>
      <c r="E1028" s="81">
        <v>8</v>
      </c>
      <c r="F1028" t="s">
        <v>20</v>
      </c>
      <c r="G1028">
        <v>3</v>
      </c>
      <c r="H1028" s="81">
        <v>1</v>
      </c>
      <c r="I1028" t="s">
        <v>111</v>
      </c>
      <c r="J1028">
        <v>5</v>
      </c>
      <c r="K1028">
        <v>5</v>
      </c>
      <c r="L1028">
        <f t="shared" si="82"/>
        <v>5</v>
      </c>
      <c r="M1028" s="93">
        <v>10.5</v>
      </c>
      <c r="N1028">
        <v>10.7</v>
      </c>
      <c r="O1028" s="93">
        <f t="shared" si="81"/>
        <v>10.6</v>
      </c>
      <c r="V1028" s="47"/>
      <c r="W1028" s="47"/>
    </row>
    <row r="1029" spans="1:23" x14ac:dyDescent="0.15">
      <c r="A1029">
        <v>5</v>
      </c>
      <c r="B1029" s="18">
        <v>13</v>
      </c>
      <c r="C1029" s="81">
        <v>10</v>
      </c>
      <c r="D1029" s="18">
        <v>7.7</v>
      </c>
      <c r="E1029" s="81">
        <v>8</v>
      </c>
      <c r="F1029" t="s">
        <v>20</v>
      </c>
      <c r="G1029">
        <v>3</v>
      </c>
      <c r="H1029" s="81">
        <v>2</v>
      </c>
      <c r="I1029" t="s">
        <v>111</v>
      </c>
      <c r="J1029">
        <v>5</v>
      </c>
      <c r="K1029">
        <v>5</v>
      </c>
      <c r="L1029">
        <f t="shared" si="82"/>
        <v>5</v>
      </c>
      <c r="M1029" s="93">
        <v>9.5</v>
      </c>
      <c r="N1029">
        <v>9.1999999999999993</v>
      </c>
      <c r="O1029" s="93">
        <f t="shared" si="81"/>
        <v>9.35</v>
      </c>
      <c r="V1029" s="47"/>
      <c r="W1029" s="47"/>
    </row>
    <row r="1030" spans="1:23" x14ac:dyDescent="0.15">
      <c r="A1030">
        <v>5</v>
      </c>
      <c r="B1030" s="18">
        <v>13</v>
      </c>
      <c r="C1030" s="81">
        <v>10</v>
      </c>
      <c r="D1030" s="18">
        <v>7.7</v>
      </c>
      <c r="E1030" s="81">
        <v>8</v>
      </c>
      <c r="F1030" t="s">
        <v>20</v>
      </c>
      <c r="G1030">
        <v>3</v>
      </c>
      <c r="H1030" s="81">
        <v>3</v>
      </c>
      <c r="I1030" t="s">
        <v>111</v>
      </c>
      <c r="J1030">
        <v>5</v>
      </c>
      <c r="K1030">
        <v>5</v>
      </c>
      <c r="L1030">
        <f t="shared" si="82"/>
        <v>5</v>
      </c>
      <c r="M1030" s="93">
        <v>10.4</v>
      </c>
      <c r="N1030">
        <v>10.8</v>
      </c>
      <c r="O1030" s="93">
        <f t="shared" si="81"/>
        <v>10.600000000000001</v>
      </c>
      <c r="V1030" s="47"/>
      <c r="W1030" s="47"/>
    </row>
    <row r="1031" spans="1:23" x14ac:dyDescent="0.15">
      <c r="A1031">
        <v>5</v>
      </c>
      <c r="B1031" s="18">
        <v>13</v>
      </c>
      <c r="C1031" s="81">
        <v>10</v>
      </c>
      <c r="D1031" s="18">
        <v>7.7</v>
      </c>
      <c r="E1031" s="81">
        <v>8</v>
      </c>
      <c r="F1031" t="s">
        <v>20</v>
      </c>
      <c r="G1031">
        <v>3</v>
      </c>
      <c r="H1031" s="81">
        <v>4</v>
      </c>
      <c r="I1031" t="s">
        <v>111</v>
      </c>
      <c r="J1031">
        <v>5</v>
      </c>
      <c r="K1031">
        <v>5</v>
      </c>
      <c r="L1031">
        <f t="shared" si="82"/>
        <v>5</v>
      </c>
      <c r="M1031" s="93">
        <v>11.4</v>
      </c>
      <c r="N1031">
        <v>11</v>
      </c>
      <c r="O1031" s="93">
        <f t="shared" si="81"/>
        <v>11.2</v>
      </c>
      <c r="V1031" s="47"/>
      <c r="W1031" s="47"/>
    </row>
    <row r="1032" spans="1:23" x14ac:dyDescent="0.15">
      <c r="A1032">
        <v>5</v>
      </c>
      <c r="B1032" s="18">
        <v>13</v>
      </c>
      <c r="C1032" s="81">
        <v>10</v>
      </c>
      <c r="D1032" s="18">
        <v>7.7</v>
      </c>
      <c r="E1032" s="81">
        <v>8</v>
      </c>
      <c r="F1032" t="s">
        <v>20</v>
      </c>
      <c r="G1032">
        <v>3</v>
      </c>
      <c r="H1032" s="81">
        <v>5</v>
      </c>
      <c r="I1032" t="s">
        <v>111</v>
      </c>
      <c r="J1032">
        <v>5</v>
      </c>
      <c r="K1032">
        <v>5</v>
      </c>
      <c r="L1032">
        <f t="shared" si="82"/>
        <v>5</v>
      </c>
      <c r="M1032" s="93">
        <v>8.9</v>
      </c>
      <c r="N1032">
        <v>8.6</v>
      </c>
      <c r="O1032" s="93">
        <f t="shared" si="81"/>
        <v>8.75</v>
      </c>
      <c r="V1032" s="47"/>
      <c r="W1032" s="47"/>
    </row>
    <row r="1033" spans="1:23" x14ac:dyDescent="0.15">
      <c r="A1033">
        <v>5</v>
      </c>
      <c r="B1033" s="18">
        <v>13</v>
      </c>
      <c r="C1033" s="81">
        <v>10</v>
      </c>
      <c r="D1033" s="18">
        <v>7.7</v>
      </c>
      <c r="E1033" s="81">
        <v>9</v>
      </c>
      <c r="F1033" t="s">
        <v>21</v>
      </c>
      <c r="G1033">
        <v>55</v>
      </c>
      <c r="H1033" s="81">
        <v>1</v>
      </c>
      <c r="I1033" t="s">
        <v>111</v>
      </c>
      <c r="J1033">
        <v>5</v>
      </c>
      <c r="K1033">
        <v>5</v>
      </c>
      <c r="L1033">
        <f t="shared" si="82"/>
        <v>5</v>
      </c>
      <c r="M1033" s="93">
        <v>9</v>
      </c>
      <c r="N1033">
        <v>9.1</v>
      </c>
      <c r="O1033" s="93">
        <f t="shared" si="81"/>
        <v>9.0500000000000007</v>
      </c>
      <c r="V1033" s="47"/>
      <c r="W1033" s="47"/>
    </row>
    <row r="1034" spans="1:23" x14ac:dyDescent="0.15">
      <c r="A1034">
        <v>5</v>
      </c>
      <c r="B1034" s="18">
        <v>13</v>
      </c>
      <c r="C1034" s="81">
        <v>10</v>
      </c>
      <c r="D1034" s="18">
        <v>7.7</v>
      </c>
      <c r="E1034" s="81">
        <v>9</v>
      </c>
      <c r="F1034" t="s">
        <v>21</v>
      </c>
      <c r="G1034">
        <v>55</v>
      </c>
      <c r="H1034" s="81">
        <v>2</v>
      </c>
      <c r="I1034" t="s">
        <v>111</v>
      </c>
      <c r="J1034">
        <v>5</v>
      </c>
      <c r="K1034">
        <v>5</v>
      </c>
      <c r="L1034">
        <f t="shared" si="82"/>
        <v>5</v>
      </c>
      <c r="M1034" s="93">
        <v>8.6</v>
      </c>
      <c r="N1034">
        <v>9.1</v>
      </c>
      <c r="O1034" s="93">
        <f t="shared" si="81"/>
        <v>8.85</v>
      </c>
      <c r="V1034" s="47"/>
      <c r="W1034" s="47"/>
    </row>
    <row r="1035" spans="1:23" x14ac:dyDescent="0.15">
      <c r="A1035">
        <v>5</v>
      </c>
      <c r="B1035" s="18">
        <v>13</v>
      </c>
      <c r="C1035" s="81">
        <v>10</v>
      </c>
      <c r="D1035" s="18">
        <v>7.7</v>
      </c>
      <c r="E1035" s="81">
        <v>9</v>
      </c>
      <c r="F1035" t="s">
        <v>21</v>
      </c>
      <c r="G1035">
        <v>55</v>
      </c>
      <c r="H1035" s="81">
        <v>3</v>
      </c>
      <c r="I1035" t="s">
        <v>111</v>
      </c>
      <c r="J1035">
        <v>5</v>
      </c>
      <c r="K1035">
        <v>5</v>
      </c>
      <c r="L1035">
        <f t="shared" si="82"/>
        <v>5</v>
      </c>
      <c r="M1035" s="93">
        <v>8.5</v>
      </c>
      <c r="N1035">
        <v>9.6</v>
      </c>
      <c r="O1035" s="93">
        <f t="shared" si="81"/>
        <v>9.0500000000000007</v>
      </c>
      <c r="V1035" s="47"/>
      <c r="W1035" s="47"/>
    </row>
    <row r="1036" spans="1:23" x14ac:dyDescent="0.15">
      <c r="A1036">
        <v>5</v>
      </c>
      <c r="B1036" s="18">
        <v>13</v>
      </c>
      <c r="C1036" s="81">
        <v>10</v>
      </c>
      <c r="D1036" s="18">
        <v>7.7</v>
      </c>
      <c r="E1036" s="81">
        <v>9</v>
      </c>
      <c r="F1036" t="s">
        <v>21</v>
      </c>
      <c r="G1036">
        <v>55</v>
      </c>
      <c r="H1036" s="81">
        <v>4</v>
      </c>
      <c r="I1036" t="s">
        <v>111</v>
      </c>
      <c r="J1036">
        <v>5</v>
      </c>
      <c r="K1036">
        <v>5</v>
      </c>
      <c r="L1036">
        <f t="shared" si="82"/>
        <v>5</v>
      </c>
      <c r="M1036" s="93">
        <v>9.1999999999999993</v>
      </c>
      <c r="N1036">
        <v>8.6999999999999993</v>
      </c>
      <c r="O1036" s="93">
        <f t="shared" si="81"/>
        <v>8.9499999999999993</v>
      </c>
      <c r="V1036" s="47"/>
      <c r="W1036" s="47"/>
    </row>
    <row r="1037" spans="1:23" x14ac:dyDescent="0.15">
      <c r="A1037">
        <v>5</v>
      </c>
      <c r="B1037" s="18">
        <v>13</v>
      </c>
      <c r="C1037" s="81">
        <v>10</v>
      </c>
      <c r="D1037" s="18">
        <v>7.7</v>
      </c>
      <c r="E1037" s="81">
        <v>9</v>
      </c>
      <c r="F1037" t="s">
        <v>21</v>
      </c>
      <c r="G1037">
        <v>55</v>
      </c>
      <c r="H1037" s="81">
        <v>5</v>
      </c>
      <c r="I1037" t="s">
        <v>111</v>
      </c>
      <c r="J1037">
        <v>5</v>
      </c>
      <c r="K1037">
        <v>5</v>
      </c>
      <c r="L1037">
        <f t="shared" si="82"/>
        <v>5</v>
      </c>
      <c r="M1037" s="93">
        <v>8.4</v>
      </c>
      <c r="N1037">
        <v>8.1999999999999993</v>
      </c>
      <c r="O1037" s="93">
        <f t="shared" si="81"/>
        <v>8.3000000000000007</v>
      </c>
      <c r="V1037" s="47"/>
      <c r="W1037" s="47"/>
    </row>
    <row r="1038" spans="1:23" x14ac:dyDescent="0.15">
      <c r="A1038">
        <v>5</v>
      </c>
      <c r="B1038" s="18">
        <v>13</v>
      </c>
      <c r="C1038" s="81">
        <v>10</v>
      </c>
      <c r="D1038" s="18">
        <v>7.7</v>
      </c>
      <c r="E1038" s="81">
        <v>10</v>
      </c>
      <c r="F1038" t="s">
        <v>22</v>
      </c>
      <c r="G1038">
        <v>36</v>
      </c>
      <c r="H1038" s="81">
        <v>1</v>
      </c>
      <c r="I1038" t="s">
        <v>111</v>
      </c>
      <c r="J1038">
        <v>5</v>
      </c>
      <c r="K1038">
        <v>5</v>
      </c>
      <c r="L1038">
        <f t="shared" si="82"/>
        <v>5</v>
      </c>
      <c r="M1038" s="93">
        <v>7.2</v>
      </c>
      <c r="N1038">
        <v>7.9</v>
      </c>
      <c r="O1038" s="93">
        <f t="shared" si="81"/>
        <v>7.5500000000000007</v>
      </c>
      <c r="V1038" s="47"/>
      <c r="W1038" s="47"/>
    </row>
    <row r="1039" spans="1:23" x14ac:dyDescent="0.15">
      <c r="A1039">
        <v>5</v>
      </c>
      <c r="B1039" s="18">
        <v>13</v>
      </c>
      <c r="C1039" s="81">
        <v>10</v>
      </c>
      <c r="D1039" s="18">
        <v>7.7</v>
      </c>
      <c r="E1039" s="81">
        <v>10</v>
      </c>
      <c r="F1039" t="s">
        <v>22</v>
      </c>
      <c r="G1039">
        <v>36</v>
      </c>
      <c r="H1039" s="81">
        <v>2</v>
      </c>
      <c r="I1039" t="s">
        <v>111</v>
      </c>
      <c r="J1039">
        <v>5</v>
      </c>
      <c r="K1039">
        <v>5</v>
      </c>
      <c r="L1039">
        <f t="shared" si="82"/>
        <v>5</v>
      </c>
      <c r="M1039" s="93">
        <v>7.1</v>
      </c>
      <c r="N1039">
        <v>7.4</v>
      </c>
      <c r="O1039" s="93">
        <f t="shared" si="81"/>
        <v>7.25</v>
      </c>
      <c r="V1039" s="47"/>
      <c r="W1039" s="47"/>
    </row>
    <row r="1040" spans="1:23" x14ac:dyDescent="0.15">
      <c r="A1040">
        <v>5</v>
      </c>
      <c r="B1040" s="18">
        <v>13</v>
      </c>
      <c r="C1040" s="81">
        <v>10</v>
      </c>
      <c r="D1040" s="18">
        <v>7.7</v>
      </c>
      <c r="E1040" s="81">
        <v>10</v>
      </c>
      <c r="F1040" t="s">
        <v>22</v>
      </c>
      <c r="G1040">
        <v>36</v>
      </c>
      <c r="H1040" s="81">
        <v>3</v>
      </c>
      <c r="I1040" t="s">
        <v>111</v>
      </c>
      <c r="J1040">
        <v>5</v>
      </c>
      <c r="K1040">
        <v>5</v>
      </c>
      <c r="L1040">
        <f t="shared" si="82"/>
        <v>5</v>
      </c>
      <c r="M1040" s="93">
        <v>7.1</v>
      </c>
      <c r="N1040">
        <v>7.4</v>
      </c>
      <c r="O1040" s="93">
        <f t="shared" si="81"/>
        <v>7.25</v>
      </c>
      <c r="V1040" s="47"/>
      <c r="W1040" s="47"/>
    </row>
    <row r="1041" spans="1:23" x14ac:dyDescent="0.15">
      <c r="A1041">
        <v>5</v>
      </c>
      <c r="B1041" s="18">
        <v>13</v>
      </c>
      <c r="C1041" s="81">
        <v>10</v>
      </c>
      <c r="D1041" s="18">
        <v>7.7</v>
      </c>
      <c r="E1041" s="81">
        <v>10</v>
      </c>
      <c r="F1041" t="s">
        <v>22</v>
      </c>
      <c r="G1041">
        <v>36</v>
      </c>
      <c r="H1041" s="81">
        <v>4</v>
      </c>
      <c r="I1041" t="s">
        <v>111</v>
      </c>
      <c r="J1041">
        <v>5</v>
      </c>
      <c r="K1041">
        <v>5</v>
      </c>
      <c r="L1041">
        <f t="shared" si="82"/>
        <v>5</v>
      </c>
      <c r="M1041" s="93">
        <v>7.9</v>
      </c>
      <c r="N1041">
        <v>7.6</v>
      </c>
      <c r="O1041" s="93">
        <f t="shared" si="81"/>
        <v>7.75</v>
      </c>
      <c r="V1041" s="47"/>
      <c r="W1041" s="47"/>
    </row>
    <row r="1042" spans="1:23" x14ac:dyDescent="0.15">
      <c r="A1042">
        <v>5</v>
      </c>
      <c r="B1042" s="18">
        <v>13</v>
      </c>
      <c r="C1042" s="81">
        <v>10</v>
      </c>
      <c r="D1042" s="18">
        <v>7.7</v>
      </c>
      <c r="E1042" s="81">
        <v>10</v>
      </c>
      <c r="F1042" t="s">
        <v>22</v>
      </c>
      <c r="G1042">
        <v>36</v>
      </c>
      <c r="H1042" s="81">
        <v>5</v>
      </c>
      <c r="I1042" t="s">
        <v>111</v>
      </c>
      <c r="J1042">
        <v>5</v>
      </c>
      <c r="K1042">
        <v>5</v>
      </c>
      <c r="L1042">
        <f t="shared" si="82"/>
        <v>5</v>
      </c>
      <c r="M1042" s="93">
        <v>7.5</v>
      </c>
      <c r="N1042">
        <v>7.6</v>
      </c>
      <c r="O1042" s="93">
        <f t="shared" si="81"/>
        <v>7.55</v>
      </c>
      <c r="V1042" s="47"/>
      <c r="W1042" s="47"/>
    </row>
    <row r="1043" spans="1:23" x14ac:dyDescent="0.15">
      <c r="A1043">
        <v>5</v>
      </c>
      <c r="B1043" s="18">
        <v>13</v>
      </c>
      <c r="C1043" s="81">
        <v>10</v>
      </c>
      <c r="D1043" s="18">
        <v>7.7</v>
      </c>
      <c r="E1043" s="81">
        <v>11</v>
      </c>
      <c r="F1043" t="s">
        <v>23</v>
      </c>
      <c r="G1043">
        <v>576</v>
      </c>
      <c r="H1043" s="81">
        <v>1</v>
      </c>
      <c r="I1043" t="s">
        <v>111</v>
      </c>
      <c r="J1043">
        <v>6.5</v>
      </c>
      <c r="K1043">
        <v>6</v>
      </c>
      <c r="L1043">
        <f t="shared" si="82"/>
        <v>6.25</v>
      </c>
      <c r="M1043" s="93">
        <v>16.5</v>
      </c>
      <c r="N1043">
        <v>16.600000000000001</v>
      </c>
      <c r="O1043" s="93">
        <f t="shared" si="81"/>
        <v>16.55</v>
      </c>
      <c r="V1043" s="47"/>
      <c r="W1043" s="47"/>
    </row>
    <row r="1044" spans="1:23" x14ac:dyDescent="0.15">
      <c r="A1044">
        <v>5</v>
      </c>
      <c r="B1044" s="18">
        <v>13</v>
      </c>
      <c r="C1044" s="81">
        <v>10</v>
      </c>
      <c r="D1044" s="18">
        <v>7.7</v>
      </c>
      <c r="E1044" s="81">
        <v>11</v>
      </c>
      <c r="F1044" t="s">
        <v>23</v>
      </c>
      <c r="G1044">
        <v>576</v>
      </c>
      <c r="H1044" s="81">
        <v>2</v>
      </c>
      <c r="I1044" t="s">
        <v>111</v>
      </c>
      <c r="J1044">
        <v>6.6</v>
      </c>
      <c r="K1044">
        <v>6.5</v>
      </c>
      <c r="L1044">
        <f t="shared" si="82"/>
        <v>6.55</v>
      </c>
      <c r="M1044" s="93">
        <v>17.600000000000001</v>
      </c>
      <c r="N1044">
        <v>17.5</v>
      </c>
      <c r="O1044" s="93">
        <f t="shared" si="81"/>
        <v>17.55</v>
      </c>
      <c r="V1044" s="47"/>
      <c r="W1044" s="47"/>
    </row>
    <row r="1045" spans="1:23" x14ac:dyDescent="0.15">
      <c r="A1045">
        <v>5</v>
      </c>
      <c r="B1045" s="18">
        <v>13</v>
      </c>
      <c r="C1045" s="81">
        <v>10</v>
      </c>
      <c r="D1045" s="18">
        <v>7.7</v>
      </c>
      <c r="E1045" s="81">
        <v>11</v>
      </c>
      <c r="F1045" t="s">
        <v>23</v>
      </c>
      <c r="G1045">
        <v>576</v>
      </c>
      <c r="H1045" s="81">
        <v>3</v>
      </c>
      <c r="I1045" t="s">
        <v>111</v>
      </c>
      <c r="J1045">
        <v>6.6</v>
      </c>
      <c r="K1045">
        <v>6.7</v>
      </c>
      <c r="L1045">
        <f t="shared" si="82"/>
        <v>6.65</v>
      </c>
      <c r="M1045" s="93">
        <v>16.7</v>
      </c>
      <c r="N1045">
        <v>17.100000000000001</v>
      </c>
      <c r="O1045" s="93">
        <f t="shared" si="81"/>
        <v>16.899999999999999</v>
      </c>
      <c r="V1045" s="47"/>
      <c r="W1045" s="47"/>
    </row>
    <row r="1046" spans="1:23" x14ac:dyDescent="0.15">
      <c r="A1046">
        <v>5</v>
      </c>
      <c r="B1046" s="18">
        <v>13</v>
      </c>
      <c r="C1046" s="81">
        <v>10</v>
      </c>
      <c r="D1046" s="18">
        <v>7.7</v>
      </c>
      <c r="E1046" s="81">
        <v>11</v>
      </c>
      <c r="F1046" t="s">
        <v>23</v>
      </c>
      <c r="G1046">
        <v>576</v>
      </c>
      <c r="H1046" s="81">
        <v>4</v>
      </c>
      <c r="I1046" t="s">
        <v>111</v>
      </c>
      <c r="J1046">
        <v>6.9</v>
      </c>
      <c r="K1046">
        <v>6.8</v>
      </c>
      <c r="L1046">
        <f t="shared" si="82"/>
        <v>6.85</v>
      </c>
      <c r="M1046" s="93">
        <v>16.8</v>
      </c>
      <c r="N1046">
        <v>16.3</v>
      </c>
      <c r="O1046" s="93">
        <f t="shared" si="81"/>
        <v>16.55</v>
      </c>
      <c r="V1046" s="47"/>
      <c r="W1046" s="47"/>
    </row>
    <row r="1047" spans="1:23" x14ac:dyDescent="0.15">
      <c r="A1047">
        <v>5</v>
      </c>
      <c r="B1047" s="18">
        <v>13</v>
      </c>
      <c r="C1047" s="81">
        <v>10</v>
      </c>
      <c r="D1047" s="18">
        <v>7.7</v>
      </c>
      <c r="E1047" s="81">
        <v>11</v>
      </c>
      <c r="F1047" t="s">
        <v>23</v>
      </c>
      <c r="G1047">
        <v>576</v>
      </c>
      <c r="H1047" s="81">
        <v>5</v>
      </c>
      <c r="I1047" t="s">
        <v>111</v>
      </c>
      <c r="J1047">
        <v>6</v>
      </c>
      <c r="K1047">
        <v>5.7</v>
      </c>
      <c r="L1047">
        <f t="shared" si="82"/>
        <v>5.85</v>
      </c>
      <c r="M1047" s="93">
        <v>17.3</v>
      </c>
      <c r="N1047">
        <v>16.899999999999999</v>
      </c>
      <c r="O1047" s="93">
        <f t="shared" si="81"/>
        <v>17.100000000000001</v>
      </c>
      <c r="V1047" s="47"/>
      <c r="W1047" s="47"/>
    </row>
    <row r="1048" spans="1:23" x14ac:dyDescent="0.15">
      <c r="A1048">
        <v>5</v>
      </c>
      <c r="B1048" s="18">
        <v>13</v>
      </c>
      <c r="C1048" s="81">
        <v>10</v>
      </c>
      <c r="D1048" s="18">
        <v>7.7</v>
      </c>
      <c r="E1048" s="81">
        <v>12</v>
      </c>
      <c r="F1048" t="s">
        <v>24</v>
      </c>
      <c r="G1048">
        <v>1545</v>
      </c>
      <c r="H1048" s="81">
        <v>1</v>
      </c>
      <c r="I1048" t="s">
        <v>111</v>
      </c>
      <c r="J1048">
        <v>8</v>
      </c>
      <c r="K1048">
        <v>6.2</v>
      </c>
      <c r="L1048">
        <f t="shared" si="82"/>
        <v>7.1</v>
      </c>
      <c r="M1048" s="93">
        <v>12.6</v>
      </c>
      <c r="N1048">
        <v>11.1</v>
      </c>
      <c r="O1048" s="93">
        <f t="shared" si="81"/>
        <v>11.85</v>
      </c>
      <c r="V1048" s="47"/>
      <c r="W1048" s="47"/>
    </row>
    <row r="1049" spans="1:23" x14ac:dyDescent="0.15">
      <c r="A1049">
        <v>5</v>
      </c>
      <c r="B1049" s="18">
        <v>13</v>
      </c>
      <c r="C1049" s="81">
        <v>10</v>
      </c>
      <c r="D1049" s="18">
        <v>7.7</v>
      </c>
      <c r="E1049" s="81">
        <v>12</v>
      </c>
      <c r="F1049" t="s">
        <v>24</v>
      </c>
      <c r="G1049">
        <v>1545</v>
      </c>
      <c r="H1049" s="81">
        <v>2</v>
      </c>
      <c r="I1049" t="s">
        <v>111</v>
      </c>
      <c r="J1049">
        <v>7.5</v>
      </c>
      <c r="K1049">
        <v>7.3</v>
      </c>
      <c r="L1049">
        <f t="shared" si="82"/>
        <v>7.4</v>
      </c>
      <c r="M1049" s="93">
        <v>12.6</v>
      </c>
      <c r="N1049">
        <v>12.5</v>
      </c>
      <c r="O1049" s="93">
        <f t="shared" si="81"/>
        <v>12.55</v>
      </c>
      <c r="V1049" s="47"/>
      <c r="W1049" s="47"/>
    </row>
    <row r="1050" spans="1:23" x14ac:dyDescent="0.15">
      <c r="A1050">
        <v>5</v>
      </c>
      <c r="B1050" s="18">
        <v>13</v>
      </c>
      <c r="C1050" s="81">
        <v>10</v>
      </c>
      <c r="D1050" s="18">
        <v>7.7</v>
      </c>
      <c r="E1050" s="81">
        <v>12</v>
      </c>
      <c r="F1050" t="s">
        <v>24</v>
      </c>
      <c r="G1050">
        <v>1545</v>
      </c>
      <c r="H1050" s="81">
        <v>3</v>
      </c>
      <c r="I1050" t="s">
        <v>111</v>
      </c>
      <c r="J1050">
        <v>6.1</v>
      </c>
      <c r="K1050">
        <v>6.3</v>
      </c>
      <c r="L1050">
        <f t="shared" si="82"/>
        <v>6.1999999999999993</v>
      </c>
      <c r="M1050" s="93">
        <v>10.9</v>
      </c>
      <c r="N1050">
        <v>10.6</v>
      </c>
      <c r="O1050" s="93">
        <f t="shared" si="81"/>
        <v>10.75</v>
      </c>
      <c r="V1050" s="47"/>
      <c r="W1050" s="47"/>
    </row>
    <row r="1051" spans="1:23" x14ac:dyDescent="0.15">
      <c r="A1051">
        <v>5</v>
      </c>
      <c r="B1051" s="18">
        <v>13</v>
      </c>
      <c r="C1051" s="81">
        <v>10</v>
      </c>
      <c r="D1051" s="18">
        <v>7.7</v>
      </c>
      <c r="E1051" s="81">
        <v>12</v>
      </c>
      <c r="F1051" t="s">
        <v>24</v>
      </c>
      <c r="G1051">
        <v>1545</v>
      </c>
      <c r="H1051" s="81">
        <v>4</v>
      </c>
      <c r="I1051" t="s">
        <v>111</v>
      </c>
      <c r="J1051">
        <v>6.8</v>
      </c>
      <c r="K1051">
        <v>7</v>
      </c>
      <c r="L1051">
        <f t="shared" si="82"/>
        <v>6.9</v>
      </c>
      <c r="M1051" s="93">
        <v>11.2</v>
      </c>
      <c r="N1051">
        <v>12</v>
      </c>
      <c r="O1051" s="93">
        <f t="shared" si="81"/>
        <v>11.6</v>
      </c>
      <c r="V1051" s="47"/>
      <c r="W1051" s="47"/>
    </row>
    <row r="1052" spans="1:23" x14ac:dyDescent="0.15">
      <c r="A1052">
        <v>5</v>
      </c>
      <c r="B1052" s="18">
        <v>13</v>
      </c>
      <c r="C1052" s="81">
        <v>10</v>
      </c>
      <c r="D1052" s="18">
        <v>7.7</v>
      </c>
      <c r="E1052" s="81">
        <v>12</v>
      </c>
      <c r="F1052" t="s">
        <v>24</v>
      </c>
      <c r="G1052">
        <v>1545</v>
      </c>
      <c r="H1052" s="81">
        <v>5</v>
      </c>
      <c r="I1052" t="s">
        <v>111</v>
      </c>
      <c r="J1052">
        <v>7</v>
      </c>
      <c r="K1052">
        <v>7.2</v>
      </c>
      <c r="L1052">
        <f t="shared" si="82"/>
        <v>7.1</v>
      </c>
      <c r="M1052" s="93">
        <v>12</v>
      </c>
      <c r="N1052">
        <v>11.8</v>
      </c>
      <c r="O1052" s="93">
        <f t="shared" si="81"/>
        <v>11.9</v>
      </c>
      <c r="V1052" s="47"/>
      <c r="W1052" s="47"/>
    </row>
    <row r="1053" spans="1:23" x14ac:dyDescent="0.15">
      <c r="A1053">
        <v>5</v>
      </c>
      <c r="B1053" s="18">
        <v>18</v>
      </c>
      <c r="C1053" s="81">
        <v>15</v>
      </c>
      <c r="D1053" s="18">
        <v>13</v>
      </c>
      <c r="E1053" s="81">
        <v>6</v>
      </c>
      <c r="F1053" t="s">
        <v>18</v>
      </c>
      <c r="G1053">
        <v>1812</v>
      </c>
      <c r="H1053" s="81">
        <v>1</v>
      </c>
      <c r="I1053" t="s">
        <v>111</v>
      </c>
      <c r="J1053">
        <v>15.3</v>
      </c>
      <c r="K1053">
        <v>14.5</v>
      </c>
      <c r="L1053">
        <f t="shared" si="82"/>
        <v>14.9</v>
      </c>
      <c r="M1053" s="93">
        <v>29.2</v>
      </c>
      <c r="N1053">
        <v>29.6</v>
      </c>
      <c r="O1053" s="93">
        <f t="shared" si="81"/>
        <v>29.4</v>
      </c>
      <c r="V1053" s="47"/>
      <c r="W1053" s="47"/>
    </row>
    <row r="1054" spans="1:23" x14ac:dyDescent="0.15">
      <c r="A1054">
        <v>5</v>
      </c>
      <c r="B1054" s="18">
        <v>18</v>
      </c>
      <c r="C1054" s="81">
        <v>15</v>
      </c>
      <c r="D1054" s="18">
        <v>13</v>
      </c>
      <c r="E1054" s="81">
        <v>6</v>
      </c>
      <c r="F1054" t="s">
        <v>18</v>
      </c>
      <c r="G1054">
        <v>1812</v>
      </c>
      <c r="H1054" s="81">
        <v>2</v>
      </c>
      <c r="I1054" t="s">
        <v>111</v>
      </c>
      <c r="J1054">
        <v>13.7</v>
      </c>
      <c r="K1054">
        <v>14.4</v>
      </c>
      <c r="L1054">
        <f t="shared" si="82"/>
        <v>14.05</v>
      </c>
      <c r="M1054" s="93">
        <v>27.7</v>
      </c>
      <c r="N1054">
        <v>28.1</v>
      </c>
      <c r="O1054" s="93">
        <f t="shared" si="81"/>
        <v>27.9</v>
      </c>
      <c r="V1054" s="47"/>
      <c r="W1054" s="47"/>
    </row>
    <row r="1055" spans="1:23" x14ac:dyDescent="0.15">
      <c r="A1055">
        <v>5</v>
      </c>
      <c r="B1055" s="18">
        <v>18</v>
      </c>
      <c r="C1055" s="81">
        <v>15</v>
      </c>
      <c r="D1055" s="18">
        <v>13</v>
      </c>
      <c r="E1055" s="81">
        <v>6</v>
      </c>
      <c r="F1055" t="s">
        <v>18</v>
      </c>
      <c r="G1055">
        <v>1812</v>
      </c>
      <c r="H1055" s="81">
        <v>3</v>
      </c>
      <c r="I1055" t="s">
        <v>111</v>
      </c>
      <c r="J1055">
        <v>14.4</v>
      </c>
      <c r="K1055">
        <v>13.8</v>
      </c>
      <c r="L1055">
        <f t="shared" si="82"/>
        <v>14.100000000000001</v>
      </c>
      <c r="M1055" s="93">
        <v>27.1</v>
      </c>
      <c r="N1055">
        <v>27.4</v>
      </c>
      <c r="O1055" s="93">
        <f t="shared" si="81"/>
        <v>27.25</v>
      </c>
      <c r="V1055" s="47"/>
      <c r="W1055" s="47"/>
    </row>
    <row r="1056" spans="1:23" x14ac:dyDescent="0.15">
      <c r="A1056">
        <v>5</v>
      </c>
      <c r="B1056" s="18">
        <v>18</v>
      </c>
      <c r="C1056" s="81">
        <v>15</v>
      </c>
      <c r="D1056" s="18">
        <v>13</v>
      </c>
      <c r="E1056" s="81">
        <v>6</v>
      </c>
      <c r="F1056" t="s">
        <v>18</v>
      </c>
      <c r="G1056">
        <v>1812</v>
      </c>
      <c r="H1056" s="81">
        <v>4</v>
      </c>
      <c r="I1056" t="s">
        <v>111</v>
      </c>
      <c r="J1056">
        <v>13</v>
      </c>
      <c r="K1056">
        <v>12.7</v>
      </c>
      <c r="L1056">
        <f t="shared" si="82"/>
        <v>12.85</v>
      </c>
      <c r="M1056" s="93">
        <v>26.3</v>
      </c>
      <c r="N1056">
        <v>26.7</v>
      </c>
      <c r="O1056" s="93">
        <f t="shared" si="81"/>
        <v>26.5</v>
      </c>
      <c r="V1056" s="47"/>
      <c r="W1056" s="47"/>
    </row>
    <row r="1057" spans="1:23" x14ac:dyDescent="0.15">
      <c r="A1057">
        <v>5</v>
      </c>
      <c r="B1057" s="18">
        <v>18</v>
      </c>
      <c r="C1057" s="81">
        <v>15</v>
      </c>
      <c r="D1057" s="18">
        <v>13</v>
      </c>
      <c r="E1057" s="81">
        <v>6</v>
      </c>
      <c r="F1057" t="s">
        <v>18</v>
      </c>
      <c r="G1057">
        <v>1812</v>
      </c>
      <c r="H1057" s="81">
        <v>5</v>
      </c>
      <c r="I1057" t="s">
        <v>111</v>
      </c>
      <c r="J1057">
        <v>12.8</v>
      </c>
      <c r="K1057">
        <v>12.4</v>
      </c>
      <c r="L1057">
        <f t="shared" si="82"/>
        <v>12.600000000000001</v>
      </c>
      <c r="M1057" s="93">
        <v>24.7</v>
      </c>
      <c r="N1057">
        <v>24.2</v>
      </c>
      <c r="O1057" s="93">
        <f t="shared" si="81"/>
        <v>24.45</v>
      </c>
      <c r="V1057" s="47"/>
      <c r="W1057" s="47"/>
    </row>
    <row r="1058" spans="1:23" x14ac:dyDescent="0.15">
      <c r="A1058">
        <v>5</v>
      </c>
      <c r="B1058" s="18">
        <v>18</v>
      </c>
      <c r="C1058" s="81">
        <v>15</v>
      </c>
      <c r="D1058" s="18">
        <v>13</v>
      </c>
      <c r="E1058" s="81">
        <v>7</v>
      </c>
      <c r="F1058" t="s">
        <v>19</v>
      </c>
      <c r="G1058">
        <v>1888</v>
      </c>
      <c r="H1058" s="81">
        <v>1</v>
      </c>
      <c r="I1058" t="s">
        <v>111</v>
      </c>
      <c r="J1058">
        <v>13.9</v>
      </c>
      <c r="K1058">
        <v>14</v>
      </c>
      <c r="L1058">
        <f t="shared" si="82"/>
        <v>13.95</v>
      </c>
      <c r="M1058" s="93">
        <v>25.7</v>
      </c>
      <c r="N1058">
        <v>26.3</v>
      </c>
      <c r="O1058" s="93">
        <f t="shared" si="81"/>
        <v>26</v>
      </c>
      <c r="V1058" s="47"/>
      <c r="W1058" s="47"/>
    </row>
    <row r="1059" spans="1:23" x14ac:dyDescent="0.15">
      <c r="A1059">
        <v>5</v>
      </c>
      <c r="B1059" s="18">
        <v>18</v>
      </c>
      <c r="C1059" s="81">
        <v>15</v>
      </c>
      <c r="D1059" s="18">
        <v>13</v>
      </c>
      <c r="E1059" s="81">
        <v>7</v>
      </c>
      <c r="F1059" t="s">
        <v>19</v>
      </c>
      <c r="G1059">
        <v>1888</v>
      </c>
      <c r="H1059" s="81">
        <v>2</v>
      </c>
      <c r="I1059" t="s">
        <v>111</v>
      </c>
      <c r="J1059">
        <v>13.4</v>
      </c>
      <c r="K1059">
        <v>13.3</v>
      </c>
      <c r="L1059">
        <f t="shared" si="82"/>
        <v>13.350000000000001</v>
      </c>
      <c r="M1059" s="93">
        <v>25.1</v>
      </c>
      <c r="N1059">
        <v>25.4</v>
      </c>
      <c r="O1059" s="93">
        <f t="shared" si="81"/>
        <v>25.25</v>
      </c>
      <c r="V1059" s="47"/>
      <c r="W1059" s="47"/>
    </row>
    <row r="1060" spans="1:23" x14ac:dyDescent="0.15">
      <c r="A1060">
        <v>5</v>
      </c>
      <c r="B1060" s="18">
        <v>18</v>
      </c>
      <c r="C1060" s="81">
        <v>15</v>
      </c>
      <c r="D1060" s="18">
        <v>13</v>
      </c>
      <c r="E1060" s="81">
        <v>7</v>
      </c>
      <c r="F1060" t="s">
        <v>19</v>
      </c>
      <c r="G1060">
        <v>1888</v>
      </c>
      <c r="H1060" s="81">
        <v>3</v>
      </c>
      <c r="I1060" t="s">
        <v>111</v>
      </c>
      <c r="J1060">
        <v>14.3</v>
      </c>
      <c r="K1060">
        <v>13.5</v>
      </c>
      <c r="L1060">
        <f t="shared" si="82"/>
        <v>13.9</v>
      </c>
      <c r="M1060" s="93">
        <v>25.5</v>
      </c>
      <c r="N1060">
        <v>25.3</v>
      </c>
      <c r="O1060" s="93">
        <f t="shared" si="81"/>
        <v>25.4</v>
      </c>
      <c r="V1060" s="47"/>
      <c r="W1060" s="47"/>
    </row>
    <row r="1061" spans="1:23" x14ac:dyDescent="0.15">
      <c r="A1061">
        <v>5</v>
      </c>
      <c r="B1061" s="18">
        <v>18</v>
      </c>
      <c r="C1061" s="81">
        <v>15</v>
      </c>
      <c r="D1061" s="18">
        <v>13</v>
      </c>
      <c r="E1061" s="81">
        <v>7</v>
      </c>
      <c r="F1061" t="s">
        <v>19</v>
      </c>
      <c r="G1061">
        <v>1888</v>
      </c>
      <c r="H1061" s="81">
        <v>4</v>
      </c>
      <c r="I1061" t="s">
        <v>111</v>
      </c>
      <c r="J1061">
        <v>13.6</v>
      </c>
      <c r="K1061">
        <v>12.8</v>
      </c>
      <c r="L1061">
        <f t="shared" si="82"/>
        <v>13.2</v>
      </c>
      <c r="M1061" s="93">
        <v>24.6</v>
      </c>
      <c r="N1061">
        <v>25.1</v>
      </c>
      <c r="O1061" s="93">
        <f t="shared" si="81"/>
        <v>24.85</v>
      </c>
      <c r="V1061" s="47"/>
      <c r="W1061" s="47"/>
    </row>
    <row r="1062" spans="1:23" x14ac:dyDescent="0.15">
      <c r="A1062">
        <v>5</v>
      </c>
      <c r="B1062" s="18">
        <v>18</v>
      </c>
      <c r="C1062" s="81">
        <v>15</v>
      </c>
      <c r="D1062" s="18">
        <v>13</v>
      </c>
      <c r="E1062" s="81">
        <v>7</v>
      </c>
      <c r="F1062" t="s">
        <v>19</v>
      </c>
      <c r="G1062">
        <v>1888</v>
      </c>
      <c r="H1062" s="81">
        <v>5</v>
      </c>
      <c r="I1062" t="s">
        <v>111</v>
      </c>
      <c r="J1062">
        <v>12.6</v>
      </c>
      <c r="K1062">
        <v>12.8</v>
      </c>
      <c r="L1062">
        <f t="shared" si="82"/>
        <v>12.7</v>
      </c>
      <c r="M1062" s="93">
        <v>24.2</v>
      </c>
      <c r="N1062">
        <v>23.5</v>
      </c>
      <c r="O1062" s="93">
        <f t="shared" si="81"/>
        <v>23.85</v>
      </c>
      <c r="V1062" s="47"/>
      <c r="W1062" s="47"/>
    </row>
    <row r="1063" spans="1:23" x14ac:dyDescent="0.15">
      <c r="A1063">
        <v>5</v>
      </c>
      <c r="B1063" s="18">
        <v>18</v>
      </c>
      <c r="C1063" s="81">
        <v>15</v>
      </c>
      <c r="D1063" s="18">
        <v>13</v>
      </c>
      <c r="E1063" s="81">
        <v>8</v>
      </c>
      <c r="F1063" t="s">
        <v>20</v>
      </c>
      <c r="G1063">
        <v>3</v>
      </c>
      <c r="H1063" s="81">
        <v>1</v>
      </c>
      <c r="I1063" t="s">
        <v>111</v>
      </c>
      <c r="J1063">
        <v>12.1</v>
      </c>
      <c r="K1063">
        <v>12.1</v>
      </c>
      <c r="L1063">
        <f t="shared" si="82"/>
        <v>12.1</v>
      </c>
      <c r="M1063" s="93">
        <v>26</v>
      </c>
      <c r="N1063">
        <v>25.5</v>
      </c>
      <c r="O1063" s="93">
        <f t="shared" si="81"/>
        <v>25.75</v>
      </c>
      <c r="V1063" s="47"/>
      <c r="W1063" s="47"/>
    </row>
    <row r="1064" spans="1:23" x14ac:dyDescent="0.15">
      <c r="A1064">
        <v>5</v>
      </c>
      <c r="B1064" s="18">
        <v>18</v>
      </c>
      <c r="C1064" s="81">
        <v>15</v>
      </c>
      <c r="D1064" s="18">
        <v>13</v>
      </c>
      <c r="E1064" s="81">
        <v>8</v>
      </c>
      <c r="F1064" t="s">
        <v>20</v>
      </c>
      <c r="G1064">
        <v>3</v>
      </c>
      <c r="H1064" s="81">
        <v>2</v>
      </c>
      <c r="I1064" t="s">
        <v>111</v>
      </c>
      <c r="J1064">
        <v>12.5</v>
      </c>
      <c r="K1064">
        <v>13.1</v>
      </c>
      <c r="L1064">
        <f t="shared" si="82"/>
        <v>12.8</v>
      </c>
      <c r="M1064" s="93">
        <v>25.7</v>
      </c>
      <c r="N1064">
        <v>25.9</v>
      </c>
      <c r="O1064" s="93">
        <f t="shared" si="81"/>
        <v>25.799999999999997</v>
      </c>
      <c r="V1064" s="47"/>
      <c r="W1064" s="47"/>
    </row>
    <row r="1065" spans="1:23" x14ac:dyDescent="0.15">
      <c r="A1065">
        <v>5</v>
      </c>
      <c r="B1065" s="18">
        <v>18</v>
      </c>
      <c r="C1065" s="81">
        <v>15</v>
      </c>
      <c r="D1065" s="18">
        <v>13</v>
      </c>
      <c r="E1065" s="81">
        <v>8</v>
      </c>
      <c r="F1065" t="s">
        <v>20</v>
      </c>
      <c r="G1065">
        <v>3</v>
      </c>
      <c r="H1065" s="81">
        <v>3</v>
      </c>
      <c r="I1065" t="s">
        <v>111</v>
      </c>
      <c r="J1065">
        <v>11.6</v>
      </c>
      <c r="K1065">
        <v>12.3</v>
      </c>
      <c r="L1065">
        <f t="shared" si="82"/>
        <v>11.95</v>
      </c>
      <c r="M1065" s="93">
        <v>25</v>
      </c>
      <c r="N1065">
        <v>25.4</v>
      </c>
      <c r="O1065" s="93">
        <f t="shared" si="81"/>
        <v>25.2</v>
      </c>
      <c r="V1065" s="47"/>
      <c r="W1065" s="47"/>
    </row>
    <row r="1066" spans="1:23" x14ac:dyDescent="0.15">
      <c r="A1066">
        <v>5</v>
      </c>
      <c r="B1066" s="18">
        <v>18</v>
      </c>
      <c r="C1066" s="81">
        <v>15</v>
      </c>
      <c r="D1066" s="18">
        <v>13</v>
      </c>
      <c r="E1066" s="81">
        <v>8</v>
      </c>
      <c r="F1066" t="s">
        <v>20</v>
      </c>
      <c r="G1066">
        <v>3</v>
      </c>
      <c r="H1066" s="81">
        <v>4</v>
      </c>
      <c r="I1066" t="s">
        <v>111</v>
      </c>
      <c r="J1066">
        <v>12.2</v>
      </c>
      <c r="K1066">
        <v>11.8</v>
      </c>
      <c r="L1066">
        <f t="shared" si="82"/>
        <v>12</v>
      </c>
      <c r="M1066" s="93">
        <v>24.9</v>
      </c>
      <c r="N1066">
        <v>25.2</v>
      </c>
      <c r="O1066" s="93">
        <f t="shared" si="81"/>
        <v>25.049999999999997</v>
      </c>
      <c r="V1066" s="47"/>
      <c r="W1066" s="47"/>
    </row>
    <row r="1067" spans="1:23" x14ac:dyDescent="0.15">
      <c r="A1067">
        <v>5</v>
      </c>
      <c r="B1067" s="18">
        <v>18</v>
      </c>
      <c r="C1067" s="81">
        <v>15</v>
      </c>
      <c r="D1067" s="18">
        <v>13</v>
      </c>
      <c r="E1067" s="81">
        <v>8</v>
      </c>
      <c r="F1067" t="s">
        <v>20</v>
      </c>
      <c r="G1067">
        <v>3</v>
      </c>
      <c r="H1067" s="81">
        <v>5</v>
      </c>
      <c r="I1067" t="s">
        <v>111</v>
      </c>
      <c r="J1067">
        <v>11.1</v>
      </c>
      <c r="K1067">
        <v>11.2</v>
      </c>
      <c r="L1067">
        <f t="shared" si="82"/>
        <v>11.149999999999999</v>
      </c>
      <c r="M1067" s="93">
        <v>24.2</v>
      </c>
      <c r="N1067">
        <v>23.9</v>
      </c>
      <c r="O1067" s="93">
        <f t="shared" si="81"/>
        <v>24.049999999999997</v>
      </c>
      <c r="V1067" s="47"/>
      <c r="W1067" s="47"/>
    </row>
    <row r="1068" spans="1:23" x14ac:dyDescent="0.15">
      <c r="A1068">
        <v>5</v>
      </c>
      <c r="B1068" s="18">
        <v>18</v>
      </c>
      <c r="C1068" s="81">
        <v>15</v>
      </c>
      <c r="D1068" s="18">
        <v>13</v>
      </c>
      <c r="E1068" s="81">
        <v>9</v>
      </c>
      <c r="F1068" t="s">
        <v>21</v>
      </c>
      <c r="G1068">
        <v>55</v>
      </c>
      <c r="H1068" s="81">
        <v>1</v>
      </c>
      <c r="I1068" t="s">
        <v>111</v>
      </c>
      <c r="J1068">
        <v>8.3000000000000007</v>
      </c>
      <c r="K1068">
        <v>7.8</v>
      </c>
      <c r="L1068">
        <f t="shared" si="82"/>
        <v>8.0500000000000007</v>
      </c>
      <c r="M1068" s="93">
        <v>19</v>
      </c>
      <c r="N1068">
        <v>18.2</v>
      </c>
      <c r="O1068" s="93">
        <f t="shared" si="81"/>
        <v>18.600000000000001</v>
      </c>
      <c r="V1068" s="47"/>
      <c r="W1068" s="47"/>
    </row>
    <row r="1069" spans="1:23" x14ac:dyDescent="0.15">
      <c r="A1069">
        <v>5</v>
      </c>
      <c r="B1069" s="18">
        <v>18</v>
      </c>
      <c r="C1069" s="81">
        <v>15</v>
      </c>
      <c r="D1069" s="18">
        <v>13</v>
      </c>
      <c r="E1069" s="81">
        <v>9</v>
      </c>
      <c r="F1069" t="s">
        <v>21</v>
      </c>
      <c r="G1069">
        <v>55</v>
      </c>
      <c r="H1069" s="81">
        <v>2</v>
      </c>
      <c r="I1069" t="s">
        <v>111</v>
      </c>
      <c r="J1069">
        <v>8.1999999999999993</v>
      </c>
      <c r="K1069">
        <v>8.1</v>
      </c>
      <c r="L1069">
        <f t="shared" si="82"/>
        <v>8.1499999999999986</v>
      </c>
      <c r="M1069" s="93">
        <v>17.5</v>
      </c>
      <c r="N1069">
        <v>17.5</v>
      </c>
      <c r="O1069" s="93">
        <f t="shared" si="81"/>
        <v>17.5</v>
      </c>
      <c r="V1069" s="47"/>
      <c r="W1069" s="47"/>
    </row>
    <row r="1070" spans="1:23" x14ac:dyDescent="0.15">
      <c r="A1070">
        <v>5</v>
      </c>
      <c r="B1070" s="18">
        <v>18</v>
      </c>
      <c r="C1070" s="81">
        <v>15</v>
      </c>
      <c r="D1070" s="18">
        <v>13</v>
      </c>
      <c r="E1070" s="81">
        <v>9</v>
      </c>
      <c r="F1070" t="s">
        <v>21</v>
      </c>
      <c r="G1070">
        <v>55</v>
      </c>
      <c r="H1070" s="81">
        <v>3</v>
      </c>
      <c r="I1070" t="s">
        <v>111</v>
      </c>
      <c r="J1070">
        <v>8.5</v>
      </c>
      <c r="K1070">
        <v>9.1</v>
      </c>
      <c r="L1070">
        <f t="shared" si="82"/>
        <v>8.8000000000000007</v>
      </c>
      <c r="M1070" s="93">
        <v>17.899999999999999</v>
      </c>
      <c r="N1070">
        <v>19</v>
      </c>
      <c r="O1070" s="93">
        <f t="shared" ref="O1070:O1133" si="83">AVERAGE(M1070:N1070)</f>
        <v>18.45</v>
      </c>
      <c r="V1070" s="47"/>
      <c r="W1070" s="47"/>
    </row>
    <row r="1071" spans="1:23" x14ac:dyDescent="0.15">
      <c r="A1071">
        <v>5</v>
      </c>
      <c r="B1071" s="18">
        <v>18</v>
      </c>
      <c r="C1071" s="81">
        <v>15</v>
      </c>
      <c r="D1071" s="18">
        <v>13</v>
      </c>
      <c r="E1071" s="81">
        <v>9</v>
      </c>
      <c r="F1071" t="s">
        <v>21</v>
      </c>
      <c r="G1071">
        <v>55</v>
      </c>
      <c r="H1071" s="81">
        <v>4</v>
      </c>
      <c r="I1071" t="s">
        <v>111</v>
      </c>
      <c r="J1071">
        <v>9.3000000000000007</v>
      </c>
      <c r="K1071">
        <v>9.1999999999999993</v>
      </c>
      <c r="L1071">
        <f t="shared" si="82"/>
        <v>9.25</v>
      </c>
      <c r="M1071" s="93">
        <v>19</v>
      </c>
      <c r="N1071">
        <v>19</v>
      </c>
      <c r="O1071" s="93">
        <f t="shared" si="83"/>
        <v>19</v>
      </c>
      <c r="V1071" s="47"/>
      <c r="W1071" s="47"/>
    </row>
    <row r="1072" spans="1:23" x14ac:dyDescent="0.15">
      <c r="A1072">
        <v>5</v>
      </c>
      <c r="B1072" s="18">
        <v>18</v>
      </c>
      <c r="C1072" s="81">
        <v>15</v>
      </c>
      <c r="D1072" s="18">
        <v>13</v>
      </c>
      <c r="E1072" s="81">
        <v>9</v>
      </c>
      <c r="F1072" t="s">
        <v>21</v>
      </c>
      <c r="G1072">
        <v>55</v>
      </c>
      <c r="H1072" s="81">
        <v>5</v>
      </c>
      <c r="I1072" t="s">
        <v>111</v>
      </c>
      <c r="J1072">
        <v>8</v>
      </c>
      <c r="K1072">
        <v>8.1999999999999993</v>
      </c>
      <c r="L1072">
        <f t="shared" si="82"/>
        <v>8.1</v>
      </c>
      <c r="M1072" s="93">
        <v>18.5</v>
      </c>
      <c r="N1072">
        <v>18.5</v>
      </c>
      <c r="O1072" s="93">
        <f t="shared" si="83"/>
        <v>18.5</v>
      </c>
      <c r="V1072" s="47"/>
      <c r="W1072" s="47"/>
    </row>
    <row r="1073" spans="1:23" x14ac:dyDescent="0.15">
      <c r="A1073">
        <v>5</v>
      </c>
      <c r="B1073" s="18">
        <v>18</v>
      </c>
      <c r="C1073" s="81">
        <v>15</v>
      </c>
      <c r="D1073" s="18">
        <v>13</v>
      </c>
      <c r="E1073" s="81">
        <v>10</v>
      </c>
      <c r="F1073" t="s">
        <v>22</v>
      </c>
      <c r="G1073">
        <v>36</v>
      </c>
      <c r="H1073" s="81">
        <v>1</v>
      </c>
      <c r="I1073" t="s">
        <v>111</v>
      </c>
      <c r="J1073">
        <v>8</v>
      </c>
      <c r="K1073">
        <v>7.8</v>
      </c>
      <c r="L1073">
        <f t="shared" si="82"/>
        <v>7.9</v>
      </c>
      <c r="M1073" s="93">
        <v>16.399999999999999</v>
      </c>
      <c r="N1073">
        <v>16.8</v>
      </c>
      <c r="O1073" s="93">
        <f t="shared" si="83"/>
        <v>16.600000000000001</v>
      </c>
      <c r="V1073" s="47"/>
      <c r="W1073" s="47"/>
    </row>
    <row r="1074" spans="1:23" x14ac:dyDescent="0.15">
      <c r="A1074">
        <v>5</v>
      </c>
      <c r="B1074" s="18">
        <v>18</v>
      </c>
      <c r="C1074" s="81">
        <v>15</v>
      </c>
      <c r="D1074" s="18">
        <v>13</v>
      </c>
      <c r="E1074" s="81">
        <v>10</v>
      </c>
      <c r="F1074" t="s">
        <v>22</v>
      </c>
      <c r="G1074">
        <v>36</v>
      </c>
      <c r="H1074" s="81">
        <v>2</v>
      </c>
      <c r="I1074" t="s">
        <v>111</v>
      </c>
      <c r="J1074">
        <v>8.1</v>
      </c>
      <c r="K1074">
        <v>8.1</v>
      </c>
      <c r="L1074">
        <f t="shared" si="82"/>
        <v>8.1</v>
      </c>
      <c r="M1074" s="93">
        <v>16.399999999999999</v>
      </c>
      <c r="N1074">
        <v>16.3</v>
      </c>
      <c r="O1074" s="93">
        <f t="shared" si="83"/>
        <v>16.350000000000001</v>
      </c>
      <c r="V1074" s="47"/>
      <c r="W1074" s="47"/>
    </row>
    <row r="1075" spans="1:23" x14ac:dyDescent="0.15">
      <c r="A1075">
        <v>5</v>
      </c>
      <c r="B1075" s="18">
        <v>18</v>
      </c>
      <c r="C1075" s="81">
        <v>15</v>
      </c>
      <c r="D1075" s="18">
        <v>13</v>
      </c>
      <c r="E1075" s="81">
        <v>10</v>
      </c>
      <c r="F1075" t="s">
        <v>22</v>
      </c>
      <c r="G1075">
        <v>36</v>
      </c>
      <c r="H1075" s="81">
        <v>3</v>
      </c>
      <c r="I1075" t="s">
        <v>111</v>
      </c>
      <c r="J1075">
        <v>8.1</v>
      </c>
      <c r="K1075">
        <v>8</v>
      </c>
      <c r="L1075">
        <f t="shared" si="82"/>
        <v>8.0500000000000007</v>
      </c>
      <c r="M1075" s="93">
        <v>16.100000000000001</v>
      </c>
      <c r="N1075">
        <v>16.8</v>
      </c>
      <c r="O1075" s="93">
        <f t="shared" si="83"/>
        <v>16.450000000000003</v>
      </c>
      <c r="V1075" s="47"/>
      <c r="W1075" s="47"/>
    </row>
    <row r="1076" spans="1:23" x14ac:dyDescent="0.15">
      <c r="A1076">
        <v>5</v>
      </c>
      <c r="B1076" s="18">
        <v>18</v>
      </c>
      <c r="C1076" s="81">
        <v>15</v>
      </c>
      <c r="D1076" s="18">
        <v>13</v>
      </c>
      <c r="E1076" s="81">
        <v>10</v>
      </c>
      <c r="F1076" t="s">
        <v>22</v>
      </c>
      <c r="G1076">
        <v>36</v>
      </c>
      <c r="H1076" s="81">
        <v>4</v>
      </c>
      <c r="I1076" t="s">
        <v>111</v>
      </c>
      <c r="J1076">
        <v>7.6</v>
      </c>
      <c r="K1076">
        <v>8.1</v>
      </c>
      <c r="L1076">
        <f t="shared" si="82"/>
        <v>7.85</v>
      </c>
      <c r="M1076" s="93">
        <v>16.899999999999999</v>
      </c>
      <c r="N1076">
        <v>16.3</v>
      </c>
      <c r="O1076" s="93">
        <f t="shared" si="83"/>
        <v>16.600000000000001</v>
      </c>
      <c r="V1076" s="47"/>
      <c r="W1076" s="47"/>
    </row>
    <row r="1077" spans="1:23" x14ac:dyDescent="0.15">
      <c r="A1077">
        <v>5</v>
      </c>
      <c r="B1077" s="18">
        <v>18</v>
      </c>
      <c r="C1077" s="81">
        <v>15</v>
      </c>
      <c r="D1077" s="18">
        <v>13</v>
      </c>
      <c r="E1077" s="81">
        <v>10</v>
      </c>
      <c r="F1077" t="s">
        <v>22</v>
      </c>
      <c r="G1077">
        <v>36</v>
      </c>
      <c r="H1077" s="81">
        <v>5</v>
      </c>
      <c r="I1077" t="s">
        <v>111</v>
      </c>
      <c r="J1077">
        <v>7.5</v>
      </c>
      <c r="K1077">
        <v>8.3000000000000007</v>
      </c>
      <c r="L1077">
        <f t="shared" si="82"/>
        <v>7.9</v>
      </c>
      <c r="M1077" s="93">
        <v>15.7</v>
      </c>
      <c r="N1077">
        <v>16.2</v>
      </c>
      <c r="O1077" s="93">
        <f t="shared" si="83"/>
        <v>15.95</v>
      </c>
      <c r="V1077" s="47"/>
      <c r="W1077" s="47"/>
    </row>
    <row r="1078" spans="1:23" x14ac:dyDescent="0.15">
      <c r="A1078">
        <v>5</v>
      </c>
      <c r="B1078" s="18">
        <v>18</v>
      </c>
      <c r="C1078" s="81">
        <v>15</v>
      </c>
      <c r="D1078" s="18">
        <v>13</v>
      </c>
      <c r="E1078" s="81">
        <v>11</v>
      </c>
      <c r="F1078" t="s">
        <v>23</v>
      </c>
      <c r="G1078">
        <v>576</v>
      </c>
      <c r="H1078" s="81">
        <v>1</v>
      </c>
      <c r="I1078" t="s">
        <v>111</v>
      </c>
      <c r="J1078">
        <v>14.7</v>
      </c>
      <c r="K1078">
        <v>15.6</v>
      </c>
      <c r="L1078">
        <f t="shared" si="82"/>
        <v>15.149999999999999</v>
      </c>
      <c r="M1078" s="93">
        <v>35.1</v>
      </c>
      <c r="N1078">
        <v>35.4</v>
      </c>
      <c r="O1078" s="93">
        <f t="shared" si="83"/>
        <v>35.25</v>
      </c>
      <c r="V1078" s="47"/>
      <c r="W1078" s="47"/>
    </row>
    <row r="1079" spans="1:23" x14ac:dyDescent="0.15">
      <c r="A1079">
        <v>5</v>
      </c>
      <c r="B1079" s="18">
        <v>18</v>
      </c>
      <c r="C1079" s="81">
        <v>15</v>
      </c>
      <c r="D1079" s="18">
        <v>13</v>
      </c>
      <c r="E1079" s="81">
        <v>11</v>
      </c>
      <c r="F1079" t="s">
        <v>23</v>
      </c>
      <c r="G1079">
        <v>576</v>
      </c>
      <c r="H1079" s="81">
        <v>2</v>
      </c>
      <c r="I1079" t="s">
        <v>111</v>
      </c>
      <c r="J1079">
        <v>16.3</v>
      </c>
      <c r="K1079">
        <v>15.9</v>
      </c>
      <c r="L1079">
        <f t="shared" si="82"/>
        <v>16.100000000000001</v>
      </c>
      <c r="M1079" s="93">
        <v>35.9</v>
      </c>
      <c r="N1079">
        <v>35.4</v>
      </c>
      <c r="O1079" s="93">
        <f t="shared" si="83"/>
        <v>35.65</v>
      </c>
      <c r="V1079" s="47"/>
      <c r="W1079" s="47"/>
    </row>
    <row r="1080" spans="1:23" x14ac:dyDescent="0.15">
      <c r="A1080">
        <v>5</v>
      </c>
      <c r="B1080" s="18">
        <v>18</v>
      </c>
      <c r="C1080" s="81">
        <v>15</v>
      </c>
      <c r="D1080" s="18">
        <v>13</v>
      </c>
      <c r="E1080" s="81">
        <v>11</v>
      </c>
      <c r="F1080" t="s">
        <v>23</v>
      </c>
      <c r="G1080">
        <v>576</v>
      </c>
      <c r="H1080" s="81">
        <v>3</v>
      </c>
      <c r="I1080" t="s">
        <v>111</v>
      </c>
      <c r="J1080">
        <v>14.6</v>
      </c>
      <c r="K1080">
        <v>15.5</v>
      </c>
      <c r="L1080">
        <f t="shared" si="82"/>
        <v>15.05</v>
      </c>
      <c r="M1080" s="93">
        <v>34.5</v>
      </c>
      <c r="N1080">
        <v>34.4</v>
      </c>
      <c r="O1080" s="93">
        <f t="shared" si="83"/>
        <v>34.450000000000003</v>
      </c>
      <c r="V1080" s="47"/>
      <c r="W1080" s="47"/>
    </row>
    <row r="1081" spans="1:23" x14ac:dyDescent="0.15">
      <c r="A1081">
        <v>5</v>
      </c>
      <c r="B1081" s="18">
        <v>18</v>
      </c>
      <c r="C1081" s="81">
        <v>15</v>
      </c>
      <c r="D1081" s="18">
        <v>13</v>
      </c>
      <c r="E1081" s="81">
        <v>11</v>
      </c>
      <c r="F1081" t="s">
        <v>23</v>
      </c>
      <c r="G1081">
        <v>576</v>
      </c>
      <c r="H1081" s="81">
        <v>4</v>
      </c>
      <c r="I1081" t="s">
        <v>111</v>
      </c>
      <c r="J1081">
        <v>14.2</v>
      </c>
      <c r="K1081">
        <v>13.8</v>
      </c>
      <c r="L1081">
        <f t="shared" si="82"/>
        <v>14</v>
      </c>
      <c r="M1081" s="93">
        <v>33.799999999999997</v>
      </c>
      <c r="N1081">
        <v>33.299999999999997</v>
      </c>
      <c r="O1081" s="93">
        <f t="shared" si="83"/>
        <v>33.549999999999997</v>
      </c>
      <c r="V1081" s="47"/>
      <c r="W1081" s="47"/>
    </row>
    <row r="1082" spans="1:23" x14ac:dyDescent="0.15">
      <c r="A1082">
        <v>5</v>
      </c>
      <c r="B1082" s="18">
        <v>18</v>
      </c>
      <c r="C1082" s="81">
        <v>15</v>
      </c>
      <c r="D1082" s="18">
        <v>13</v>
      </c>
      <c r="E1082" s="81">
        <v>11</v>
      </c>
      <c r="F1082" t="s">
        <v>23</v>
      </c>
      <c r="G1082">
        <v>576</v>
      </c>
      <c r="H1082" s="81">
        <v>5</v>
      </c>
      <c r="I1082" t="s">
        <v>111</v>
      </c>
      <c r="J1082">
        <v>14.9</v>
      </c>
      <c r="K1082">
        <v>14.6</v>
      </c>
      <c r="L1082">
        <f t="shared" si="82"/>
        <v>14.75</v>
      </c>
      <c r="M1082" s="93">
        <v>34.700000000000003</v>
      </c>
      <c r="N1082">
        <v>33.4</v>
      </c>
      <c r="O1082" s="93">
        <f t="shared" si="83"/>
        <v>34.049999999999997</v>
      </c>
      <c r="V1082" s="47"/>
      <c r="W1082" s="47"/>
    </row>
    <row r="1083" spans="1:23" x14ac:dyDescent="0.15">
      <c r="A1083">
        <v>5</v>
      </c>
      <c r="B1083" s="18">
        <v>18</v>
      </c>
      <c r="C1083" s="81">
        <v>15</v>
      </c>
      <c r="D1083" s="18">
        <v>13</v>
      </c>
      <c r="E1083" s="81">
        <v>12</v>
      </c>
      <c r="F1083" t="s">
        <v>24</v>
      </c>
      <c r="G1083">
        <v>1545</v>
      </c>
      <c r="H1083" s="81">
        <v>1</v>
      </c>
      <c r="I1083" t="s">
        <v>111</v>
      </c>
      <c r="J1083">
        <v>10.1</v>
      </c>
      <c r="K1083">
        <v>9.9</v>
      </c>
      <c r="L1083">
        <f t="shared" ref="L1083:L1146" si="84">AVERAGE(J1083:K1083)</f>
        <v>10</v>
      </c>
      <c r="M1083" s="93">
        <v>18.600000000000001</v>
      </c>
      <c r="N1083">
        <v>18.2</v>
      </c>
      <c r="O1083" s="93">
        <f t="shared" si="83"/>
        <v>18.399999999999999</v>
      </c>
      <c r="V1083" s="47"/>
      <c r="W1083" s="47"/>
    </row>
    <row r="1084" spans="1:23" x14ac:dyDescent="0.15">
      <c r="A1084">
        <v>5</v>
      </c>
      <c r="B1084" s="18">
        <v>18</v>
      </c>
      <c r="C1084" s="81">
        <v>15</v>
      </c>
      <c r="D1084" s="18">
        <v>13</v>
      </c>
      <c r="E1084" s="81">
        <v>12</v>
      </c>
      <c r="F1084" t="s">
        <v>24</v>
      </c>
      <c r="G1084">
        <v>1545</v>
      </c>
      <c r="H1084" s="81">
        <v>2</v>
      </c>
      <c r="I1084" t="s">
        <v>111</v>
      </c>
      <c r="J1084">
        <v>10</v>
      </c>
      <c r="K1084">
        <v>10.199999999999999</v>
      </c>
      <c r="L1084">
        <f t="shared" si="84"/>
        <v>10.1</v>
      </c>
      <c r="M1084" s="93">
        <v>18.399999999999999</v>
      </c>
      <c r="N1084">
        <v>18.5</v>
      </c>
      <c r="O1084" s="93">
        <f t="shared" si="83"/>
        <v>18.45</v>
      </c>
      <c r="V1084" s="47"/>
      <c r="W1084" s="47"/>
    </row>
    <row r="1085" spans="1:23" x14ac:dyDescent="0.15">
      <c r="A1085">
        <v>5</v>
      </c>
      <c r="B1085" s="18">
        <v>18</v>
      </c>
      <c r="C1085" s="81">
        <v>15</v>
      </c>
      <c r="D1085" s="18">
        <v>13</v>
      </c>
      <c r="E1085" s="81">
        <v>12</v>
      </c>
      <c r="F1085" t="s">
        <v>24</v>
      </c>
      <c r="G1085">
        <v>1545</v>
      </c>
      <c r="H1085" s="81">
        <v>3</v>
      </c>
      <c r="I1085" t="s">
        <v>111</v>
      </c>
      <c r="J1085">
        <v>10.4</v>
      </c>
      <c r="K1085">
        <v>10</v>
      </c>
      <c r="L1085">
        <f t="shared" si="84"/>
        <v>10.199999999999999</v>
      </c>
      <c r="M1085" s="93">
        <v>18.8</v>
      </c>
      <c r="N1085">
        <v>19.600000000000001</v>
      </c>
      <c r="O1085" s="93">
        <f t="shared" si="83"/>
        <v>19.200000000000003</v>
      </c>
      <c r="V1085" s="47"/>
      <c r="W1085" s="47"/>
    </row>
    <row r="1086" spans="1:23" x14ac:dyDescent="0.15">
      <c r="A1086">
        <v>5</v>
      </c>
      <c r="B1086" s="18">
        <v>18</v>
      </c>
      <c r="C1086" s="81">
        <v>15</v>
      </c>
      <c r="D1086" s="18">
        <v>13</v>
      </c>
      <c r="E1086" s="81">
        <v>12</v>
      </c>
      <c r="F1086" t="s">
        <v>24</v>
      </c>
      <c r="G1086">
        <v>1545</v>
      </c>
      <c r="H1086" s="81">
        <v>4</v>
      </c>
      <c r="I1086" t="s">
        <v>111</v>
      </c>
      <c r="J1086">
        <v>7.8</v>
      </c>
      <c r="K1086">
        <v>7.8</v>
      </c>
      <c r="L1086">
        <f t="shared" si="84"/>
        <v>7.8</v>
      </c>
      <c r="M1086" s="93">
        <v>16.399999999999999</v>
      </c>
      <c r="N1086">
        <v>17.600000000000001</v>
      </c>
      <c r="O1086" s="93">
        <f t="shared" si="83"/>
        <v>17</v>
      </c>
      <c r="V1086" s="47"/>
      <c r="W1086" s="47"/>
    </row>
    <row r="1087" spans="1:23" x14ac:dyDescent="0.15">
      <c r="A1087">
        <v>5</v>
      </c>
      <c r="B1087" s="18">
        <v>18</v>
      </c>
      <c r="C1087" s="81">
        <v>15</v>
      </c>
      <c r="D1087" s="18">
        <v>13</v>
      </c>
      <c r="E1087" s="81">
        <v>12</v>
      </c>
      <c r="F1087" t="s">
        <v>24</v>
      </c>
      <c r="G1087">
        <v>1545</v>
      </c>
      <c r="H1087" s="81">
        <v>5</v>
      </c>
      <c r="I1087" t="s">
        <v>111</v>
      </c>
      <c r="J1087">
        <v>10.4</v>
      </c>
      <c r="K1087">
        <v>10.6</v>
      </c>
      <c r="L1087">
        <f t="shared" si="84"/>
        <v>10.5</v>
      </c>
      <c r="M1087" s="93">
        <v>19</v>
      </c>
      <c r="N1087">
        <v>19</v>
      </c>
      <c r="O1087" s="93">
        <f t="shared" si="83"/>
        <v>19</v>
      </c>
      <c r="V1087" s="47"/>
      <c r="W1087" s="47"/>
    </row>
    <row r="1088" spans="1:23" x14ac:dyDescent="0.15">
      <c r="A1088">
        <v>5</v>
      </c>
      <c r="B1088" s="18">
        <v>11</v>
      </c>
      <c r="C1088" s="81">
        <v>20</v>
      </c>
      <c r="D1088" s="18">
        <v>15.6</v>
      </c>
      <c r="E1088" s="81">
        <v>6</v>
      </c>
      <c r="F1088" t="s">
        <v>18</v>
      </c>
      <c r="G1088">
        <v>1812</v>
      </c>
      <c r="H1088" s="81">
        <v>1</v>
      </c>
      <c r="I1088" t="s">
        <v>111</v>
      </c>
      <c r="J1088">
        <v>21.9</v>
      </c>
      <c r="K1088">
        <v>21.9</v>
      </c>
      <c r="L1088">
        <f t="shared" si="84"/>
        <v>21.9</v>
      </c>
      <c r="M1088" s="93">
        <v>42.4</v>
      </c>
      <c r="N1088">
        <v>42.4</v>
      </c>
      <c r="O1088" s="93">
        <f t="shared" si="83"/>
        <v>42.4</v>
      </c>
      <c r="V1088" s="47"/>
      <c r="W1088" s="47"/>
    </row>
    <row r="1089" spans="1:23" x14ac:dyDescent="0.15">
      <c r="A1089">
        <v>5</v>
      </c>
      <c r="B1089" s="18">
        <v>11</v>
      </c>
      <c r="C1089" s="81">
        <v>20</v>
      </c>
      <c r="D1089" s="18">
        <v>15.6</v>
      </c>
      <c r="E1089" s="81">
        <v>6</v>
      </c>
      <c r="F1089" t="s">
        <v>18</v>
      </c>
      <c r="G1089">
        <v>1812</v>
      </c>
      <c r="H1089" s="81">
        <v>2</v>
      </c>
      <c r="I1089" t="s">
        <v>111</v>
      </c>
      <c r="J1089">
        <v>22.1</v>
      </c>
      <c r="K1089">
        <v>21</v>
      </c>
      <c r="L1089">
        <f t="shared" si="84"/>
        <v>21.55</v>
      </c>
      <c r="M1089" s="93">
        <v>42</v>
      </c>
      <c r="N1089">
        <v>42.6</v>
      </c>
      <c r="O1089" s="93">
        <f t="shared" si="83"/>
        <v>42.3</v>
      </c>
      <c r="V1089" s="47"/>
      <c r="W1089" s="47"/>
    </row>
    <row r="1090" spans="1:23" x14ac:dyDescent="0.15">
      <c r="A1090">
        <v>5</v>
      </c>
      <c r="B1090" s="18">
        <v>11</v>
      </c>
      <c r="C1090" s="81">
        <v>20</v>
      </c>
      <c r="D1090" s="18">
        <v>15.6</v>
      </c>
      <c r="E1090" s="81">
        <v>6</v>
      </c>
      <c r="F1090" t="s">
        <v>18</v>
      </c>
      <c r="G1090">
        <v>1812</v>
      </c>
      <c r="H1090" s="81">
        <v>3</v>
      </c>
      <c r="I1090" t="s">
        <v>111</v>
      </c>
      <c r="J1090">
        <v>22.4</v>
      </c>
      <c r="K1090">
        <v>22.4</v>
      </c>
      <c r="L1090">
        <f t="shared" si="84"/>
        <v>22.4</v>
      </c>
      <c r="M1090" s="93">
        <v>41.4</v>
      </c>
      <c r="N1090">
        <v>41.3</v>
      </c>
      <c r="O1090" s="93">
        <f t="shared" si="83"/>
        <v>41.349999999999994</v>
      </c>
      <c r="V1090" s="47"/>
      <c r="W1090" s="47"/>
    </row>
    <row r="1091" spans="1:23" x14ac:dyDescent="0.15">
      <c r="A1091">
        <v>5</v>
      </c>
      <c r="B1091" s="18">
        <v>11</v>
      </c>
      <c r="C1091" s="81">
        <v>20</v>
      </c>
      <c r="D1091" s="18">
        <v>15.6</v>
      </c>
      <c r="E1091" s="81">
        <v>6</v>
      </c>
      <c r="F1091" t="s">
        <v>18</v>
      </c>
      <c r="G1091">
        <v>1812</v>
      </c>
      <c r="H1091" s="81">
        <v>4</v>
      </c>
      <c r="I1091" t="s">
        <v>111</v>
      </c>
      <c r="J1091">
        <v>22.4</v>
      </c>
      <c r="K1091">
        <v>22.5</v>
      </c>
      <c r="L1091">
        <f t="shared" si="84"/>
        <v>22.45</v>
      </c>
      <c r="M1091" s="93">
        <v>41.2</v>
      </c>
      <c r="N1091">
        <v>41.1</v>
      </c>
      <c r="O1091" s="93">
        <f t="shared" si="83"/>
        <v>41.150000000000006</v>
      </c>
      <c r="V1091" s="47"/>
      <c r="W1091" s="47"/>
    </row>
    <row r="1092" spans="1:23" x14ac:dyDescent="0.15">
      <c r="A1092">
        <v>5</v>
      </c>
      <c r="B1092" s="18">
        <v>11</v>
      </c>
      <c r="C1092" s="81">
        <v>20</v>
      </c>
      <c r="D1092" s="18">
        <v>15.6</v>
      </c>
      <c r="E1092" s="81">
        <v>6</v>
      </c>
      <c r="F1092" t="s">
        <v>18</v>
      </c>
      <c r="G1092">
        <v>1812</v>
      </c>
      <c r="H1092" s="81">
        <v>5</v>
      </c>
      <c r="I1092" t="s">
        <v>111</v>
      </c>
      <c r="J1092">
        <v>22.3</v>
      </c>
      <c r="K1092">
        <v>22.2</v>
      </c>
      <c r="L1092">
        <f t="shared" si="84"/>
        <v>22.25</v>
      </c>
      <c r="M1092" s="93">
        <v>41.3</v>
      </c>
      <c r="N1092">
        <v>40.4</v>
      </c>
      <c r="O1092" s="93">
        <f t="shared" si="83"/>
        <v>40.849999999999994</v>
      </c>
      <c r="V1092" s="47"/>
      <c r="W1092" s="47"/>
    </row>
    <row r="1093" spans="1:23" x14ac:dyDescent="0.15">
      <c r="A1093">
        <v>5</v>
      </c>
      <c r="B1093" s="18">
        <v>11</v>
      </c>
      <c r="C1093" s="81">
        <v>20</v>
      </c>
      <c r="D1093" s="18">
        <v>15.6</v>
      </c>
      <c r="E1093" s="81">
        <v>7</v>
      </c>
      <c r="F1093" t="s">
        <v>19</v>
      </c>
      <c r="G1093">
        <v>1888</v>
      </c>
      <c r="H1093" s="81">
        <v>1</v>
      </c>
      <c r="I1093" t="s">
        <v>111</v>
      </c>
      <c r="J1093">
        <v>16.5</v>
      </c>
      <c r="K1093">
        <v>15.8</v>
      </c>
      <c r="L1093">
        <f t="shared" si="84"/>
        <v>16.149999999999999</v>
      </c>
      <c r="M1093" s="93">
        <v>30.1</v>
      </c>
      <c r="N1093">
        <v>30.4</v>
      </c>
      <c r="O1093" s="93">
        <f t="shared" si="83"/>
        <v>30.25</v>
      </c>
      <c r="V1093" s="47"/>
      <c r="W1093" s="47"/>
    </row>
    <row r="1094" spans="1:23" x14ac:dyDescent="0.15">
      <c r="A1094">
        <v>5</v>
      </c>
      <c r="B1094" s="18">
        <v>11</v>
      </c>
      <c r="C1094" s="81">
        <v>20</v>
      </c>
      <c r="D1094" s="18">
        <v>15.6</v>
      </c>
      <c r="E1094" s="81">
        <v>7</v>
      </c>
      <c r="F1094" t="s">
        <v>19</v>
      </c>
      <c r="G1094">
        <v>1888</v>
      </c>
      <c r="H1094" s="81">
        <v>2</v>
      </c>
      <c r="I1094" t="s">
        <v>111</v>
      </c>
      <c r="J1094">
        <v>16.399999999999999</v>
      </c>
      <c r="K1094">
        <v>16.899999999999999</v>
      </c>
      <c r="L1094">
        <f t="shared" si="84"/>
        <v>16.649999999999999</v>
      </c>
      <c r="M1094" s="93">
        <v>30.3</v>
      </c>
      <c r="N1094">
        <v>30</v>
      </c>
      <c r="O1094" s="93">
        <f t="shared" si="83"/>
        <v>30.15</v>
      </c>
      <c r="V1094" s="47"/>
      <c r="W1094" s="47"/>
    </row>
    <row r="1095" spans="1:23" x14ac:dyDescent="0.15">
      <c r="A1095">
        <v>5</v>
      </c>
      <c r="B1095" s="18">
        <v>11</v>
      </c>
      <c r="C1095" s="81">
        <v>20</v>
      </c>
      <c r="D1095" s="18">
        <v>15.6</v>
      </c>
      <c r="E1095" s="81">
        <v>7</v>
      </c>
      <c r="F1095" t="s">
        <v>19</v>
      </c>
      <c r="G1095">
        <v>1888</v>
      </c>
      <c r="H1095" s="81">
        <v>3</v>
      </c>
      <c r="I1095" t="s">
        <v>111</v>
      </c>
      <c r="J1095">
        <v>16.600000000000001</v>
      </c>
      <c r="K1095">
        <v>16.399999999999999</v>
      </c>
      <c r="L1095">
        <f t="shared" si="84"/>
        <v>16.5</v>
      </c>
      <c r="M1095" s="93">
        <v>29.8</v>
      </c>
      <c r="N1095">
        <v>29.8</v>
      </c>
      <c r="O1095" s="93">
        <f t="shared" si="83"/>
        <v>29.8</v>
      </c>
      <c r="V1095" s="47"/>
      <c r="W1095" s="47"/>
    </row>
    <row r="1096" spans="1:23" x14ac:dyDescent="0.15">
      <c r="A1096">
        <v>5</v>
      </c>
      <c r="B1096" s="18">
        <v>11</v>
      </c>
      <c r="C1096" s="81">
        <v>20</v>
      </c>
      <c r="D1096" s="18">
        <v>15.6</v>
      </c>
      <c r="E1096" s="81">
        <v>7</v>
      </c>
      <c r="F1096" t="s">
        <v>19</v>
      </c>
      <c r="G1096">
        <v>1888</v>
      </c>
      <c r="H1096" s="81">
        <v>4</v>
      </c>
      <c r="I1096" t="s">
        <v>111</v>
      </c>
      <c r="J1096">
        <v>15.8</v>
      </c>
      <c r="K1096">
        <v>16.3</v>
      </c>
      <c r="L1096">
        <f t="shared" si="84"/>
        <v>16.05</v>
      </c>
      <c r="M1096" s="93">
        <v>28.7</v>
      </c>
      <c r="N1096">
        <v>29.3</v>
      </c>
      <c r="O1096" s="93">
        <f t="shared" si="83"/>
        <v>29</v>
      </c>
      <c r="V1096" s="47"/>
      <c r="W1096" s="47"/>
    </row>
    <row r="1097" spans="1:23" x14ac:dyDescent="0.15">
      <c r="A1097">
        <v>5</v>
      </c>
      <c r="B1097" s="18">
        <v>11</v>
      </c>
      <c r="C1097" s="81">
        <v>20</v>
      </c>
      <c r="D1097" s="18">
        <v>15.6</v>
      </c>
      <c r="E1097" s="81">
        <v>7</v>
      </c>
      <c r="F1097" t="s">
        <v>19</v>
      </c>
      <c r="G1097">
        <v>1888</v>
      </c>
      <c r="H1097" s="81">
        <v>5</v>
      </c>
      <c r="I1097" t="s">
        <v>111</v>
      </c>
      <c r="J1097">
        <v>16.8</v>
      </c>
      <c r="K1097">
        <v>16.5</v>
      </c>
      <c r="L1097">
        <f t="shared" si="84"/>
        <v>16.649999999999999</v>
      </c>
      <c r="M1097" s="93">
        <v>30.3</v>
      </c>
      <c r="N1097">
        <v>30</v>
      </c>
      <c r="O1097" s="93">
        <f t="shared" si="83"/>
        <v>30.15</v>
      </c>
      <c r="V1097" s="47"/>
      <c r="W1097" s="47"/>
    </row>
    <row r="1098" spans="1:23" x14ac:dyDescent="0.15">
      <c r="A1098">
        <v>5</v>
      </c>
      <c r="B1098" s="18">
        <v>11</v>
      </c>
      <c r="C1098" s="81">
        <v>20</v>
      </c>
      <c r="D1098" s="18">
        <v>15.6</v>
      </c>
      <c r="E1098" s="81">
        <v>8</v>
      </c>
      <c r="F1098" t="s">
        <v>20</v>
      </c>
      <c r="G1098">
        <v>3</v>
      </c>
      <c r="H1098" s="81">
        <v>1</v>
      </c>
      <c r="I1098" t="s">
        <v>111</v>
      </c>
      <c r="J1098">
        <v>18.399999999999999</v>
      </c>
      <c r="K1098">
        <v>18.399999999999999</v>
      </c>
      <c r="L1098">
        <f t="shared" si="84"/>
        <v>18.399999999999999</v>
      </c>
      <c r="M1098" s="93">
        <v>33.799999999999997</v>
      </c>
      <c r="N1098">
        <v>33.299999999999997</v>
      </c>
      <c r="O1098" s="93">
        <f t="shared" si="83"/>
        <v>33.549999999999997</v>
      </c>
      <c r="V1098" s="47"/>
      <c r="W1098" s="47"/>
    </row>
    <row r="1099" spans="1:23" x14ac:dyDescent="0.15">
      <c r="A1099">
        <v>5</v>
      </c>
      <c r="B1099" s="18">
        <v>11</v>
      </c>
      <c r="C1099" s="81">
        <v>20</v>
      </c>
      <c r="D1099" s="18">
        <v>15.6</v>
      </c>
      <c r="E1099" s="81">
        <v>8</v>
      </c>
      <c r="F1099" t="s">
        <v>20</v>
      </c>
      <c r="G1099">
        <v>3</v>
      </c>
      <c r="H1099" s="81">
        <v>2</v>
      </c>
      <c r="I1099" t="s">
        <v>111</v>
      </c>
      <c r="J1099">
        <v>17.3</v>
      </c>
      <c r="K1099">
        <v>16.899999999999999</v>
      </c>
      <c r="L1099">
        <f t="shared" si="84"/>
        <v>17.100000000000001</v>
      </c>
      <c r="M1099" s="93">
        <v>31.9</v>
      </c>
      <c r="N1099">
        <v>33.9</v>
      </c>
      <c r="O1099" s="93">
        <f t="shared" si="83"/>
        <v>32.9</v>
      </c>
      <c r="V1099" s="47"/>
      <c r="W1099" s="47"/>
    </row>
    <row r="1100" spans="1:23" x14ac:dyDescent="0.15">
      <c r="A1100">
        <v>5</v>
      </c>
      <c r="B1100" s="18">
        <v>11</v>
      </c>
      <c r="C1100" s="81">
        <v>20</v>
      </c>
      <c r="D1100" s="18">
        <v>15.6</v>
      </c>
      <c r="E1100" s="81">
        <v>8</v>
      </c>
      <c r="F1100" t="s">
        <v>20</v>
      </c>
      <c r="G1100">
        <v>3</v>
      </c>
      <c r="H1100" s="81">
        <v>3</v>
      </c>
      <c r="I1100" t="s">
        <v>111</v>
      </c>
      <c r="J1100">
        <v>17.5</v>
      </c>
      <c r="K1100">
        <v>17.399999999999999</v>
      </c>
      <c r="L1100">
        <f t="shared" si="84"/>
        <v>17.45</v>
      </c>
      <c r="M1100" s="93">
        <v>31.6</v>
      </c>
      <c r="N1100">
        <v>31.8</v>
      </c>
      <c r="O1100" s="93">
        <f t="shared" si="83"/>
        <v>31.700000000000003</v>
      </c>
      <c r="V1100" s="47"/>
      <c r="W1100" s="47"/>
    </row>
    <row r="1101" spans="1:23" x14ac:dyDescent="0.15">
      <c r="A1101">
        <v>5</v>
      </c>
      <c r="B1101" s="18">
        <v>11</v>
      </c>
      <c r="C1101" s="81">
        <v>20</v>
      </c>
      <c r="D1101" s="18">
        <v>15.6</v>
      </c>
      <c r="E1101" s="81">
        <v>8</v>
      </c>
      <c r="F1101" t="s">
        <v>20</v>
      </c>
      <c r="G1101">
        <v>3</v>
      </c>
      <c r="H1101" s="81">
        <v>4</v>
      </c>
      <c r="I1101" t="s">
        <v>111</v>
      </c>
      <c r="J1101">
        <v>17.2</v>
      </c>
      <c r="K1101">
        <v>17.399999999999999</v>
      </c>
      <c r="L1101">
        <f t="shared" si="84"/>
        <v>17.299999999999997</v>
      </c>
      <c r="M1101" s="93">
        <v>30.4</v>
      </c>
      <c r="N1101">
        <v>31.6</v>
      </c>
      <c r="O1101" s="93">
        <f t="shared" si="83"/>
        <v>31</v>
      </c>
      <c r="V1101" s="47"/>
      <c r="W1101" s="47"/>
    </row>
    <row r="1102" spans="1:23" x14ac:dyDescent="0.15">
      <c r="A1102">
        <v>5</v>
      </c>
      <c r="B1102" s="18">
        <v>11</v>
      </c>
      <c r="C1102" s="81">
        <v>20</v>
      </c>
      <c r="D1102" s="18">
        <v>15.6</v>
      </c>
      <c r="E1102" s="81">
        <v>8</v>
      </c>
      <c r="F1102" t="s">
        <v>20</v>
      </c>
      <c r="G1102">
        <v>3</v>
      </c>
      <c r="H1102" s="81">
        <v>5</v>
      </c>
      <c r="I1102" t="s">
        <v>111</v>
      </c>
      <c r="J1102">
        <v>17.2</v>
      </c>
      <c r="K1102">
        <v>16.7</v>
      </c>
      <c r="L1102">
        <f t="shared" si="84"/>
        <v>16.95</v>
      </c>
      <c r="M1102" s="93">
        <v>33.5</v>
      </c>
      <c r="N1102">
        <v>33.299999999999997</v>
      </c>
      <c r="O1102" s="93">
        <f t="shared" si="83"/>
        <v>33.4</v>
      </c>
      <c r="V1102" s="47"/>
      <c r="W1102" s="47"/>
    </row>
    <row r="1103" spans="1:23" x14ac:dyDescent="0.15">
      <c r="A1103">
        <v>5</v>
      </c>
      <c r="B1103" s="18">
        <v>11</v>
      </c>
      <c r="C1103" s="81">
        <v>20</v>
      </c>
      <c r="D1103" s="18">
        <v>15.6</v>
      </c>
      <c r="E1103" s="81">
        <v>9</v>
      </c>
      <c r="F1103" t="s">
        <v>21</v>
      </c>
      <c r="G1103">
        <v>55</v>
      </c>
      <c r="H1103" s="81">
        <v>1</v>
      </c>
      <c r="I1103" t="s">
        <v>111</v>
      </c>
      <c r="J1103">
        <v>12.1</v>
      </c>
      <c r="K1103">
        <v>11</v>
      </c>
      <c r="L1103">
        <f t="shared" si="84"/>
        <v>11.55</v>
      </c>
      <c r="M1103" s="93">
        <v>23.5</v>
      </c>
      <c r="N1103">
        <v>22.4</v>
      </c>
      <c r="O1103" s="93">
        <f t="shared" si="83"/>
        <v>22.95</v>
      </c>
      <c r="V1103" s="47"/>
      <c r="W1103" s="47"/>
    </row>
    <row r="1104" spans="1:23" x14ac:dyDescent="0.15">
      <c r="A1104">
        <v>5</v>
      </c>
      <c r="B1104" s="18">
        <v>11</v>
      </c>
      <c r="C1104" s="81">
        <v>20</v>
      </c>
      <c r="D1104" s="18">
        <v>15.6</v>
      </c>
      <c r="E1104" s="81">
        <v>9</v>
      </c>
      <c r="F1104" t="s">
        <v>21</v>
      </c>
      <c r="G1104">
        <v>55</v>
      </c>
      <c r="H1104" s="81">
        <v>2</v>
      </c>
      <c r="I1104" t="s">
        <v>111</v>
      </c>
      <c r="J1104">
        <v>11</v>
      </c>
      <c r="K1104">
        <v>10.8</v>
      </c>
      <c r="L1104">
        <f t="shared" si="84"/>
        <v>10.9</v>
      </c>
      <c r="M1104" s="93">
        <v>21.8</v>
      </c>
      <c r="N1104">
        <v>21.9</v>
      </c>
      <c r="O1104" s="93">
        <f t="shared" si="83"/>
        <v>21.85</v>
      </c>
      <c r="V1104" s="47"/>
      <c r="W1104" s="47"/>
    </row>
    <row r="1105" spans="1:23" x14ac:dyDescent="0.15">
      <c r="A1105">
        <v>5</v>
      </c>
      <c r="B1105" s="18">
        <v>11</v>
      </c>
      <c r="C1105" s="81">
        <v>20</v>
      </c>
      <c r="D1105" s="18">
        <v>15.6</v>
      </c>
      <c r="E1105" s="81">
        <v>9</v>
      </c>
      <c r="F1105" t="s">
        <v>21</v>
      </c>
      <c r="G1105">
        <v>55</v>
      </c>
      <c r="H1105" s="81">
        <v>3</v>
      </c>
      <c r="I1105" t="s">
        <v>111</v>
      </c>
      <c r="J1105">
        <v>11.2</v>
      </c>
      <c r="K1105">
        <v>11.7</v>
      </c>
      <c r="L1105">
        <f t="shared" si="84"/>
        <v>11.45</v>
      </c>
      <c r="M1105" s="93">
        <v>22.1</v>
      </c>
      <c r="N1105">
        <v>22</v>
      </c>
      <c r="O1105" s="93">
        <f t="shared" si="83"/>
        <v>22.05</v>
      </c>
      <c r="V1105" s="47"/>
      <c r="W1105" s="47"/>
    </row>
    <row r="1106" spans="1:23" x14ac:dyDescent="0.15">
      <c r="A1106">
        <v>5</v>
      </c>
      <c r="B1106" s="18">
        <v>11</v>
      </c>
      <c r="C1106" s="81">
        <v>20</v>
      </c>
      <c r="D1106" s="18">
        <v>15.6</v>
      </c>
      <c r="E1106" s="81">
        <v>9</v>
      </c>
      <c r="F1106" t="s">
        <v>21</v>
      </c>
      <c r="G1106">
        <v>55</v>
      </c>
      <c r="H1106" s="81">
        <v>4</v>
      </c>
      <c r="I1106" t="s">
        <v>111</v>
      </c>
      <c r="J1106">
        <v>10</v>
      </c>
      <c r="K1106">
        <v>10.7</v>
      </c>
      <c r="L1106">
        <f t="shared" si="84"/>
        <v>10.35</v>
      </c>
      <c r="M1106" s="93">
        <v>21.3</v>
      </c>
      <c r="N1106">
        <v>21.4</v>
      </c>
      <c r="O1106" s="93">
        <f t="shared" si="83"/>
        <v>21.35</v>
      </c>
      <c r="V1106" s="47"/>
      <c r="W1106" s="47"/>
    </row>
    <row r="1107" spans="1:23" x14ac:dyDescent="0.15">
      <c r="A1107">
        <v>5</v>
      </c>
      <c r="B1107" s="18">
        <v>11</v>
      </c>
      <c r="C1107" s="81">
        <v>20</v>
      </c>
      <c r="D1107" s="18">
        <v>15.6</v>
      </c>
      <c r="E1107" s="81">
        <v>9</v>
      </c>
      <c r="F1107" t="s">
        <v>21</v>
      </c>
      <c r="G1107">
        <v>55</v>
      </c>
      <c r="H1107" s="81">
        <v>5</v>
      </c>
      <c r="I1107" t="s">
        <v>111</v>
      </c>
      <c r="J1107">
        <v>11.1</v>
      </c>
      <c r="K1107">
        <v>11.1</v>
      </c>
      <c r="L1107">
        <f t="shared" si="84"/>
        <v>11.1</v>
      </c>
      <c r="M1107" s="93">
        <v>21.4</v>
      </c>
      <c r="N1107">
        <v>21.5</v>
      </c>
      <c r="O1107" s="93">
        <f t="shared" si="83"/>
        <v>21.45</v>
      </c>
      <c r="V1107" s="47"/>
      <c r="W1107" s="47"/>
    </row>
    <row r="1108" spans="1:23" x14ac:dyDescent="0.15">
      <c r="A1108">
        <v>5</v>
      </c>
      <c r="B1108" s="18">
        <v>11</v>
      </c>
      <c r="C1108" s="81">
        <v>20</v>
      </c>
      <c r="D1108" s="18">
        <v>15.6</v>
      </c>
      <c r="E1108" s="81">
        <v>10</v>
      </c>
      <c r="F1108" t="s">
        <v>22</v>
      </c>
      <c r="G1108">
        <v>36</v>
      </c>
      <c r="H1108" s="81">
        <v>1</v>
      </c>
      <c r="I1108" t="s">
        <v>111</v>
      </c>
      <c r="J1108">
        <v>9.4</v>
      </c>
      <c r="K1108">
        <v>9.1</v>
      </c>
      <c r="L1108">
        <f t="shared" si="84"/>
        <v>9.25</v>
      </c>
      <c r="M1108" s="93">
        <v>17.3</v>
      </c>
      <c r="N1108">
        <v>17.600000000000001</v>
      </c>
      <c r="O1108" s="93">
        <f t="shared" si="83"/>
        <v>17.450000000000003</v>
      </c>
      <c r="V1108" s="47"/>
      <c r="W1108" s="47"/>
    </row>
    <row r="1109" spans="1:23" x14ac:dyDescent="0.15">
      <c r="A1109">
        <v>5</v>
      </c>
      <c r="B1109" s="18">
        <v>11</v>
      </c>
      <c r="C1109" s="81">
        <v>20</v>
      </c>
      <c r="D1109" s="18">
        <v>15.6</v>
      </c>
      <c r="E1109" s="81">
        <v>10</v>
      </c>
      <c r="F1109" t="s">
        <v>22</v>
      </c>
      <c r="G1109">
        <v>36</v>
      </c>
      <c r="H1109" s="81">
        <v>2</v>
      </c>
      <c r="I1109" t="s">
        <v>111</v>
      </c>
      <c r="J1109">
        <v>9.4</v>
      </c>
      <c r="K1109">
        <v>9.8000000000000007</v>
      </c>
      <c r="L1109">
        <f t="shared" si="84"/>
        <v>9.6000000000000014</v>
      </c>
      <c r="M1109" s="93">
        <v>18.3</v>
      </c>
      <c r="N1109">
        <v>18</v>
      </c>
      <c r="O1109" s="93">
        <f t="shared" si="83"/>
        <v>18.149999999999999</v>
      </c>
      <c r="V1109" s="47"/>
      <c r="W1109" s="47"/>
    </row>
    <row r="1110" spans="1:23" x14ac:dyDescent="0.15">
      <c r="A1110">
        <v>5</v>
      </c>
      <c r="B1110" s="18">
        <v>11</v>
      </c>
      <c r="C1110" s="81">
        <v>20</v>
      </c>
      <c r="D1110" s="18">
        <v>15.6</v>
      </c>
      <c r="E1110" s="81">
        <v>10</v>
      </c>
      <c r="F1110" t="s">
        <v>22</v>
      </c>
      <c r="G1110">
        <v>36</v>
      </c>
      <c r="H1110" s="81">
        <v>3</v>
      </c>
      <c r="I1110" t="s">
        <v>111</v>
      </c>
      <c r="J1110">
        <v>8.9</v>
      </c>
      <c r="K1110">
        <v>9.5</v>
      </c>
      <c r="L1110">
        <f t="shared" si="84"/>
        <v>9.1999999999999993</v>
      </c>
      <c r="M1110" s="93">
        <v>18</v>
      </c>
      <c r="N1110">
        <v>18.100000000000001</v>
      </c>
      <c r="O1110" s="93">
        <f t="shared" si="83"/>
        <v>18.05</v>
      </c>
      <c r="V1110" s="47"/>
      <c r="W1110" s="47"/>
    </row>
    <row r="1111" spans="1:23" x14ac:dyDescent="0.15">
      <c r="A1111">
        <v>5</v>
      </c>
      <c r="B1111" s="18">
        <v>11</v>
      </c>
      <c r="C1111" s="81">
        <v>20</v>
      </c>
      <c r="D1111" s="18">
        <v>15.6</v>
      </c>
      <c r="E1111" s="81">
        <v>10</v>
      </c>
      <c r="F1111" t="s">
        <v>22</v>
      </c>
      <c r="G1111">
        <v>36</v>
      </c>
      <c r="H1111" s="81">
        <v>4</v>
      </c>
      <c r="I1111" t="s">
        <v>111</v>
      </c>
      <c r="J1111">
        <v>9.5</v>
      </c>
      <c r="K1111">
        <v>9.5</v>
      </c>
      <c r="L1111">
        <f t="shared" si="84"/>
        <v>9.5</v>
      </c>
      <c r="M1111" s="93">
        <v>17.600000000000001</v>
      </c>
      <c r="N1111">
        <v>17.2</v>
      </c>
      <c r="O1111" s="93">
        <f t="shared" si="83"/>
        <v>17.399999999999999</v>
      </c>
      <c r="V1111" s="47"/>
      <c r="W1111" s="47"/>
    </row>
    <row r="1112" spans="1:23" x14ac:dyDescent="0.15">
      <c r="A1112">
        <v>5</v>
      </c>
      <c r="B1112" s="18">
        <v>11</v>
      </c>
      <c r="C1112" s="81">
        <v>20</v>
      </c>
      <c r="D1112" s="18">
        <v>15.6</v>
      </c>
      <c r="E1112" s="81">
        <v>10</v>
      </c>
      <c r="F1112" t="s">
        <v>22</v>
      </c>
      <c r="G1112">
        <v>36</v>
      </c>
      <c r="H1112" s="81">
        <v>5</v>
      </c>
      <c r="I1112" t="s">
        <v>111</v>
      </c>
      <c r="J1112">
        <v>8.9</v>
      </c>
      <c r="K1112">
        <v>9.4</v>
      </c>
      <c r="L1112">
        <f t="shared" si="84"/>
        <v>9.15</v>
      </c>
      <c r="M1112" s="93">
        <v>18</v>
      </c>
      <c r="N1112">
        <v>17.100000000000001</v>
      </c>
      <c r="O1112" s="93">
        <f t="shared" si="83"/>
        <v>17.55</v>
      </c>
      <c r="V1112" s="47"/>
      <c r="W1112" s="47"/>
    </row>
    <row r="1113" spans="1:23" x14ac:dyDescent="0.15">
      <c r="A1113">
        <v>5</v>
      </c>
      <c r="B1113" s="18">
        <v>11</v>
      </c>
      <c r="C1113" s="81">
        <v>20</v>
      </c>
      <c r="D1113" s="18">
        <v>15.6</v>
      </c>
      <c r="E1113" s="81">
        <v>11</v>
      </c>
      <c r="F1113" t="s">
        <v>23</v>
      </c>
      <c r="G1113">
        <v>576</v>
      </c>
      <c r="H1113" s="81">
        <v>1</v>
      </c>
      <c r="I1113" t="s">
        <v>111</v>
      </c>
      <c r="J1113">
        <v>21.2</v>
      </c>
      <c r="K1113">
        <v>20.6</v>
      </c>
      <c r="L1113">
        <f t="shared" si="84"/>
        <v>20.9</v>
      </c>
      <c r="M1113" s="93">
        <v>43.2</v>
      </c>
      <c r="N1113">
        <v>42.7</v>
      </c>
      <c r="O1113" s="93">
        <f t="shared" si="83"/>
        <v>42.95</v>
      </c>
      <c r="V1113" s="47"/>
      <c r="W1113" s="47"/>
    </row>
    <row r="1114" spans="1:23" x14ac:dyDescent="0.15">
      <c r="A1114">
        <v>5</v>
      </c>
      <c r="B1114" s="18">
        <v>11</v>
      </c>
      <c r="C1114" s="81">
        <v>20</v>
      </c>
      <c r="D1114" s="18">
        <v>15.6</v>
      </c>
      <c r="E1114" s="81">
        <v>11</v>
      </c>
      <c r="F1114" t="s">
        <v>23</v>
      </c>
      <c r="G1114">
        <v>576</v>
      </c>
      <c r="H1114" s="81">
        <v>2</v>
      </c>
      <c r="I1114" t="s">
        <v>111</v>
      </c>
      <c r="J1114">
        <v>19</v>
      </c>
      <c r="K1114">
        <v>18.899999999999999</v>
      </c>
      <c r="L1114">
        <f t="shared" si="84"/>
        <v>18.95</v>
      </c>
      <c r="M1114" s="93">
        <v>41.1</v>
      </c>
      <c r="N1114">
        <v>41</v>
      </c>
      <c r="O1114" s="93">
        <f t="shared" si="83"/>
        <v>41.05</v>
      </c>
      <c r="V1114" s="47"/>
      <c r="W1114" s="47"/>
    </row>
    <row r="1115" spans="1:23" x14ac:dyDescent="0.15">
      <c r="A1115">
        <v>5</v>
      </c>
      <c r="B1115" s="18">
        <v>11</v>
      </c>
      <c r="C1115" s="81">
        <v>20</v>
      </c>
      <c r="D1115" s="18">
        <v>15.6</v>
      </c>
      <c r="E1115" s="81">
        <v>11</v>
      </c>
      <c r="F1115" t="s">
        <v>23</v>
      </c>
      <c r="G1115">
        <v>576</v>
      </c>
      <c r="H1115" s="81">
        <v>3</v>
      </c>
      <c r="I1115" t="s">
        <v>111</v>
      </c>
      <c r="J1115">
        <v>19.8</v>
      </c>
      <c r="K1115">
        <v>19.8</v>
      </c>
      <c r="L1115">
        <f t="shared" si="84"/>
        <v>19.8</v>
      </c>
      <c r="M1115" s="93">
        <v>43</v>
      </c>
      <c r="N1115">
        <v>42.4</v>
      </c>
      <c r="O1115" s="93">
        <f t="shared" si="83"/>
        <v>42.7</v>
      </c>
      <c r="V1115" s="47"/>
      <c r="W1115" s="47"/>
    </row>
    <row r="1116" spans="1:23" x14ac:dyDescent="0.15">
      <c r="A1116">
        <v>5</v>
      </c>
      <c r="B1116" s="18">
        <v>11</v>
      </c>
      <c r="C1116" s="81">
        <v>20</v>
      </c>
      <c r="D1116" s="18">
        <v>15.6</v>
      </c>
      <c r="E1116" s="81">
        <v>11</v>
      </c>
      <c r="F1116" t="s">
        <v>23</v>
      </c>
      <c r="G1116">
        <v>576</v>
      </c>
      <c r="H1116" s="81">
        <v>4</v>
      </c>
      <c r="I1116" t="s">
        <v>111</v>
      </c>
      <c r="J1116">
        <v>19.399999999999999</v>
      </c>
      <c r="K1116">
        <v>20</v>
      </c>
      <c r="L1116">
        <f t="shared" si="84"/>
        <v>19.7</v>
      </c>
      <c r="M1116" s="93">
        <v>42.6</v>
      </c>
      <c r="N1116">
        <v>42.2</v>
      </c>
      <c r="O1116" s="93">
        <f t="shared" si="83"/>
        <v>42.400000000000006</v>
      </c>
      <c r="V1116" s="47"/>
      <c r="W1116" s="47"/>
    </row>
    <row r="1117" spans="1:23" x14ac:dyDescent="0.15">
      <c r="A1117">
        <v>5</v>
      </c>
      <c r="B1117" s="18">
        <v>11</v>
      </c>
      <c r="C1117" s="81">
        <v>20</v>
      </c>
      <c r="D1117" s="18">
        <v>15.6</v>
      </c>
      <c r="E1117" s="81">
        <v>11</v>
      </c>
      <c r="F1117" t="s">
        <v>23</v>
      </c>
      <c r="G1117">
        <v>576</v>
      </c>
      <c r="H1117" s="81">
        <v>5</v>
      </c>
      <c r="I1117" t="s">
        <v>111</v>
      </c>
      <c r="J1117">
        <v>19.5</v>
      </c>
      <c r="K1117">
        <v>19.5</v>
      </c>
      <c r="L1117">
        <f t="shared" si="84"/>
        <v>19.5</v>
      </c>
      <c r="M1117" s="93">
        <v>41.6</v>
      </c>
      <c r="N1117">
        <v>42</v>
      </c>
      <c r="O1117" s="93">
        <f t="shared" si="83"/>
        <v>41.8</v>
      </c>
      <c r="V1117" s="47"/>
      <c r="W1117" s="47"/>
    </row>
    <row r="1118" spans="1:23" x14ac:dyDescent="0.15">
      <c r="A1118">
        <v>5</v>
      </c>
      <c r="B1118" s="18">
        <v>11</v>
      </c>
      <c r="C1118" s="81">
        <v>20</v>
      </c>
      <c r="D1118" s="18">
        <v>15.6</v>
      </c>
      <c r="E1118" s="81">
        <v>12</v>
      </c>
      <c r="F1118" t="s">
        <v>24</v>
      </c>
      <c r="G1118">
        <v>1545</v>
      </c>
      <c r="H1118" s="81">
        <v>1</v>
      </c>
      <c r="I1118" t="s">
        <v>111</v>
      </c>
      <c r="J1118">
        <v>12.1</v>
      </c>
      <c r="K1118">
        <v>12.5</v>
      </c>
      <c r="L1118">
        <f t="shared" si="84"/>
        <v>12.3</v>
      </c>
      <c r="M1118" s="93">
        <v>20.399999999999999</v>
      </c>
      <c r="N1118">
        <v>21.6</v>
      </c>
      <c r="O1118" s="93">
        <f t="shared" si="83"/>
        <v>21</v>
      </c>
      <c r="V1118" s="47"/>
      <c r="W1118" s="47"/>
    </row>
    <row r="1119" spans="1:23" x14ac:dyDescent="0.15">
      <c r="A1119">
        <v>5</v>
      </c>
      <c r="B1119" s="18">
        <v>11</v>
      </c>
      <c r="C1119" s="81">
        <v>20</v>
      </c>
      <c r="D1119" s="18">
        <v>15.6</v>
      </c>
      <c r="E1119" s="81">
        <v>12</v>
      </c>
      <c r="F1119" t="s">
        <v>24</v>
      </c>
      <c r="G1119">
        <v>1545</v>
      </c>
      <c r="H1119" s="81">
        <v>2</v>
      </c>
      <c r="I1119" t="s">
        <v>111</v>
      </c>
      <c r="J1119">
        <v>12.1</v>
      </c>
      <c r="K1119">
        <v>12.5</v>
      </c>
      <c r="L1119">
        <f t="shared" si="84"/>
        <v>12.3</v>
      </c>
      <c r="M1119" s="93">
        <v>20.2</v>
      </c>
      <c r="N1119">
        <v>20.7</v>
      </c>
      <c r="O1119" s="93">
        <f t="shared" si="83"/>
        <v>20.45</v>
      </c>
      <c r="V1119" s="47"/>
      <c r="W1119" s="47"/>
    </row>
    <row r="1120" spans="1:23" x14ac:dyDescent="0.15">
      <c r="A1120">
        <v>5</v>
      </c>
      <c r="B1120" s="18">
        <v>11</v>
      </c>
      <c r="C1120" s="81">
        <v>20</v>
      </c>
      <c r="D1120" s="18">
        <v>15.6</v>
      </c>
      <c r="E1120" s="81">
        <v>12</v>
      </c>
      <c r="F1120" t="s">
        <v>24</v>
      </c>
      <c r="G1120">
        <v>1545</v>
      </c>
      <c r="H1120" s="81">
        <v>3</v>
      </c>
      <c r="I1120" t="s">
        <v>111</v>
      </c>
      <c r="J1120">
        <v>11.7</v>
      </c>
      <c r="K1120">
        <v>11.9</v>
      </c>
      <c r="L1120">
        <f t="shared" si="84"/>
        <v>11.8</v>
      </c>
      <c r="M1120" s="93">
        <v>21</v>
      </c>
      <c r="N1120">
        <v>20.6</v>
      </c>
      <c r="O1120" s="93">
        <f t="shared" si="83"/>
        <v>20.8</v>
      </c>
      <c r="V1120" s="47"/>
      <c r="W1120" s="47"/>
    </row>
    <row r="1121" spans="1:23" x14ac:dyDescent="0.15">
      <c r="A1121">
        <v>5</v>
      </c>
      <c r="B1121" s="18">
        <v>11</v>
      </c>
      <c r="C1121" s="81">
        <v>20</v>
      </c>
      <c r="D1121" s="18">
        <v>15.6</v>
      </c>
      <c r="E1121" s="81">
        <v>12</v>
      </c>
      <c r="F1121" t="s">
        <v>24</v>
      </c>
      <c r="G1121">
        <v>1545</v>
      </c>
      <c r="H1121" s="81">
        <v>4</v>
      </c>
      <c r="I1121" t="s">
        <v>111</v>
      </c>
      <c r="J1121">
        <v>12.3</v>
      </c>
      <c r="K1121">
        <v>11.9</v>
      </c>
      <c r="L1121">
        <f t="shared" si="84"/>
        <v>12.100000000000001</v>
      </c>
      <c r="M1121" s="93">
        <v>20.100000000000001</v>
      </c>
      <c r="N1121">
        <v>21.3</v>
      </c>
      <c r="O1121" s="93">
        <f t="shared" si="83"/>
        <v>20.700000000000003</v>
      </c>
      <c r="V1121" s="47"/>
      <c r="W1121" s="47"/>
    </row>
    <row r="1122" spans="1:23" x14ac:dyDescent="0.15">
      <c r="A1122">
        <v>5</v>
      </c>
      <c r="B1122" s="18">
        <v>11</v>
      </c>
      <c r="C1122" s="81">
        <v>20</v>
      </c>
      <c r="D1122" s="18">
        <v>15.6</v>
      </c>
      <c r="E1122" s="81">
        <v>12</v>
      </c>
      <c r="F1122" t="s">
        <v>24</v>
      </c>
      <c r="G1122">
        <v>1545</v>
      </c>
      <c r="H1122" s="81">
        <v>5</v>
      </c>
      <c r="I1122" t="s">
        <v>111</v>
      </c>
      <c r="J1122">
        <v>11.9</v>
      </c>
      <c r="K1122">
        <v>12.2</v>
      </c>
      <c r="L1122">
        <f t="shared" si="84"/>
        <v>12.05</v>
      </c>
      <c r="M1122" s="93">
        <v>20.9</v>
      </c>
      <c r="N1122">
        <v>21.4</v>
      </c>
      <c r="O1122" s="93">
        <f t="shared" si="83"/>
        <v>21.15</v>
      </c>
      <c r="V1122" s="47"/>
      <c r="W1122" s="47"/>
    </row>
    <row r="1123" spans="1:23" x14ac:dyDescent="0.15">
      <c r="A1123">
        <v>5</v>
      </c>
      <c r="B1123" s="18">
        <v>15</v>
      </c>
      <c r="C1123" s="81">
        <v>25</v>
      </c>
      <c r="D1123" s="18">
        <v>22.7</v>
      </c>
      <c r="E1123" s="81">
        <v>6</v>
      </c>
      <c r="F1123" t="s">
        <v>18</v>
      </c>
      <c r="G1123">
        <v>1812</v>
      </c>
      <c r="H1123" s="81">
        <v>1</v>
      </c>
      <c r="I1123" t="s">
        <v>111</v>
      </c>
      <c r="J1123">
        <v>40.799999999999997</v>
      </c>
      <c r="K1123">
        <v>40.700000000000003</v>
      </c>
      <c r="L1123">
        <f t="shared" si="84"/>
        <v>40.75</v>
      </c>
      <c r="M1123" s="93">
        <v>69.2</v>
      </c>
      <c r="N1123">
        <v>70</v>
      </c>
      <c r="O1123" s="93">
        <f t="shared" si="83"/>
        <v>69.599999999999994</v>
      </c>
      <c r="V1123" s="47"/>
      <c r="W1123" s="47"/>
    </row>
    <row r="1124" spans="1:23" x14ac:dyDescent="0.15">
      <c r="A1124">
        <v>5</v>
      </c>
      <c r="B1124" s="18">
        <v>15</v>
      </c>
      <c r="C1124" s="81">
        <v>25</v>
      </c>
      <c r="D1124" s="18">
        <v>22.7</v>
      </c>
      <c r="E1124" s="81">
        <v>6</v>
      </c>
      <c r="F1124" t="s">
        <v>18</v>
      </c>
      <c r="G1124">
        <v>1812</v>
      </c>
      <c r="H1124" s="81">
        <v>2</v>
      </c>
      <c r="I1124" t="s">
        <v>111</v>
      </c>
      <c r="J1124">
        <v>38.9</v>
      </c>
      <c r="K1124">
        <v>38.700000000000003</v>
      </c>
      <c r="L1124">
        <f t="shared" si="84"/>
        <v>38.799999999999997</v>
      </c>
      <c r="M1124" s="93">
        <v>67.8</v>
      </c>
      <c r="N1124">
        <v>67</v>
      </c>
      <c r="O1124" s="93">
        <f t="shared" si="83"/>
        <v>67.400000000000006</v>
      </c>
      <c r="V1124" s="47"/>
      <c r="W1124" s="47"/>
    </row>
    <row r="1125" spans="1:23" x14ac:dyDescent="0.15">
      <c r="A1125">
        <v>5</v>
      </c>
      <c r="B1125" s="18">
        <v>15</v>
      </c>
      <c r="C1125" s="81">
        <v>25</v>
      </c>
      <c r="D1125" s="18">
        <v>22.7</v>
      </c>
      <c r="E1125" s="81">
        <v>6</v>
      </c>
      <c r="F1125" t="s">
        <v>18</v>
      </c>
      <c r="G1125">
        <v>1812</v>
      </c>
      <c r="H1125" s="81">
        <v>3</v>
      </c>
      <c r="I1125" t="s">
        <v>111</v>
      </c>
      <c r="J1125">
        <v>37.9</v>
      </c>
      <c r="K1125">
        <v>39.4</v>
      </c>
      <c r="L1125">
        <f t="shared" si="84"/>
        <v>38.65</v>
      </c>
      <c r="M1125" s="93">
        <v>67.400000000000006</v>
      </c>
      <c r="N1125">
        <v>67.3</v>
      </c>
      <c r="O1125" s="93">
        <f t="shared" si="83"/>
        <v>67.349999999999994</v>
      </c>
      <c r="V1125" s="47"/>
      <c r="W1125" s="47"/>
    </row>
    <row r="1126" spans="1:23" x14ac:dyDescent="0.15">
      <c r="A1126">
        <v>5</v>
      </c>
      <c r="B1126" s="18">
        <v>15</v>
      </c>
      <c r="C1126" s="81">
        <v>25</v>
      </c>
      <c r="D1126" s="18">
        <v>22.7</v>
      </c>
      <c r="E1126" s="81">
        <v>6</v>
      </c>
      <c r="F1126" t="s">
        <v>18</v>
      </c>
      <c r="G1126">
        <v>1812</v>
      </c>
      <c r="H1126" s="81">
        <v>4</v>
      </c>
      <c r="I1126" t="s">
        <v>111</v>
      </c>
      <c r="J1126">
        <v>38</v>
      </c>
      <c r="K1126">
        <v>37.9</v>
      </c>
      <c r="L1126">
        <f t="shared" si="84"/>
        <v>37.950000000000003</v>
      </c>
      <c r="M1126" s="93">
        <v>66.900000000000006</v>
      </c>
      <c r="N1126">
        <v>66.8</v>
      </c>
      <c r="O1126" s="93">
        <f t="shared" si="83"/>
        <v>66.849999999999994</v>
      </c>
      <c r="V1126" s="47"/>
      <c r="W1126" s="47"/>
    </row>
    <row r="1127" spans="1:23" x14ac:dyDescent="0.15">
      <c r="A1127">
        <v>5</v>
      </c>
      <c r="B1127" s="18">
        <v>15</v>
      </c>
      <c r="C1127" s="81">
        <v>25</v>
      </c>
      <c r="D1127" s="18">
        <v>22.7</v>
      </c>
      <c r="E1127" s="81">
        <v>6</v>
      </c>
      <c r="F1127" t="s">
        <v>18</v>
      </c>
      <c r="G1127">
        <v>1812</v>
      </c>
      <c r="H1127" s="81">
        <v>5</v>
      </c>
      <c r="I1127" t="s">
        <v>111</v>
      </c>
      <c r="J1127">
        <v>36.799999999999997</v>
      </c>
      <c r="K1127">
        <v>38.4</v>
      </c>
      <c r="L1127">
        <f t="shared" si="84"/>
        <v>37.599999999999994</v>
      </c>
      <c r="M1127" s="93">
        <v>66</v>
      </c>
      <c r="N1127">
        <v>65.099999999999994</v>
      </c>
      <c r="O1127" s="93">
        <f t="shared" si="83"/>
        <v>65.55</v>
      </c>
      <c r="V1127" s="47"/>
      <c r="W1127" s="47"/>
    </row>
    <row r="1128" spans="1:23" x14ac:dyDescent="0.15">
      <c r="A1128">
        <v>5</v>
      </c>
      <c r="B1128" s="18">
        <v>15</v>
      </c>
      <c r="C1128" s="81">
        <v>25</v>
      </c>
      <c r="D1128" s="18">
        <v>22.7</v>
      </c>
      <c r="E1128" s="81">
        <v>7</v>
      </c>
      <c r="F1128" t="s">
        <v>19</v>
      </c>
      <c r="G1128">
        <v>1888</v>
      </c>
      <c r="H1128" s="81">
        <v>1</v>
      </c>
      <c r="I1128" t="s">
        <v>111</v>
      </c>
      <c r="J1128">
        <v>18.7</v>
      </c>
      <c r="K1128">
        <v>19.100000000000001</v>
      </c>
      <c r="L1128">
        <f t="shared" si="84"/>
        <v>18.899999999999999</v>
      </c>
      <c r="M1128" s="93">
        <v>36.200000000000003</v>
      </c>
      <c r="N1128">
        <v>36.1</v>
      </c>
      <c r="O1128" s="93">
        <f t="shared" si="83"/>
        <v>36.150000000000006</v>
      </c>
      <c r="V1128" s="47"/>
      <c r="W1128" s="47"/>
    </row>
    <row r="1129" spans="1:23" x14ac:dyDescent="0.15">
      <c r="A1129">
        <v>5</v>
      </c>
      <c r="B1129" s="18">
        <v>15</v>
      </c>
      <c r="C1129" s="81">
        <v>25</v>
      </c>
      <c r="D1129" s="18">
        <v>22.7</v>
      </c>
      <c r="E1129" s="81">
        <v>7</v>
      </c>
      <c r="F1129" t="s">
        <v>19</v>
      </c>
      <c r="G1129">
        <v>1888</v>
      </c>
      <c r="H1129" s="81">
        <v>2</v>
      </c>
      <c r="I1129" t="s">
        <v>111</v>
      </c>
      <c r="J1129">
        <v>19.8</v>
      </c>
      <c r="K1129">
        <v>19.899999999999999</v>
      </c>
      <c r="L1129">
        <f t="shared" si="84"/>
        <v>19.850000000000001</v>
      </c>
      <c r="M1129" s="93">
        <v>38.9</v>
      </c>
      <c r="N1129">
        <v>39.1</v>
      </c>
      <c r="O1129" s="93">
        <f t="shared" si="83"/>
        <v>39</v>
      </c>
      <c r="V1129" s="47"/>
      <c r="W1129" s="47"/>
    </row>
    <row r="1130" spans="1:23" x14ac:dyDescent="0.15">
      <c r="A1130">
        <v>5</v>
      </c>
      <c r="B1130" s="18">
        <v>15</v>
      </c>
      <c r="C1130" s="81">
        <v>25</v>
      </c>
      <c r="D1130" s="18">
        <v>22.7</v>
      </c>
      <c r="E1130" s="81">
        <v>7</v>
      </c>
      <c r="F1130" t="s">
        <v>19</v>
      </c>
      <c r="G1130">
        <v>1888</v>
      </c>
      <c r="H1130" s="81">
        <v>3</v>
      </c>
      <c r="I1130" t="s">
        <v>111</v>
      </c>
      <c r="J1130">
        <v>19.5</v>
      </c>
      <c r="K1130">
        <v>19.3</v>
      </c>
      <c r="L1130">
        <f t="shared" si="84"/>
        <v>19.399999999999999</v>
      </c>
      <c r="M1130" s="93">
        <v>39.200000000000003</v>
      </c>
      <c r="N1130">
        <v>38.9</v>
      </c>
      <c r="O1130" s="93">
        <f t="shared" si="83"/>
        <v>39.049999999999997</v>
      </c>
      <c r="V1130" s="47"/>
      <c r="W1130" s="47"/>
    </row>
    <row r="1131" spans="1:23" x14ac:dyDescent="0.15">
      <c r="A1131">
        <v>5</v>
      </c>
      <c r="B1131" s="18">
        <v>15</v>
      </c>
      <c r="C1131" s="81">
        <v>25</v>
      </c>
      <c r="D1131" s="18">
        <v>22.7</v>
      </c>
      <c r="E1131" s="81">
        <v>7</v>
      </c>
      <c r="F1131" t="s">
        <v>19</v>
      </c>
      <c r="G1131">
        <v>1888</v>
      </c>
      <c r="H1131" s="81">
        <v>4</v>
      </c>
      <c r="I1131" t="s">
        <v>111</v>
      </c>
      <c r="J1131">
        <v>19.899999999999999</v>
      </c>
      <c r="K1131">
        <v>20.100000000000001</v>
      </c>
      <c r="L1131">
        <f t="shared" si="84"/>
        <v>20</v>
      </c>
      <c r="M1131" s="93">
        <v>40.200000000000003</v>
      </c>
      <c r="N1131">
        <v>38.799999999999997</v>
      </c>
      <c r="O1131" s="93">
        <f t="shared" si="83"/>
        <v>39.5</v>
      </c>
      <c r="V1131" s="47"/>
      <c r="W1131" s="47"/>
    </row>
    <row r="1132" spans="1:23" x14ac:dyDescent="0.15">
      <c r="A1132">
        <v>5</v>
      </c>
      <c r="B1132" s="18">
        <v>15</v>
      </c>
      <c r="C1132" s="81">
        <v>25</v>
      </c>
      <c r="D1132" s="18">
        <v>22.7</v>
      </c>
      <c r="E1132" s="81">
        <v>7</v>
      </c>
      <c r="F1132" t="s">
        <v>19</v>
      </c>
      <c r="G1132">
        <v>1888</v>
      </c>
      <c r="H1132" s="81">
        <v>5</v>
      </c>
      <c r="I1132" t="s">
        <v>111</v>
      </c>
      <c r="J1132">
        <v>20</v>
      </c>
      <c r="K1132">
        <v>21.1</v>
      </c>
      <c r="L1132">
        <f t="shared" si="84"/>
        <v>20.55</v>
      </c>
      <c r="M1132" s="93">
        <v>40.6</v>
      </c>
      <c r="N1132">
        <v>40.299999999999997</v>
      </c>
      <c r="O1132" s="93">
        <f t="shared" si="83"/>
        <v>40.450000000000003</v>
      </c>
      <c r="V1132" s="47"/>
      <c r="W1132" s="47"/>
    </row>
    <row r="1133" spans="1:23" x14ac:dyDescent="0.15">
      <c r="A1133">
        <v>5</v>
      </c>
      <c r="B1133" s="18">
        <v>15</v>
      </c>
      <c r="C1133" s="81">
        <v>25</v>
      </c>
      <c r="D1133" s="18">
        <v>22.7</v>
      </c>
      <c r="E1133" s="81">
        <v>8</v>
      </c>
      <c r="F1133" t="s">
        <v>20</v>
      </c>
      <c r="G1133">
        <v>3</v>
      </c>
      <c r="H1133" s="81">
        <v>1</v>
      </c>
      <c r="I1133" t="s">
        <v>111</v>
      </c>
      <c r="J1133">
        <v>29.4</v>
      </c>
      <c r="K1133">
        <v>29.6</v>
      </c>
      <c r="L1133">
        <f t="shared" si="84"/>
        <v>29.5</v>
      </c>
      <c r="M1133" s="93">
        <v>54.6</v>
      </c>
      <c r="N1133">
        <v>53.6</v>
      </c>
      <c r="O1133" s="93">
        <f t="shared" si="83"/>
        <v>54.1</v>
      </c>
      <c r="V1133" s="47"/>
      <c r="W1133" s="47"/>
    </row>
    <row r="1134" spans="1:23" x14ac:dyDescent="0.15">
      <c r="A1134">
        <v>5</v>
      </c>
      <c r="B1134" s="18">
        <v>15</v>
      </c>
      <c r="C1134" s="81">
        <v>25</v>
      </c>
      <c r="D1134" s="18">
        <v>22.7</v>
      </c>
      <c r="E1134" s="81">
        <v>8</v>
      </c>
      <c r="F1134" t="s">
        <v>20</v>
      </c>
      <c r="G1134">
        <v>3</v>
      </c>
      <c r="H1134" s="81">
        <v>2</v>
      </c>
      <c r="I1134" t="s">
        <v>111</v>
      </c>
      <c r="J1134">
        <v>28.4</v>
      </c>
      <c r="K1134">
        <v>29.6</v>
      </c>
      <c r="L1134">
        <f t="shared" si="84"/>
        <v>29</v>
      </c>
      <c r="M1134" s="93">
        <v>53.9</v>
      </c>
      <c r="N1134">
        <v>52.9</v>
      </c>
      <c r="O1134" s="93">
        <f t="shared" ref="O1134:O1197" si="85">AVERAGE(M1134:N1134)</f>
        <v>53.4</v>
      </c>
      <c r="V1134" s="47"/>
      <c r="W1134" s="47"/>
    </row>
    <row r="1135" spans="1:23" x14ac:dyDescent="0.15">
      <c r="A1135">
        <v>5</v>
      </c>
      <c r="B1135" s="18">
        <v>15</v>
      </c>
      <c r="C1135" s="81">
        <v>25</v>
      </c>
      <c r="D1135" s="18">
        <v>22.7</v>
      </c>
      <c r="E1135" s="81">
        <v>8</v>
      </c>
      <c r="F1135" t="s">
        <v>20</v>
      </c>
      <c r="G1135">
        <v>3</v>
      </c>
      <c r="H1135" s="81">
        <v>3</v>
      </c>
      <c r="I1135" t="s">
        <v>111</v>
      </c>
      <c r="J1135">
        <v>29.8</v>
      </c>
      <c r="K1135">
        <v>29.2</v>
      </c>
      <c r="L1135">
        <f t="shared" si="84"/>
        <v>29.5</v>
      </c>
      <c r="M1135" s="93">
        <v>54.1</v>
      </c>
      <c r="N1135">
        <v>54.9</v>
      </c>
      <c r="O1135" s="93">
        <f t="shared" si="85"/>
        <v>54.5</v>
      </c>
      <c r="V1135" s="47"/>
      <c r="W1135" s="47"/>
    </row>
    <row r="1136" spans="1:23" x14ac:dyDescent="0.15">
      <c r="A1136">
        <v>5</v>
      </c>
      <c r="B1136" s="18">
        <v>15</v>
      </c>
      <c r="C1136" s="81">
        <v>25</v>
      </c>
      <c r="D1136" s="18">
        <v>22.7</v>
      </c>
      <c r="E1136" s="81">
        <v>8</v>
      </c>
      <c r="F1136" t="s">
        <v>20</v>
      </c>
      <c r="G1136">
        <v>3</v>
      </c>
      <c r="H1136" s="81">
        <v>4</v>
      </c>
      <c r="I1136" t="s">
        <v>111</v>
      </c>
      <c r="J1136">
        <v>31.2</v>
      </c>
      <c r="K1136">
        <v>30.8</v>
      </c>
      <c r="L1136">
        <f t="shared" si="84"/>
        <v>31</v>
      </c>
      <c r="M1136" s="93">
        <v>55.2</v>
      </c>
      <c r="N1136">
        <v>54.6</v>
      </c>
      <c r="O1136" s="93">
        <f t="shared" si="85"/>
        <v>54.900000000000006</v>
      </c>
      <c r="V1136" s="47"/>
      <c r="W1136" s="47"/>
    </row>
    <row r="1137" spans="1:23" x14ac:dyDescent="0.15">
      <c r="A1137">
        <v>5</v>
      </c>
      <c r="B1137" s="18">
        <v>15</v>
      </c>
      <c r="C1137" s="81">
        <v>25</v>
      </c>
      <c r="D1137" s="18">
        <v>22.7</v>
      </c>
      <c r="E1137" s="81">
        <v>8</v>
      </c>
      <c r="F1137" t="s">
        <v>20</v>
      </c>
      <c r="G1137">
        <v>3</v>
      </c>
      <c r="H1137" s="81">
        <v>5</v>
      </c>
      <c r="I1137" t="s">
        <v>111</v>
      </c>
      <c r="J1137">
        <v>28.9</v>
      </c>
      <c r="K1137">
        <v>28.2</v>
      </c>
      <c r="L1137">
        <f t="shared" si="84"/>
        <v>28.549999999999997</v>
      </c>
      <c r="M1137" s="93">
        <v>53.9</v>
      </c>
      <c r="N1137">
        <v>54.1</v>
      </c>
      <c r="O1137" s="93">
        <f t="shared" si="85"/>
        <v>54</v>
      </c>
      <c r="V1137" s="47"/>
      <c r="W1137" s="47"/>
    </row>
    <row r="1138" spans="1:23" x14ac:dyDescent="0.15">
      <c r="A1138">
        <v>5</v>
      </c>
      <c r="B1138" s="18">
        <v>15</v>
      </c>
      <c r="C1138" s="81">
        <v>25</v>
      </c>
      <c r="D1138" s="18">
        <v>22.7</v>
      </c>
      <c r="E1138" s="81">
        <v>9</v>
      </c>
      <c r="F1138" t="s">
        <v>21</v>
      </c>
      <c r="G1138">
        <v>55</v>
      </c>
      <c r="H1138" s="81">
        <v>1</v>
      </c>
      <c r="I1138" t="s">
        <v>111</v>
      </c>
      <c r="J1138">
        <v>9.9</v>
      </c>
      <c r="K1138">
        <v>9.9</v>
      </c>
      <c r="L1138">
        <f t="shared" si="84"/>
        <v>9.9</v>
      </c>
      <c r="M1138" s="93">
        <v>19</v>
      </c>
      <c r="N1138">
        <v>20.8</v>
      </c>
      <c r="O1138" s="93">
        <f t="shared" si="85"/>
        <v>19.899999999999999</v>
      </c>
      <c r="V1138" s="47"/>
      <c r="W1138" s="47"/>
    </row>
    <row r="1139" spans="1:23" x14ac:dyDescent="0.15">
      <c r="A1139">
        <v>5</v>
      </c>
      <c r="B1139" s="18">
        <v>15</v>
      </c>
      <c r="C1139" s="81">
        <v>25</v>
      </c>
      <c r="D1139" s="18">
        <v>22.7</v>
      </c>
      <c r="E1139" s="81">
        <v>9</v>
      </c>
      <c r="F1139" t="s">
        <v>21</v>
      </c>
      <c r="G1139">
        <v>55</v>
      </c>
      <c r="H1139" s="81">
        <v>2</v>
      </c>
      <c r="I1139" t="s">
        <v>111</v>
      </c>
      <c r="J1139">
        <v>13.2</v>
      </c>
      <c r="K1139">
        <v>13.6</v>
      </c>
      <c r="L1139">
        <f t="shared" si="84"/>
        <v>13.399999999999999</v>
      </c>
      <c r="M1139" s="93">
        <v>25.5</v>
      </c>
      <c r="N1139">
        <v>25</v>
      </c>
      <c r="O1139" s="93">
        <f t="shared" si="85"/>
        <v>25.25</v>
      </c>
      <c r="V1139" s="47"/>
      <c r="W1139" s="47"/>
    </row>
    <row r="1140" spans="1:23" x14ac:dyDescent="0.15">
      <c r="A1140">
        <v>5</v>
      </c>
      <c r="B1140" s="18">
        <v>15</v>
      </c>
      <c r="C1140" s="81">
        <v>25</v>
      </c>
      <c r="D1140" s="18">
        <v>22.7</v>
      </c>
      <c r="E1140" s="81">
        <v>9</v>
      </c>
      <c r="F1140" t="s">
        <v>21</v>
      </c>
      <c r="G1140">
        <v>55</v>
      </c>
      <c r="H1140" s="81">
        <v>3</v>
      </c>
      <c r="I1140" t="s">
        <v>111</v>
      </c>
      <c r="J1140">
        <v>13.3</v>
      </c>
      <c r="K1140">
        <v>13.7</v>
      </c>
      <c r="L1140">
        <f t="shared" si="84"/>
        <v>13.5</v>
      </c>
      <c r="M1140" s="93">
        <v>24.4</v>
      </c>
      <c r="N1140">
        <v>25.4</v>
      </c>
      <c r="O1140" s="93">
        <f t="shared" si="85"/>
        <v>24.9</v>
      </c>
      <c r="V1140" s="47"/>
      <c r="W1140" s="47"/>
    </row>
    <row r="1141" spans="1:23" x14ac:dyDescent="0.15">
      <c r="A1141">
        <v>5</v>
      </c>
      <c r="B1141" s="18">
        <v>15</v>
      </c>
      <c r="C1141" s="81">
        <v>25</v>
      </c>
      <c r="D1141" s="18">
        <v>22.7</v>
      </c>
      <c r="E1141" s="81">
        <v>9</v>
      </c>
      <c r="F1141" t="s">
        <v>21</v>
      </c>
      <c r="G1141">
        <v>55</v>
      </c>
      <c r="H1141" s="81">
        <v>4</v>
      </c>
      <c r="I1141" t="s">
        <v>111</v>
      </c>
      <c r="J1141">
        <v>13.6</v>
      </c>
      <c r="K1141">
        <v>14.2</v>
      </c>
      <c r="L1141">
        <f t="shared" si="84"/>
        <v>13.899999999999999</v>
      </c>
      <c r="M1141" s="93">
        <v>26.7</v>
      </c>
      <c r="N1141">
        <v>26.6</v>
      </c>
      <c r="O1141" s="93">
        <f t="shared" si="85"/>
        <v>26.65</v>
      </c>
      <c r="V1141" s="47"/>
      <c r="W1141" s="47"/>
    </row>
    <row r="1142" spans="1:23" x14ac:dyDescent="0.15">
      <c r="A1142">
        <v>5</v>
      </c>
      <c r="B1142" s="18">
        <v>15</v>
      </c>
      <c r="C1142" s="81">
        <v>25</v>
      </c>
      <c r="D1142" s="18">
        <v>22.7</v>
      </c>
      <c r="E1142" s="81">
        <v>9</v>
      </c>
      <c r="F1142" t="s">
        <v>21</v>
      </c>
      <c r="G1142">
        <v>55</v>
      </c>
      <c r="H1142" s="81">
        <v>5</v>
      </c>
      <c r="I1142" t="s">
        <v>111</v>
      </c>
      <c r="J1142">
        <v>14.3</v>
      </c>
      <c r="K1142">
        <v>15</v>
      </c>
      <c r="L1142">
        <f t="shared" si="84"/>
        <v>14.65</v>
      </c>
      <c r="M1142" s="93">
        <v>28.3</v>
      </c>
      <c r="N1142">
        <v>28.7</v>
      </c>
      <c r="O1142" s="93">
        <f t="shared" si="85"/>
        <v>28.5</v>
      </c>
      <c r="V1142" s="47"/>
      <c r="W1142" s="47"/>
    </row>
    <row r="1143" spans="1:23" x14ac:dyDescent="0.15">
      <c r="A1143">
        <v>5</v>
      </c>
      <c r="B1143" s="18">
        <v>15</v>
      </c>
      <c r="C1143" s="81">
        <v>25</v>
      </c>
      <c r="D1143" s="18">
        <v>22.7</v>
      </c>
      <c r="E1143" s="81">
        <v>10</v>
      </c>
      <c r="F1143" t="s">
        <v>22</v>
      </c>
      <c r="G1143">
        <v>36</v>
      </c>
      <c r="H1143" s="81">
        <v>1</v>
      </c>
      <c r="I1143" t="s">
        <v>111</v>
      </c>
      <c r="J1143">
        <v>10.9</v>
      </c>
      <c r="K1143">
        <v>10.9</v>
      </c>
      <c r="L1143">
        <f t="shared" si="84"/>
        <v>10.9</v>
      </c>
      <c r="M1143" s="93">
        <v>23.6</v>
      </c>
      <c r="N1143">
        <v>22.1</v>
      </c>
      <c r="O1143" s="93">
        <f t="shared" si="85"/>
        <v>22.85</v>
      </c>
      <c r="V1143" s="47"/>
      <c r="W1143" s="47"/>
    </row>
    <row r="1144" spans="1:23" x14ac:dyDescent="0.15">
      <c r="A1144">
        <v>5</v>
      </c>
      <c r="B1144" s="18">
        <v>15</v>
      </c>
      <c r="C1144" s="81">
        <v>25</v>
      </c>
      <c r="D1144" s="18">
        <v>22.7</v>
      </c>
      <c r="E1144" s="81">
        <v>10</v>
      </c>
      <c r="F1144" t="s">
        <v>22</v>
      </c>
      <c r="G1144">
        <v>36</v>
      </c>
      <c r="H1144" s="81">
        <v>2</v>
      </c>
      <c r="I1144" t="s">
        <v>111</v>
      </c>
      <c r="J1144">
        <v>11</v>
      </c>
      <c r="K1144">
        <v>11.5</v>
      </c>
      <c r="L1144">
        <f t="shared" si="84"/>
        <v>11.25</v>
      </c>
      <c r="M1144" s="93">
        <v>23.1</v>
      </c>
      <c r="N1144">
        <v>22.3</v>
      </c>
      <c r="O1144" s="93">
        <f t="shared" si="85"/>
        <v>22.700000000000003</v>
      </c>
      <c r="V1144" s="47"/>
      <c r="W1144" s="47"/>
    </row>
    <row r="1145" spans="1:23" x14ac:dyDescent="0.15">
      <c r="A1145">
        <v>5</v>
      </c>
      <c r="B1145" s="18">
        <v>15</v>
      </c>
      <c r="C1145" s="81">
        <v>25</v>
      </c>
      <c r="D1145" s="18">
        <v>22.7</v>
      </c>
      <c r="E1145" s="81">
        <v>10</v>
      </c>
      <c r="F1145" t="s">
        <v>22</v>
      </c>
      <c r="G1145">
        <v>36</v>
      </c>
      <c r="H1145" s="81">
        <v>3</v>
      </c>
      <c r="I1145" t="s">
        <v>111</v>
      </c>
      <c r="J1145">
        <v>11.2</v>
      </c>
      <c r="K1145">
        <v>11.6</v>
      </c>
      <c r="L1145">
        <f t="shared" si="84"/>
        <v>11.399999999999999</v>
      </c>
      <c r="M1145" s="93">
        <v>22.1</v>
      </c>
      <c r="N1145">
        <v>22</v>
      </c>
      <c r="O1145" s="93">
        <f t="shared" si="85"/>
        <v>22.05</v>
      </c>
      <c r="V1145" s="47"/>
      <c r="W1145" s="47"/>
    </row>
    <row r="1146" spans="1:23" x14ac:dyDescent="0.15">
      <c r="A1146">
        <v>5</v>
      </c>
      <c r="B1146" s="18">
        <v>15</v>
      </c>
      <c r="C1146" s="81">
        <v>25</v>
      </c>
      <c r="D1146" s="18">
        <v>22.7</v>
      </c>
      <c r="E1146" s="81">
        <v>10</v>
      </c>
      <c r="F1146" t="s">
        <v>22</v>
      </c>
      <c r="G1146">
        <v>36</v>
      </c>
      <c r="H1146" s="81">
        <v>4</v>
      </c>
      <c r="I1146" t="s">
        <v>111</v>
      </c>
      <c r="J1146">
        <v>11.1</v>
      </c>
      <c r="K1146">
        <v>11.7</v>
      </c>
      <c r="L1146">
        <f t="shared" si="84"/>
        <v>11.399999999999999</v>
      </c>
      <c r="M1146" s="93">
        <v>21.9</v>
      </c>
      <c r="N1146">
        <v>22.3</v>
      </c>
      <c r="O1146" s="93">
        <f t="shared" si="85"/>
        <v>22.1</v>
      </c>
      <c r="V1146" s="47"/>
      <c r="W1146" s="47"/>
    </row>
    <row r="1147" spans="1:23" x14ac:dyDescent="0.15">
      <c r="A1147">
        <v>5</v>
      </c>
      <c r="B1147" s="18">
        <v>15</v>
      </c>
      <c r="C1147" s="81">
        <v>25</v>
      </c>
      <c r="D1147" s="18">
        <v>22.7</v>
      </c>
      <c r="E1147" s="81">
        <v>10</v>
      </c>
      <c r="F1147" t="s">
        <v>22</v>
      </c>
      <c r="G1147">
        <v>36</v>
      </c>
      <c r="H1147" s="81">
        <v>5</v>
      </c>
      <c r="I1147" t="s">
        <v>111</v>
      </c>
      <c r="J1147">
        <v>11.2</v>
      </c>
      <c r="K1147">
        <v>11.9</v>
      </c>
      <c r="L1147">
        <f t="shared" ref="L1147:L1210" si="86">AVERAGE(J1147:K1147)</f>
        <v>11.55</v>
      </c>
      <c r="M1147" s="93">
        <v>22.9</v>
      </c>
      <c r="N1147">
        <v>22.3</v>
      </c>
      <c r="O1147" s="93">
        <f t="shared" si="85"/>
        <v>22.6</v>
      </c>
      <c r="V1147" s="47"/>
      <c r="W1147" s="47"/>
    </row>
    <row r="1148" spans="1:23" x14ac:dyDescent="0.15">
      <c r="A1148">
        <v>5</v>
      </c>
      <c r="B1148" s="18">
        <v>15</v>
      </c>
      <c r="C1148" s="81">
        <v>25</v>
      </c>
      <c r="D1148" s="18">
        <v>22.7</v>
      </c>
      <c r="E1148" s="81">
        <v>11</v>
      </c>
      <c r="F1148" t="s">
        <v>23</v>
      </c>
      <c r="G1148">
        <v>576</v>
      </c>
      <c r="H1148" s="81">
        <v>1</v>
      </c>
      <c r="I1148" t="s">
        <v>111</v>
      </c>
      <c r="J1148">
        <v>5</v>
      </c>
      <c r="K1148">
        <v>5</v>
      </c>
      <c r="L1148">
        <f t="shared" si="86"/>
        <v>5</v>
      </c>
      <c r="M1148" s="93">
        <v>5</v>
      </c>
      <c r="N1148">
        <v>5</v>
      </c>
      <c r="O1148" s="93">
        <f t="shared" si="85"/>
        <v>5</v>
      </c>
      <c r="V1148" s="47"/>
      <c r="W1148" s="47"/>
    </row>
    <row r="1149" spans="1:23" x14ac:dyDescent="0.15">
      <c r="A1149">
        <v>5</v>
      </c>
      <c r="B1149" s="18">
        <v>15</v>
      </c>
      <c r="C1149" s="81">
        <v>25</v>
      </c>
      <c r="D1149" s="18">
        <v>22.7</v>
      </c>
      <c r="E1149" s="81">
        <v>11</v>
      </c>
      <c r="F1149" t="s">
        <v>23</v>
      </c>
      <c r="G1149">
        <v>576</v>
      </c>
      <c r="H1149" s="81">
        <v>2</v>
      </c>
      <c r="I1149" t="s">
        <v>111</v>
      </c>
      <c r="J1149">
        <v>5</v>
      </c>
      <c r="K1149">
        <v>5</v>
      </c>
      <c r="L1149">
        <f t="shared" si="86"/>
        <v>5</v>
      </c>
      <c r="M1149" s="93">
        <v>6.3</v>
      </c>
      <c r="N1149">
        <v>6.3</v>
      </c>
      <c r="O1149" s="93">
        <f t="shared" si="85"/>
        <v>6.3</v>
      </c>
      <c r="V1149" s="47"/>
      <c r="W1149" s="47"/>
    </row>
    <row r="1150" spans="1:23" x14ac:dyDescent="0.15">
      <c r="A1150">
        <v>5</v>
      </c>
      <c r="B1150" s="18">
        <v>15</v>
      </c>
      <c r="C1150" s="81">
        <v>25</v>
      </c>
      <c r="D1150" s="18">
        <v>22.7</v>
      </c>
      <c r="E1150" s="81">
        <v>11</v>
      </c>
      <c r="F1150" t="s">
        <v>23</v>
      </c>
      <c r="G1150">
        <v>576</v>
      </c>
      <c r="H1150" s="81">
        <v>3</v>
      </c>
      <c r="I1150" t="s">
        <v>111</v>
      </c>
      <c r="J1150">
        <v>5</v>
      </c>
      <c r="K1150">
        <v>5</v>
      </c>
      <c r="L1150">
        <f t="shared" si="86"/>
        <v>5</v>
      </c>
      <c r="M1150" s="93">
        <v>6.8</v>
      </c>
      <c r="N1150">
        <v>6.9</v>
      </c>
      <c r="O1150" s="93">
        <f t="shared" si="85"/>
        <v>6.85</v>
      </c>
      <c r="V1150" s="47"/>
      <c r="W1150" s="47"/>
    </row>
    <row r="1151" spans="1:23" x14ac:dyDescent="0.15">
      <c r="A1151">
        <v>5</v>
      </c>
      <c r="B1151" s="18">
        <v>15</v>
      </c>
      <c r="C1151" s="81">
        <v>25</v>
      </c>
      <c r="D1151" s="18">
        <v>22.7</v>
      </c>
      <c r="E1151" s="81">
        <v>11</v>
      </c>
      <c r="F1151" t="s">
        <v>23</v>
      </c>
      <c r="G1151">
        <v>576</v>
      </c>
      <c r="H1151" s="81">
        <v>4</v>
      </c>
      <c r="I1151" t="s">
        <v>111</v>
      </c>
      <c r="J1151">
        <v>6.3</v>
      </c>
      <c r="K1151">
        <v>6.6</v>
      </c>
      <c r="L1151">
        <f t="shared" si="86"/>
        <v>6.4499999999999993</v>
      </c>
      <c r="M1151" s="93">
        <v>17.100000000000001</v>
      </c>
      <c r="N1151">
        <v>16.899999999999999</v>
      </c>
      <c r="O1151" s="93">
        <f t="shared" si="85"/>
        <v>17</v>
      </c>
      <c r="V1151" s="47"/>
      <c r="W1151" s="47"/>
    </row>
    <row r="1152" spans="1:23" x14ac:dyDescent="0.15">
      <c r="A1152">
        <v>5</v>
      </c>
      <c r="B1152" s="18">
        <v>15</v>
      </c>
      <c r="C1152" s="81">
        <v>25</v>
      </c>
      <c r="D1152" s="18">
        <v>22.7</v>
      </c>
      <c r="E1152" s="81">
        <v>11</v>
      </c>
      <c r="F1152" t="s">
        <v>23</v>
      </c>
      <c r="G1152">
        <v>576</v>
      </c>
      <c r="H1152" s="81">
        <v>5</v>
      </c>
      <c r="I1152" t="s">
        <v>111</v>
      </c>
      <c r="J1152">
        <v>7.9</v>
      </c>
      <c r="K1152">
        <v>7.7</v>
      </c>
      <c r="L1152">
        <f t="shared" si="86"/>
        <v>7.8000000000000007</v>
      </c>
      <c r="M1152" s="93">
        <v>26.3</v>
      </c>
      <c r="N1152">
        <v>26.8</v>
      </c>
      <c r="O1152" s="93">
        <f t="shared" si="85"/>
        <v>26.55</v>
      </c>
      <c r="V1152" s="47"/>
      <c r="W1152" s="47"/>
    </row>
    <row r="1153" spans="1:23" x14ac:dyDescent="0.15">
      <c r="A1153">
        <v>5</v>
      </c>
      <c r="B1153" s="18">
        <v>15</v>
      </c>
      <c r="C1153" s="81">
        <v>25</v>
      </c>
      <c r="D1153" s="18">
        <v>22.7</v>
      </c>
      <c r="E1153" s="81">
        <v>12</v>
      </c>
      <c r="F1153" t="s">
        <v>24</v>
      </c>
      <c r="G1153">
        <v>1545</v>
      </c>
      <c r="H1153" s="81">
        <v>1</v>
      </c>
      <c r="I1153" t="s">
        <v>111</v>
      </c>
      <c r="J1153">
        <v>13.8</v>
      </c>
      <c r="K1153">
        <v>13.9</v>
      </c>
      <c r="L1153">
        <f t="shared" si="86"/>
        <v>13.850000000000001</v>
      </c>
      <c r="M1153" s="93">
        <v>23.7</v>
      </c>
      <c r="N1153">
        <v>23.4</v>
      </c>
      <c r="O1153" s="93">
        <f t="shared" si="85"/>
        <v>23.549999999999997</v>
      </c>
      <c r="V1153" s="47"/>
      <c r="W1153" s="47"/>
    </row>
    <row r="1154" spans="1:23" x14ac:dyDescent="0.15">
      <c r="A1154">
        <v>5</v>
      </c>
      <c r="B1154" s="18">
        <v>15</v>
      </c>
      <c r="C1154" s="81">
        <v>25</v>
      </c>
      <c r="D1154" s="18">
        <v>22.7</v>
      </c>
      <c r="E1154" s="81">
        <v>12</v>
      </c>
      <c r="F1154" t="s">
        <v>24</v>
      </c>
      <c r="G1154">
        <v>1545</v>
      </c>
      <c r="H1154" s="81">
        <v>2</v>
      </c>
      <c r="I1154" t="s">
        <v>111</v>
      </c>
      <c r="J1154">
        <v>14.4</v>
      </c>
      <c r="K1154">
        <v>14.4</v>
      </c>
      <c r="L1154">
        <f t="shared" si="86"/>
        <v>14.4</v>
      </c>
      <c r="M1154" s="93">
        <v>25</v>
      </c>
      <c r="N1154">
        <v>23.5</v>
      </c>
      <c r="O1154" s="93">
        <f t="shared" si="85"/>
        <v>24.25</v>
      </c>
      <c r="V1154" s="47"/>
      <c r="W1154" s="47"/>
    </row>
    <row r="1155" spans="1:23" x14ac:dyDescent="0.15">
      <c r="A1155">
        <v>5</v>
      </c>
      <c r="B1155" s="18">
        <v>15</v>
      </c>
      <c r="C1155" s="81">
        <v>25</v>
      </c>
      <c r="D1155" s="18">
        <v>22.7</v>
      </c>
      <c r="E1155" s="81">
        <v>12</v>
      </c>
      <c r="F1155" t="s">
        <v>24</v>
      </c>
      <c r="G1155">
        <v>1545</v>
      </c>
      <c r="H1155" s="81">
        <v>3</v>
      </c>
      <c r="I1155" t="s">
        <v>111</v>
      </c>
      <c r="J1155">
        <v>14.3</v>
      </c>
      <c r="K1155">
        <v>14.5</v>
      </c>
      <c r="L1155">
        <f t="shared" si="86"/>
        <v>14.4</v>
      </c>
      <c r="M1155" s="93">
        <v>23.9</v>
      </c>
      <c r="N1155">
        <v>23.9</v>
      </c>
      <c r="O1155" s="93">
        <f t="shared" si="85"/>
        <v>23.9</v>
      </c>
      <c r="V1155" s="47"/>
      <c r="W1155" s="47"/>
    </row>
    <row r="1156" spans="1:23" x14ac:dyDescent="0.15">
      <c r="A1156">
        <v>5</v>
      </c>
      <c r="B1156" s="18">
        <v>15</v>
      </c>
      <c r="C1156" s="81">
        <v>25</v>
      </c>
      <c r="D1156" s="18">
        <v>22.7</v>
      </c>
      <c r="E1156" s="81">
        <v>12</v>
      </c>
      <c r="F1156" t="s">
        <v>24</v>
      </c>
      <c r="G1156">
        <v>1545</v>
      </c>
      <c r="H1156" s="81">
        <v>4</v>
      </c>
      <c r="I1156" t="s">
        <v>111</v>
      </c>
      <c r="J1156">
        <v>13.9</v>
      </c>
      <c r="K1156">
        <v>14.6</v>
      </c>
      <c r="L1156">
        <f t="shared" si="86"/>
        <v>14.25</v>
      </c>
      <c r="M1156" s="93">
        <v>24.1</v>
      </c>
      <c r="N1156">
        <v>24.3</v>
      </c>
      <c r="O1156" s="93">
        <f t="shared" si="85"/>
        <v>24.200000000000003</v>
      </c>
      <c r="V1156" s="47"/>
      <c r="W1156" s="47"/>
    </row>
    <row r="1157" spans="1:23" x14ac:dyDescent="0.15">
      <c r="A1157">
        <v>5</v>
      </c>
      <c r="B1157" s="18">
        <v>15</v>
      </c>
      <c r="C1157" s="81">
        <v>25</v>
      </c>
      <c r="D1157" s="18">
        <v>22.7</v>
      </c>
      <c r="E1157" s="81">
        <v>12</v>
      </c>
      <c r="F1157" t="s">
        <v>24</v>
      </c>
      <c r="G1157">
        <v>1545</v>
      </c>
      <c r="H1157" s="81">
        <v>5</v>
      </c>
      <c r="I1157" t="s">
        <v>111</v>
      </c>
      <c r="J1157">
        <v>13.9</v>
      </c>
      <c r="K1157">
        <v>14.5</v>
      </c>
      <c r="L1157">
        <f t="shared" si="86"/>
        <v>14.2</v>
      </c>
      <c r="M1157" s="93">
        <v>24.7</v>
      </c>
      <c r="N1157">
        <v>23.6</v>
      </c>
      <c r="O1157" s="93">
        <f t="shared" si="85"/>
        <v>24.15</v>
      </c>
      <c r="V1157" s="47"/>
      <c r="W1157" s="47"/>
    </row>
    <row r="1158" spans="1:23" x14ac:dyDescent="0.15">
      <c r="A1158">
        <v>5</v>
      </c>
      <c r="B1158" s="18">
        <v>16</v>
      </c>
      <c r="C1158" s="81">
        <v>30</v>
      </c>
      <c r="D1158" s="18">
        <v>28.4</v>
      </c>
      <c r="E1158" s="81">
        <v>6</v>
      </c>
      <c r="F1158" t="s">
        <v>18</v>
      </c>
      <c r="G1158">
        <v>1812</v>
      </c>
      <c r="H1158" s="81">
        <v>1</v>
      </c>
      <c r="I1158" t="s">
        <v>111</v>
      </c>
      <c r="J1158">
        <v>44.7</v>
      </c>
      <c r="K1158">
        <v>44.3</v>
      </c>
      <c r="L1158">
        <f t="shared" si="86"/>
        <v>44.5</v>
      </c>
      <c r="M1158" s="93">
        <v>79.900000000000006</v>
      </c>
      <c r="N1158">
        <v>80.7</v>
      </c>
      <c r="O1158" s="93">
        <f t="shared" si="85"/>
        <v>80.300000000000011</v>
      </c>
      <c r="V1158" s="47"/>
      <c r="W1158" s="47"/>
    </row>
    <row r="1159" spans="1:23" x14ac:dyDescent="0.15">
      <c r="A1159">
        <v>5</v>
      </c>
      <c r="B1159" s="18">
        <v>16</v>
      </c>
      <c r="C1159" s="81">
        <v>30</v>
      </c>
      <c r="D1159" s="18">
        <v>28.4</v>
      </c>
      <c r="E1159" s="81">
        <v>6</v>
      </c>
      <c r="F1159" t="s">
        <v>18</v>
      </c>
      <c r="G1159">
        <v>1812</v>
      </c>
      <c r="H1159" s="81">
        <v>2</v>
      </c>
      <c r="I1159" t="s">
        <v>111</v>
      </c>
      <c r="J1159">
        <v>42.8</v>
      </c>
      <c r="K1159">
        <v>43.3</v>
      </c>
      <c r="L1159">
        <f t="shared" si="86"/>
        <v>43.05</v>
      </c>
      <c r="M1159" s="93">
        <v>79.599999999999994</v>
      </c>
      <c r="N1159">
        <v>79.400000000000006</v>
      </c>
      <c r="O1159" s="93">
        <f t="shared" si="85"/>
        <v>79.5</v>
      </c>
      <c r="V1159" s="47"/>
      <c r="W1159" s="47"/>
    </row>
    <row r="1160" spans="1:23" x14ac:dyDescent="0.15">
      <c r="A1160">
        <v>5</v>
      </c>
      <c r="B1160" s="18">
        <v>16</v>
      </c>
      <c r="C1160" s="81">
        <v>30</v>
      </c>
      <c r="D1160" s="18">
        <v>28.4</v>
      </c>
      <c r="E1160" s="81">
        <v>6</v>
      </c>
      <c r="F1160" t="s">
        <v>18</v>
      </c>
      <c r="G1160">
        <v>1812</v>
      </c>
      <c r="H1160" s="81">
        <v>3</v>
      </c>
      <c r="I1160" t="s">
        <v>111</v>
      </c>
      <c r="J1160">
        <v>43.1</v>
      </c>
      <c r="K1160">
        <v>43.2</v>
      </c>
      <c r="L1160">
        <f t="shared" si="86"/>
        <v>43.150000000000006</v>
      </c>
      <c r="M1160" s="93">
        <v>79.099999999999994</v>
      </c>
      <c r="N1160">
        <v>79.3</v>
      </c>
      <c r="O1160" s="93">
        <f t="shared" si="85"/>
        <v>79.199999999999989</v>
      </c>
      <c r="V1160" s="47"/>
      <c r="W1160" s="47"/>
    </row>
    <row r="1161" spans="1:23" x14ac:dyDescent="0.15">
      <c r="A1161">
        <v>5</v>
      </c>
      <c r="B1161" s="18">
        <v>16</v>
      </c>
      <c r="C1161" s="81">
        <v>30</v>
      </c>
      <c r="D1161" s="18">
        <v>28.4</v>
      </c>
      <c r="E1161" s="81">
        <v>6</v>
      </c>
      <c r="F1161" t="s">
        <v>18</v>
      </c>
      <c r="G1161">
        <v>1812</v>
      </c>
      <c r="H1161" s="81">
        <v>4</v>
      </c>
      <c r="I1161" t="s">
        <v>111</v>
      </c>
      <c r="J1161">
        <v>44.1</v>
      </c>
      <c r="K1161">
        <v>43.6</v>
      </c>
      <c r="L1161">
        <f t="shared" si="86"/>
        <v>43.85</v>
      </c>
      <c r="M1161" s="93">
        <v>79.2</v>
      </c>
      <c r="N1161">
        <v>80.8</v>
      </c>
      <c r="O1161" s="93">
        <f t="shared" si="85"/>
        <v>80</v>
      </c>
      <c r="V1161" s="47"/>
      <c r="W1161" s="47"/>
    </row>
    <row r="1162" spans="1:23" x14ac:dyDescent="0.15">
      <c r="A1162">
        <v>5</v>
      </c>
      <c r="B1162" s="18">
        <v>16</v>
      </c>
      <c r="C1162" s="81">
        <v>30</v>
      </c>
      <c r="D1162" s="18">
        <v>28.4</v>
      </c>
      <c r="E1162" s="81">
        <v>6</v>
      </c>
      <c r="F1162" t="s">
        <v>18</v>
      </c>
      <c r="G1162">
        <v>1812</v>
      </c>
      <c r="H1162" s="81">
        <v>5</v>
      </c>
      <c r="I1162" t="s">
        <v>111</v>
      </c>
      <c r="J1162">
        <v>40</v>
      </c>
      <c r="K1162">
        <v>40</v>
      </c>
      <c r="L1162">
        <f t="shared" si="86"/>
        <v>40</v>
      </c>
      <c r="M1162" s="93">
        <v>79.3</v>
      </c>
      <c r="N1162">
        <v>79.8</v>
      </c>
      <c r="O1162" s="93">
        <f t="shared" si="85"/>
        <v>79.55</v>
      </c>
      <c r="V1162" s="47"/>
      <c r="W1162" s="47"/>
    </row>
    <row r="1163" spans="1:23" x14ac:dyDescent="0.15">
      <c r="A1163">
        <v>5</v>
      </c>
      <c r="B1163" s="18">
        <v>16</v>
      </c>
      <c r="C1163" s="81">
        <v>30</v>
      </c>
      <c r="D1163" s="18">
        <v>28.4</v>
      </c>
      <c r="E1163" s="81">
        <v>7</v>
      </c>
      <c r="F1163" t="s">
        <v>19</v>
      </c>
      <c r="G1163">
        <v>1888</v>
      </c>
      <c r="H1163" s="81">
        <v>1</v>
      </c>
      <c r="I1163" t="s">
        <v>111</v>
      </c>
      <c r="J1163">
        <v>5</v>
      </c>
      <c r="K1163">
        <v>5</v>
      </c>
      <c r="L1163">
        <f t="shared" si="86"/>
        <v>5</v>
      </c>
      <c r="M1163" s="93">
        <v>5</v>
      </c>
      <c r="N1163">
        <v>5</v>
      </c>
      <c r="O1163" s="93">
        <f t="shared" si="85"/>
        <v>5</v>
      </c>
      <c r="V1163" s="47"/>
      <c r="W1163" s="47"/>
    </row>
    <row r="1164" spans="1:23" x14ac:dyDescent="0.15">
      <c r="A1164">
        <v>5</v>
      </c>
      <c r="B1164" s="18">
        <v>16</v>
      </c>
      <c r="C1164" s="81">
        <v>30</v>
      </c>
      <c r="D1164" s="18">
        <v>28.4</v>
      </c>
      <c r="E1164" s="81">
        <v>7</v>
      </c>
      <c r="F1164" t="s">
        <v>19</v>
      </c>
      <c r="G1164">
        <v>1888</v>
      </c>
      <c r="H1164" s="81">
        <v>2</v>
      </c>
      <c r="I1164" t="s">
        <v>111</v>
      </c>
      <c r="J1164">
        <v>5</v>
      </c>
      <c r="K1164">
        <v>5</v>
      </c>
      <c r="L1164">
        <f t="shared" si="86"/>
        <v>5</v>
      </c>
      <c r="M1164" s="93">
        <v>5</v>
      </c>
      <c r="N1164">
        <v>5</v>
      </c>
      <c r="O1164" s="93">
        <f t="shared" si="85"/>
        <v>5</v>
      </c>
      <c r="V1164" s="47"/>
      <c r="W1164" s="47"/>
    </row>
    <row r="1165" spans="1:23" x14ac:dyDescent="0.15">
      <c r="A1165">
        <v>5</v>
      </c>
      <c r="B1165" s="18">
        <v>16</v>
      </c>
      <c r="C1165" s="81">
        <v>30</v>
      </c>
      <c r="D1165" s="18">
        <v>28.4</v>
      </c>
      <c r="E1165" s="81">
        <v>7</v>
      </c>
      <c r="F1165" t="s">
        <v>19</v>
      </c>
      <c r="G1165">
        <v>1888</v>
      </c>
      <c r="H1165" s="81">
        <v>3</v>
      </c>
      <c r="I1165" t="s">
        <v>111</v>
      </c>
      <c r="J1165">
        <v>5</v>
      </c>
      <c r="K1165">
        <v>5</v>
      </c>
      <c r="L1165">
        <f t="shared" si="86"/>
        <v>5</v>
      </c>
      <c r="M1165" s="93">
        <v>5</v>
      </c>
      <c r="N1165">
        <v>5</v>
      </c>
      <c r="O1165" s="93">
        <f t="shared" si="85"/>
        <v>5</v>
      </c>
      <c r="V1165" s="47"/>
      <c r="W1165" s="47"/>
    </row>
    <row r="1166" spans="1:23" x14ac:dyDescent="0.15">
      <c r="A1166">
        <v>5</v>
      </c>
      <c r="B1166" s="18">
        <v>16</v>
      </c>
      <c r="C1166" s="81">
        <v>30</v>
      </c>
      <c r="D1166" s="18">
        <v>28.4</v>
      </c>
      <c r="E1166" s="81">
        <v>7</v>
      </c>
      <c r="F1166" t="s">
        <v>19</v>
      </c>
      <c r="G1166">
        <v>1888</v>
      </c>
      <c r="H1166" s="81">
        <v>4</v>
      </c>
      <c r="I1166" t="s">
        <v>111</v>
      </c>
      <c r="J1166">
        <v>5</v>
      </c>
      <c r="K1166">
        <v>5</v>
      </c>
      <c r="L1166">
        <f t="shared" si="86"/>
        <v>5</v>
      </c>
      <c r="M1166" s="93">
        <v>5</v>
      </c>
      <c r="N1166">
        <v>5</v>
      </c>
      <c r="O1166" s="93">
        <f t="shared" si="85"/>
        <v>5</v>
      </c>
      <c r="V1166" s="47"/>
      <c r="W1166" s="47"/>
    </row>
    <row r="1167" spans="1:23" x14ac:dyDescent="0.15">
      <c r="A1167">
        <v>5</v>
      </c>
      <c r="B1167" s="18">
        <v>16</v>
      </c>
      <c r="C1167" s="81">
        <v>30</v>
      </c>
      <c r="D1167" s="18">
        <v>28.4</v>
      </c>
      <c r="E1167" s="81">
        <v>7</v>
      </c>
      <c r="F1167" t="s">
        <v>19</v>
      </c>
      <c r="G1167">
        <v>1888</v>
      </c>
      <c r="H1167" s="81">
        <v>5</v>
      </c>
      <c r="I1167" t="s">
        <v>111</v>
      </c>
      <c r="J1167">
        <v>5</v>
      </c>
      <c r="K1167">
        <v>5</v>
      </c>
      <c r="L1167">
        <f t="shared" si="86"/>
        <v>5</v>
      </c>
      <c r="M1167" s="93">
        <v>5</v>
      </c>
      <c r="N1167">
        <v>5</v>
      </c>
      <c r="O1167" s="93">
        <f t="shared" si="85"/>
        <v>5</v>
      </c>
      <c r="V1167" s="47"/>
      <c r="W1167" s="47"/>
    </row>
    <row r="1168" spans="1:23" x14ac:dyDescent="0.15">
      <c r="A1168">
        <v>5</v>
      </c>
      <c r="B1168" s="18">
        <v>16</v>
      </c>
      <c r="C1168" s="81">
        <v>30</v>
      </c>
      <c r="D1168" s="18">
        <v>28.4</v>
      </c>
      <c r="E1168" s="81">
        <v>8</v>
      </c>
      <c r="F1168" t="s">
        <v>20</v>
      </c>
      <c r="G1168">
        <v>3</v>
      </c>
      <c r="H1168" s="81">
        <v>1</v>
      </c>
      <c r="I1168" t="s">
        <v>111</v>
      </c>
      <c r="J1168">
        <v>5</v>
      </c>
      <c r="K1168">
        <v>5</v>
      </c>
      <c r="L1168">
        <f t="shared" si="86"/>
        <v>5</v>
      </c>
      <c r="M1168" s="93">
        <v>5</v>
      </c>
      <c r="N1168">
        <v>5</v>
      </c>
      <c r="O1168" s="93">
        <f t="shared" si="85"/>
        <v>5</v>
      </c>
      <c r="V1168" s="47"/>
      <c r="W1168" s="47"/>
    </row>
    <row r="1169" spans="1:23" x14ac:dyDescent="0.15">
      <c r="A1169">
        <v>5</v>
      </c>
      <c r="B1169" s="18">
        <v>16</v>
      </c>
      <c r="C1169" s="81">
        <v>30</v>
      </c>
      <c r="D1169" s="18">
        <v>28.4</v>
      </c>
      <c r="E1169" s="81">
        <v>8</v>
      </c>
      <c r="F1169" t="s">
        <v>20</v>
      </c>
      <c r="G1169">
        <v>3</v>
      </c>
      <c r="H1169" s="81">
        <v>2</v>
      </c>
      <c r="I1169" t="s">
        <v>111</v>
      </c>
      <c r="J1169">
        <v>5</v>
      </c>
      <c r="K1169">
        <v>5</v>
      </c>
      <c r="L1169">
        <f t="shared" si="86"/>
        <v>5</v>
      </c>
      <c r="M1169" s="93">
        <v>5</v>
      </c>
      <c r="N1169">
        <v>5</v>
      </c>
      <c r="O1169" s="93">
        <f t="shared" si="85"/>
        <v>5</v>
      </c>
      <c r="V1169" s="47"/>
      <c r="W1169" s="47"/>
    </row>
    <row r="1170" spans="1:23" x14ac:dyDescent="0.15">
      <c r="A1170">
        <v>5</v>
      </c>
      <c r="B1170" s="18">
        <v>16</v>
      </c>
      <c r="C1170" s="81">
        <v>30</v>
      </c>
      <c r="D1170" s="18">
        <v>28.4</v>
      </c>
      <c r="E1170" s="81">
        <v>8</v>
      </c>
      <c r="F1170" t="s">
        <v>20</v>
      </c>
      <c r="G1170">
        <v>3</v>
      </c>
      <c r="H1170" s="81">
        <v>3</v>
      </c>
      <c r="I1170" t="s">
        <v>111</v>
      </c>
      <c r="J1170">
        <v>7.2</v>
      </c>
      <c r="K1170">
        <v>7.1</v>
      </c>
      <c r="L1170">
        <f t="shared" si="86"/>
        <v>7.15</v>
      </c>
      <c r="M1170" s="93">
        <v>6.9</v>
      </c>
      <c r="N1170">
        <v>6.8</v>
      </c>
      <c r="O1170" s="93">
        <f t="shared" si="85"/>
        <v>6.85</v>
      </c>
      <c r="V1170" s="47"/>
      <c r="W1170" s="47"/>
    </row>
    <row r="1171" spans="1:23" x14ac:dyDescent="0.15">
      <c r="A1171">
        <v>5</v>
      </c>
      <c r="B1171" s="18">
        <v>16</v>
      </c>
      <c r="C1171" s="81">
        <v>30</v>
      </c>
      <c r="D1171" s="18">
        <v>28.4</v>
      </c>
      <c r="E1171" s="81">
        <v>8</v>
      </c>
      <c r="F1171" t="s">
        <v>20</v>
      </c>
      <c r="G1171">
        <v>3</v>
      </c>
      <c r="H1171" s="81">
        <v>4</v>
      </c>
      <c r="I1171" t="s">
        <v>111</v>
      </c>
      <c r="J1171">
        <v>6.1</v>
      </c>
      <c r="K1171">
        <v>6.1</v>
      </c>
      <c r="L1171">
        <f t="shared" si="86"/>
        <v>6.1</v>
      </c>
      <c r="M1171" s="93">
        <v>5.8</v>
      </c>
      <c r="N1171">
        <v>6</v>
      </c>
      <c r="O1171" s="93">
        <f t="shared" si="85"/>
        <v>5.9</v>
      </c>
      <c r="V1171" s="47"/>
      <c r="W1171" s="47"/>
    </row>
    <row r="1172" spans="1:23" x14ac:dyDescent="0.15">
      <c r="A1172">
        <v>5</v>
      </c>
      <c r="B1172" s="18">
        <v>16</v>
      </c>
      <c r="C1172" s="81">
        <v>30</v>
      </c>
      <c r="D1172" s="18">
        <v>28.4</v>
      </c>
      <c r="E1172" s="81">
        <v>8</v>
      </c>
      <c r="F1172" t="s">
        <v>20</v>
      </c>
      <c r="G1172">
        <v>3</v>
      </c>
      <c r="H1172" s="81">
        <v>5</v>
      </c>
      <c r="I1172" t="s">
        <v>111</v>
      </c>
      <c r="J1172">
        <v>8</v>
      </c>
      <c r="K1172">
        <v>8.3000000000000007</v>
      </c>
      <c r="L1172">
        <f t="shared" si="86"/>
        <v>8.15</v>
      </c>
      <c r="M1172" s="93">
        <v>8.6</v>
      </c>
      <c r="N1172">
        <v>8.4</v>
      </c>
      <c r="O1172" s="93">
        <f t="shared" si="85"/>
        <v>8.5</v>
      </c>
      <c r="V1172" s="47"/>
      <c r="W1172" s="47"/>
    </row>
    <row r="1173" spans="1:23" x14ac:dyDescent="0.15">
      <c r="A1173">
        <v>5</v>
      </c>
      <c r="B1173" s="18">
        <v>16</v>
      </c>
      <c r="C1173" s="81">
        <v>30</v>
      </c>
      <c r="D1173" s="18">
        <v>28.4</v>
      </c>
      <c r="E1173" s="81">
        <v>9</v>
      </c>
      <c r="F1173" t="s">
        <v>21</v>
      </c>
      <c r="G1173">
        <v>55</v>
      </c>
      <c r="H1173" s="81">
        <v>1</v>
      </c>
      <c r="I1173" t="s">
        <v>111</v>
      </c>
      <c r="J1173">
        <v>5</v>
      </c>
      <c r="K1173">
        <v>5</v>
      </c>
      <c r="L1173">
        <f t="shared" si="86"/>
        <v>5</v>
      </c>
      <c r="M1173" s="93">
        <v>5</v>
      </c>
      <c r="N1173">
        <v>5</v>
      </c>
      <c r="O1173" s="93">
        <f t="shared" si="85"/>
        <v>5</v>
      </c>
      <c r="V1173" s="47"/>
      <c r="W1173" s="47"/>
    </row>
    <row r="1174" spans="1:23" x14ac:dyDescent="0.15">
      <c r="A1174">
        <v>5</v>
      </c>
      <c r="B1174" s="18">
        <v>16</v>
      </c>
      <c r="C1174" s="81">
        <v>30</v>
      </c>
      <c r="D1174" s="18">
        <v>28.4</v>
      </c>
      <c r="E1174" s="81">
        <v>9</v>
      </c>
      <c r="F1174" t="s">
        <v>21</v>
      </c>
      <c r="G1174">
        <v>55</v>
      </c>
      <c r="H1174" s="81">
        <v>2</v>
      </c>
      <c r="I1174" t="s">
        <v>111</v>
      </c>
      <c r="J1174">
        <v>5</v>
      </c>
      <c r="K1174">
        <v>5</v>
      </c>
      <c r="L1174">
        <f t="shared" si="86"/>
        <v>5</v>
      </c>
      <c r="M1174" s="93">
        <v>5</v>
      </c>
      <c r="N1174">
        <v>5</v>
      </c>
      <c r="O1174" s="93">
        <f t="shared" si="85"/>
        <v>5</v>
      </c>
      <c r="V1174" s="47"/>
      <c r="W1174" s="47"/>
    </row>
    <row r="1175" spans="1:23" x14ac:dyDescent="0.15">
      <c r="A1175">
        <v>5</v>
      </c>
      <c r="B1175" s="18">
        <v>16</v>
      </c>
      <c r="C1175" s="81">
        <v>30</v>
      </c>
      <c r="D1175" s="18">
        <v>28.4</v>
      </c>
      <c r="E1175" s="81">
        <v>9</v>
      </c>
      <c r="F1175" t="s">
        <v>21</v>
      </c>
      <c r="G1175">
        <v>55</v>
      </c>
      <c r="H1175" s="81">
        <v>3</v>
      </c>
      <c r="I1175" t="s">
        <v>111</v>
      </c>
      <c r="J1175">
        <v>5</v>
      </c>
      <c r="K1175">
        <v>5</v>
      </c>
      <c r="L1175">
        <f t="shared" si="86"/>
        <v>5</v>
      </c>
      <c r="M1175" s="93">
        <v>5</v>
      </c>
      <c r="N1175">
        <v>5</v>
      </c>
      <c r="O1175" s="93">
        <f t="shared" si="85"/>
        <v>5</v>
      </c>
      <c r="V1175" s="47"/>
      <c r="W1175" s="47"/>
    </row>
    <row r="1176" spans="1:23" x14ac:dyDescent="0.15">
      <c r="A1176">
        <v>5</v>
      </c>
      <c r="B1176" s="18">
        <v>16</v>
      </c>
      <c r="C1176" s="81">
        <v>30</v>
      </c>
      <c r="D1176" s="18">
        <v>28.4</v>
      </c>
      <c r="E1176" s="81">
        <v>9</v>
      </c>
      <c r="F1176" t="s">
        <v>21</v>
      </c>
      <c r="G1176">
        <v>55</v>
      </c>
      <c r="H1176" s="81">
        <v>4</v>
      </c>
      <c r="I1176" t="s">
        <v>111</v>
      </c>
      <c r="J1176">
        <v>5</v>
      </c>
      <c r="K1176">
        <v>5</v>
      </c>
      <c r="L1176">
        <f t="shared" si="86"/>
        <v>5</v>
      </c>
      <c r="M1176" s="93">
        <v>5</v>
      </c>
      <c r="N1176">
        <v>5</v>
      </c>
      <c r="O1176" s="93">
        <f t="shared" si="85"/>
        <v>5</v>
      </c>
      <c r="V1176" s="47"/>
      <c r="W1176" s="47"/>
    </row>
    <row r="1177" spans="1:23" x14ac:dyDescent="0.15">
      <c r="A1177">
        <v>5</v>
      </c>
      <c r="B1177" s="18">
        <v>16</v>
      </c>
      <c r="C1177" s="81">
        <v>30</v>
      </c>
      <c r="D1177" s="18">
        <v>28.4</v>
      </c>
      <c r="E1177" s="81">
        <v>9</v>
      </c>
      <c r="F1177" t="s">
        <v>21</v>
      </c>
      <c r="G1177">
        <v>55</v>
      </c>
      <c r="H1177" s="81">
        <v>5</v>
      </c>
      <c r="I1177" t="s">
        <v>111</v>
      </c>
      <c r="J1177">
        <v>5</v>
      </c>
      <c r="K1177">
        <v>5</v>
      </c>
      <c r="L1177">
        <f t="shared" si="86"/>
        <v>5</v>
      </c>
      <c r="M1177" s="93">
        <v>5</v>
      </c>
      <c r="N1177">
        <v>5</v>
      </c>
      <c r="O1177" s="93">
        <f t="shared" si="85"/>
        <v>5</v>
      </c>
      <c r="V1177" s="47"/>
      <c r="W1177" s="47"/>
    </row>
    <row r="1178" spans="1:23" x14ac:dyDescent="0.15">
      <c r="A1178">
        <v>5</v>
      </c>
      <c r="B1178" s="18">
        <v>16</v>
      </c>
      <c r="C1178" s="81">
        <v>30</v>
      </c>
      <c r="D1178" s="18">
        <v>28.4</v>
      </c>
      <c r="E1178" s="81">
        <v>10</v>
      </c>
      <c r="F1178" t="s">
        <v>22</v>
      </c>
      <c r="G1178">
        <v>36</v>
      </c>
      <c r="H1178" s="81">
        <v>1</v>
      </c>
      <c r="I1178" t="s">
        <v>111</v>
      </c>
      <c r="J1178">
        <v>5</v>
      </c>
      <c r="K1178">
        <v>5</v>
      </c>
      <c r="L1178">
        <f t="shared" si="86"/>
        <v>5</v>
      </c>
      <c r="M1178" s="93">
        <v>5</v>
      </c>
      <c r="N1178">
        <v>5</v>
      </c>
      <c r="O1178" s="93">
        <f t="shared" si="85"/>
        <v>5</v>
      </c>
      <c r="V1178" s="47"/>
      <c r="W1178" s="47"/>
    </row>
    <row r="1179" spans="1:23" x14ac:dyDescent="0.15">
      <c r="A1179">
        <v>5</v>
      </c>
      <c r="B1179" s="18">
        <v>16</v>
      </c>
      <c r="C1179" s="81">
        <v>30</v>
      </c>
      <c r="D1179" s="18">
        <v>28.4</v>
      </c>
      <c r="E1179" s="81">
        <v>10</v>
      </c>
      <c r="F1179" t="s">
        <v>22</v>
      </c>
      <c r="G1179">
        <v>36</v>
      </c>
      <c r="H1179" s="81">
        <v>2</v>
      </c>
      <c r="I1179" t="s">
        <v>111</v>
      </c>
      <c r="J1179">
        <v>5</v>
      </c>
      <c r="K1179">
        <v>5</v>
      </c>
      <c r="L1179">
        <f t="shared" si="86"/>
        <v>5</v>
      </c>
      <c r="M1179" s="93">
        <v>5</v>
      </c>
      <c r="N1179">
        <v>5</v>
      </c>
      <c r="O1179" s="93">
        <f t="shared" si="85"/>
        <v>5</v>
      </c>
      <c r="V1179" s="47"/>
      <c r="W1179" s="47"/>
    </row>
    <row r="1180" spans="1:23" x14ac:dyDescent="0.15">
      <c r="A1180">
        <v>5</v>
      </c>
      <c r="B1180" s="18">
        <v>16</v>
      </c>
      <c r="C1180" s="81">
        <v>30</v>
      </c>
      <c r="D1180" s="18">
        <v>28.4</v>
      </c>
      <c r="E1180" s="81">
        <v>10</v>
      </c>
      <c r="F1180" t="s">
        <v>22</v>
      </c>
      <c r="G1180">
        <v>36</v>
      </c>
      <c r="H1180" s="81">
        <v>3</v>
      </c>
      <c r="I1180" t="s">
        <v>111</v>
      </c>
      <c r="J1180">
        <v>5</v>
      </c>
      <c r="K1180">
        <v>5</v>
      </c>
      <c r="L1180">
        <f t="shared" si="86"/>
        <v>5</v>
      </c>
      <c r="M1180" s="93">
        <v>5</v>
      </c>
      <c r="N1180">
        <v>5</v>
      </c>
      <c r="O1180" s="93">
        <f t="shared" si="85"/>
        <v>5</v>
      </c>
      <c r="V1180" s="47"/>
      <c r="W1180" s="47"/>
    </row>
    <row r="1181" spans="1:23" x14ac:dyDescent="0.15">
      <c r="A1181">
        <v>5</v>
      </c>
      <c r="B1181" s="18">
        <v>16</v>
      </c>
      <c r="C1181" s="81">
        <v>30</v>
      </c>
      <c r="D1181" s="18">
        <v>28.4</v>
      </c>
      <c r="E1181" s="81">
        <v>10</v>
      </c>
      <c r="F1181" t="s">
        <v>22</v>
      </c>
      <c r="G1181">
        <v>36</v>
      </c>
      <c r="H1181" s="81">
        <v>4</v>
      </c>
      <c r="I1181" t="s">
        <v>111</v>
      </c>
      <c r="J1181">
        <v>5</v>
      </c>
      <c r="K1181">
        <v>5</v>
      </c>
      <c r="L1181">
        <f t="shared" si="86"/>
        <v>5</v>
      </c>
      <c r="M1181" s="93">
        <v>5</v>
      </c>
      <c r="N1181">
        <v>5</v>
      </c>
      <c r="O1181" s="93">
        <f t="shared" si="85"/>
        <v>5</v>
      </c>
      <c r="V1181" s="47"/>
      <c r="W1181" s="47"/>
    </row>
    <row r="1182" spans="1:23" x14ac:dyDescent="0.15">
      <c r="A1182">
        <v>5</v>
      </c>
      <c r="B1182" s="18">
        <v>16</v>
      </c>
      <c r="C1182" s="81">
        <v>30</v>
      </c>
      <c r="D1182" s="18">
        <v>28.4</v>
      </c>
      <c r="E1182" s="81">
        <v>10</v>
      </c>
      <c r="F1182" t="s">
        <v>22</v>
      </c>
      <c r="G1182">
        <v>36</v>
      </c>
      <c r="H1182" s="81">
        <v>5</v>
      </c>
      <c r="I1182" t="s">
        <v>111</v>
      </c>
      <c r="J1182">
        <v>5</v>
      </c>
      <c r="K1182">
        <v>5</v>
      </c>
      <c r="L1182">
        <f t="shared" si="86"/>
        <v>5</v>
      </c>
      <c r="M1182" s="93">
        <v>5</v>
      </c>
      <c r="N1182">
        <v>5</v>
      </c>
      <c r="O1182" s="93">
        <f t="shared" si="85"/>
        <v>5</v>
      </c>
      <c r="V1182" s="47"/>
      <c r="W1182" s="47"/>
    </row>
    <row r="1183" spans="1:23" x14ac:dyDescent="0.15">
      <c r="A1183">
        <v>5</v>
      </c>
      <c r="B1183" s="18">
        <v>16</v>
      </c>
      <c r="C1183" s="81">
        <v>30</v>
      </c>
      <c r="D1183" s="18">
        <v>28.4</v>
      </c>
      <c r="E1183" s="81">
        <v>11</v>
      </c>
      <c r="F1183" t="s">
        <v>23</v>
      </c>
      <c r="G1183">
        <v>576</v>
      </c>
      <c r="H1183" s="81">
        <v>1</v>
      </c>
      <c r="I1183" t="s">
        <v>111</v>
      </c>
      <c r="J1183">
        <v>5</v>
      </c>
      <c r="K1183">
        <v>5</v>
      </c>
      <c r="L1183">
        <f t="shared" si="86"/>
        <v>5</v>
      </c>
      <c r="M1183" s="93">
        <v>5</v>
      </c>
      <c r="N1183">
        <v>5</v>
      </c>
      <c r="O1183" s="93">
        <f t="shared" si="85"/>
        <v>5</v>
      </c>
      <c r="V1183" s="47"/>
      <c r="W1183" s="47"/>
    </row>
    <row r="1184" spans="1:23" x14ac:dyDescent="0.15">
      <c r="A1184">
        <v>5</v>
      </c>
      <c r="B1184" s="18">
        <v>16</v>
      </c>
      <c r="C1184" s="81">
        <v>30</v>
      </c>
      <c r="D1184" s="18">
        <v>28.4</v>
      </c>
      <c r="E1184" s="81">
        <v>11</v>
      </c>
      <c r="F1184" t="s">
        <v>23</v>
      </c>
      <c r="G1184">
        <v>576</v>
      </c>
      <c r="H1184" s="81">
        <v>2</v>
      </c>
      <c r="I1184" t="s">
        <v>111</v>
      </c>
      <c r="J1184">
        <v>5</v>
      </c>
      <c r="K1184">
        <v>5</v>
      </c>
      <c r="L1184">
        <f t="shared" si="86"/>
        <v>5</v>
      </c>
      <c r="M1184" s="93">
        <v>5</v>
      </c>
      <c r="N1184">
        <v>5</v>
      </c>
      <c r="O1184" s="93">
        <f t="shared" si="85"/>
        <v>5</v>
      </c>
      <c r="V1184" s="47"/>
      <c r="W1184" s="47"/>
    </row>
    <row r="1185" spans="1:23" x14ac:dyDescent="0.15">
      <c r="A1185">
        <v>5</v>
      </c>
      <c r="B1185" s="18">
        <v>16</v>
      </c>
      <c r="C1185" s="81">
        <v>30</v>
      </c>
      <c r="D1185" s="18">
        <v>28.4</v>
      </c>
      <c r="E1185" s="81">
        <v>11</v>
      </c>
      <c r="F1185" t="s">
        <v>23</v>
      </c>
      <c r="G1185">
        <v>576</v>
      </c>
      <c r="H1185" s="81">
        <v>3</v>
      </c>
      <c r="I1185" t="s">
        <v>111</v>
      </c>
      <c r="J1185">
        <v>5</v>
      </c>
      <c r="K1185">
        <v>5</v>
      </c>
      <c r="L1185">
        <f t="shared" si="86"/>
        <v>5</v>
      </c>
      <c r="M1185" s="93">
        <v>5</v>
      </c>
      <c r="N1185">
        <v>5</v>
      </c>
      <c r="O1185" s="93">
        <f t="shared" si="85"/>
        <v>5</v>
      </c>
      <c r="V1185" s="47"/>
      <c r="W1185" s="47"/>
    </row>
    <row r="1186" spans="1:23" x14ac:dyDescent="0.15">
      <c r="A1186">
        <v>5</v>
      </c>
      <c r="B1186" s="18">
        <v>16</v>
      </c>
      <c r="C1186" s="81">
        <v>30</v>
      </c>
      <c r="D1186" s="18">
        <v>28.4</v>
      </c>
      <c r="E1186" s="81">
        <v>11</v>
      </c>
      <c r="F1186" t="s">
        <v>23</v>
      </c>
      <c r="G1186">
        <v>576</v>
      </c>
      <c r="H1186" s="81">
        <v>4</v>
      </c>
      <c r="I1186" t="s">
        <v>111</v>
      </c>
      <c r="J1186">
        <v>5</v>
      </c>
      <c r="K1186">
        <v>5</v>
      </c>
      <c r="L1186">
        <f t="shared" si="86"/>
        <v>5</v>
      </c>
      <c r="M1186" s="93">
        <v>5</v>
      </c>
      <c r="N1186">
        <v>5</v>
      </c>
      <c r="O1186" s="93">
        <f t="shared" si="85"/>
        <v>5</v>
      </c>
      <c r="V1186" s="47"/>
      <c r="W1186" s="47"/>
    </row>
    <row r="1187" spans="1:23" x14ac:dyDescent="0.15">
      <c r="A1187">
        <v>5</v>
      </c>
      <c r="B1187" s="18">
        <v>16</v>
      </c>
      <c r="C1187" s="81">
        <v>30</v>
      </c>
      <c r="D1187" s="18">
        <v>28.4</v>
      </c>
      <c r="E1187" s="81">
        <v>11</v>
      </c>
      <c r="F1187" t="s">
        <v>23</v>
      </c>
      <c r="G1187">
        <v>576</v>
      </c>
      <c r="H1187" s="81">
        <v>5</v>
      </c>
      <c r="I1187" t="s">
        <v>111</v>
      </c>
      <c r="J1187">
        <v>5</v>
      </c>
      <c r="K1187">
        <v>5</v>
      </c>
      <c r="L1187">
        <f t="shared" si="86"/>
        <v>5</v>
      </c>
      <c r="M1187" s="93">
        <v>5</v>
      </c>
      <c r="N1187">
        <v>5</v>
      </c>
      <c r="O1187" s="93">
        <f t="shared" si="85"/>
        <v>5</v>
      </c>
      <c r="V1187" s="47"/>
      <c r="W1187" s="47"/>
    </row>
    <row r="1188" spans="1:23" x14ac:dyDescent="0.15">
      <c r="A1188">
        <v>5</v>
      </c>
      <c r="B1188" s="18">
        <v>16</v>
      </c>
      <c r="C1188" s="81">
        <v>30</v>
      </c>
      <c r="D1188" s="18">
        <v>28.4</v>
      </c>
      <c r="E1188" s="81">
        <v>12</v>
      </c>
      <c r="F1188" t="s">
        <v>24</v>
      </c>
      <c r="G1188">
        <v>1545</v>
      </c>
      <c r="H1188" s="81">
        <v>1</v>
      </c>
      <c r="I1188" t="s">
        <v>111</v>
      </c>
      <c r="J1188">
        <v>5</v>
      </c>
      <c r="K1188">
        <v>5</v>
      </c>
      <c r="L1188">
        <f t="shared" si="86"/>
        <v>5</v>
      </c>
      <c r="M1188" s="93">
        <v>5</v>
      </c>
      <c r="N1188">
        <v>5</v>
      </c>
      <c r="O1188" s="93">
        <f t="shared" si="85"/>
        <v>5</v>
      </c>
      <c r="V1188" s="47"/>
      <c r="W1188" s="47"/>
    </row>
    <row r="1189" spans="1:23" x14ac:dyDescent="0.15">
      <c r="A1189">
        <v>5</v>
      </c>
      <c r="B1189" s="18">
        <v>16</v>
      </c>
      <c r="C1189" s="81">
        <v>30</v>
      </c>
      <c r="D1189" s="18">
        <v>28.4</v>
      </c>
      <c r="E1189" s="81">
        <v>12</v>
      </c>
      <c r="F1189" t="s">
        <v>24</v>
      </c>
      <c r="G1189">
        <v>1545</v>
      </c>
      <c r="H1189" s="81">
        <v>2</v>
      </c>
      <c r="I1189" t="s">
        <v>111</v>
      </c>
      <c r="J1189">
        <v>5</v>
      </c>
      <c r="K1189">
        <v>5</v>
      </c>
      <c r="L1189">
        <f t="shared" si="86"/>
        <v>5</v>
      </c>
      <c r="M1189" s="93">
        <v>5</v>
      </c>
      <c r="N1189">
        <v>5</v>
      </c>
      <c r="O1189" s="93">
        <f t="shared" si="85"/>
        <v>5</v>
      </c>
      <c r="V1189" s="47"/>
      <c r="W1189" s="47"/>
    </row>
    <row r="1190" spans="1:23" x14ac:dyDescent="0.15">
      <c r="A1190">
        <v>5</v>
      </c>
      <c r="B1190" s="18">
        <v>16</v>
      </c>
      <c r="C1190" s="81">
        <v>30</v>
      </c>
      <c r="D1190" s="18">
        <v>28.4</v>
      </c>
      <c r="E1190" s="81">
        <v>12</v>
      </c>
      <c r="F1190" t="s">
        <v>24</v>
      </c>
      <c r="G1190">
        <v>1545</v>
      </c>
      <c r="H1190" s="81">
        <v>3</v>
      </c>
      <c r="I1190" t="s">
        <v>111</v>
      </c>
      <c r="J1190">
        <v>5</v>
      </c>
      <c r="K1190">
        <v>5</v>
      </c>
      <c r="L1190">
        <f t="shared" si="86"/>
        <v>5</v>
      </c>
      <c r="M1190" s="93">
        <v>5</v>
      </c>
      <c r="N1190">
        <v>5</v>
      </c>
      <c r="O1190" s="93">
        <f t="shared" si="85"/>
        <v>5</v>
      </c>
      <c r="V1190" s="47"/>
      <c r="W1190" s="47"/>
    </row>
    <row r="1191" spans="1:23" x14ac:dyDescent="0.15">
      <c r="A1191">
        <v>5</v>
      </c>
      <c r="B1191" s="18">
        <v>16</v>
      </c>
      <c r="C1191" s="81">
        <v>30</v>
      </c>
      <c r="D1191" s="18">
        <v>28.4</v>
      </c>
      <c r="E1191" s="81">
        <v>12</v>
      </c>
      <c r="F1191" t="s">
        <v>24</v>
      </c>
      <c r="G1191">
        <v>1545</v>
      </c>
      <c r="H1191" s="81">
        <v>4</v>
      </c>
      <c r="I1191" t="s">
        <v>111</v>
      </c>
      <c r="J1191">
        <v>5</v>
      </c>
      <c r="K1191">
        <v>5</v>
      </c>
      <c r="L1191">
        <f t="shared" si="86"/>
        <v>5</v>
      </c>
      <c r="M1191" s="93">
        <v>5</v>
      </c>
      <c r="N1191">
        <v>5</v>
      </c>
      <c r="O1191" s="93">
        <f t="shared" si="85"/>
        <v>5</v>
      </c>
      <c r="V1191" s="47"/>
      <c r="W1191" s="47"/>
    </row>
    <row r="1192" spans="1:23" x14ac:dyDescent="0.15">
      <c r="A1192">
        <v>5</v>
      </c>
      <c r="B1192" s="18">
        <v>16</v>
      </c>
      <c r="C1192" s="81">
        <v>30</v>
      </c>
      <c r="D1192" s="18">
        <v>28.4</v>
      </c>
      <c r="E1192" s="81">
        <v>12</v>
      </c>
      <c r="F1192" t="s">
        <v>24</v>
      </c>
      <c r="G1192">
        <v>1545</v>
      </c>
      <c r="H1192" s="81">
        <v>5</v>
      </c>
      <c r="I1192" t="s">
        <v>111</v>
      </c>
      <c r="J1192">
        <v>5</v>
      </c>
      <c r="K1192">
        <v>5</v>
      </c>
      <c r="L1192">
        <f t="shared" si="86"/>
        <v>5</v>
      </c>
      <c r="M1192" s="93">
        <v>5</v>
      </c>
      <c r="N1192">
        <v>5</v>
      </c>
      <c r="O1192" s="93">
        <f t="shared" si="85"/>
        <v>5</v>
      </c>
      <c r="V1192" s="47"/>
      <c r="W1192" s="47"/>
    </row>
    <row r="1193" spans="1:23" x14ac:dyDescent="0.15">
      <c r="A1193">
        <v>5</v>
      </c>
      <c r="B1193" s="18">
        <v>14</v>
      </c>
      <c r="C1193" s="81">
        <v>35</v>
      </c>
      <c r="D1193" s="18">
        <v>31.7</v>
      </c>
      <c r="E1193" s="81">
        <v>6</v>
      </c>
      <c r="F1193" t="s">
        <v>18</v>
      </c>
      <c r="G1193">
        <v>1812</v>
      </c>
      <c r="H1193" s="81">
        <v>1</v>
      </c>
      <c r="I1193" t="s">
        <v>111</v>
      </c>
      <c r="J1193">
        <v>38.4</v>
      </c>
      <c r="K1193">
        <v>38.4</v>
      </c>
      <c r="L1193">
        <f t="shared" si="86"/>
        <v>38.4</v>
      </c>
      <c r="M1193" s="93">
        <v>63.4</v>
      </c>
      <c r="N1193">
        <v>64.900000000000006</v>
      </c>
      <c r="O1193" s="93">
        <f t="shared" si="85"/>
        <v>64.150000000000006</v>
      </c>
      <c r="V1193" s="47"/>
      <c r="W1193" s="47"/>
    </row>
    <row r="1194" spans="1:23" x14ac:dyDescent="0.15">
      <c r="A1194">
        <v>5</v>
      </c>
      <c r="B1194" s="18">
        <v>14</v>
      </c>
      <c r="C1194" s="81">
        <v>35</v>
      </c>
      <c r="D1194" s="18">
        <v>31.7</v>
      </c>
      <c r="E1194" s="81">
        <v>6</v>
      </c>
      <c r="F1194" t="s">
        <v>18</v>
      </c>
      <c r="G1194">
        <v>1812</v>
      </c>
      <c r="H1194" s="81">
        <v>2</v>
      </c>
      <c r="I1194" t="s">
        <v>111</v>
      </c>
      <c r="J1194">
        <v>39.299999999999997</v>
      </c>
      <c r="K1194">
        <v>37.799999999999997</v>
      </c>
      <c r="L1194">
        <f t="shared" si="86"/>
        <v>38.549999999999997</v>
      </c>
      <c r="M1194" s="93">
        <v>54.4</v>
      </c>
      <c r="N1194">
        <v>57.6</v>
      </c>
      <c r="O1194" s="93">
        <f t="shared" si="85"/>
        <v>56</v>
      </c>
      <c r="V1194" s="47"/>
      <c r="W1194" s="47"/>
    </row>
    <row r="1195" spans="1:23" x14ac:dyDescent="0.15">
      <c r="A1195">
        <v>5</v>
      </c>
      <c r="B1195" s="18">
        <v>14</v>
      </c>
      <c r="C1195" s="81">
        <v>35</v>
      </c>
      <c r="D1195" s="18">
        <v>31.7</v>
      </c>
      <c r="E1195" s="81">
        <v>6</v>
      </c>
      <c r="F1195" t="s">
        <v>18</v>
      </c>
      <c r="G1195">
        <v>1812</v>
      </c>
      <c r="H1195" s="81">
        <v>3</v>
      </c>
      <c r="I1195" t="s">
        <v>111</v>
      </c>
      <c r="J1195">
        <v>39.200000000000003</v>
      </c>
      <c r="K1195">
        <v>38.1</v>
      </c>
      <c r="L1195">
        <f t="shared" si="86"/>
        <v>38.650000000000006</v>
      </c>
      <c r="M1195" s="93">
        <v>63.6</v>
      </c>
      <c r="N1195">
        <v>63.1</v>
      </c>
      <c r="O1195" s="93">
        <f t="shared" si="85"/>
        <v>63.35</v>
      </c>
      <c r="V1195" s="47"/>
      <c r="W1195" s="47"/>
    </row>
    <row r="1196" spans="1:23" x14ac:dyDescent="0.15">
      <c r="A1196">
        <v>5</v>
      </c>
      <c r="B1196" s="18">
        <v>14</v>
      </c>
      <c r="C1196" s="81">
        <v>35</v>
      </c>
      <c r="D1196" s="18">
        <v>31.7</v>
      </c>
      <c r="E1196" s="81">
        <v>6</v>
      </c>
      <c r="F1196" t="s">
        <v>18</v>
      </c>
      <c r="G1196">
        <v>1812</v>
      </c>
      <c r="H1196" s="81">
        <v>4</v>
      </c>
      <c r="I1196" t="s">
        <v>111</v>
      </c>
      <c r="J1196">
        <v>38.700000000000003</v>
      </c>
      <c r="K1196">
        <v>39.1</v>
      </c>
      <c r="L1196">
        <f t="shared" si="86"/>
        <v>38.900000000000006</v>
      </c>
      <c r="M1196" s="93">
        <v>61.4</v>
      </c>
      <c r="N1196">
        <v>61</v>
      </c>
      <c r="O1196" s="93">
        <f t="shared" si="85"/>
        <v>61.2</v>
      </c>
      <c r="V1196" s="47"/>
      <c r="W1196" s="47"/>
    </row>
    <row r="1197" spans="1:23" x14ac:dyDescent="0.15">
      <c r="A1197">
        <v>5</v>
      </c>
      <c r="B1197" s="18">
        <v>14</v>
      </c>
      <c r="C1197" s="81">
        <v>35</v>
      </c>
      <c r="D1197" s="18">
        <v>31.7</v>
      </c>
      <c r="E1197" s="81">
        <v>6</v>
      </c>
      <c r="F1197" t="s">
        <v>18</v>
      </c>
      <c r="G1197">
        <v>1812</v>
      </c>
      <c r="H1197" s="81">
        <v>5</v>
      </c>
      <c r="I1197" t="s">
        <v>111</v>
      </c>
      <c r="J1197">
        <v>36.799999999999997</v>
      </c>
      <c r="K1197">
        <v>36.6</v>
      </c>
      <c r="L1197">
        <f t="shared" si="86"/>
        <v>36.700000000000003</v>
      </c>
      <c r="M1197" s="93">
        <v>66.7</v>
      </c>
      <c r="N1197">
        <v>65.900000000000006</v>
      </c>
      <c r="O1197" s="93">
        <f t="shared" si="85"/>
        <v>66.300000000000011</v>
      </c>
      <c r="V1197" s="47"/>
      <c r="W1197" s="47"/>
    </row>
    <row r="1198" spans="1:23" x14ac:dyDescent="0.15">
      <c r="A1198">
        <v>5</v>
      </c>
      <c r="B1198" s="18">
        <v>14</v>
      </c>
      <c r="C1198" s="81">
        <v>35</v>
      </c>
      <c r="D1198" s="18">
        <v>31.7</v>
      </c>
      <c r="E1198" s="81">
        <v>7</v>
      </c>
      <c r="F1198" t="s">
        <v>19</v>
      </c>
      <c r="G1198">
        <v>1888</v>
      </c>
      <c r="H1198" s="81">
        <v>1</v>
      </c>
      <c r="I1198" t="s">
        <v>111</v>
      </c>
      <c r="J1198">
        <v>5</v>
      </c>
      <c r="K1198">
        <v>5</v>
      </c>
      <c r="L1198">
        <f t="shared" si="86"/>
        <v>5</v>
      </c>
      <c r="M1198" s="93">
        <v>5</v>
      </c>
      <c r="N1198">
        <v>5</v>
      </c>
      <c r="O1198" s="93">
        <f t="shared" ref="O1198:O1261" si="87">AVERAGE(M1198:N1198)</f>
        <v>5</v>
      </c>
      <c r="V1198" s="47"/>
      <c r="W1198" s="47"/>
    </row>
    <row r="1199" spans="1:23" x14ac:dyDescent="0.15">
      <c r="A1199">
        <v>5</v>
      </c>
      <c r="B1199" s="18">
        <v>14</v>
      </c>
      <c r="C1199" s="81">
        <v>35</v>
      </c>
      <c r="D1199" s="18">
        <v>31.7</v>
      </c>
      <c r="E1199" s="81">
        <v>7</v>
      </c>
      <c r="F1199" t="s">
        <v>19</v>
      </c>
      <c r="G1199">
        <v>1888</v>
      </c>
      <c r="H1199" s="81">
        <v>2</v>
      </c>
      <c r="I1199" t="s">
        <v>111</v>
      </c>
      <c r="J1199">
        <v>5</v>
      </c>
      <c r="K1199">
        <v>5</v>
      </c>
      <c r="L1199">
        <f t="shared" si="86"/>
        <v>5</v>
      </c>
      <c r="M1199" s="93">
        <v>5</v>
      </c>
      <c r="N1199">
        <v>5</v>
      </c>
      <c r="O1199" s="93">
        <f t="shared" si="87"/>
        <v>5</v>
      </c>
      <c r="V1199" s="47"/>
      <c r="W1199" s="47"/>
    </row>
    <row r="1200" spans="1:23" x14ac:dyDescent="0.15">
      <c r="A1200">
        <v>5</v>
      </c>
      <c r="B1200" s="18">
        <v>14</v>
      </c>
      <c r="C1200" s="81">
        <v>35</v>
      </c>
      <c r="D1200" s="18">
        <v>31.7</v>
      </c>
      <c r="E1200" s="81">
        <v>7</v>
      </c>
      <c r="F1200" t="s">
        <v>19</v>
      </c>
      <c r="G1200">
        <v>1888</v>
      </c>
      <c r="H1200" s="81">
        <v>3</v>
      </c>
      <c r="I1200" t="s">
        <v>111</v>
      </c>
      <c r="J1200">
        <v>5</v>
      </c>
      <c r="K1200">
        <v>5</v>
      </c>
      <c r="L1200">
        <f t="shared" si="86"/>
        <v>5</v>
      </c>
      <c r="M1200" s="93">
        <v>5</v>
      </c>
      <c r="N1200">
        <v>5</v>
      </c>
      <c r="O1200" s="93">
        <f t="shared" si="87"/>
        <v>5</v>
      </c>
      <c r="V1200" s="47"/>
      <c r="W1200" s="47"/>
    </row>
    <row r="1201" spans="1:23" x14ac:dyDescent="0.15">
      <c r="A1201">
        <v>5</v>
      </c>
      <c r="B1201" s="18">
        <v>14</v>
      </c>
      <c r="C1201" s="81">
        <v>35</v>
      </c>
      <c r="D1201" s="18">
        <v>31.7</v>
      </c>
      <c r="E1201" s="81">
        <v>7</v>
      </c>
      <c r="F1201" t="s">
        <v>19</v>
      </c>
      <c r="G1201">
        <v>1888</v>
      </c>
      <c r="H1201" s="81">
        <v>4</v>
      </c>
      <c r="I1201" t="s">
        <v>111</v>
      </c>
      <c r="J1201">
        <v>5</v>
      </c>
      <c r="K1201">
        <v>5</v>
      </c>
      <c r="L1201">
        <f t="shared" si="86"/>
        <v>5</v>
      </c>
      <c r="M1201" s="93">
        <v>5</v>
      </c>
      <c r="N1201">
        <v>5</v>
      </c>
      <c r="O1201" s="93">
        <f t="shared" si="87"/>
        <v>5</v>
      </c>
      <c r="V1201" s="47"/>
      <c r="W1201" s="47"/>
    </row>
    <row r="1202" spans="1:23" x14ac:dyDescent="0.15">
      <c r="A1202">
        <v>5</v>
      </c>
      <c r="B1202" s="18">
        <v>14</v>
      </c>
      <c r="C1202" s="81">
        <v>35</v>
      </c>
      <c r="D1202" s="18">
        <v>31.7</v>
      </c>
      <c r="E1202" s="81">
        <v>7</v>
      </c>
      <c r="F1202" t="s">
        <v>19</v>
      </c>
      <c r="G1202">
        <v>1888</v>
      </c>
      <c r="H1202" s="81">
        <v>5</v>
      </c>
      <c r="I1202" t="s">
        <v>111</v>
      </c>
      <c r="J1202">
        <v>5</v>
      </c>
      <c r="K1202">
        <v>5</v>
      </c>
      <c r="L1202">
        <f t="shared" si="86"/>
        <v>5</v>
      </c>
      <c r="M1202" s="93">
        <v>5</v>
      </c>
      <c r="N1202">
        <v>5</v>
      </c>
      <c r="O1202" s="93">
        <f t="shared" si="87"/>
        <v>5</v>
      </c>
      <c r="V1202" s="47"/>
      <c r="W1202" s="47"/>
    </row>
    <row r="1203" spans="1:23" x14ac:dyDescent="0.15">
      <c r="A1203">
        <v>5</v>
      </c>
      <c r="B1203" s="18">
        <v>14</v>
      </c>
      <c r="C1203" s="81">
        <v>35</v>
      </c>
      <c r="D1203" s="18">
        <v>31.7</v>
      </c>
      <c r="E1203" s="81">
        <v>8</v>
      </c>
      <c r="F1203" t="s">
        <v>20</v>
      </c>
      <c r="G1203">
        <v>3</v>
      </c>
      <c r="H1203" s="81">
        <v>1</v>
      </c>
      <c r="I1203" t="s">
        <v>111</v>
      </c>
      <c r="J1203">
        <v>5</v>
      </c>
      <c r="K1203">
        <v>5</v>
      </c>
      <c r="L1203">
        <f t="shared" si="86"/>
        <v>5</v>
      </c>
      <c r="M1203" s="93">
        <v>5</v>
      </c>
      <c r="N1203">
        <v>5</v>
      </c>
      <c r="O1203" s="93">
        <f t="shared" si="87"/>
        <v>5</v>
      </c>
      <c r="V1203" s="47"/>
      <c r="W1203" s="47"/>
    </row>
    <row r="1204" spans="1:23" x14ac:dyDescent="0.15">
      <c r="A1204">
        <v>5</v>
      </c>
      <c r="B1204" s="18">
        <v>14</v>
      </c>
      <c r="C1204" s="81">
        <v>35</v>
      </c>
      <c r="D1204" s="18">
        <v>31.7</v>
      </c>
      <c r="E1204" s="81">
        <v>8</v>
      </c>
      <c r="F1204" t="s">
        <v>20</v>
      </c>
      <c r="G1204">
        <v>3</v>
      </c>
      <c r="H1204" s="81">
        <v>2</v>
      </c>
      <c r="I1204" t="s">
        <v>111</v>
      </c>
      <c r="J1204">
        <v>5</v>
      </c>
      <c r="K1204">
        <v>5</v>
      </c>
      <c r="L1204">
        <f t="shared" si="86"/>
        <v>5</v>
      </c>
      <c r="M1204" s="93">
        <v>5</v>
      </c>
      <c r="N1204">
        <v>5</v>
      </c>
      <c r="O1204" s="93">
        <f t="shared" si="87"/>
        <v>5</v>
      </c>
      <c r="V1204" s="47"/>
      <c r="W1204" s="47"/>
    </row>
    <row r="1205" spans="1:23" x14ac:dyDescent="0.15">
      <c r="A1205">
        <v>5</v>
      </c>
      <c r="B1205" s="18">
        <v>14</v>
      </c>
      <c r="C1205" s="81">
        <v>35</v>
      </c>
      <c r="D1205" s="18">
        <v>31.7</v>
      </c>
      <c r="E1205" s="81">
        <v>8</v>
      </c>
      <c r="F1205" t="s">
        <v>20</v>
      </c>
      <c r="G1205">
        <v>3</v>
      </c>
      <c r="H1205" s="81">
        <v>3</v>
      </c>
      <c r="I1205" t="s">
        <v>111</v>
      </c>
      <c r="J1205">
        <v>5</v>
      </c>
      <c r="K1205">
        <v>5</v>
      </c>
      <c r="L1205">
        <f t="shared" si="86"/>
        <v>5</v>
      </c>
      <c r="M1205" s="93">
        <v>5</v>
      </c>
      <c r="N1205">
        <v>5</v>
      </c>
      <c r="O1205" s="93">
        <f t="shared" si="87"/>
        <v>5</v>
      </c>
      <c r="V1205" s="47"/>
      <c r="W1205" s="47"/>
    </row>
    <row r="1206" spans="1:23" x14ac:dyDescent="0.15">
      <c r="A1206">
        <v>5</v>
      </c>
      <c r="B1206" s="18">
        <v>14</v>
      </c>
      <c r="C1206" s="81">
        <v>35</v>
      </c>
      <c r="D1206" s="18">
        <v>31.7</v>
      </c>
      <c r="E1206" s="81">
        <v>8</v>
      </c>
      <c r="F1206" t="s">
        <v>20</v>
      </c>
      <c r="G1206">
        <v>3</v>
      </c>
      <c r="H1206" s="81">
        <v>4</v>
      </c>
      <c r="I1206" t="s">
        <v>111</v>
      </c>
      <c r="J1206">
        <v>5</v>
      </c>
      <c r="K1206">
        <v>5</v>
      </c>
      <c r="L1206">
        <f t="shared" si="86"/>
        <v>5</v>
      </c>
      <c r="M1206" s="93">
        <v>5</v>
      </c>
      <c r="N1206">
        <v>5</v>
      </c>
      <c r="O1206" s="93">
        <f t="shared" si="87"/>
        <v>5</v>
      </c>
      <c r="V1206" s="47"/>
      <c r="W1206" s="47"/>
    </row>
    <row r="1207" spans="1:23" x14ac:dyDescent="0.15">
      <c r="A1207">
        <v>5</v>
      </c>
      <c r="B1207" s="18">
        <v>14</v>
      </c>
      <c r="C1207" s="81">
        <v>35</v>
      </c>
      <c r="D1207" s="18">
        <v>31.7</v>
      </c>
      <c r="E1207" s="81">
        <v>8</v>
      </c>
      <c r="F1207" t="s">
        <v>20</v>
      </c>
      <c r="G1207">
        <v>3</v>
      </c>
      <c r="H1207" s="81">
        <v>5</v>
      </c>
      <c r="I1207" t="s">
        <v>111</v>
      </c>
      <c r="J1207">
        <v>5</v>
      </c>
      <c r="K1207">
        <v>5</v>
      </c>
      <c r="L1207">
        <f t="shared" si="86"/>
        <v>5</v>
      </c>
      <c r="M1207" s="93">
        <v>5</v>
      </c>
      <c r="N1207">
        <v>5</v>
      </c>
      <c r="O1207" s="93">
        <f t="shared" si="87"/>
        <v>5</v>
      </c>
      <c r="V1207" s="47"/>
      <c r="W1207" s="47"/>
    </row>
    <row r="1208" spans="1:23" x14ac:dyDescent="0.15">
      <c r="A1208">
        <v>5</v>
      </c>
      <c r="B1208" s="18">
        <v>14</v>
      </c>
      <c r="C1208" s="81">
        <v>35</v>
      </c>
      <c r="D1208" s="18">
        <v>31.7</v>
      </c>
      <c r="E1208" s="81">
        <v>9</v>
      </c>
      <c r="F1208" t="s">
        <v>21</v>
      </c>
      <c r="G1208">
        <v>55</v>
      </c>
      <c r="H1208" s="81">
        <v>1</v>
      </c>
      <c r="I1208" t="s">
        <v>111</v>
      </c>
      <c r="J1208">
        <v>5</v>
      </c>
      <c r="K1208">
        <v>5</v>
      </c>
      <c r="L1208">
        <f t="shared" si="86"/>
        <v>5</v>
      </c>
      <c r="M1208" s="93">
        <v>5</v>
      </c>
      <c r="N1208">
        <v>5</v>
      </c>
      <c r="O1208" s="93">
        <f t="shared" si="87"/>
        <v>5</v>
      </c>
      <c r="V1208" s="47"/>
      <c r="W1208" s="47"/>
    </row>
    <row r="1209" spans="1:23" x14ac:dyDescent="0.15">
      <c r="A1209">
        <v>5</v>
      </c>
      <c r="B1209" s="18">
        <v>14</v>
      </c>
      <c r="C1209" s="81">
        <v>35</v>
      </c>
      <c r="D1209" s="18">
        <v>31.7</v>
      </c>
      <c r="E1209" s="81">
        <v>9</v>
      </c>
      <c r="F1209" t="s">
        <v>21</v>
      </c>
      <c r="G1209">
        <v>55</v>
      </c>
      <c r="H1209" s="81">
        <v>2</v>
      </c>
      <c r="I1209" t="s">
        <v>111</v>
      </c>
      <c r="J1209">
        <v>5</v>
      </c>
      <c r="K1209">
        <v>5</v>
      </c>
      <c r="L1209">
        <f t="shared" si="86"/>
        <v>5</v>
      </c>
      <c r="M1209" s="93">
        <v>5</v>
      </c>
      <c r="N1209">
        <v>5</v>
      </c>
      <c r="O1209" s="93">
        <f t="shared" si="87"/>
        <v>5</v>
      </c>
      <c r="V1209" s="47"/>
      <c r="W1209" s="47"/>
    </row>
    <row r="1210" spans="1:23" x14ac:dyDescent="0.15">
      <c r="A1210">
        <v>5</v>
      </c>
      <c r="B1210" s="18">
        <v>14</v>
      </c>
      <c r="C1210" s="81">
        <v>35</v>
      </c>
      <c r="D1210" s="18">
        <v>31.7</v>
      </c>
      <c r="E1210" s="81">
        <v>9</v>
      </c>
      <c r="F1210" t="s">
        <v>21</v>
      </c>
      <c r="G1210">
        <v>55</v>
      </c>
      <c r="H1210" s="81">
        <v>3</v>
      </c>
      <c r="I1210" t="s">
        <v>111</v>
      </c>
      <c r="J1210">
        <v>5</v>
      </c>
      <c r="K1210">
        <v>5</v>
      </c>
      <c r="L1210">
        <f t="shared" si="86"/>
        <v>5</v>
      </c>
      <c r="M1210" s="93">
        <v>5</v>
      </c>
      <c r="N1210">
        <v>5</v>
      </c>
      <c r="O1210" s="93">
        <f t="shared" si="87"/>
        <v>5</v>
      </c>
      <c r="V1210" s="47"/>
      <c r="W1210" s="47"/>
    </row>
    <row r="1211" spans="1:23" x14ac:dyDescent="0.15">
      <c r="A1211">
        <v>5</v>
      </c>
      <c r="B1211" s="18">
        <v>14</v>
      </c>
      <c r="C1211" s="81">
        <v>35</v>
      </c>
      <c r="D1211" s="18">
        <v>31.7</v>
      </c>
      <c r="E1211" s="81">
        <v>9</v>
      </c>
      <c r="F1211" t="s">
        <v>21</v>
      </c>
      <c r="G1211">
        <v>55</v>
      </c>
      <c r="H1211" s="81">
        <v>4</v>
      </c>
      <c r="I1211" t="s">
        <v>111</v>
      </c>
      <c r="J1211">
        <v>5</v>
      </c>
      <c r="K1211">
        <v>5</v>
      </c>
      <c r="L1211">
        <f t="shared" ref="L1211:L1274" si="88">AVERAGE(J1211:K1211)</f>
        <v>5</v>
      </c>
      <c r="M1211" s="93">
        <v>5</v>
      </c>
      <c r="N1211">
        <v>5</v>
      </c>
      <c r="O1211" s="93">
        <f t="shared" si="87"/>
        <v>5</v>
      </c>
      <c r="V1211" s="47"/>
      <c r="W1211" s="47"/>
    </row>
    <row r="1212" spans="1:23" x14ac:dyDescent="0.15">
      <c r="A1212">
        <v>5</v>
      </c>
      <c r="B1212" s="18">
        <v>14</v>
      </c>
      <c r="C1212" s="81">
        <v>35</v>
      </c>
      <c r="D1212" s="18">
        <v>31.7</v>
      </c>
      <c r="E1212" s="81">
        <v>9</v>
      </c>
      <c r="F1212" t="s">
        <v>21</v>
      </c>
      <c r="G1212">
        <v>55</v>
      </c>
      <c r="H1212" s="81">
        <v>5</v>
      </c>
      <c r="I1212" t="s">
        <v>111</v>
      </c>
      <c r="J1212">
        <v>5</v>
      </c>
      <c r="K1212">
        <v>5</v>
      </c>
      <c r="L1212">
        <f t="shared" si="88"/>
        <v>5</v>
      </c>
      <c r="M1212" s="93">
        <v>5</v>
      </c>
      <c r="N1212">
        <v>5</v>
      </c>
      <c r="O1212" s="93">
        <f t="shared" si="87"/>
        <v>5</v>
      </c>
      <c r="V1212" s="47"/>
      <c r="W1212" s="47"/>
    </row>
    <row r="1213" spans="1:23" x14ac:dyDescent="0.15">
      <c r="A1213">
        <v>5</v>
      </c>
      <c r="B1213" s="18">
        <v>14</v>
      </c>
      <c r="C1213" s="81">
        <v>35</v>
      </c>
      <c r="D1213" s="18">
        <v>31.7</v>
      </c>
      <c r="E1213" s="81">
        <v>10</v>
      </c>
      <c r="F1213" t="s">
        <v>22</v>
      </c>
      <c r="G1213">
        <v>36</v>
      </c>
      <c r="H1213" s="81">
        <v>1</v>
      </c>
      <c r="I1213" t="s">
        <v>111</v>
      </c>
      <c r="J1213">
        <v>5</v>
      </c>
      <c r="K1213">
        <v>5</v>
      </c>
      <c r="L1213">
        <f t="shared" si="88"/>
        <v>5</v>
      </c>
      <c r="M1213" s="93">
        <v>5</v>
      </c>
      <c r="N1213">
        <v>5</v>
      </c>
      <c r="O1213" s="93">
        <f t="shared" si="87"/>
        <v>5</v>
      </c>
      <c r="V1213" s="47"/>
      <c r="W1213" s="47"/>
    </row>
    <row r="1214" spans="1:23" x14ac:dyDescent="0.15">
      <c r="A1214">
        <v>5</v>
      </c>
      <c r="B1214" s="18">
        <v>14</v>
      </c>
      <c r="C1214" s="81">
        <v>35</v>
      </c>
      <c r="D1214" s="18">
        <v>31.7</v>
      </c>
      <c r="E1214" s="81">
        <v>10</v>
      </c>
      <c r="F1214" t="s">
        <v>22</v>
      </c>
      <c r="G1214">
        <v>36</v>
      </c>
      <c r="H1214" s="81">
        <v>2</v>
      </c>
      <c r="I1214" t="s">
        <v>111</v>
      </c>
      <c r="J1214">
        <v>5</v>
      </c>
      <c r="K1214">
        <v>5</v>
      </c>
      <c r="L1214">
        <f t="shared" si="88"/>
        <v>5</v>
      </c>
      <c r="M1214" s="93">
        <v>5</v>
      </c>
      <c r="N1214">
        <v>5</v>
      </c>
      <c r="O1214" s="93">
        <f t="shared" si="87"/>
        <v>5</v>
      </c>
      <c r="V1214" s="47"/>
      <c r="W1214" s="47"/>
    </row>
    <row r="1215" spans="1:23" x14ac:dyDescent="0.15">
      <c r="A1215">
        <v>5</v>
      </c>
      <c r="B1215" s="18">
        <v>14</v>
      </c>
      <c r="C1215" s="81">
        <v>35</v>
      </c>
      <c r="D1215" s="18">
        <v>31.7</v>
      </c>
      <c r="E1215" s="81">
        <v>10</v>
      </c>
      <c r="F1215" t="s">
        <v>22</v>
      </c>
      <c r="G1215">
        <v>36</v>
      </c>
      <c r="H1215" s="81">
        <v>3</v>
      </c>
      <c r="I1215" t="s">
        <v>111</v>
      </c>
      <c r="J1215">
        <v>5</v>
      </c>
      <c r="K1215">
        <v>5</v>
      </c>
      <c r="L1215">
        <f t="shared" si="88"/>
        <v>5</v>
      </c>
      <c r="M1215" s="93">
        <v>5</v>
      </c>
      <c r="N1215">
        <v>5</v>
      </c>
      <c r="O1215" s="93">
        <f t="shared" si="87"/>
        <v>5</v>
      </c>
      <c r="V1215" s="47"/>
      <c r="W1215" s="47"/>
    </row>
    <row r="1216" spans="1:23" x14ac:dyDescent="0.15">
      <c r="A1216">
        <v>5</v>
      </c>
      <c r="B1216" s="18">
        <v>14</v>
      </c>
      <c r="C1216" s="81">
        <v>35</v>
      </c>
      <c r="D1216" s="18">
        <v>31.7</v>
      </c>
      <c r="E1216" s="81">
        <v>10</v>
      </c>
      <c r="F1216" t="s">
        <v>22</v>
      </c>
      <c r="G1216">
        <v>36</v>
      </c>
      <c r="H1216" s="81">
        <v>4</v>
      </c>
      <c r="I1216" t="s">
        <v>111</v>
      </c>
      <c r="J1216">
        <v>5</v>
      </c>
      <c r="K1216">
        <v>5</v>
      </c>
      <c r="L1216">
        <f t="shared" si="88"/>
        <v>5</v>
      </c>
      <c r="M1216" s="93">
        <v>5</v>
      </c>
      <c r="N1216">
        <v>5</v>
      </c>
      <c r="O1216" s="93">
        <f t="shared" si="87"/>
        <v>5</v>
      </c>
      <c r="V1216" s="47"/>
      <c r="W1216" s="47"/>
    </row>
    <row r="1217" spans="1:23" x14ac:dyDescent="0.15">
      <c r="A1217">
        <v>5</v>
      </c>
      <c r="B1217" s="18">
        <v>14</v>
      </c>
      <c r="C1217" s="81">
        <v>35</v>
      </c>
      <c r="D1217" s="18">
        <v>31.7</v>
      </c>
      <c r="E1217" s="81">
        <v>10</v>
      </c>
      <c r="F1217" t="s">
        <v>22</v>
      </c>
      <c r="G1217">
        <v>36</v>
      </c>
      <c r="H1217" s="81">
        <v>5</v>
      </c>
      <c r="I1217" t="s">
        <v>111</v>
      </c>
      <c r="J1217">
        <v>5</v>
      </c>
      <c r="K1217">
        <v>5</v>
      </c>
      <c r="L1217">
        <f t="shared" si="88"/>
        <v>5</v>
      </c>
      <c r="M1217" s="93">
        <v>5</v>
      </c>
      <c r="N1217">
        <v>5</v>
      </c>
      <c r="O1217" s="93">
        <f t="shared" si="87"/>
        <v>5</v>
      </c>
      <c r="V1217" s="47"/>
      <c r="W1217" s="47"/>
    </row>
    <row r="1218" spans="1:23" x14ac:dyDescent="0.15">
      <c r="A1218">
        <v>5</v>
      </c>
      <c r="B1218" s="18">
        <v>14</v>
      </c>
      <c r="C1218" s="81">
        <v>35</v>
      </c>
      <c r="D1218" s="18">
        <v>31.7</v>
      </c>
      <c r="E1218" s="81">
        <v>11</v>
      </c>
      <c r="F1218" t="s">
        <v>23</v>
      </c>
      <c r="G1218">
        <v>576</v>
      </c>
      <c r="H1218" s="81">
        <v>1</v>
      </c>
      <c r="I1218" t="s">
        <v>111</v>
      </c>
      <c r="J1218">
        <v>5</v>
      </c>
      <c r="K1218">
        <v>5</v>
      </c>
      <c r="L1218">
        <f t="shared" si="88"/>
        <v>5</v>
      </c>
      <c r="M1218" s="93">
        <v>5</v>
      </c>
      <c r="N1218">
        <v>5</v>
      </c>
      <c r="O1218" s="93">
        <f t="shared" si="87"/>
        <v>5</v>
      </c>
      <c r="V1218" s="47"/>
      <c r="W1218" s="47"/>
    </row>
    <row r="1219" spans="1:23" x14ac:dyDescent="0.15">
      <c r="A1219">
        <v>5</v>
      </c>
      <c r="B1219" s="18">
        <v>14</v>
      </c>
      <c r="C1219" s="81">
        <v>35</v>
      </c>
      <c r="D1219" s="18">
        <v>31.7</v>
      </c>
      <c r="E1219" s="81">
        <v>11</v>
      </c>
      <c r="F1219" t="s">
        <v>23</v>
      </c>
      <c r="G1219">
        <v>576</v>
      </c>
      <c r="H1219" s="81">
        <v>2</v>
      </c>
      <c r="I1219" t="s">
        <v>111</v>
      </c>
      <c r="J1219">
        <v>5</v>
      </c>
      <c r="K1219">
        <v>5</v>
      </c>
      <c r="L1219">
        <f t="shared" si="88"/>
        <v>5</v>
      </c>
      <c r="M1219" s="93">
        <v>5</v>
      </c>
      <c r="N1219">
        <v>5</v>
      </c>
      <c r="O1219" s="93">
        <f t="shared" si="87"/>
        <v>5</v>
      </c>
      <c r="V1219" s="47"/>
      <c r="W1219" s="47"/>
    </row>
    <row r="1220" spans="1:23" x14ac:dyDescent="0.15">
      <c r="A1220">
        <v>5</v>
      </c>
      <c r="B1220" s="18">
        <v>14</v>
      </c>
      <c r="C1220" s="81">
        <v>35</v>
      </c>
      <c r="D1220" s="18">
        <v>31.7</v>
      </c>
      <c r="E1220" s="81">
        <v>11</v>
      </c>
      <c r="F1220" t="s">
        <v>23</v>
      </c>
      <c r="G1220">
        <v>576</v>
      </c>
      <c r="H1220" s="81">
        <v>3</v>
      </c>
      <c r="I1220" t="s">
        <v>111</v>
      </c>
      <c r="J1220">
        <v>5</v>
      </c>
      <c r="K1220">
        <v>5</v>
      </c>
      <c r="L1220">
        <f t="shared" si="88"/>
        <v>5</v>
      </c>
      <c r="M1220" s="93">
        <v>5</v>
      </c>
      <c r="N1220">
        <v>5</v>
      </c>
      <c r="O1220" s="93">
        <f t="shared" si="87"/>
        <v>5</v>
      </c>
      <c r="V1220" s="47"/>
      <c r="W1220" s="47"/>
    </row>
    <row r="1221" spans="1:23" x14ac:dyDescent="0.15">
      <c r="A1221">
        <v>5</v>
      </c>
      <c r="B1221" s="18">
        <v>14</v>
      </c>
      <c r="C1221" s="81">
        <v>35</v>
      </c>
      <c r="D1221" s="18">
        <v>31.7</v>
      </c>
      <c r="E1221" s="81">
        <v>11</v>
      </c>
      <c r="F1221" t="s">
        <v>23</v>
      </c>
      <c r="G1221">
        <v>576</v>
      </c>
      <c r="H1221" s="81">
        <v>4</v>
      </c>
      <c r="I1221" t="s">
        <v>111</v>
      </c>
      <c r="J1221">
        <v>5</v>
      </c>
      <c r="K1221">
        <v>5</v>
      </c>
      <c r="L1221">
        <f t="shared" si="88"/>
        <v>5</v>
      </c>
      <c r="M1221" s="93">
        <v>5</v>
      </c>
      <c r="N1221">
        <v>5</v>
      </c>
      <c r="O1221" s="93">
        <f t="shared" si="87"/>
        <v>5</v>
      </c>
      <c r="V1221" s="47"/>
      <c r="W1221" s="47"/>
    </row>
    <row r="1222" spans="1:23" x14ac:dyDescent="0.15">
      <c r="A1222">
        <v>5</v>
      </c>
      <c r="B1222" s="18">
        <v>14</v>
      </c>
      <c r="C1222" s="81">
        <v>35</v>
      </c>
      <c r="D1222" s="18">
        <v>31.7</v>
      </c>
      <c r="E1222" s="81">
        <v>11</v>
      </c>
      <c r="F1222" t="s">
        <v>23</v>
      </c>
      <c r="G1222">
        <v>576</v>
      </c>
      <c r="H1222" s="81">
        <v>5</v>
      </c>
      <c r="I1222" t="s">
        <v>111</v>
      </c>
      <c r="J1222">
        <v>5</v>
      </c>
      <c r="K1222">
        <v>5</v>
      </c>
      <c r="L1222">
        <f t="shared" si="88"/>
        <v>5</v>
      </c>
      <c r="M1222" s="93">
        <v>5</v>
      </c>
      <c r="N1222">
        <v>5</v>
      </c>
      <c r="O1222" s="93">
        <f t="shared" si="87"/>
        <v>5</v>
      </c>
      <c r="V1222" s="47"/>
      <c r="W1222" s="47"/>
    </row>
    <row r="1223" spans="1:23" x14ac:dyDescent="0.15">
      <c r="A1223">
        <v>5</v>
      </c>
      <c r="B1223" s="18">
        <v>14</v>
      </c>
      <c r="C1223" s="81">
        <v>35</v>
      </c>
      <c r="D1223" s="18">
        <v>31.7</v>
      </c>
      <c r="E1223" s="81">
        <v>12</v>
      </c>
      <c r="F1223" t="s">
        <v>24</v>
      </c>
      <c r="G1223">
        <v>1545</v>
      </c>
      <c r="H1223" s="81">
        <v>1</v>
      </c>
      <c r="I1223" t="s">
        <v>111</v>
      </c>
      <c r="J1223">
        <v>5</v>
      </c>
      <c r="K1223">
        <v>5</v>
      </c>
      <c r="L1223">
        <f t="shared" si="88"/>
        <v>5</v>
      </c>
      <c r="M1223" s="93">
        <v>5</v>
      </c>
      <c r="N1223">
        <v>5</v>
      </c>
      <c r="O1223" s="93">
        <f t="shared" si="87"/>
        <v>5</v>
      </c>
      <c r="V1223" s="47"/>
      <c r="W1223" s="47"/>
    </row>
    <row r="1224" spans="1:23" x14ac:dyDescent="0.15">
      <c r="A1224">
        <v>5</v>
      </c>
      <c r="B1224" s="18">
        <v>14</v>
      </c>
      <c r="C1224" s="81">
        <v>35</v>
      </c>
      <c r="D1224" s="18">
        <v>31.7</v>
      </c>
      <c r="E1224" s="81">
        <v>12</v>
      </c>
      <c r="F1224" t="s">
        <v>24</v>
      </c>
      <c r="G1224">
        <v>1545</v>
      </c>
      <c r="H1224" s="81">
        <v>2</v>
      </c>
      <c r="I1224" t="s">
        <v>111</v>
      </c>
      <c r="J1224">
        <v>5</v>
      </c>
      <c r="K1224">
        <v>5</v>
      </c>
      <c r="L1224">
        <f t="shared" si="88"/>
        <v>5</v>
      </c>
      <c r="M1224" s="93">
        <v>5</v>
      </c>
      <c r="N1224">
        <v>5</v>
      </c>
      <c r="O1224" s="93">
        <f t="shared" si="87"/>
        <v>5</v>
      </c>
      <c r="V1224" s="47"/>
      <c r="W1224" s="47"/>
    </row>
    <row r="1225" spans="1:23" x14ac:dyDescent="0.15">
      <c r="A1225">
        <v>5</v>
      </c>
      <c r="B1225" s="18">
        <v>14</v>
      </c>
      <c r="C1225" s="81">
        <v>35</v>
      </c>
      <c r="D1225" s="18">
        <v>31.7</v>
      </c>
      <c r="E1225" s="81">
        <v>12</v>
      </c>
      <c r="F1225" t="s">
        <v>24</v>
      </c>
      <c r="G1225">
        <v>1545</v>
      </c>
      <c r="H1225" s="81">
        <v>3</v>
      </c>
      <c r="I1225" t="s">
        <v>111</v>
      </c>
      <c r="J1225">
        <v>5</v>
      </c>
      <c r="K1225">
        <v>5</v>
      </c>
      <c r="L1225">
        <f t="shared" si="88"/>
        <v>5</v>
      </c>
      <c r="M1225" s="93">
        <v>5</v>
      </c>
      <c r="N1225">
        <v>5</v>
      </c>
      <c r="O1225" s="93">
        <f t="shared" si="87"/>
        <v>5</v>
      </c>
      <c r="V1225" s="47"/>
      <c r="W1225" s="47"/>
    </row>
    <row r="1226" spans="1:23" x14ac:dyDescent="0.15">
      <c r="A1226">
        <v>5</v>
      </c>
      <c r="B1226" s="18">
        <v>14</v>
      </c>
      <c r="C1226" s="81">
        <v>35</v>
      </c>
      <c r="D1226" s="18">
        <v>31.7</v>
      </c>
      <c r="E1226" s="81">
        <v>12</v>
      </c>
      <c r="F1226" t="s">
        <v>24</v>
      </c>
      <c r="G1226">
        <v>1545</v>
      </c>
      <c r="H1226" s="81">
        <v>4</v>
      </c>
      <c r="I1226" t="s">
        <v>111</v>
      </c>
      <c r="J1226">
        <v>5</v>
      </c>
      <c r="K1226">
        <v>5</v>
      </c>
      <c r="L1226">
        <f t="shared" si="88"/>
        <v>5</v>
      </c>
      <c r="M1226" s="93">
        <v>5</v>
      </c>
      <c r="N1226">
        <v>5</v>
      </c>
      <c r="O1226" s="93">
        <f t="shared" si="87"/>
        <v>5</v>
      </c>
      <c r="V1226" s="47"/>
      <c r="W1226" s="47"/>
    </row>
    <row r="1227" spans="1:23" x14ac:dyDescent="0.15">
      <c r="A1227">
        <v>5</v>
      </c>
      <c r="B1227" s="18">
        <v>14</v>
      </c>
      <c r="C1227" s="81">
        <v>35</v>
      </c>
      <c r="D1227" s="18">
        <v>31.7</v>
      </c>
      <c r="E1227" s="81">
        <v>12</v>
      </c>
      <c r="F1227" t="s">
        <v>24</v>
      </c>
      <c r="G1227">
        <v>1545</v>
      </c>
      <c r="H1227" s="81">
        <v>5</v>
      </c>
      <c r="I1227" t="s">
        <v>111</v>
      </c>
      <c r="J1227">
        <v>5</v>
      </c>
      <c r="K1227">
        <v>5</v>
      </c>
      <c r="L1227">
        <f t="shared" si="88"/>
        <v>5</v>
      </c>
      <c r="M1227" s="93">
        <v>5</v>
      </c>
      <c r="N1227">
        <v>5</v>
      </c>
      <c r="O1227" s="93">
        <f t="shared" si="87"/>
        <v>5</v>
      </c>
      <c r="V1227" s="47"/>
      <c r="W1227" s="47"/>
    </row>
    <row r="1228" spans="1:23" x14ac:dyDescent="0.15">
      <c r="A1228">
        <v>6</v>
      </c>
      <c r="B1228" s="18">
        <v>11</v>
      </c>
      <c r="C1228" s="81">
        <v>5</v>
      </c>
      <c r="D1228" s="18">
        <v>3.5</v>
      </c>
      <c r="E1228" s="81">
        <v>6</v>
      </c>
      <c r="F1228" t="s">
        <v>18</v>
      </c>
      <c r="G1228">
        <v>1812</v>
      </c>
      <c r="H1228" s="81">
        <v>1</v>
      </c>
      <c r="I1228" t="s">
        <v>111</v>
      </c>
      <c r="J1228">
        <v>5</v>
      </c>
      <c r="K1228">
        <v>5</v>
      </c>
      <c r="L1228">
        <f t="shared" si="88"/>
        <v>5</v>
      </c>
      <c r="M1228" s="93">
        <v>5</v>
      </c>
      <c r="N1228">
        <v>5</v>
      </c>
      <c r="O1228" s="93">
        <f t="shared" si="87"/>
        <v>5</v>
      </c>
      <c r="V1228" s="47"/>
      <c r="W1228" s="47"/>
    </row>
    <row r="1229" spans="1:23" x14ac:dyDescent="0.15">
      <c r="A1229">
        <v>6</v>
      </c>
      <c r="B1229" s="18">
        <v>11</v>
      </c>
      <c r="C1229" s="81">
        <v>5</v>
      </c>
      <c r="D1229" s="18">
        <v>3.5</v>
      </c>
      <c r="E1229" s="81">
        <v>6</v>
      </c>
      <c r="F1229" t="s">
        <v>18</v>
      </c>
      <c r="G1229">
        <v>1812</v>
      </c>
      <c r="H1229" s="81">
        <v>2</v>
      </c>
      <c r="I1229" t="s">
        <v>111</v>
      </c>
      <c r="J1229">
        <v>5</v>
      </c>
      <c r="K1229">
        <v>5</v>
      </c>
      <c r="L1229">
        <f t="shared" si="88"/>
        <v>5</v>
      </c>
      <c r="M1229" s="93">
        <v>5</v>
      </c>
      <c r="N1229">
        <v>5</v>
      </c>
      <c r="O1229" s="93">
        <f t="shared" si="87"/>
        <v>5</v>
      </c>
      <c r="V1229" s="47"/>
      <c r="W1229" s="47"/>
    </row>
    <row r="1230" spans="1:23" x14ac:dyDescent="0.15">
      <c r="A1230">
        <v>6</v>
      </c>
      <c r="B1230" s="18">
        <v>11</v>
      </c>
      <c r="C1230" s="81">
        <v>5</v>
      </c>
      <c r="D1230" s="18">
        <v>3.5</v>
      </c>
      <c r="E1230" s="81">
        <v>6</v>
      </c>
      <c r="F1230" t="s">
        <v>18</v>
      </c>
      <c r="G1230">
        <v>1812</v>
      </c>
      <c r="H1230" s="81">
        <v>3</v>
      </c>
      <c r="I1230" t="s">
        <v>111</v>
      </c>
      <c r="J1230">
        <v>5</v>
      </c>
      <c r="K1230">
        <v>5</v>
      </c>
      <c r="L1230">
        <f t="shared" si="88"/>
        <v>5</v>
      </c>
      <c r="M1230" s="93">
        <v>5</v>
      </c>
      <c r="N1230">
        <v>5</v>
      </c>
      <c r="O1230" s="93">
        <f t="shared" si="87"/>
        <v>5</v>
      </c>
      <c r="V1230" s="47"/>
      <c r="W1230" s="47"/>
    </row>
    <row r="1231" spans="1:23" x14ac:dyDescent="0.15">
      <c r="A1231">
        <v>6</v>
      </c>
      <c r="B1231" s="18">
        <v>11</v>
      </c>
      <c r="C1231" s="81">
        <v>5</v>
      </c>
      <c r="D1231" s="18">
        <v>3.5</v>
      </c>
      <c r="E1231" s="81">
        <v>6</v>
      </c>
      <c r="F1231" t="s">
        <v>18</v>
      </c>
      <c r="G1231">
        <v>1812</v>
      </c>
      <c r="H1231" s="81">
        <v>4</v>
      </c>
      <c r="I1231" t="s">
        <v>111</v>
      </c>
      <c r="J1231">
        <v>5</v>
      </c>
      <c r="K1231">
        <v>5</v>
      </c>
      <c r="L1231">
        <f t="shared" si="88"/>
        <v>5</v>
      </c>
      <c r="M1231" s="93">
        <v>5</v>
      </c>
      <c r="N1231">
        <v>5</v>
      </c>
      <c r="O1231" s="93">
        <f t="shared" si="87"/>
        <v>5</v>
      </c>
      <c r="V1231" s="47"/>
      <c r="W1231" s="47"/>
    </row>
    <row r="1232" spans="1:23" x14ac:dyDescent="0.15">
      <c r="A1232">
        <v>6</v>
      </c>
      <c r="B1232" s="18">
        <v>11</v>
      </c>
      <c r="C1232" s="81">
        <v>5</v>
      </c>
      <c r="D1232" s="18">
        <v>3.5</v>
      </c>
      <c r="E1232" s="81">
        <v>6</v>
      </c>
      <c r="F1232" t="s">
        <v>18</v>
      </c>
      <c r="G1232">
        <v>1812</v>
      </c>
      <c r="H1232" s="81">
        <v>5</v>
      </c>
      <c r="I1232" t="s">
        <v>111</v>
      </c>
      <c r="J1232">
        <v>5</v>
      </c>
      <c r="K1232">
        <v>5</v>
      </c>
      <c r="L1232">
        <f t="shared" si="88"/>
        <v>5</v>
      </c>
      <c r="M1232" s="93">
        <v>5</v>
      </c>
      <c r="N1232">
        <v>5</v>
      </c>
      <c r="O1232" s="93">
        <f t="shared" si="87"/>
        <v>5</v>
      </c>
      <c r="V1232" s="47"/>
      <c r="W1232" s="47"/>
    </row>
    <row r="1233" spans="1:23" x14ac:dyDescent="0.15">
      <c r="A1233">
        <v>6</v>
      </c>
      <c r="B1233" s="18">
        <v>11</v>
      </c>
      <c r="C1233" s="81">
        <v>5</v>
      </c>
      <c r="D1233" s="18">
        <v>3.5</v>
      </c>
      <c r="E1233" s="81">
        <v>7</v>
      </c>
      <c r="F1233" t="s">
        <v>19</v>
      </c>
      <c r="G1233">
        <v>1888</v>
      </c>
      <c r="H1233" s="81">
        <v>1</v>
      </c>
      <c r="I1233" t="s">
        <v>111</v>
      </c>
      <c r="J1233">
        <v>5</v>
      </c>
      <c r="K1233">
        <v>5</v>
      </c>
      <c r="L1233">
        <f t="shared" si="88"/>
        <v>5</v>
      </c>
      <c r="M1233" s="93">
        <v>5</v>
      </c>
      <c r="N1233">
        <v>5</v>
      </c>
      <c r="O1233" s="93">
        <f t="shared" si="87"/>
        <v>5</v>
      </c>
      <c r="V1233" s="47"/>
      <c r="W1233" s="47"/>
    </row>
    <row r="1234" spans="1:23" x14ac:dyDescent="0.15">
      <c r="A1234">
        <v>6</v>
      </c>
      <c r="B1234" s="18">
        <v>11</v>
      </c>
      <c r="C1234" s="81">
        <v>5</v>
      </c>
      <c r="D1234" s="18">
        <v>3.5</v>
      </c>
      <c r="E1234" s="81">
        <v>7</v>
      </c>
      <c r="F1234" t="s">
        <v>19</v>
      </c>
      <c r="G1234">
        <v>1888</v>
      </c>
      <c r="H1234" s="81">
        <v>2</v>
      </c>
      <c r="I1234" t="s">
        <v>111</v>
      </c>
      <c r="J1234">
        <v>5</v>
      </c>
      <c r="K1234">
        <v>5</v>
      </c>
      <c r="L1234">
        <f t="shared" si="88"/>
        <v>5</v>
      </c>
      <c r="M1234" s="93">
        <v>5</v>
      </c>
      <c r="N1234">
        <v>5</v>
      </c>
      <c r="O1234" s="93">
        <f t="shared" si="87"/>
        <v>5</v>
      </c>
      <c r="V1234" s="47"/>
      <c r="W1234" s="47"/>
    </row>
    <row r="1235" spans="1:23" x14ac:dyDescent="0.15">
      <c r="A1235">
        <v>6</v>
      </c>
      <c r="B1235" s="18">
        <v>11</v>
      </c>
      <c r="C1235" s="81">
        <v>5</v>
      </c>
      <c r="D1235" s="18">
        <v>3.5</v>
      </c>
      <c r="E1235" s="81">
        <v>7</v>
      </c>
      <c r="F1235" t="s">
        <v>19</v>
      </c>
      <c r="G1235">
        <v>1888</v>
      </c>
      <c r="H1235" s="81">
        <v>3</v>
      </c>
      <c r="I1235" t="s">
        <v>111</v>
      </c>
      <c r="J1235">
        <v>5</v>
      </c>
      <c r="K1235">
        <v>5</v>
      </c>
      <c r="L1235">
        <f t="shared" si="88"/>
        <v>5</v>
      </c>
      <c r="M1235" s="93">
        <v>5</v>
      </c>
      <c r="N1235">
        <v>5</v>
      </c>
      <c r="O1235" s="93">
        <f t="shared" si="87"/>
        <v>5</v>
      </c>
      <c r="V1235" s="47"/>
      <c r="W1235" s="47"/>
    </row>
    <row r="1236" spans="1:23" x14ac:dyDescent="0.15">
      <c r="A1236">
        <v>6</v>
      </c>
      <c r="B1236" s="18">
        <v>11</v>
      </c>
      <c r="C1236" s="81">
        <v>5</v>
      </c>
      <c r="D1236" s="18">
        <v>3.5</v>
      </c>
      <c r="E1236" s="81">
        <v>7</v>
      </c>
      <c r="F1236" t="s">
        <v>19</v>
      </c>
      <c r="G1236">
        <v>1888</v>
      </c>
      <c r="H1236" s="81">
        <v>4</v>
      </c>
      <c r="I1236" t="s">
        <v>111</v>
      </c>
      <c r="J1236">
        <v>5</v>
      </c>
      <c r="K1236">
        <v>5</v>
      </c>
      <c r="L1236">
        <f t="shared" si="88"/>
        <v>5</v>
      </c>
      <c r="M1236" s="93">
        <v>5</v>
      </c>
      <c r="N1236">
        <v>5</v>
      </c>
      <c r="O1236" s="93">
        <f t="shared" si="87"/>
        <v>5</v>
      </c>
      <c r="V1236" s="47"/>
      <c r="W1236" s="47"/>
    </row>
    <row r="1237" spans="1:23" x14ac:dyDescent="0.15">
      <c r="A1237">
        <v>6</v>
      </c>
      <c r="B1237" s="18">
        <v>11</v>
      </c>
      <c r="C1237" s="81">
        <v>5</v>
      </c>
      <c r="D1237" s="18">
        <v>3.5</v>
      </c>
      <c r="E1237" s="81">
        <v>7</v>
      </c>
      <c r="F1237" t="s">
        <v>19</v>
      </c>
      <c r="G1237">
        <v>1888</v>
      </c>
      <c r="H1237" s="81">
        <v>5</v>
      </c>
      <c r="I1237" t="s">
        <v>111</v>
      </c>
      <c r="J1237">
        <v>5</v>
      </c>
      <c r="K1237">
        <v>5</v>
      </c>
      <c r="L1237">
        <f t="shared" si="88"/>
        <v>5</v>
      </c>
      <c r="M1237" s="93">
        <v>5</v>
      </c>
      <c r="N1237">
        <v>5</v>
      </c>
      <c r="O1237" s="93">
        <f t="shared" si="87"/>
        <v>5</v>
      </c>
      <c r="V1237" s="47"/>
      <c r="W1237" s="47"/>
    </row>
    <row r="1238" spans="1:23" x14ac:dyDescent="0.15">
      <c r="A1238">
        <v>6</v>
      </c>
      <c r="B1238" s="18">
        <v>11</v>
      </c>
      <c r="C1238" s="81">
        <v>5</v>
      </c>
      <c r="D1238" s="18">
        <v>3.5</v>
      </c>
      <c r="E1238" s="81">
        <v>8</v>
      </c>
      <c r="F1238" t="s">
        <v>20</v>
      </c>
      <c r="G1238">
        <v>3</v>
      </c>
      <c r="H1238" s="81">
        <v>1</v>
      </c>
      <c r="I1238" t="s">
        <v>111</v>
      </c>
      <c r="J1238">
        <v>5</v>
      </c>
      <c r="K1238">
        <v>5</v>
      </c>
      <c r="L1238">
        <f t="shared" si="88"/>
        <v>5</v>
      </c>
      <c r="M1238" s="93">
        <v>5</v>
      </c>
      <c r="N1238">
        <v>5</v>
      </c>
      <c r="O1238" s="93">
        <f t="shared" si="87"/>
        <v>5</v>
      </c>
      <c r="V1238" s="47"/>
      <c r="W1238" s="47"/>
    </row>
    <row r="1239" spans="1:23" x14ac:dyDescent="0.15">
      <c r="A1239">
        <v>6</v>
      </c>
      <c r="B1239" s="18">
        <v>11</v>
      </c>
      <c r="C1239" s="81">
        <v>5</v>
      </c>
      <c r="D1239" s="18">
        <v>3.5</v>
      </c>
      <c r="E1239" s="81">
        <v>8</v>
      </c>
      <c r="F1239" t="s">
        <v>20</v>
      </c>
      <c r="G1239">
        <v>3</v>
      </c>
      <c r="H1239" s="81">
        <v>2</v>
      </c>
      <c r="I1239" t="s">
        <v>111</v>
      </c>
      <c r="J1239">
        <v>5</v>
      </c>
      <c r="K1239">
        <v>5</v>
      </c>
      <c r="L1239">
        <f t="shared" si="88"/>
        <v>5</v>
      </c>
      <c r="M1239" s="93">
        <v>5</v>
      </c>
      <c r="N1239">
        <v>5</v>
      </c>
      <c r="O1239" s="93">
        <f t="shared" si="87"/>
        <v>5</v>
      </c>
      <c r="V1239" s="47"/>
      <c r="W1239" s="47"/>
    </row>
    <row r="1240" spans="1:23" x14ac:dyDescent="0.15">
      <c r="A1240">
        <v>6</v>
      </c>
      <c r="B1240" s="18">
        <v>11</v>
      </c>
      <c r="C1240" s="81">
        <v>5</v>
      </c>
      <c r="D1240" s="18">
        <v>3.5</v>
      </c>
      <c r="E1240" s="81">
        <v>8</v>
      </c>
      <c r="F1240" t="s">
        <v>20</v>
      </c>
      <c r="G1240">
        <v>3</v>
      </c>
      <c r="H1240" s="81">
        <v>3</v>
      </c>
      <c r="I1240" t="s">
        <v>111</v>
      </c>
      <c r="J1240">
        <v>5</v>
      </c>
      <c r="K1240">
        <v>5</v>
      </c>
      <c r="L1240">
        <f t="shared" si="88"/>
        <v>5</v>
      </c>
      <c r="M1240" s="93">
        <v>5</v>
      </c>
      <c r="N1240">
        <v>5</v>
      </c>
      <c r="O1240" s="93">
        <f t="shared" si="87"/>
        <v>5</v>
      </c>
      <c r="V1240" s="47"/>
      <c r="W1240" s="47"/>
    </row>
    <row r="1241" spans="1:23" x14ac:dyDescent="0.15">
      <c r="A1241">
        <v>6</v>
      </c>
      <c r="B1241" s="18">
        <v>11</v>
      </c>
      <c r="C1241" s="81">
        <v>5</v>
      </c>
      <c r="D1241" s="18">
        <v>3.5</v>
      </c>
      <c r="E1241" s="81">
        <v>8</v>
      </c>
      <c r="F1241" t="s">
        <v>20</v>
      </c>
      <c r="G1241">
        <v>3</v>
      </c>
      <c r="H1241" s="81">
        <v>4</v>
      </c>
      <c r="I1241" t="s">
        <v>111</v>
      </c>
      <c r="J1241">
        <v>5</v>
      </c>
      <c r="K1241">
        <v>5</v>
      </c>
      <c r="L1241">
        <f t="shared" si="88"/>
        <v>5</v>
      </c>
      <c r="M1241" s="93">
        <v>5</v>
      </c>
      <c r="N1241">
        <v>5</v>
      </c>
      <c r="O1241" s="93">
        <f t="shared" si="87"/>
        <v>5</v>
      </c>
      <c r="V1241" s="47"/>
      <c r="W1241" s="47"/>
    </row>
    <row r="1242" spans="1:23" x14ac:dyDescent="0.15">
      <c r="A1242">
        <v>6</v>
      </c>
      <c r="B1242" s="18">
        <v>11</v>
      </c>
      <c r="C1242" s="81">
        <v>5</v>
      </c>
      <c r="D1242" s="18">
        <v>3.5</v>
      </c>
      <c r="E1242" s="81">
        <v>8</v>
      </c>
      <c r="F1242" t="s">
        <v>20</v>
      </c>
      <c r="G1242">
        <v>3</v>
      </c>
      <c r="H1242" s="81">
        <v>5</v>
      </c>
      <c r="I1242" t="s">
        <v>111</v>
      </c>
      <c r="J1242">
        <v>5</v>
      </c>
      <c r="K1242">
        <v>5</v>
      </c>
      <c r="L1242">
        <f t="shared" si="88"/>
        <v>5</v>
      </c>
      <c r="M1242" s="93">
        <v>5</v>
      </c>
      <c r="N1242">
        <v>5</v>
      </c>
      <c r="O1242" s="93">
        <f t="shared" si="87"/>
        <v>5</v>
      </c>
      <c r="V1242" s="47"/>
      <c r="W1242" s="47"/>
    </row>
    <row r="1243" spans="1:23" x14ac:dyDescent="0.15">
      <c r="A1243">
        <v>6</v>
      </c>
      <c r="B1243" s="18">
        <v>11</v>
      </c>
      <c r="C1243" s="81">
        <v>5</v>
      </c>
      <c r="D1243" s="18">
        <v>3.5</v>
      </c>
      <c r="E1243" s="81">
        <v>9</v>
      </c>
      <c r="F1243" t="s">
        <v>21</v>
      </c>
      <c r="G1243">
        <v>55</v>
      </c>
      <c r="H1243" s="81">
        <v>1</v>
      </c>
      <c r="I1243" t="s">
        <v>111</v>
      </c>
      <c r="J1243">
        <v>5</v>
      </c>
      <c r="K1243">
        <v>5</v>
      </c>
      <c r="L1243">
        <f t="shared" si="88"/>
        <v>5</v>
      </c>
      <c r="M1243" s="93">
        <v>5</v>
      </c>
      <c r="N1243">
        <v>5</v>
      </c>
      <c r="O1243" s="93">
        <f t="shared" si="87"/>
        <v>5</v>
      </c>
      <c r="V1243" s="47"/>
      <c r="W1243" s="47"/>
    </row>
    <row r="1244" spans="1:23" x14ac:dyDescent="0.15">
      <c r="A1244">
        <v>6</v>
      </c>
      <c r="B1244" s="18">
        <v>11</v>
      </c>
      <c r="C1244" s="81">
        <v>5</v>
      </c>
      <c r="D1244" s="18">
        <v>3.5</v>
      </c>
      <c r="E1244" s="81">
        <v>9</v>
      </c>
      <c r="F1244" t="s">
        <v>21</v>
      </c>
      <c r="G1244">
        <v>55</v>
      </c>
      <c r="H1244" s="81">
        <v>2</v>
      </c>
      <c r="I1244" t="s">
        <v>111</v>
      </c>
      <c r="J1244">
        <v>5</v>
      </c>
      <c r="K1244">
        <v>5</v>
      </c>
      <c r="L1244">
        <f t="shared" si="88"/>
        <v>5</v>
      </c>
      <c r="M1244" s="93">
        <v>5</v>
      </c>
      <c r="N1244">
        <v>5</v>
      </c>
      <c r="O1244" s="93">
        <f t="shared" si="87"/>
        <v>5</v>
      </c>
      <c r="V1244" s="47"/>
      <c r="W1244" s="47"/>
    </row>
    <row r="1245" spans="1:23" x14ac:dyDescent="0.15">
      <c r="A1245">
        <v>6</v>
      </c>
      <c r="B1245" s="18">
        <v>11</v>
      </c>
      <c r="C1245" s="81">
        <v>5</v>
      </c>
      <c r="D1245" s="18">
        <v>3.5</v>
      </c>
      <c r="E1245" s="81">
        <v>9</v>
      </c>
      <c r="F1245" t="s">
        <v>21</v>
      </c>
      <c r="G1245">
        <v>55</v>
      </c>
      <c r="H1245" s="81">
        <v>3</v>
      </c>
      <c r="I1245" t="s">
        <v>111</v>
      </c>
      <c r="J1245">
        <v>5</v>
      </c>
      <c r="K1245">
        <v>5</v>
      </c>
      <c r="L1245">
        <f t="shared" si="88"/>
        <v>5</v>
      </c>
      <c r="M1245" s="93">
        <v>5</v>
      </c>
      <c r="N1245">
        <v>5</v>
      </c>
      <c r="O1245" s="93">
        <f t="shared" si="87"/>
        <v>5</v>
      </c>
      <c r="V1245" s="47"/>
      <c r="W1245" s="47"/>
    </row>
    <row r="1246" spans="1:23" x14ac:dyDescent="0.15">
      <c r="A1246">
        <v>6</v>
      </c>
      <c r="B1246" s="18">
        <v>11</v>
      </c>
      <c r="C1246" s="81">
        <v>5</v>
      </c>
      <c r="D1246" s="18">
        <v>3.5</v>
      </c>
      <c r="E1246" s="81">
        <v>9</v>
      </c>
      <c r="F1246" t="s">
        <v>21</v>
      </c>
      <c r="G1246">
        <v>55</v>
      </c>
      <c r="H1246" s="81">
        <v>4</v>
      </c>
      <c r="I1246" t="s">
        <v>111</v>
      </c>
      <c r="J1246">
        <v>5</v>
      </c>
      <c r="K1246">
        <v>5</v>
      </c>
      <c r="L1246">
        <f t="shared" si="88"/>
        <v>5</v>
      </c>
      <c r="M1246" s="93">
        <v>5</v>
      </c>
      <c r="N1246">
        <v>5</v>
      </c>
      <c r="O1246" s="93">
        <f t="shared" si="87"/>
        <v>5</v>
      </c>
      <c r="V1246" s="47"/>
      <c r="W1246" s="47"/>
    </row>
    <row r="1247" spans="1:23" x14ac:dyDescent="0.15">
      <c r="A1247">
        <v>6</v>
      </c>
      <c r="B1247" s="18">
        <v>11</v>
      </c>
      <c r="C1247" s="81">
        <v>5</v>
      </c>
      <c r="D1247" s="18">
        <v>3.5</v>
      </c>
      <c r="E1247" s="81">
        <v>9</v>
      </c>
      <c r="F1247" t="s">
        <v>21</v>
      </c>
      <c r="G1247">
        <v>55</v>
      </c>
      <c r="H1247" s="81">
        <v>5</v>
      </c>
      <c r="I1247" t="s">
        <v>111</v>
      </c>
      <c r="J1247">
        <v>5</v>
      </c>
      <c r="K1247">
        <v>5</v>
      </c>
      <c r="L1247">
        <f t="shared" si="88"/>
        <v>5</v>
      </c>
      <c r="M1247" s="93">
        <v>5</v>
      </c>
      <c r="N1247">
        <v>5</v>
      </c>
      <c r="O1247" s="93">
        <f t="shared" si="87"/>
        <v>5</v>
      </c>
      <c r="V1247" s="47"/>
      <c r="W1247" s="47"/>
    </row>
    <row r="1248" spans="1:23" x14ac:dyDescent="0.15">
      <c r="A1248">
        <v>6</v>
      </c>
      <c r="B1248" s="18">
        <v>11</v>
      </c>
      <c r="C1248" s="81">
        <v>5</v>
      </c>
      <c r="D1248" s="18">
        <v>3.5</v>
      </c>
      <c r="E1248" s="81">
        <v>10</v>
      </c>
      <c r="F1248" t="s">
        <v>22</v>
      </c>
      <c r="G1248">
        <v>36</v>
      </c>
      <c r="H1248" s="81">
        <v>1</v>
      </c>
      <c r="I1248" t="s">
        <v>111</v>
      </c>
      <c r="J1248">
        <v>5</v>
      </c>
      <c r="K1248">
        <v>5</v>
      </c>
      <c r="L1248">
        <f t="shared" si="88"/>
        <v>5</v>
      </c>
      <c r="M1248" s="93">
        <v>5</v>
      </c>
      <c r="N1248">
        <v>5</v>
      </c>
      <c r="O1248" s="93">
        <f t="shared" si="87"/>
        <v>5</v>
      </c>
      <c r="V1248" s="47"/>
      <c r="W1248" s="47"/>
    </row>
    <row r="1249" spans="1:23" x14ac:dyDescent="0.15">
      <c r="A1249">
        <v>6</v>
      </c>
      <c r="B1249" s="18">
        <v>11</v>
      </c>
      <c r="C1249" s="81">
        <v>5</v>
      </c>
      <c r="D1249" s="18">
        <v>3.5</v>
      </c>
      <c r="E1249" s="81">
        <v>10</v>
      </c>
      <c r="F1249" t="s">
        <v>22</v>
      </c>
      <c r="G1249">
        <v>36</v>
      </c>
      <c r="H1249" s="81">
        <v>2</v>
      </c>
      <c r="I1249" t="s">
        <v>111</v>
      </c>
      <c r="J1249">
        <v>5</v>
      </c>
      <c r="K1249">
        <v>5</v>
      </c>
      <c r="L1249">
        <f t="shared" si="88"/>
        <v>5</v>
      </c>
      <c r="M1249" s="93">
        <v>5</v>
      </c>
      <c r="N1249">
        <v>5</v>
      </c>
      <c r="O1249" s="93">
        <f t="shared" si="87"/>
        <v>5</v>
      </c>
      <c r="V1249" s="47"/>
      <c r="W1249" s="47"/>
    </row>
    <row r="1250" spans="1:23" x14ac:dyDescent="0.15">
      <c r="A1250">
        <v>6</v>
      </c>
      <c r="B1250" s="18">
        <v>11</v>
      </c>
      <c r="C1250" s="81">
        <v>5</v>
      </c>
      <c r="D1250" s="18">
        <v>3.5</v>
      </c>
      <c r="E1250" s="81">
        <v>10</v>
      </c>
      <c r="F1250" t="s">
        <v>22</v>
      </c>
      <c r="G1250">
        <v>36</v>
      </c>
      <c r="H1250" s="81">
        <v>3</v>
      </c>
      <c r="I1250" t="s">
        <v>111</v>
      </c>
      <c r="J1250">
        <v>5</v>
      </c>
      <c r="K1250">
        <v>5</v>
      </c>
      <c r="L1250">
        <f t="shared" si="88"/>
        <v>5</v>
      </c>
      <c r="M1250" s="93">
        <v>5</v>
      </c>
      <c r="N1250">
        <v>5</v>
      </c>
      <c r="O1250" s="93">
        <f t="shared" si="87"/>
        <v>5</v>
      </c>
      <c r="V1250" s="47"/>
      <c r="W1250" s="47"/>
    </row>
    <row r="1251" spans="1:23" x14ac:dyDescent="0.15">
      <c r="A1251">
        <v>6</v>
      </c>
      <c r="B1251" s="18">
        <v>11</v>
      </c>
      <c r="C1251" s="81">
        <v>5</v>
      </c>
      <c r="D1251" s="18">
        <v>3.5</v>
      </c>
      <c r="E1251" s="81">
        <v>10</v>
      </c>
      <c r="F1251" t="s">
        <v>22</v>
      </c>
      <c r="G1251">
        <v>36</v>
      </c>
      <c r="H1251" s="81">
        <v>4</v>
      </c>
      <c r="I1251" t="s">
        <v>111</v>
      </c>
      <c r="J1251">
        <v>5</v>
      </c>
      <c r="K1251">
        <v>5</v>
      </c>
      <c r="L1251">
        <f t="shared" si="88"/>
        <v>5</v>
      </c>
      <c r="M1251" s="93">
        <v>5</v>
      </c>
      <c r="N1251">
        <v>5</v>
      </c>
      <c r="O1251" s="93">
        <f t="shared" si="87"/>
        <v>5</v>
      </c>
      <c r="V1251" s="47"/>
      <c r="W1251" s="47"/>
    </row>
    <row r="1252" spans="1:23" x14ac:dyDescent="0.15">
      <c r="A1252">
        <v>6</v>
      </c>
      <c r="B1252" s="18">
        <v>11</v>
      </c>
      <c r="C1252" s="81">
        <v>5</v>
      </c>
      <c r="D1252" s="18">
        <v>3.5</v>
      </c>
      <c r="E1252" s="81">
        <v>10</v>
      </c>
      <c r="F1252" t="s">
        <v>22</v>
      </c>
      <c r="G1252">
        <v>36</v>
      </c>
      <c r="H1252" s="81">
        <v>5</v>
      </c>
      <c r="I1252" t="s">
        <v>111</v>
      </c>
      <c r="J1252">
        <v>5</v>
      </c>
      <c r="K1252">
        <v>5</v>
      </c>
      <c r="L1252">
        <f t="shared" si="88"/>
        <v>5</v>
      </c>
      <c r="M1252" s="93">
        <v>5</v>
      </c>
      <c r="N1252">
        <v>5</v>
      </c>
      <c r="O1252" s="93">
        <f t="shared" si="87"/>
        <v>5</v>
      </c>
      <c r="V1252" s="47"/>
      <c r="W1252" s="47"/>
    </row>
    <row r="1253" spans="1:23" x14ac:dyDescent="0.15">
      <c r="A1253">
        <v>6</v>
      </c>
      <c r="B1253" s="18">
        <v>11</v>
      </c>
      <c r="C1253" s="81">
        <v>5</v>
      </c>
      <c r="D1253" s="18">
        <v>3.5</v>
      </c>
      <c r="E1253" s="81">
        <v>11</v>
      </c>
      <c r="F1253" t="s">
        <v>23</v>
      </c>
      <c r="G1253">
        <v>576</v>
      </c>
      <c r="H1253" s="81">
        <v>1</v>
      </c>
      <c r="I1253" t="s">
        <v>111</v>
      </c>
      <c r="J1253">
        <v>5</v>
      </c>
      <c r="K1253">
        <v>5</v>
      </c>
      <c r="L1253">
        <f t="shared" si="88"/>
        <v>5</v>
      </c>
      <c r="M1253" s="93">
        <v>5</v>
      </c>
      <c r="N1253">
        <v>5</v>
      </c>
      <c r="O1253" s="93">
        <f t="shared" si="87"/>
        <v>5</v>
      </c>
      <c r="V1253" s="47"/>
      <c r="W1253" s="47"/>
    </row>
    <row r="1254" spans="1:23" x14ac:dyDescent="0.15">
      <c r="A1254">
        <v>6</v>
      </c>
      <c r="B1254" s="18">
        <v>11</v>
      </c>
      <c r="C1254" s="81">
        <v>5</v>
      </c>
      <c r="D1254" s="18">
        <v>3.5</v>
      </c>
      <c r="E1254" s="81">
        <v>11</v>
      </c>
      <c r="F1254" t="s">
        <v>23</v>
      </c>
      <c r="G1254">
        <v>576</v>
      </c>
      <c r="H1254" s="81">
        <v>2</v>
      </c>
      <c r="I1254" t="s">
        <v>111</v>
      </c>
      <c r="J1254">
        <v>5</v>
      </c>
      <c r="K1254">
        <v>5</v>
      </c>
      <c r="L1254">
        <f t="shared" si="88"/>
        <v>5</v>
      </c>
      <c r="M1254" s="93">
        <v>5</v>
      </c>
      <c r="N1254">
        <v>5</v>
      </c>
      <c r="O1254" s="93">
        <f t="shared" si="87"/>
        <v>5</v>
      </c>
      <c r="V1254" s="47"/>
      <c r="W1254" s="47"/>
    </row>
    <row r="1255" spans="1:23" x14ac:dyDescent="0.15">
      <c r="A1255">
        <v>6</v>
      </c>
      <c r="B1255" s="18">
        <v>11</v>
      </c>
      <c r="C1255" s="81">
        <v>5</v>
      </c>
      <c r="D1255" s="18">
        <v>3.5</v>
      </c>
      <c r="E1255" s="81">
        <v>11</v>
      </c>
      <c r="F1255" t="s">
        <v>23</v>
      </c>
      <c r="G1255">
        <v>576</v>
      </c>
      <c r="H1255" s="81">
        <v>3</v>
      </c>
      <c r="I1255" t="s">
        <v>111</v>
      </c>
      <c r="J1255">
        <v>5</v>
      </c>
      <c r="K1255">
        <v>5</v>
      </c>
      <c r="L1255">
        <f t="shared" si="88"/>
        <v>5</v>
      </c>
      <c r="M1255" s="93">
        <v>5</v>
      </c>
      <c r="N1255">
        <v>5</v>
      </c>
      <c r="O1255" s="93">
        <f t="shared" si="87"/>
        <v>5</v>
      </c>
      <c r="V1255" s="47"/>
      <c r="W1255" s="47"/>
    </row>
    <row r="1256" spans="1:23" x14ac:dyDescent="0.15">
      <c r="A1256">
        <v>6</v>
      </c>
      <c r="B1256" s="18">
        <v>11</v>
      </c>
      <c r="C1256" s="81">
        <v>5</v>
      </c>
      <c r="D1256" s="18">
        <v>3.5</v>
      </c>
      <c r="E1256" s="81">
        <v>11</v>
      </c>
      <c r="F1256" t="s">
        <v>23</v>
      </c>
      <c r="G1256">
        <v>576</v>
      </c>
      <c r="H1256" s="81">
        <v>4</v>
      </c>
      <c r="I1256" t="s">
        <v>111</v>
      </c>
      <c r="J1256">
        <v>5</v>
      </c>
      <c r="K1256">
        <v>5</v>
      </c>
      <c r="L1256">
        <f t="shared" si="88"/>
        <v>5</v>
      </c>
      <c r="M1256" s="93">
        <v>5</v>
      </c>
      <c r="N1256">
        <v>5</v>
      </c>
      <c r="O1256" s="93">
        <f t="shared" si="87"/>
        <v>5</v>
      </c>
      <c r="V1256" s="47"/>
      <c r="W1256" s="47"/>
    </row>
    <row r="1257" spans="1:23" x14ac:dyDescent="0.15">
      <c r="A1257">
        <v>6</v>
      </c>
      <c r="B1257" s="18">
        <v>11</v>
      </c>
      <c r="C1257" s="81">
        <v>5</v>
      </c>
      <c r="D1257" s="18">
        <v>3.5</v>
      </c>
      <c r="E1257" s="81">
        <v>11</v>
      </c>
      <c r="F1257" t="s">
        <v>23</v>
      </c>
      <c r="G1257">
        <v>576</v>
      </c>
      <c r="H1257" s="81">
        <v>5</v>
      </c>
      <c r="I1257" t="s">
        <v>111</v>
      </c>
      <c r="J1257">
        <v>5</v>
      </c>
      <c r="K1257">
        <v>5</v>
      </c>
      <c r="L1257">
        <f t="shared" si="88"/>
        <v>5</v>
      </c>
      <c r="M1257" s="93">
        <v>5</v>
      </c>
      <c r="N1257">
        <v>5</v>
      </c>
      <c r="O1257" s="93">
        <f t="shared" si="87"/>
        <v>5</v>
      </c>
      <c r="V1257" s="47"/>
      <c r="W1257" s="47"/>
    </row>
    <row r="1258" spans="1:23" x14ac:dyDescent="0.15">
      <c r="A1258">
        <v>6</v>
      </c>
      <c r="B1258" s="18">
        <v>11</v>
      </c>
      <c r="C1258" s="81">
        <v>5</v>
      </c>
      <c r="D1258" s="18">
        <v>3.5</v>
      </c>
      <c r="E1258" s="81">
        <v>12</v>
      </c>
      <c r="F1258" t="s">
        <v>24</v>
      </c>
      <c r="G1258">
        <v>1545</v>
      </c>
      <c r="H1258" s="81">
        <v>1</v>
      </c>
      <c r="I1258" t="s">
        <v>111</v>
      </c>
      <c r="J1258">
        <v>5</v>
      </c>
      <c r="K1258">
        <v>5</v>
      </c>
      <c r="L1258">
        <f t="shared" si="88"/>
        <v>5</v>
      </c>
      <c r="M1258" s="93">
        <v>6.5</v>
      </c>
      <c r="N1258">
        <v>6.1</v>
      </c>
      <c r="O1258" s="93">
        <f t="shared" si="87"/>
        <v>6.3</v>
      </c>
      <c r="V1258" s="47"/>
      <c r="W1258" s="47"/>
    </row>
    <row r="1259" spans="1:23" x14ac:dyDescent="0.15">
      <c r="A1259">
        <v>6</v>
      </c>
      <c r="B1259" s="18">
        <v>11</v>
      </c>
      <c r="C1259" s="81">
        <v>5</v>
      </c>
      <c r="D1259" s="18">
        <v>3.5</v>
      </c>
      <c r="E1259" s="81">
        <v>12</v>
      </c>
      <c r="F1259" t="s">
        <v>24</v>
      </c>
      <c r="G1259">
        <v>1545</v>
      </c>
      <c r="H1259" s="81">
        <v>2</v>
      </c>
      <c r="I1259" t="s">
        <v>111</v>
      </c>
      <c r="J1259">
        <v>5</v>
      </c>
      <c r="K1259">
        <v>5</v>
      </c>
      <c r="L1259">
        <f t="shared" si="88"/>
        <v>5</v>
      </c>
      <c r="M1259" s="93">
        <v>7.1</v>
      </c>
      <c r="N1259">
        <v>7.4</v>
      </c>
      <c r="O1259" s="93">
        <f t="shared" si="87"/>
        <v>7.25</v>
      </c>
      <c r="V1259" s="47"/>
      <c r="W1259" s="47"/>
    </row>
    <row r="1260" spans="1:23" x14ac:dyDescent="0.15">
      <c r="A1260">
        <v>6</v>
      </c>
      <c r="B1260" s="18">
        <v>11</v>
      </c>
      <c r="C1260" s="81">
        <v>5</v>
      </c>
      <c r="D1260" s="18">
        <v>3.5</v>
      </c>
      <c r="E1260" s="81">
        <v>12</v>
      </c>
      <c r="F1260" t="s">
        <v>24</v>
      </c>
      <c r="G1260">
        <v>1545</v>
      </c>
      <c r="H1260" s="81">
        <v>3</v>
      </c>
      <c r="I1260" t="s">
        <v>111</v>
      </c>
      <c r="J1260">
        <v>5</v>
      </c>
      <c r="K1260">
        <v>5</v>
      </c>
      <c r="L1260">
        <f t="shared" si="88"/>
        <v>5</v>
      </c>
      <c r="M1260" s="93">
        <v>7.1</v>
      </c>
      <c r="N1260">
        <v>6.4</v>
      </c>
      <c r="O1260" s="93">
        <f t="shared" si="87"/>
        <v>6.75</v>
      </c>
      <c r="V1260" s="47"/>
      <c r="W1260" s="47"/>
    </row>
    <row r="1261" spans="1:23" x14ac:dyDescent="0.15">
      <c r="A1261">
        <v>6</v>
      </c>
      <c r="B1261" s="18">
        <v>11</v>
      </c>
      <c r="C1261" s="81">
        <v>5</v>
      </c>
      <c r="D1261" s="18">
        <v>3.5</v>
      </c>
      <c r="E1261" s="81">
        <v>12</v>
      </c>
      <c r="F1261" t="s">
        <v>24</v>
      </c>
      <c r="G1261">
        <v>1545</v>
      </c>
      <c r="H1261" s="81">
        <v>4</v>
      </c>
      <c r="I1261" t="s">
        <v>111</v>
      </c>
      <c r="J1261">
        <v>5</v>
      </c>
      <c r="K1261">
        <v>5</v>
      </c>
      <c r="L1261">
        <f t="shared" si="88"/>
        <v>5</v>
      </c>
      <c r="M1261" s="93">
        <v>6.8</v>
      </c>
      <c r="N1261">
        <v>6.4</v>
      </c>
      <c r="O1261" s="93">
        <f t="shared" si="87"/>
        <v>6.6</v>
      </c>
      <c r="V1261" s="47"/>
      <c r="W1261" s="47"/>
    </row>
    <row r="1262" spans="1:23" x14ac:dyDescent="0.15">
      <c r="A1262">
        <v>6</v>
      </c>
      <c r="B1262" s="18">
        <v>11</v>
      </c>
      <c r="C1262" s="81">
        <v>5</v>
      </c>
      <c r="D1262" s="18">
        <v>3.5</v>
      </c>
      <c r="E1262" s="81">
        <v>12</v>
      </c>
      <c r="F1262" t="s">
        <v>24</v>
      </c>
      <c r="G1262">
        <v>1545</v>
      </c>
      <c r="H1262" s="81">
        <v>5</v>
      </c>
      <c r="I1262" t="s">
        <v>111</v>
      </c>
      <c r="J1262">
        <v>5</v>
      </c>
      <c r="K1262">
        <v>5</v>
      </c>
      <c r="L1262">
        <f t="shared" si="88"/>
        <v>5</v>
      </c>
      <c r="M1262" s="93">
        <v>6.1</v>
      </c>
      <c r="N1262">
        <v>6.3</v>
      </c>
      <c r="O1262" s="93">
        <f t="shared" ref="O1262:O1325" si="89">AVERAGE(M1262:N1262)</f>
        <v>6.1999999999999993</v>
      </c>
      <c r="V1262" s="47"/>
      <c r="W1262" s="47"/>
    </row>
    <row r="1263" spans="1:23" x14ac:dyDescent="0.15">
      <c r="A1263">
        <v>6</v>
      </c>
      <c r="B1263" s="18">
        <v>12</v>
      </c>
      <c r="C1263" s="81">
        <v>10</v>
      </c>
      <c r="D1263" s="18">
        <v>8.4</v>
      </c>
      <c r="E1263" s="81">
        <v>6</v>
      </c>
      <c r="F1263" t="s">
        <v>18</v>
      </c>
      <c r="G1263">
        <v>1812</v>
      </c>
      <c r="H1263" s="81">
        <v>1</v>
      </c>
      <c r="I1263" t="s">
        <v>111</v>
      </c>
      <c r="J1263">
        <v>5</v>
      </c>
      <c r="K1263">
        <v>5</v>
      </c>
      <c r="L1263">
        <f t="shared" si="88"/>
        <v>5</v>
      </c>
      <c r="M1263" s="93">
        <v>5</v>
      </c>
      <c r="N1263">
        <v>5</v>
      </c>
      <c r="O1263" s="93">
        <f t="shared" si="89"/>
        <v>5</v>
      </c>
      <c r="V1263" s="47"/>
      <c r="W1263" s="47"/>
    </row>
    <row r="1264" spans="1:23" x14ac:dyDescent="0.15">
      <c r="A1264">
        <v>6</v>
      </c>
      <c r="B1264" s="18">
        <v>12</v>
      </c>
      <c r="C1264" s="81">
        <v>10</v>
      </c>
      <c r="D1264" s="18">
        <v>8.4</v>
      </c>
      <c r="E1264" s="81">
        <v>6</v>
      </c>
      <c r="F1264" t="s">
        <v>18</v>
      </c>
      <c r="G1264">
        <v>1812</v>
      </c>
      <c r="H1264" s="81">
        <v>2</v>
      </c>
      <c r="I1264" t="s">
        <v>111</v>
      </c>
      <c r="J1264">
        <v>5</v>
      </c>
      <c r="K1264">
        <v>5</v>
      </c>
      <c r="L1264">
        <f t="shared" si="88"/>
        <v>5</v>
      </c>
      <c r="M1264" s="93">
        <v>5</v>
      </c>
      <c r="N1264">
        <v>5</v>
      </c>
      <c r="O1264" s="93">
        <f t="shared" si="89"/>
        <v>5</v>
      </c>
      <c r="V1264" s="47"/>
      <c r="W1264" s="47"/>
    </row>
    <row r="1265" spans="1:23" x14ac:dyDescent="0.15">
      <c r="A1265">
        <v>6</v>
      </c>
      <c r="B1265" s="18">
        <v>12</v>
      </c>
      <c r="C1265" s="81">
        <v>10</v>
      </c>
      <c r="D1265" s="18">
        <v>8.4</v>
      </c>
      <c r="E1265" s="81">
        <v>6</v>
      </c>
      <c r="F1265" t="s">
        <v>18</v>
      </c>
      <c r="G1265">
        <v>1812</v>
      </c>
      <c r="H1265" s="81">
        <v>3</v>
      </c>
      <c r="I1265" t="s">
        <v>111</v>
      </c>
      <c r="J1265">
        <v>5</v>
      </c>
      <c r="K1265">
        <v>5</v>
      </c>
      <c r="L1265">
        <f t="shared" si="88"/>
        <v>5</v>
      </c>
      <c r="M1265" s="93">
        <v>5</v>
      </c>
      <c r="N1265">
        <v>5</v>
      </c>
      <c r="O1265" s="93">
        <f t="shared" si="89"/>
        <v>5</v>
      </c>
      <c r="V1265" s="47"/>
      <c r="W1265" s="47"/>
    </row>
    <row r="1266" spans="1:23" x14ac:dyDescent="0.15">
      <c r="A1266">
        <v>6</v>
      </c>
      <c r="B1266" s="18">
        <v>12</v>
      </c>
      <c r="C1266" s="81">
        <v>10</v>
      </c>
      <c r="D1266" s="18">
        <v>8.4</v>
      </c>
      <c r="E1266" s="81">
        <v>6</v>
      </c>
      <c r="F1266" t="s">
        <v>18</v>
      </c>
      <c r="G1266">
        <v>1812</v>
      </c>
      <c r="H1266" s="81">
        <v>4</v>
      </c>
      <c r="I1266" t="s">
        <v>111</v>
      </c>
      <c r="J1266">
        <v>5</v>
      </c>
      <c r="K1266">
        <v>5</v>
      </c>
      <c r="L1266">
        <f t="shared" si="88"/>
        <v>5</v>
      </c>
      <c r="M1266" s="93">
        <v>5</v>
      </c>
      <c r="N1266">
        <v>5</v>
      </c>
      <c r="O1266" s="93">
        <f t="shared" si="89"/>
        <v>5</v>
      </c>
      <c r="V1266" s="47"/>
      <c r="W1266" s="47"/>
    </row>
    <row r="1267" spans="1:23" x14ac:dyDescent="0.15">
      <c r="A1267">
        <v>6</v>
      </c>
      <c r="B1267" s="18">
        <v>12</v>
      </c>
      <c r="C1267" s="81">
        <v>10</v>
      </c>
      <c r="D1267" s="18">
        <v>8.4</v>
      </c>
      <c r="E1267" s="81">
        <v>6</v>
      </c>
      <c r="F1267" t="s">
        <v>18</v>
      </c>
      <c r="G1267">
        <v>1812</v>
      </c>
      <c r="H1267" s="81">
        <v>5</v>
      </c>
      <c r="I1267" t="s">
        <v>111</v>
      </c>
      <c r="J1267">
        <v>5</v>
      </c>
      <c r="K1267">
        <v>5</v>
      </c>
      <c r="L1267">
        <f t="shared" si="88"/>
        <v>5</v>
      </c>
      <c r="M1267" s="93">
        <v>5</v>
      </c>
      <c r="N1267">
        <v>5</v>
      </c>
      <c r="O1267" s="93">
        <f t="shared" si="89"/>
        <v>5</v>
      </c>
      <c r="V1267" s="47"/>
      <c r="W1267" s="47"/>
    </row>
    <row r="1268" spans="1:23" x14ac:dyDescent="0.15">
      <c r="A1268">
        <v>6</v>
      </c>
      <c r="B1268" s="18">
        <v>12</v>
      </c>
      <c r="C1268" s="81">
        <v>10</v>
      </c>
      <c r="D1268" s="18">
        <v>8.4</v>
      </c>
      <c r="E1268" s="81">
        <v>7</v>
      </c>
      <c r="F1268" t="s">
        <v>19</v>
      </c>
      <c r="G1268">
        <v>1888</v>
      </c>
      <c r="H1268" s="81">
        <v>1</v>
      </c>
      <c r="I1268" t="s">
        <v>111</v>
      </c>
      <c r="J1268">
        <v>6.5</v>
      </c>
      <c r="K1268">
        <v>6.4</v>
      </c>
      <c r="L1268">
        <f t="shared" si="88"/>
        <v>6.45</v>
      </c>
      <c r="M1268" s="93">
        <v>11.8</v>
      </c>
      <c r="N1268">
        <v>11.8</v>
      </c>
      <c r="O1268" s="93">
        <f t="shared" si="89"/>
        <v>11.8</v>
      </c>
      <c r="V1268" s="47"/>
      <c r="W1268" s="47"/>
    </row>
    <row r="1269" spans="1:23" x14ac:dyDescent="0.15">
      <c r="A1269">
        <v>6</v>
      </c>
      <c r="B1269" s="18">
        <v>12</v>
      </c>
      <c r="C1269" s="81">
        <v>10</v>
      </c>
      <c r="D1269" s="18">
        <v>8.4</v>
      </c>
      <c r="E1269" s="81">
        <v>7</v>
      </c>
      <c r="F1269" t="s">
        <v>19</v>
      </c>
      <c r="G1269">
        <v>1888</v>
      </c>
      <c r="H1269" s="81">
        <v>2</v>
      </c>
      <c r="I1269" t="s">
        <v>111</v>
      </c>
      <c r="J1269">
        <v>5.9</v>
      </c>
      <c r="K1269">
        <v>5.8</v>
      </c>
      <c r="L1269">
        <f t="shared" si="88"/>
        <v>5.85</v>
      </c>
      <c r="M1269" s="93">
        <v>11.6</v>
      </c>
      <c r="N1269">
        <v>11.3</v>
      </c>
      <c r="O1269" s="93">
        <f t="shared" si="89"/>
        <v>11.45</v>
      </c>
      <c r="V1269" s="47"/>
      <c r="W1269" s="47"/>
    </row>
    <row r="1270" spans="1:23" x14ac:dyDescent="0.15">
      <c r="A1270">
        <v>6</v>
      </c>
      <c r="B1270" s="18">
        <v>12</v>
      </c>
      <c r="C1270" s="81">
        <v>10</v>
      </c>
      <c r="D1270" s="18">
        <v>8.4</v>
      </c>
      <c r="E1270" s="81">
        <v>7</v>
      </c>
      <c r="F1270" t="s">
        <v>19</v>
      </c>
      <c r="G1270">
        <v>1888</v>
      </c>
      <c r="H1270" s="81">
        <v>3</v>
      </c>
      <c r="I1270" t="s">
        <v>111</v>
      </c>
      <c r="J1270">
        <v>5.9</v>
      </c>
      <c r="K1270">
        <v>5.9</v>
      </c>
      <c r="L1270">
        <f t="shared" si="88"/>
        <v>5.9</v>
      </c>
      <c r="M1270" s="93">
        <v>11.8</v>
      </c>
      <c r="N1270">
        <v>11.8</v>
      </c>
      <c r="O1270" s="93">
        <f t="shared" si="89"/>
        <v>11.8</v>
      </c>
      <c r="V1270" s="47"/>
      <c r="W1270" s="47"/>
    </row>
    <row r="1271" spans="1:23" x14ac:dyDescent="0.15">
      <c r="A1271">
        <v>6</v>
      </c>
      <c r="B1271" s="18">
        <v>12</v>
      </c>
      <c r="C1271" s="81">
        <v>10</v>
      </c>
      <c r="D1271" s="18">
        <v>8.4</v>
      </c>
      <c r="E1271" s="81">
        <v>7</v>
      </c>
      <c r="F1271" t="s">
        <v>19</v>
      </c>
      <c r="G1271">
        <v>1888</v>
      </c>
      <c r="H1271" s="81">
        <v>4</v>
      </c>
      <c r="I1271" t="s">
        <v>111</v>
      </c>
      <c r="J1271">
        <v>5.5</v>
      </c>
      <c r="K1271">
        <v>5.6</v>
      </c>
      <c r="L1271">
        <f t="shared" si="88"/>
        <v>5.55</v>
      </c>
      <c r="M1271" s="93">
        <v>11.3</v>
      </c>
      <c r="N1271">
        <v>10.4</v>
      </c>
      <c r="O1271" s="93">
        <f t="shared" si="89"/>
        <v>10.850000000000001</v>
      </c>
      <c r="V1271" s="47"/>
      <c r="W1271" s="47"/>
    </row>
    <row r="1272" spans="1:23" x14ac:dyDescent="0.15">
      <c r="A1272">
        <v>6</v>
      </c>
      <c r="B1272" s="18">
        <v>12</v>
      </c>
      <c r="C1272" s="81">
        <v>10</v>
      </c>
      <c r="D1272" s="18">
        <v>8.4</v>
      </c>
      <c r="E1272" s="81">
        <v>7</v>
      </c>
      <c r="F1272" t="s">
        <v>19</v>
      </c>
      <c r="G1272">
        <v>1888</v>
      </c>
      <c r="H1272" s="81">
        <v>5</v>
      </c>
      <c r="I1272" t="s">
        <v>111</v>
      </c>
      <c r="J1272">
        <v>5.8</v>
      </c>
      <c r="K1272">
        <v>5.9</v>
      </c>
      <c r="L1272">
        <f t="shared" si="88"/>
        <v>5.85</v>
      </c>
      <c r="M1272" s="93">
        <v>11.1</v>
      </c>
      <c r="N1272">
        <v>11</v>
      </c>
      <c r="O1272" s="93">
        <f t="shared" si="89"/>
        <v>11.05</v>
      </c>
      <c r="V1272" s="47"/>
      <c r="W1272" s="47"/>
    </row>
    <row r="1273" spans="1:23" x14ac:dyDescent="0.15">
      <c r="A1273">
        <v>6</v>
      </c>
      <c r="B1273" s="18">
        <v>12</v>
      </c>
      <c r="C1273" s="81">
        <v>10</v>
      </c>
      <c r="D1273" s="18">
        <v>8.4</v>
      </c>
      <c r="E1273" s="81">
        <v>8</v>
      </c>
      <c r="F1273" t="s">
        <v>20</v>
      </c>
      <c r="G1273">
        <v>3</v>
      </c>
      <c r="H1273" s="81">
        <v>1</v>
      </c>
      <c r="I1273" t="s">
        <v>111</v>
      </c>
      <c r="J1273">
        <v>5</v>
      </c>
      <c r="K1273">
        <v>5</v>
      </c>
      <c r="L1273">
        <f t="shared" si="88"/>
        <v>5</v>
      </c>
      <c r="M1273" s="93">
        <v>6.6</v>
      </c>
      <c r="N1273">
        <v>6.9</v>
      </c>
      <c r="O1273" s="93">
        <f t="shared" si="89"/>
        <v>6.75</v>
      </c>
      <c r="V1273" s="47"/>
      <c r="W1273" s="47"/>
    </row>
    <row r="1274" spans="1:23" x14ac:dyDescent="0.15">
      <c r="A1274">
        <v>6</v>
      </c>
      <c r="B1274" s="18">
        <v>12</v>
      </c>
      <c r="C1274" s="81">
        <v>10</v>
      </c>
      <c r="D1274" s="18">
        <v>8.4</v>
      </c>
      <c r="E1274" s="81">
        <v>8</v>
      </c>
      <c r="F1274" t="s">
        <v>20</v>
      </c>
      <c r="G1274">
        <v>3</v>
      </c>
      <c r="H1274" s="81">
        <v>2</v>
      </c>
      <c r="I1274" t="s">
        <v>111</v>
      </c>
      <c r="J1274">
        <v>5</v>
      </c>
      <c r="K1274">
        <v>5</v>
      </c>
      <c r="L1274">
        <f t="shared" si="88"/>
        <v>5</v>
      </c>
      <c r="M1274" s="93">
        <v>6.9</v>
      </c>
      <c r="N1274">
        <v>6.4</v>
      </c>
      <c r="O1274" s="93">
        <f t="shared" si="89"/>
        <v>6.65</v>
      </c>
      <c r="V1274" s="47"/>
      <c r="W1274" s="47"/>
    </row>
    <row r="1275" spans="1:23" x14ac:dyDescent="0.15">
      <c r="A1275">
        <v>6</v>
      </c>
      <c r="B1275" s="18">
        <v>12</v>
      </c>
      <c r="C1275" s="81">
        <v>10</v>
      </c>
      <c r="D1275" s="18">
        <v>8.4</v>
      </c>
      <c r="E1275" s="81">
        <v>8</v>
      </c>
      <c r="F1275" t="s">
        <v>20</v>
      </c>
      <c r="G1275">
        <v>3</v>
      </c>
      <c r="H1275" s="81">
        <v>3</v>
      </c>
      <c r="I1275" t="s">
        <v>111</v>
      </c>
      <c r="J1275">
        <v>5</v>
      </c>
      <c r="K1275">
        <v>5</v>
      </c>
      <c r="L1275">
        <f t="shared" ref="L1275:L1338" si="90">AVERAGE(J1275:K1275)</f>
        <v>5</v>
      </c>
      <c r="M1275" s="93">
        <v>5.0999999999999996</v>
      </c>
      <c r="N1275">
        <v>5.3</v>
      </c>
      <c r="O1275" s="93">
        <f t="shared" si="89"/>
        <v>5.1999999999999993</v>
      </c>
      <c r="V1275" s="47"/>
      <c r="W1275" s="47"/>
    </row>
    <row r="1276" spans="1:23" x14ac:dyDescent="0.15">
      <c r="A1276">
        <v>6</v>
      </c>
      <c r="B1276" s="18">
        <v>12</v>
      </c>
      <c r="C1276" s="81">
        <v>10</v>
      </c>
      <c r="D1276" s="18">
        <v>8.4</v>
      </c>
      <c r="E1276" s="81">
        <v>8</v>
      </c>
      <c r="F1276" t="s">
        <v>20</v>
      </c>
      <c r="G1276">
        <v>3</v>
      </c>
      <c r="H1276" s="81">
        <v>4</v>
      </c>
      <c r="I1276" t="s">
        <v>111</v>
      </c>
      <c r="J1276">
        <v>5</v>
      </c>
      <c r="K1276">
        <v>5</v>
      </c>
      <c r="L1276">
        <f t="shared" si="90"/>
        <v>5</v>
      </c>
      <c r="M1276" s="93">
        <v>5</v>
      </c>
      <c r="N1276">
        <v>5</v>
      </c>
      <c r="O1276" s="93">
        <f t="shared" si="89"/>
        <v>5</v>
      </c>
      <c r="V1276" s="47"/>
      <c r="W1276" s="47"/>
    </row>
    <row r="1277" spans="1:23" x14ac:dyDescent="0.15">
      <c r="A1277">
        <v>6</v>
      </c>
      <c r="B1277" s="18">
        <v>12</v>
      </c>
      <c r="C1277" s="81">
        <v>10</v>
      </c>
      <c r="D1277" s="18">
        <v>8.4</v>
      </c>
      <c r="E1277" s="81">
        <v>8</v>
      </c>
      <c r="F1277" t="s">
        <v>20</v>
      </c>
      <c r="G1277">
        <v>3</v>
      </c>
      <c r="H1277" s="81">
        <v>5</v>
      </c>
      <c r="I1277" t="s">
        <v>111</v>
      </c>
      <c r="J1277">
        <v>5</v>
      </c>
      <c r="K1277">
        <v>5</v>
      </c>
      <c r="L1277">
        <f t="shared" si="90"/>
        <v>5</v>
      </c>
      <c r="M1277" s="93">
        <v>5</v>
      </c>
      <c r="N1277">
        <v>5</v>
      </c>
      <c r="O1277" s="93">
        <f t="shared" si="89"/>
        <v>5</v>
      </c>
      <c r="V1277" s="47"/>
      <c r="W1277" s="47"/>
    </row>
    <row r="1278" spans="1:23" x14ac:dyDescent="0.15">
      <c r="A1278">
        <v>6</v>
      </c>
      <c r="B1278" s="18">
        <v>12</v>
      </c>
      <c r="C1278" s="81">
        <v>10</v>
      </c>
      <c r="D1278" s="18">
        <v>8.4</v>
      </c>
      <c r="E1278" s="81">
        <v>9</v>
      </c>
      <c r="F1278" t="s">
        <v>21</v>
      </c>
      <c r="G1278">
        <v>55</v>
      </c>
      <c r="H1278" s="81">
        <v>1</v>
      </c>
      <c r="I1278" t="s">
        <v>111</v>
      </c>
      <c r="J1278">
        <v>5</v>
      </c>
      <c r="K1278">
        <v>5</v>
      </c>
      <c r="L1278">
        <f t="shared" si="90"/>
        <v>5</v>
      </c>
      <c r="M1278" s="93">
        <v>8.1</v>
      </c>
      <c r="N1278">
        <v>7.5</v>
      </c>
      <c r="O1278" s="93">
        <f t="shared" si="89"/>
        <v>7.8</v>
      </c>
      <c r="V1278" s="47"/>
      <c r="W1278" s="47"/>
    </row>
    <row r="1279" spans="1:23" x14ac:dyDescent="0.15">
      <c r="A1279">
        <v>6</v>
      </c>
      <c r="B1279" s="18">
        <v>12</v>
      </c>
      <c r="C1279" s="81">
        <v>10</v>
      </c>
      <c r="D1279" s="18">
        <v>8.4</v>
      </c>
      <c r="E1279" s="81">
        <v>9</v>
      </c>
      <c r="F1279" t="s">
        <v>21</v>
      </c>
      <c r="G1279">
        <v>55</v>
      </c>
      <c r="H1279" s="81">
        <v>2</v>
      </c>
      <c r="I1279" t="s">
        <v>111</v>
      </c>
      <c r="J1279">
        <v>5</v>
      </c>
      <c r="K1279">
        <v>5</v>
      </c>
      <c r="L1279">
        <f t="shared" si="90"/>
        <v>5</v>
      </c>
      <c r="M1279" s="93">
        <v>7.6</v>
      </c>
      <c r="N1279">
        <v>7.9</v>
      </c>
      <c r="O1279" s="93">
        <f t="shared" si="89"/>
        <v>7.75</v>
      </c>
      <c r="V1279" s="47"/>
      <c r="W1279" s="47"/>
    </row>
    <row r="1280" spans="1:23" x14ac:dyDescent="0.15">
      <c r="A1280">
        <v>6</v>
      </c>
      <c r="B1280" s="18">
        <v>12</v>
      </c>
      <c r="C1280" s="81">
        <v>10</v>
      </c>
      <c r="D1280" s="18">
        <v>8.4</v>
      </c>
      <c r="E1280" s="81">
        <v>9</v>
      </c>
      <c r="F1280" t="s">
        <v>21</v>
      </c>
      <c r="G1280">
        <v>55</v>
      </c>
      <c r="H1280" s="81">
        <v>3</v>
      </c>
      <c r="I1280" t="s">
        <v>111</v>
      </c>
      <c r="J1280">
        <v>5</v>
      </c>
      <c r="K1280">
        <v>5</v>
      </c>
      <c r="L1280">
        <f t="shared" si="90"/>
        <v>5</v>
      </c>
      <c r="M1280" s="93">
        <v>7.7</v>
      </c>
      <c r="N1280">
        <v>7.8</v>
      </c>
      <c r="O1280" s="93">
        <f t="shared" si="89"/>
        <v>7.75</v>
      </c>
      <c r="V1280" s="47"/>
      <c r="W1280" s="47"/>
    </row>
    <row r="1281" spans="1:23" x14ac:dyDescent="0.15">
      <c r="A1281">
        <v>6</v>
      </c>
      <c r="B1281" s="18">
        <v>12</v>
      </c>
      <c r="C1281" s="81">
        <v>10</v>
      </c>
      <c r="D1281" s="18">
        <v>8.4</v>
      </c>
      <c r="E1281" s="81">
        <v>9</v>
      </c>
      <c r="F1281" t="s">
        <v>21</v>
      </c>
      <c r="G1281">
        <v>55</v>
      </c>
      <c r="H1281" s="81">
        <v>4</v>
      </c>
      <c r="I1281" t="s">
        <v>111</v>
      </c>
      <c r="J1281">
        <v>5</v>
      </c>
      <c r="K1281">
        <v>5</v>
      </c>
      <c r="L1281">
        <f t="shared" si="90"/>
        <v>5</v>
      </c>
      <c r="M1281" s="93">
        <v>6.9</v>
      </c>
      <c r="N1281">
        <v>7.3</v>
      </c>
      <c r="O1281" s="93">
        <f t="shared" si="89"/>
        <v>7.1</v>
      </c>
      <c r="V1281" s="47"/>
      <c r="W1281" s="47"/>
    </row>
    <row r="1282" spans="1:23" x14ac:dyDescent="0.15">
      <c r="A1282">
        <v>6</v>
      </c>
      <c r="B1282" s="18">
        <v>12</v>
      </c>
      <c r="C1282" s="81">
        <v>10</v>
      </c>
      <c r="D1282" s="18">
        <v>8.4</v>
      </c>
      <c r="E1282" s="81">
        <v>9</v>
      </c>
      <c r="F1282" t="s">
        <v>21</v>
      </c>
      <c r="G1282">
        <v>55</v>
      </c>
      <c r="H1282" s="81">
        <v>5</v>
      </c>
      <c r="I1282" t="s">
        <v>111</v>
      </c>
      <c r="J1282">
        <v>5</v>
      </c>
      <c r="K1282">
        <v>5</v>
      </c>
      <c r="L1282">
        <f t="shared" si="90"/>
        <v>5</v>
      </c>
      <c r="M1282" s="93">
        <v>7.6</v>
      </c>
      <c r="N1282">
        <v>7.8</v>
      </c>
      <c r="O1282" s="93">
        <f t="shared" si="89"/>
        <v>7.6999999999999993</v>
      </c>
      <c r="V1282" s="47"/>
      <c r="W1282" s="47"/>
    </row>
    <row r="1283" spans="1:23" x14ac:dyDescent="0.15">
      <c r="A1283">
        <v>6</v>
      </c>
      <c r="B1283" s="18">
        <v>12</v>
      </c>
      <c r="C1283" s="81">
        <v>10</v>
      </c>
      <c r="D1283" s="18">
        <v>8.4</v>
      </c>
      <c r="E1283" s="81">
        <v>10</v>
      </c>
      <c r="F1283" t="s">
        <v>22</v>
      </c>
      <c r="G1283">
        <v>36</v>
      </c>
      <c r="H1283" s="81">
        <v>1</v>
      </c>
      <c r="I1283" t="s">
        <v>111</v>
      </c>
      <c r="J1283">
        <v>5</v>
      </c>
      <c r="K1283">
        <v>5</v>
      </c>
      <c r="L1283">
        <f t="shared" si="90"/>
        <v>5</v>
      </c>
      <c r="M1283" s="93">
        <v>5</v>
      </c>
      <c r="N1283">
        <v>5</v>
      </c>
      <c r="O1283" s="93">
        <f t="shared" si="89"/>
        <v>5</v>
      </c>
      <c r="V1283" s="47"/>
      <c r="W1283" s="47"/>
    </row>
    <row r="1284" spans="1:23" x14ac:dyDescent="0.15">
      <c r="A1284">
        <v>6</v>
      </c>
      <c r="B1284" s="18">
        <v>12</v>
      </c>
      <c r="C1284" s="81">
        <v>10</v>
      </c>
      <c r="D1284" s="18">
        <v>8.4</v>
      </c>
      <c r="E1284" s="81">
        <v>10</v>
      </c>
      <c r="F1284" t="s">
        <v>22</v>
      </c>
      <c r="G1284">
        <v>36</v>
      </c>
      <c r="H1284" s="81">
        <v>2</v>
      </c>
      <c r="I1284" t="s">
        <v>111</v>
      </c>
      <c r="J1284">
        <v>5</v>
      </c>
      <c r="K1284">
        <v>5</v>
      </c>
      <c r="L1284">
        <f t="shared" si="90"/>
        <v>5</v>
      </c>
      <c r="M1284" s="93">
        <v>5.9</v>
      </c>
      <c r="N1284">
        <v>5.7</v>
      </c>
      <c r="O1284" s="93">
        <f t="shared" si="89"/>
        <v>5.8000000000000007</v>
      </c>
      <c r="V1284" s="47"/>
      <c r="W1284" s="47"/>
    </row>
    <row r="1285" spans="1:23" x14ac:dyDescent="0.15">
      <c r="A1285">
        <v>6</v>
      </c>
      <c r="B1285" s="18">
        <v>12</v>
      </c>
      <c r="C1285" s="81">
        <v>10</v>
      </c>
      <c r="D1285" s="18">
        <v>8.4</v>
      </c>
      <c r="E1285" s="81">
        <v>10</v>
      </c>
      <c r="F1285" t="s">
        <v>22</v>
      </c>
      <c r="G1285">
        <v>36</v>
      </c>
      <c r="H1285" s="81">
        <v>3</v>
      </c>
      <c r="I1285" t="s">
        <v>111</v>
      </c>
      <c r="J1285">
        <v>5</v>
      </c>
      <c r="K1285">
        <v>5</v>
      </c>
      <c r="L1285">
        <f t="shared" si="90"/>
        <v>5</v>
      </c>
      <c r="M1285" s="93">
        <v>5.9</v>
      </c>
      <c r="N1285">
        <v>5.8</v>
      </c>
      <c r="O1285" s="93">
        <f t="shared" si="89"/>
        <v>5.85</v>
      </c>
      <c r="V1285" s="47"/>
      <c r="W1285" s="47"/>
    </row>
    <row r="1286" spans="1:23" x14ac:dyDescent="0.15">
      <c r="A1286">
        <v>6</v>
      </c>
      <c r="B1286" s="18">
        <v>12</v>
      </c>
      <c r="C1286" s="81">
        <v>10</v>
      </c>
      <c r="D1286" s="18">
        <v>8.4</v>
      </c>
      <c r="E1286" s="81">
        <v>10</v>
      </c>
      <c r="F1286" t="s">
        <v>22</v>
      </c>
      <c r="G1286">
        <v>36</v>
      </c>
      <c r="H1286" s="81">
        <v>4</v>
      </c>
      <c r="I1286" t="s">
        <v>111</v>
      </c>
      <c r="J1286">
        <v>5</v>
      </c>
      <c r="K1286">
        <v>5</v>
      </c>
      <c r="L1286">
        <f t="shared" si="90"/>
        <v>5</v>
      </c>
      <c r="M1286">
        <v>5.6</v>
      </c>
      <c r="N1286" s="93">
        <v>5.6</v>
      </c>
      <c r="O1286" s="93">
        <f t="shared" si="89"/>
        <v>5.6</v>
      </c>
      <c r="V1286" s="47"/>
      <c r="W1286" s="47"/>
    </row>
    <row r="1287" spans="1:23" x14ac:dyDescent="0.15">
      <c r="A1287">
        <v>6</v>
      </c>
      <c r="B1287" s="18">
        <v>12</v>
      </c>
      <c r="C1287" s="81">
        <v>10</v>
      </c>
      <c r="D1287" s="18">
        <v>8.4</v>
      </c>
      <c r="E1287" s="81">
        <v>10</v>
      </c>
      <c r="F1287" t="s">
        <v>22</v>
      </c>
      <c r="G1287">
        <v>36</v>
      </c>
      <c r="H1287" s="81">
        <v>5</v>
      </c>
      <c r="I1287" t="s">
        <v>111</v>
      </c>
      <c r="J1287">
        <v>5</v>
      </c>
      <c r="K1287">
        <v>5</v>
      </c>
      <c r="L1287">
        <f t="shared" si="90"/>
        <v>5</v>
      </c>
      <c r="M1287" s="93">
        <v>5</v>
      </c>
      <c r="N1287">
        <v>5</v>
      </c>
      <c r="O1287" s="93">
        <f t="shared" si="89"/>
        <v>5</v>
      </c>
      <c r="V1287" s="47"/>
      <c r="W1287" s="47"/>
    </row>
    <row r="1288" spans="1:23" x14ac:dyDescent="0.15">
      <c r="A1288">
        <v>6</v>
      </c>
      <c r="B1288" s="18">
        <v>12</v>
      </c>
      <c r="C1288" s="81">
        <v>10</v>
      </c>
      <c r="D1288" s="18">
        <v>8.4</v>
      </c>
      <c r="E1288" s="81">
        <v>11</v>
      </c>
      <c r="F1288" t="s">
        <v>23</v>
      </c>
      <c r="G1288">
        <v>576</v>
      </c>
      <c r="H1288" s="81">
        <v>1</v>
      </c>
      <c r="I1288" t="s">
        <v>111</v>
      </c>
      <c r="J1288">
        <v>5</v>
      </c>
      <c r="K1288">
        <v>5</v>
      </c>
      <c r="L1288">
        <f t="shared" si="90"/>
        <v>5</v>
      </c>
      <c r="M1288" s="93">
        <v>12.7</v>
      </c>
      <c r="N1288">
        <v>12.9</v>
      </c>
      <c r="O1288" s="93">
        <f t="shared" si="89"/>
        <v>12.8</v>
      </c>
      <c r="V1288" s="47"/>
      <c r="W1288" s="47"/>
    </row>
    <row r="1289" spans="1:23" x14ac:dyDescent="0.15">
      <c r="A1289">
        <v>6</v>
      </c>
      <c r="B1289" s="18">
        <v>12</v>
      </c>
      <c r="C1289" s="81">
        <v>10</v>
      </c>
      <c r="D1289" s="18">
        <v>8.4</v>
      </c>
      <c r="E1289" s="81">
        <v>11</v>
      </c>
      <c r="F1289" t="s">
        <v>23</v>
      </c>
      <c r="G1289">
        <v>576</v>
      </c>
      <c r="H1289" s="81">
        <v>2</v>
      </c>
      <c r="I1289" t="s">
        <v>111</v>
      </c>
      <c r="J1289">
        <v>5</v>
      </c>
      <c r="K1289">
        <v>5</v>
      </c>
      <c r="L1289">
        <f t="shared" si="90"/>
        <v>5</v>
      </c>
      <c r="M1289" s="93">
        <v>13.5</v>
      </c>
      <c r="N1289">
        <v>12.8</v>
      </c>
      <c r="O1289" s="93">
        <f t="shared" si="89"/>
        <v>13.15</v>
      </c>
      <c r="V1289" s="47"/>
      <c r="W1289" s="47"/>
    </row>
    <row r="1290" spans="1:23" x14ac:dyDescent="0.15">
      <c r="A1290">
        <v>6</v>
      </c>
      <c r="B1290" s="18">
        <v>12</v>
      </c>
      <c r="C1290" s="81">
        <v>10</v>
      </c>
      <c r="D1290" s="18">
        <v>8.4</v>
      </c>
      <c r="E1290" s="81">
        <v>11</v>
      </c>
      <c r="F1290" t="s">
        <v>23</v>
      </c>
      <c r="G1290">
        <v>576</v>
      </c>
      <c r="H1290" s="81">
        <v>3</v>
      </c>
      <c r="I1290" t="s">
        <v>111</v>
      </c>
      <c r="J1290">
        <v>5</v>
      </c>
      <c r="K1290">
        <v>5</v>
      </c>
      <c r="L1290">
        <f t="shared" si="90"/>
        <v>5</v>
      </c>
      <c r="M1290" s="93">
        <v>13.1</v>
      </c>
      <c r="N1290">
        <v>12.7</v>
      </c>
      <c r="O1290" s="93">
        <f t="shared" si="89"/>
        <v>12.899999999999999</v>
      </c>
      <c r="V1290" s="47"/>
      <c r="W1290" s="47"/>
    </row>
    <row r="1291" spans="1:23" x14ac:dyDescent="0.15">
      <c r="A1291">
        <v>6</v>
      </c>
      <c r="B1291" s="18">
        <v>12</v>
      </c>
      <c r="C1291" s="81">
        <v>10</v>
      </c>
      <c r="D1291" s="18">
        <v>8.4</v>
      </c>
      <c r="E1291" s="81">
        <v>11</v>
      </c>
      <c r="F1291" t="s">
        <v>23</v>
      </c>
      <c r="G1291">
        <v>576</v>
      </c>
      <c r="H1291" s="81">
        <v>4</v>
      </c>
      <c r="I1291" t="s">
        <v>111</v>
      </c>
      <c r="J1291">
        <v>5</v>
      </c>
      <c r="K1291">
        <v>5</v>
      </c>
      <c r="L1291">
        <f t="shared" si="90"/>
        <v>5</v>
      </c>
      <c r="M1291" s="93">
        <v>13.4</v>
      </c>
      <c r="N1291">
        <v>11.6</v>
      </c>
      <c r="O1291" s="93">
        <f t="shared" si="89"/>
        <v>12.5</v>
      </c>
      <c r="V1291" s="47"/>
      <c r="W1291" s="47"/>
    </row>
    <row r="1292" spans="1:23" x14ac:dyDescent="0.15">
      <c r="A1292">
        <v>6</v>
      </c>
      <c r="B1292" s="18">
        <v>12</v>
      </c>
      <c r="C1292" s="81">
        <v>10</v>
      </c>
      <c r="D1292" s="18">
        <v>8.4</v>
      </c>
      <c r="E1292" s="81">
        <v>11</v>
      </c>
      <c r="F1292" t="s">
        <v>23</v>
      </c>
      <c r="G1292">
        <v>576</v>
      </c>
      <c r="H1292" s="81">
        <v>5</v>
      </c>
      <c r="I1292" t="s">
        <v>111</v>
      </c>
      <c r="J1292">
        <v>5</v>
      </c>
      <c r="K1292">
        <v>5</v>
      </c>
      <c r="L1292">
        <f t="shared" si="90"/>
        <v>5</v>
      </c>
      <c r="M1292" s="93">
        <v>12.9</v>
      </c>
      <c r="N1292">
        <v>12.1</v>
      </c>
      <c r="O1292" s="93">
        <f t="shared" si="89"/>
        <v>12.5</v>
      </c>
      <c r="V1292" s="47"/>
      <c r="W1292" s="47"/>
    </row>
    <row r="1293" spans="1:23" x14ac:dyDescent="0.15">
      <c r="A1293">
        <v>6</v>
      </c>
      <c r="B1293" s="18">
        <v>12</v>
      </c>
      <c r="C1293" s="81">
        <v>10</v>
      </c>
      <c r="D1293" s="18">
        <v>8.4</v>
      </c>
      <c r="E1293" s="81">
        <v>12</v>
      </c>
      <c r="F1293" t="s">
        <v>24</v>
      </c>
      <c r="G1293">
        <v>1545</v>
      </c>
      <c r="H1293" s="81">
        <v>1</v>
      </c>
      <c r="I1293" t="s">
        <v>111</v>
      </c>
      <c r="J1293">
        <v>5.9</v>
      </c>
      <c r="K1293">
        <v>5.9</v>
      </c>
      <c r="L1293">
        <f t="shared" si="90"/>
        <v>5.9</v>
      </c>
      <c r="M1293" s="93">
        <v>11.1</v>
      </c>
      <c r="N1293">
        <v>11.2</v>
      </c>
      <c r="O1293" s="93">
        <f t="shared" si="89"/>
        <v>11.149999999999999</v>
      </c>
      <c r="V1293" s="47"/>
      <c r="W1293" s="47"/>
    </row>
    <row r="1294" spans="1:23" x14ac:dyDescent="0.15">
      <c r="A1294">
        <v>6</v>
      </c>
      <c r="B1294" s="18">
        <v>12</v>
      </c>
      <c r="C1294" s="81">
        <v>10</v>
      </c>
      <c r="D1294" s="18">
        <v>8.4</v>
      </c>
      <c r="E1294" s="81">
        <v>12</v>
      </c>
      <c r="F1294" t="s">
        <v>24</v>
      </c>
      <c r="G1294">
        <v>1545</v>
      </c>
      <c r="H1294" s="81">
        <v>2</v>
      </c>
      <c r="I1294" t="s">
        <v>111</v>
      </c>
      <c r="J1294">
        <v>5.0999999999999996</v>
      </c>
      <c r="K1294">
        <v>5.0999999999999996</v>
      </c>
      <c r="L1294">
        <f t="shared" si="90"/>
        <v>5.0999999999999996</v>
      </c>
      <c r="M1294" s="93">
        <v>9.9</v>
      </c>
      <c r="N1294">
        <v>9.5</v>
      </c>
      <c r="O1294" s="93">
        <f t="shared" si="89"/>
        <v>9.6999999999999993</v>
      </c>
      <c r="V1294" s="47"/>
      <c r="W1294" s="47"/>
    </row>
    <row r="1295" spans="1:23" x14ac:dyDescent="0.15">
      <c r="A1295">
        <v>6</v>
      </c>
      <c r="B1295" s="18">
        <v>12</v>
      </c>
      <c r="C1295" s="81">
        <v>10</v>
      </c>
      <c r="D1295" s="18">
        <v>8.4</v>
      </c>
      <c r="E1295" s="81">
        <v>12</v>
      </c>
      <c r="F1295" t="s">
        <v>24</v>
      </c>
      <c r="G1295">
        <v>1545</v>
      </c>
      <c r="H1295" s="81">
        <v>3</v>
      </c>
      <c r="I1295" t="s">
        <v>111</v>
      </c>
      <c r="J1295">
        <v>5</v>
      </c>
      <c r="K1295">
        <v>5</v>
      </c>
      <c r="L1295">
        <f t="shared" si="90"/>
        <v>5</v>
      </c>
      <c r="M1295" s="93">
        <v>8.8000000000000007</v>
      </c>
      <c r="N1295">
        <v>8.6</v>
      </c>
      <c r="O1295" s="93">
        <f t="shared" si="89"/>
        <v>8.6999999999999993</v>
      </c>
      <c r="V1295" s="47"/>
      <c r="W1295" s="47"/>
    </row>
    <row r="1296" spans="1:23" x14ac:dyDescent="0.15">
      <c r="A1296">
        <v>6</v>
      </c>
      <c r="B1296" s="18">
        <v>12</v>
      </c>
      <c r="C1296" s="81">
        <v>10</v>
      </c>
      <c r="D1296" s="18">
        <v>8.4</v>
      </c>
      <c r="E1296" s="81">
        <v>12</v>
      </c>
      <c r="F1296" t="s">
        <v>24</v>
      </c>
      <c r="G1296">
        <v>1545</v>
      </c>
      <c r="H1296" s="81">
        <v>4</v>
      </c>
      <c r="I1296" t="s">
        <v>111</v>
      </c>
      <c r="J1296">
        <v>5</v>
      </c>
      <c r="K1296">
        <v>5</v>
      </c>
      <c r="L1296">
        <f t="shared" si="90"/>
        <v>5</v>
      </c>
      <c r="M1296" s="93">
        <v>8.1999999999999993</v>
      </c>
      <c r="N1296">
        <v>8.3000000000000007</v>
      </c>
      <c r="O1296" s="93">
        <f t="shared" si="89"/>
        <v>8.25</v>
      </c>
      <c r="V1296" s="47"/>
      <c r="W1296" s="47"/>
    </row>
    <row r="1297" spans="1:23" x14ac:dyDescent="0.15">
      <c r="A1297">
        <v>6</v>
      </c>
      <c r="B1297" s="18">
        <v>12</v>
      </c>
      <c r="C1297" s="81">
        <v>10</v>
      </c>
      <c r="D1297" s="18">
        <v>8.4</v>
      </c>
      <c r="E1297" s="81">
        <v>12</v>
      </c>
      <c r="F1297" t="s">
        <v>24</v>
      </c>
      <c r="G1297">
        <v>1545</v>
      </c>
      <c r="H1297" s="81">
        <v>5</v>
      </c>
      <c r="I1297" t="s">
        <v>111</v>
      </c>
      <c r="J1297">
        <v>5</v>
      </c>
      <c r="K1297">
        <v>5</v>
      </c>
      <c r="L1297">
        <f t="shared" si="90"/>
        <v>5</v>
      </c>
      <c r="M1297" s="93">
        <v>8.6</v>
      </c>
      <c r="N1297">
        <v>8.3000000000000007</v>
      </c>
      <c r="O1297" s="93">
        <f t="shared" si="89"/>
        <v>8.4499999999999993</v>
      </c>
      <c r="V1297" s="47"/>
      <c r="W1297" s="47"/>
    </row>
    <row r="1298" spans="1:23" x14ac:dyDescent="0.15">
      <c r="A1298">
        <v>6</v>
      </c>
      <c r="B1298" s="18">
        <v>18</v>
      </c>
      <c r="C1298" s="81">
        <v>15</v>
      </c>
      <c r="D1298" s="18">
        <v>12.9</v>
      </c>
      <c r="E1298" s="81">
        <v>6</v>
      </c>
      <c r="F1298" t="s">
        <v>18</v>
      </c>
      <c r="G1298">
        <v>1812</v>
      </c>
      <c r="H1298" s="81">
        <v>1</v>
      </c>
      <c r="I1298" t="s">
        <v>111</v>
      </c>
      <c r="J1298">
        <v>6.6</v>
      </c>
      <c r="K1298">
        <v>6.9</v>
      </c>
      <c r="L1298">
        <f t="shared" si="90"/>
        <v>6.75</v>
      </c>
      <c r="M1298" s="93">
        <v>19.100000000000001</v>
      </c>
      <c r="N1298">
        <v>20.3</v>
      </c>
      <c r="O1298" s="93">
        <f t="shared" si="89"/>
        <v>19.700000000000003</v>
      </c>
      <c r="V1298" s="47"/>
      <c r="W1298" s="47"/>
    </row>
    <row r="1299" spans="1:23" x14ac:dyDescent="0.15">
      <c r="A1299">
        <v>6</v>
      </c>
      <c r="B1299" s="18">
        <v>18</v>
      </c>
      <c r="C1299" s="81">
        <v>15</v>
      </c>
      <c r="D1299" s="18">
        <v>12.9</v>
      </c>
      <c r="E1299" s="81">
        <v>6</v>
      </c>
      <c r="F1299" t="s">
        <v>18</v>
      </c>
      <c r="G1299">
        <v>1812</v>
      </c>
      <c r="H1299" s="81">
        <v>2</v>
      </c>
      <c r="I1299" t="s">
        <v>111</v>
      </c>
      <c r="J1299">
        <v>6.5</v>
      </c>
      <c r="K1299">
        <v>6.6</v>
      </c>
      <c r="L1299">
        <f t="shared" si="90"/>
        <v>6.55</v>
      </c>
      <c r="M1299" s="93">
        <v>18.2</v>
      </c>
      <c r="N1299">
        <v>18.399999999999999</v>
      </c>
      <c r="O1299" s="93">
        <f t="shared" si="89"/>
        <v>18.299999999999997</v>
      </c>
      <c r="V1299" s="47"/>
      <c r="W1299" s="47"/>
    </row>
    <row r="1300" spans="1:23" x14ac:dyDescent="0.15">
      <c r="A1300">
        <v>6</v>
      </c>
      <c r="B1300" s="18">
        <v>18</v>
      </c>
      <c r="C1300" s="81">
        <v>15</v>
      </c>
      <c r="D1300" s="18">
        <v>12.9</v>
      </c>
      <c r="E1300" s="81">
        <v>6</v>
      </c>
      <c r="F1300" t="s">
        <v>18</v>
      </c>
      <c r="G1300">
        <v>1812</v>
      </c>
      <c r="H1300" s="81">
        <v>3</v>
      </c>
      <c r="I1300" t="s">
        <v>111</v>
      </c>
      <c r="J1300">
        <v>5.5</v>
      </c>
      <c r="K1300">
        <v>5.6</v>
      </c>
      <c r="L1300">
        <f t="shared" si="90"/>
        <v>5.55</v>
      </c>
      <c r="M1300" s="93">
        <v>17</v>
      </c>
      <c r="N1300">
        <v>16.600000000000001</v>
      </c>
      <c r="O1300" s="93">
        <f t="shared" si="89"/>
        <v>16.8</v>
      </c>
      <c r="V1300" s="47"/>
      <c r="W1300" s="47"/>
    </row>
    <row r="1301" spans="1:23" x14ac:dyDescent="0.15">
      <c r="A1301">
        <v>6</v>
      </c>
      <c r="B1301" s="18">
        <v>18</v>
      </c>
      <c r="C1301" s="81">
        <v>15</v>
      </c>
      <c r="D1301" s="18">
        <v>12.9</v>
      </c>
      <c r="E1301" s="81">
        <v>6</v>
      </c>
      <c r="F1301" t="s">
        <v>18</v>
      </c>
      <c r="G1301">
        <v>1812</v>
      </c>
      <c r="H1301" s="81">
        <v>4</v>
      </c>
      <c r="I1301" t="s">
        <v>111</v>
      </c>
      <c r="J1301">
        <v>5.6</v>
      </c>
      <c r="K1301">
        <v>6.3</v>
      </c>
      <c r="L1301">
        <f t="shared" si="90"/>
        <v>5.9499999999999993</v>
      </c>
      <c r="M1301" s="93">
        <v>16.399999999999999</v>
      </c>
      <c r="N1301">
        <v>15.5</v>
      </c>
      <c r="O1301" s="93">
        <f t="shared" si="89"/>
        <v>15.95</v>
      </c>
      <c r="V1301" s="47"/>
      <c r="W1301" s="47"/>
    </row>
    <row r="1302" spans="1:23" x14ac:dyDescent="0.15">
      <c r="A1302">
        <v>6</v>
      </c>
      <c r="B1302" s="18">
        <v>18</v>
      </c>
      <c r="C1302" s="81">
        <v>15</v>
      </c>
      <c r="D1302" s="18">
        <v>12.9</v>
      </c>
      <c r="E1302" s="81">
        <v>6</v>
      </c>
      <c r="F1302" t="s">
        <v>18</v>
      </c>
      <c r="G1302">
        <v>1812</v>
      </c>
      <c r="H1302" s="81">
        <v>5</v>
      </c>
      <c r="I1302" t="s">
        <v>111</v>
      </c>
      <c r="J1302">
        <v>5</v>
      </c>
      <c r="K1302">
        <v>5</v>
      </c>
      <c r="L1302">
        <f t="shared" si="90"/>
        <v>5</v>
      </c>
      <c r="M1302" s="93">
        <v>14.4</v>
      </c>
      <c r="N1302">
        <v>13.7</v>
      </c>
      <c r="O1302" s="93">
        <f t="shared" si="89"/>
        <v>14.05</v>
      </c>
      <c r="V1302" s="47"/>
      <c r="W1302" s="47"/>
    </row>
    <row r="1303" spans="1:23" x14ac:dyDescent="0.15">
      <c r="A1303">
        <v>6</v>
      </c>
      <c r="B1303" s="18">
        <v>18</v>
      </c>
      <c r="C1303" s="81">
        <v>15</v>
      </c>
      <c r="D1303" s="18">
        <v>12.9</v>
      </c>
      <c r="E1303" s="81">
        <v>7</v>
      </c>
      <c r="F1303" t="s">
        <v>19</v>
      </c>
      <c r="G1303">
        <v>1888</v>
      </c>
      <c r="H1303" s="81">
        <v>1</v>
      </c>
      <c r="I1303" t="s">
        <v>111</v>
      </c>
      <c r="J1303">
        <v>9.5</v>
      </c>
      <c r="K1303">
        <v>8.8000000000000007</v>
      </c>
      <c r="L1303">
        <f t="shared" si="90"/>
        <v>9.15</v>
      </c>
      <c r="M1303" s="93">
        <v>20.6</v>
      </c>
      <c r="N1303">
        <v>20.100000000000001</v>
      </c>
      <c r="O1303" s="93">
        <f t="shared" si="89"/>
        <v>20.350000000000001</v>
      </c>
      <c r="V1303" s="47"/>
      <c r="W1303" s="47"/>
    </row>
    <row r="1304" spans="1:23" x14ac:dyDescent="0.15">
      <c r="A1304">
        <v>6</v>
      </c>
      <c r="B1304" s="18">
        <v>18</v>
      </c>
      <c r="C1304" s="81">
        <v>15</v>
      </c>
      <c r="D1304" s="18">
        <v>12.9</v>
      </c>
      <c r="E1304" s="81">
        <v>7</v>
      </c>
      <c r="F1304" t="s">
        <v>19</v>
      </c>
      <c r="G1304">
        <v>1888</v>
      </c>
      <c r="H1304" s="81">
        <v>2</v>
      </c>
      <c r="I1304" t="s">
        <v>111</v>
      </c>
      <c r="J1304">
        <v>8.8000000000000007</v>
      </c>
      <c r="K1304">
        <v>9.4</v>
      </c>
      <c r="L1304">
        <f t="shared" si="90"/>
        <v>9.1000000000000014</v>
      </c>
      <c r="M1304" s="93">
        <v>19.899999999999999</v>
      </c>
      <c r="N1304">
        <v>20.100000000000001</v>
      </c>
      <c r="O1304" s="93">
        <f t="shared" si="89"/>
        <v>20</v>
      </c>
      <c r="V1304" s="47"/>
      <c r="W1304" s="47"/>
    </row>
    <row r="1305" spans="1:23" x14ac:dyDescent="0.15">
      <c r="A1305">
        <v>6</v>
      </c>
      <c r="B1305" s="18">
        <v>18</v>
      </c>
      <c r="C1305" s="81">
        <v>15</v>
      </c>
      <c r="D1305" s="18">
        <v>12.9</v>
      </c>
      <c r="E1305" s="81">
        <v>7</v>
      </c>
      <c r="F1305" t="s">
        <v>19</v>
      </c>
      <c r="G1305">
        <v>1888</v>
      </c>
      <c r="H1305" s="81">
        <v>3</v>
      </c>
      <c r="I1305" t="s">
        <v>111</v>
      </c>
      <c r="J1305">
        <v>8.9</v>
      </c>
      <c r="K1305">
        <v>9.1999999999999993</v>
      </c>
      <c r="L1305">
        <f t="shared" si="90"/>
        <v>9.0500000000000007</v>
      </c>
      <c r="M1305" s="93">
        <v>19.3</v>
      </c>
      <c r="N1305">
        <v>19.399999999999999</v>
      </c>
      <c r="O1305" s="93">
        <f t="shared" si="89"/>
        <v>19.350000000000001</v>
      </c>
      <c r="V1305" s="47"/>
      <c r="W1305" s="47"/>
    </row>
    <row r="1306" spans="1:23" x14ac:dyDescent="0.15">
      <c r="A1306">
        <v>6</v>
      </c>
      <c r="B1306" s="18">
        <v>18</v>
      </c>
      <c r="C1306" s="81">
        <v>15</v>
      </c>
      <c r="D1306" s="18">
        <v>12.9</v>
      </c>
      <c r="E1306" s="81">
        <v>7</v>
      </c>
      <c r="F1306" t="s">
        <v>19</v>
      </c>
      <c r="G1306">
        <v>1888</v>
      </c>
      <c r="H1306" s="81">
        <v>4</v>
      </c>
      <c r="I1306" t="s">
        <v>111</v>
      </c>
      <c r="J1306">
        <v>9.3000000000000007</v>
      </c>
      <c r="K1306">
        <v>9</v>
      </c>
      <c r="L1306">
        <f t="shared" si="90"/>
        <v>9.15</v>
      </c>
      <c r="M1306" s="93">
        <v>19.2</v>
      </c>
      <c r="N1306">
        <v>20.2</v>
      </c>
      <c r="O1306" s="93">
        <f t="shared" si="89"/>
        <v>19.7</v>
      </c>
      <c r="V1306" s="47"/>
      <c r="W1306" s="47"/>
    </row>
    <row r="1307" spans="1:23" x14ac:dyDescent="0.15">
      <c r="A1307">
        <v>6</v>
      </c>
      <c r="B1307" s="18">
        <v>18</v>
      </c>
      <c r="C1307" s="81">
        <v>15</v>
      </c>
      <c r="D1307" s="18">
        <v>12.9</v>
      </c>
      <c r="E1307" s="81">
        <v>7</v>
      </c>
      <c r="F1307" t="s">
        <v>19</v>
      </c>
      <c r="G1307">
        <v>1888</v>
      </c>
      <c r="H1307" s="81">
        <v>5</v>
      </c>
      <c r="I1307" t="s">
        <v>111</v>
      </c>
      <c r="J1307">
        <v>9</v>
      </c>
      <c r="K1307">
        <v>8.9</v>
      </c>
      <c r="L1307">
        <f t="shared" si="90"/>
        <v>8.9499999999999993</v>
      </c>
      <c r="M1307" s="93">
        <v>19.2</v>
      </c>
      <c r="N1307">
        <v>19.2</v>
      </c>
      <c r="O1307" s="93">
        <f t="shared" si="89"/>
        <v>19.2</v>
      </c>
      <c r="V1307" s="47"/>
      <c r="W1307" s="47"/>
    </row>
    <row r="1308" spans="1:23" x14ac:dyDescent="0.15">
      <c r="A1308">
        <v>6</v>
      </c>
      <c r="B1308" s="18">
        <v>18</v>
      </c>
      <c r="C1308" s="81">
        <v>15</v>
      </c>
      <c r="D1308" s="18">
        <v>12.9</v>
      </c>
      <c r="E1308" s="81">
        <v>8</v>
      </c>
      <c r="F1308" t="s">
        <v>20</v>
      </c>
      <c r="G1308">
        <v>3</v>
      </c>
      <c r="H1308" s="81">
        <v>1</v>
      </c>
      <c r="I1308" t="s">
        <v>111</v>
      </c>
      <c r="J1308">
        <v>5.6</v>
      </c>
      <c r="K1308">
        <v>6.8</v>
      </c>
      <c r="L1308">
        <f t="shared" si="90"/>
        <v>6.1999999999999993</v>
      </c>
      <c r="M1308" s="93">
        <v>18.399999999999999</v>
      </c>
      <c r="N1308">
        <v>18.600000000000001</v>
      </c>
      <c r="O1308" s="93">
        <f t="shared" si="89"/>
        <v>18.5</v>
      </c>
      <c r="V1308" s="47"/>
      <c r="W1308" s="47"/>
    </row>
    <row r="1309" spans="1:23" x14ac:dyDescent="0.15">
      <c r="A1309">
        <v>6</v>
      </c>
      <c r="B1309" s="18">
        <v>18</v>
      </c>
      <c r="C1309" s="81">
        <v>15</v>
      </c>
      <c r="D1309" s="18">
        <v>12.9</v>
      </c>
      <c r="E1309" s="81">
        <v>8</v>
      </c>
      <c r="F1309" t="s">
        <v>20</v>
      </c>
      <c r="G1309">
        <v>3</v>
      </c>
      <c r="H1309" s="81">
        <v>2</v>
      </c>
      <c r="I1309" t="s">
        <v>111</v>
      </c>
      <c r="J1309">
        <v>6.8</v>
      </c>
      <c r="K1309">
        <v>6.9</v>
      </c>
      <c r="L1309">
        <f t="shared" si="90"/>
        <v>6.85</v>
      </c>
      <c r="M1309" s="93">
        <v>19.3</v>
      </c>
      <c r="N1309">
        <v>20.100000000000001</v>
      </c>
      <c r="O1309" s="93">
        <f t="shared" si="89"/>
        <v>19.700000000000003</v>
      </c>
      <c r="V1309" s="47"/>
      <c r="W1309" s="47"/>
    </row>
    <row r="1310" spans="1:23" x14ac:dyDescent="0.15">
      <c r="A1310">
        <v>6</v>
      </c>
      <c r="B1310" s="18">
        <v>18</v>
      </c>
      <c r="C1310" s="81">
        <v>15</v>
      </c>
      <c r="D1310" s="18">
        <v>12.9</v>
      </c>
      <c r="E1310" s="81">
        <v>8</v>
      </c>
      <c r="F1310" t="s">
        <v>20</v>
      </c>
      <c r="G1310">
        <v>3</v>
      </c>
      <c r="H1310" s="81">
        <v>3</v>
      </c>
      <c r="I1310" t="s">
        <v>111</v>
      </c>
      <c r="J1310">
        <v>5.7</v>
      </c>
      <c r="K1310">
        <v>5.7</v>
      </c>
      <c r="L1310">
        <f t="shared" si="90"/>
        <v>5.7</v>
      </c>
      <c r="M1310" s="93">
        <v>18.399999999999999</v>
      </c>
      <c r="N1310">
        <v>18.100000000000001</v>
      </c>
      <c r="O1310" s="93">
        <f t="shared" si="89"/>
        <v>18.25</v>
      </c>
      <c r="V1310" s="47"/>
      <c r="W1310" s="47"/>
    </row>
    <row r="1311" spans="1:23" x14ac:dyDescent="0.15">
      <c r="A1311">
        <v>6</v>
      </c>
      <c r="B1311" s="18">
        <v>18</v>
      </c>
      <c r="C1311" s="81">
        <v>15</v>
      </c>
      <c r="D1311" s="18">
        <v>12.9</v>
      </c>
      <c r="E1311" s="81">
        <v>8</v>
      </c>
      <c r="F1311" t="s">
        <v>20</v>
      </c>
      <c r="G1311">
        <v>3</v>
      </c>
      <c r="H1311" s="81">
        <v>4</v>
      </c>
      <c r="I1311" t="s">
        <v>111</v>
      </c>
      <c r="J1311">
        <v>6.1</v>
      </c>
      <c r="K1311">
        <v>5.8</v>
      </c>
      <c r="L1311">
        <f t="shared" si="90"/>
        <v>5.9499999999999993</v>
      </c>
      <c r="M1311" s="93">
        <v>16.600000000000001</v>
      </c>
      <c r="N1311">
        <v>16.600000000000001</v>
      </c>
      <c r="O1311" s="93">
        <f t="shared" si="89"/>
        <v>16.600000000000001</v>
      </c>
      <c r="V1311" s="47"/>
      <c r="W1311" s="47"/>
    </row>
    <row r="1312" spans="1:23" x14ac:dyDescent="0.15">
      <c r="A1312">
        <v>6</v>
      </c>
      <c r="B1312" s="18">
        <v>18</v>
      </c>
      <c r="C1312" s="81">
        <v>15</v>
      </c>
      <c r="D1312" s="18">
        <v>12.9</v>
      </c>
      <c r="E1312" s="81">
        <v>8</v>
      </c>
      <c r="F1312" t="s">
        <v>20</v>
      </c>
      <c r="G1312">
        <v>3</v>
      </c>
      <c r="H1312" s="81">
        <v>5</v>
      </c>
      <c r="I1312" t="s">
        <v>111</v>
      </c>
      <c r="J1312">
        <v>5</v>
      </c>
      <c r="K1312">
        <v>5</v>
      </c>
      <c r="L1312">
        <f t="shared" si="90"/>
        <v>5</v>
      </c>
      <c r="M1312" s="93">
        <v>15.1</v>
      </c>
      <c r="N1312">
        <v>15.8</v>
      </c>
      <c r="O1312" s="93">
        <f t="shared" si="89"/>
        <v>15.45</v>
      </c>
      <c r="V1312" s="47"/>
      <c r="W1312" s="47"/>
    </row>
    <row r="1313" spans="1:23" x14ac:dyDescent="0.15">
      <c r="A1313">
        <v>6</v>
      </c>
      <c r="B1313" s="18">
        <v>18</v>
      </c>
      <c r="C1313" s="81">
        <v>15</v>
      </c>
      <c r="D1313" s="18">
        <v>12.9</v>
      </c>
      <c r="E1313" s="81">
        <v>9</v>
      </c>
      <c r="F1313" t="s">
        <v>21</v>
      </c>
      <c r="G1313">
        <v>55</v>
      </c>
      <c r="H1313" s="81">
        <v>1</v>
      </c>
      <c r="I1313" t="s">
        <v>111</v>
      </c>
      <c r="J1313">
        <v>6.6</v>
      </c>
      <c r="K1313">
        <v>7</v>
      </c>
      <c r="L1313">
        <f t="shared" si="90"/>
        <v>6.8</v>
      </c>
      <c r="M1313" s="93">
        <v>17.3</v>
      </c>
      <c r="N1313">
        <v>17.5</v>
      </c>
      <c r="O1313" s="93">
        <f t="shared" si="89"/>
        <v>17.399999999999999</v>
      </c>
      <c r="V1313" s="47"/>
      <c r="W1313" s="47"/>
    </row>
    <row r="1314" spans="1:23" x14ac:dyDescent="0.15">
      <c r="A1314">
        <v>6</v>
      </c>
      <c r="B1314" s="18">
        <v>18</v>
      </c>
      <c r="C1314" s="81">
        <v>15</v>
      </c>
      <c r="D1314" s="18">
        <v>12.9</v>
      </c>
      <c r="E1314" s="81">
        <v>9</v>
      </c>
      <c r="F1314" t="s">
        <v>21</v>
      </c>
      <c r="G1314">
        <v>55</v>
      </c>
      <c r="H1314" s="81">
        <v>2</v>
      </c>
      <c r="I1314" t="s">
        <v>111</v>
      </c>
      <c r="J1314">
        <v>6.3</v>
      </c>
      <c r="K1314">
        <v>6.4</v>
      </c>
      <c r="L1314">
        <f t="shared" si="90"/>
        <v>6.35</v>
      </c>
      <c r="M1314" s="93">
        <v>16.600000000000001</v>
      </c>
      <c r="N1314">
        <v>17</v>
      </c>
      <c r="O1314" s="93">
        <f t="shared" si="89"/>
        <v>16.8</v>
      </c>
      <c r="V1314" s="47"/>
      <c r="W1314" s="47"/>
    </row>
    <row r="1315" spans="1:23" x14ac:dyDescent="0.15">
      <c r="A1315">
        <v>6</v>
      </c>
      <c r="B1315" s="18">
        <v>18</v>
      </c>
      <c r="C1315" s="81">
        <v>15</v>
      </c>
      <c r="D1315" s="18">
        <v>12.9</v>
      </c>
      <c r="E1315" s="81">
        <v>9</v>
      </c>
      <c r="F1315" t="s">
        <v>21</v>
      </c>
      <c r="G1315">
        <v>55</v>
      </c>
      <c r="H1315" s="81">
        <v>3</v>
      </c>
      <c r="I1315" t="s">
        <v>111</v>
      </c>
      <c r="J1315">
        <v>6.7</v>
      </c>
      <c r="K1315">
        <v>6.9</v>
      </c>
      <c r="L1315">
        <f t="shared" si="90"/>
        <v>6.8000000000000007</v>
      </c>
      <c r="M1315" s="93">
        <v>16.5</v>
      </c>
      <c r="N1315">
        <v>16.5</v>
      </c>
      <c r="O1315" s="93">
        <f t="shared" si="89"/>
        <v>16.5</v>
      </c>
      <c r="V1315" s="47"/>
      <c r="W1315" s="47"/>
    </row>
    <row r="1316" spans="1:23" x14ac:dyDescent="0.15">
      <c r="A1316">
        <v>6</v>
      </c>
      <c r="B1316" s="18">
        <v>18</v>
      </c>
      <c r="C1316" s="81">
        <v>15</v>
      </c>
      <c r="D1316" s="18">
        <v>12.9</v>
      </c>
      <c r="E1316" s="81">
        <v>9</v>
      </c>
      <c r="F1316" t="s">
        <v>21</v>
      </c>
      <c r="G1316">
        <v>55</v>
      </c>
      <c r="H1316" s="81">
        <v>4</v>
      </c>
      <c r="I1316" t="s">
        <v>111</v>
      </c>
      <c r="J1316">
        <v>6.9</v>
      </c>
      <c r="K1316">
        <v>7</v>
      </c>
      <c r="L1316">
        <f t="shared" si="90"/>
        <v>6.95</v>
      </c>
      <c r="M1316" s="93">
        <v>16.399999999999999</v>
      </c>
      <c r="N1316">
        <v>17.399999999999999</v>
      </c>
      <c r="O1316" s="93">
        <f t="shared" si="89"/>
        <v>16.899999999999999</v>
      </c>
      <c r="V1316" s="47"/>
      <c r="W1316" s="47"/>
    </row>
    <row r="1317" spans="1:23" x14ac:dyDescent="0.15">
      <c r="A1317">
        <v>6</v>
      </c>
      <c r="B1317" s="18">
        <v>18</v>
      </c>
      <c r="C1317" s="81">
        <v>15</v>
      </c>
      <c r="D1317" s="18">
        <v>12.9</v>
      </c>
      <c r="E1317" s="81">
        <v>9</v>
      </c>
      <c r="F1317" t="s">
        <v>21</v>
      </c>
      <c r="G1317">
        <v>55</v>
      </c>
      <c r="H1317" s="81">
        <v>5</v>
      </c>
      <c r="I1317" t="s">
        <v>111</v>
      </c>
      <c r="J1317">
        <v>6.3</v>
      </c>
      <c r="K1317">
        <v>6.3</v>
      </c>
      <c r="L1317">
        <f t="shared" si="90"/>
        <v>6.3</v>
      </c>
      <c r="M1317" s="93">
        <v>17.2</v>
      </c>
      <c r="N1317">
        <v>16.7</v>
      </c>
      <c r="O1317" s="93">
        <f t="shared" si="89"/>
        <v>16.95</v>
      </c>
      <c r="V1317" s="47"/>
      <c r="W1317" s="47"/>
    </row>
    <row r="1318" spans="1:23" x14ac:dyDescent="0.15">
      <c r="A1318">
        <v>6</v>
      </c>
      <c r="B1318" s="18">
        <v>18</v>
      </c>
      <c r="C1318" s="81">
        <v>15</v>
      </c>
      <c r="D1318" s="18">
        <v>12.9</v>
      </c>
      <c r="E1318" s="81">
        <v>10</v>
      </c>
      <c r="F1318" t="s">
        <v>22</v>
      </c>
      <c r="G1318">
        <v>36</v>
      </c>
      <c r="H1318" s="81">
        <v>1</v>
      </c>
      <c r="I1318" t="s">
        <v>111</v>
      </c>
      <c r="J1318">
        <v>5</v>
      </c>
      <c r="K1318">
        <v>5</v>
      </c>
      <c r="L1318">
        <f t="shared" si="90"/>
        <v>5</v>
      </c>
      <c r="M1318" s="93">
        <v>9.8000000000000007</v>
      </c>
      <c r="N1318">
        <v>9.3000000000000007</v>
      </c>
      <c r="O1318" s="93">
        <f t="shared" si="89"/>
        <v>9.5500000000000007</v>
      </c>
      <c r="V1318" s="47"/>
      <c r="W1318" s="47"/>
    </row>
    <row r="1319" spans="1:23" x14ac:dyDescent="0.15">
      <c r="A1319">
        <v>6</v>
      </c>
      <c r="B1319" s="18">
        <v>18</v>
      </c>
      <c r="C1319" s="81">
        <v>15</v>
      </c>
      <c r="D1319" s="18">
        <v>12.9</v>
      </c>
      <c r="E1319" s="81">
        <v>10</v>
      </c>
      <c r="F1319" t="s">
        <v>22</v>
      </c>
      <c r="G1319">
        <v>36</v>
      </c>
      <c r="H1319" s="81">
        <v>2</v>
      </c>
      <c r="I1319" t="s">
        <v>111</v>
      </c>
      <c r="J1319">
        <v>5</v>
      </c>
      <c r="K1319">
        <v>5</v>
      </c>
      <c r="L1319">
        <f t="shared" si="90"/>
        <v>5</v>
      </c>
      <c r="M1319" s="93">
        <v>10.199999999999999</v>
      </c>
      <c r="N1319">
        <v>9.9</v>
      </c>
      <c r="O1319" s="93">
        <f t="shared" si="89"/>
        <v>10.050000000000001</v>
      </c>
      <c r="V1319" s="47"/>
      <c r="W1319" s="47"/>
    </row>
    <row r="1320" spans="1:23" x14ac:dyDescent="0.15">
      <c r="A1320">
        <v>6</v>
      </c>
      <c r="B1320" s="18">
        <v>18</v>
      </c>
      <c r="C1320" s="81">
        <v>15</v>
      </c>
      <c r="D1320" s="18">
        <v>12.9</v>
      </c>
      <c r="E1320" s="81">
        <v>10</v>
      </c>
      <c r="F1320" t="s">
        <v>22</v>
      </c>
      <c r="G1320">
        <v>36</v>
      </c>
      <c r="H1320" s="81">
        <v>3</v>
      </c>
      <c r="I1320" t="s">
        <v>111</v>
      </c>
      <c r="J1320">
        <v>5</v>
      </c>
      <c r="K1320">
        <v>5</v>
      </c>
      <c r="L1320">
        <f t="shared" si="90"/>
        <v>5</v>
      </c>
      <c r="M1320" s="93">
        <v>9.5</v>
      </c>
      <c r="N1320">
        <v>10.6</v>
      </c>
      <c r="O1320" s="93">
        <f t="shared" si="89"/>
        <v>10.050000000000001</v>
      </c>
      <c r="V1320" s="47"/>
      <c r="W1320" s="47"/>
    </row>
    <row r="1321" spans="1:23" x14ac:dyDescent="0.15">
      <c r="A1321">
        <v>6</v>
      </c>
      <c r="B1321" s="18">
        <v>18</v>
      </c>
      <c r="C1321" s="81">
        <v>15</v>
      </c>
      <c r="D1321" s="18">
        <v>12.9</v>
      </c>
      <c r="E1321" s="81">
        <v>10</v>
      </c>
      <c r="F1321" t="s">
        <v>22</v>
      </c>
      <c r="G1321">
        <v>36</v>
      </c>
      <c r="H1321" s="81">
        <v>4</v>
      </c>
      <c r="I1321" t="s">
        <v>111</v>
      </c>
      <c r="J1321">
        <v>5</v>
      </c>
      <c r="K1321">
        <v>5</v>
      </c>
      <c r="L1321">
        <f t="shared" si="90"/>
        <v>5</v>
      </c>
      <c r="M1321" s="93">
        <v>9.1999999999999993</v>
      </c>
      <c r="N1321">
        <v>9.6999999999999993</v>
      </c>
      <c r="O1321" s="93">
        <f t="shared" si="89"/>
        <v>9.4499999999999993</v>
      </c>
      <c r="V1321" s="47"/>
      <c r="W1321" s="47"/>
    </row>
    <row r="1322" spans="1:23" x14ac:dyDescent="0.15">
      <c r="A1322">
        <v>6</v>
      </c>
      <c r="B1322" s="18">
        <v>18</v>
      </c>
      <c r="C1322" s="81">
        <v>15</v>
      </c>
      <c r="D1322" s="18">
        <v>12.9</v>
      </c>
      <c r="E1322" s="81">
        <v>10</v>
      </c>
      <c r="F1322" t="s">
        <v>22</v>
      </c>
      <c r="G1322">
        <v>36</v>
      </c>
      <c r="H1322" s="81">
        <v>5</v>
      </c>
      <c r="I1322" t="s">
        <v>111</v>
      </c>
      <c r="J1322">
        <v>5</v>
      </c>
      <c r="K1322">
        <v>5</v>
      </c>
      <c r="L1322">
        <f t="shared" si="90"/>
        <v>5</v>
      </c>
      <c r="M1322" s="93">
        <v>9</v>
      </c>
      <c r="N1322">
        <v>8.8000000000000007</v>
      </c>
      <c r="O1322" s="93">
        <f t="shared" si="89"/>
        <v>8.9</v>
      </c>
      <c r="V1322" s="47"/>
      <c r="W1322" s="47"/>
    </row>
    <row r="1323" spans="1:23" x14ac:dyDescent="0.15">
      <c r="A1323">
        <v>6</v>
      </c>
      <c r="B1323" s="18">
        <v>18</v>
      </c>
      <c r="C1323" s="81">
        <v>15</v>
      </c>
      <c r="D1323" s="18">
        <v>12.9</v>
      </c>
      <c r="E1323" s="81">
        <v>11</v>
      </c>
      <c r="F1323" t="s">
        <v>23</v>
      </c>
      <c r="G1323">
        <v>576</v>
      </c>
      <c r="H1323" s="81">
        <v>1</v>
      </c>
      <c r="I1323" t="s">
        <v>111</v>
      </c>
      <c r="J1323">
        <v>6.8</v>
      </c>
      <c r="K1323">
        <v>6.6</v>
      </c>
      <c r="L1323">
        <f t="shared" si="90"/>
        <v>6.6999999999999993</v>
      </c>
      <c r="M1323" s="93">
        <v>25.1</v>
      </c>
      <c r="N1323">
        <v>25.5</v>
      </c>
      <c r="O1323" s="93">
        <f t="shared" si="89"/>
        <v>25.3</v>
      </c>
      <c r="V1323" s="47"/>
      <c r="W1323" s="47"/>
    </row>
    <row r="1324" spans="1:23" x14ac:dyDescent="0.15">
      <c r="A1324">
        <v>6</v>
      </c>
      <c r="B1324" s="18">
        <v>18</v>
      </c>
      <c r="C1324" s="81">
        <v>15</v>
      </c>
      <c r="D1324" s="18">
        <v>12.9</v>
      </c>
      <c r="E1324" s="81">
        <v>11</v>
      </c>
      <c r="F1324" t="s">
        <v>23</v>
      </c>
      <c r="G1324">
        <v>576</v>
      </c>
      <c r="H1324" s="81">
        <v>2</v>
      </c>
      <c r="I1324" t="s">
        <v>111</v>
      </c>
      <c r="J1324">
        <v>8.9</v>
      </c>
      <c r="K1324">
        <v>8.6999999999999993</v>
      </c>
      <c r="L1324">
        <f t="shared" si="90"/>
        <v>8.8000000000000007</v>
      </c>
      <c r="M1324" s="93">
        <v>28.8</v>
      </c>
      <c r="N1324">
        <v>28.5</v>
      </c>
      <c r="O1324" s="93">
        <f t="shared" si="89"/>
        <v>28.65</v>
      </c>
      <c r="V1324" s="47"/>
      <c r="W1324" s="47"/>
    </row>
    <row r="1325" spans="1:23" x14ac:dyDescent="0.15">
      <c r="A1325">
        <v>6</v>
      </c>
      <c r="B1325" s="18">
        <v>18</v>
      </c>
      <c r="C1325" s="81">
        <v>15</v>
      </c>
      <c r="D1325" s="18">
        <v>12.9</v>
      </c>
      <c r="E1325" s="81">
        <v>11</v>
      </c>
      <c r="F1325" t="s">
        <v>23</v>
      </c>
      <c r="G1325">
        <v>576</v>
      </c>
      <c r="H1325" s="81">
        <v>3</v>
      </c>
      <c r="I1325" t="s">
        <v>111</v>
      </c>
      <c r="J1325">
        <v>8.1</v>
      </c>
      <c r="K1325">
        <v>8.8000000000000007</v>
      </c>
      <c r="L1325">
        <f t="shared" si="90"/>
        <v>8.4499999999999993</v>
      </c>
      <c r="M1325" s="93">
        <v>27.9</v>
      </c>
      <c r="N1325">
        <v>27.3</v>
      </c>
      <c r="O1325" s="93">
        <f t="shared" si="89"/>
        <v>27.6</v>
      </c>
      <c r="V1325" s="47"/>
      <c r="W1325" s="47"/>
    </row>
    <row r="1326" spans="1:23" x14ac:dyDescent="0.15">
      <c r="A1326">
        <v>6</v>
      </c>
      <c r="B1326" s="18">
        <v>18</v>
      </c>
      <c r="C1326" s="81">
        <v>15</v>
      </c>
      <c r="D1326" s="18">
        <v>12.9</v>
      </c>
      <c r="E1326" s="81">
        <v>11</v>
      </c>
      <c r="F1326" t="s">
        <v>23</v>
      </c>
      <c r="G1326">
        <v>576</v>
      </c>
      <c r="H1326" s="81">
        <v>4</v>
      </c>
      <c r="I1326" t="s">
        <v>111</v>
      </c>
      <c r="J1326">
        <v>9.1</v>
      </c>
      <c r="K1326">
        <v>9</v>
      </c>
      <c r="L1326">
        <f t="shared" si="90"/>
        <v>9.0500000000000007</v>
      </c>
      <c r="M1326" s="93">
        <v>27</v>
      </c>
      <c r="N1326">
        <v>26.7</v>
      </c>
      <c r="O1326" s="93">
        <f t="shared" ref="O1326:O1389" si="91">AVERAGE(M1326:N1326)</f>
        <v>26.85</v>
      </c>
      <c r="V1326" s="47"/>
      <c r="W1326" s="47"/>
    </row>
    <row r="1327" spans="1:23" x14ac:dyDescent="0.15">
      <c r="A1327">
        <v>6</v>
      </c>
      <c r="B1327" s="18">
        <v>18</v>
      </c>
      <c r="C1327" s="81">
        <v>15</v>
      </c>
      <c r="D1327" s="18">
        <v>12.9</v>
      </c>
      <c r="E1327" s="81">
        <v>11</v>
      </c>
      <c r="F1327" t="s">
        <v>23</v>
      </c>
      <c r="G1327">
        <v>576</v>
      </c>
      <c r="H1327" s="81">
        <v>5</v>
      </c>
      <c r="I1327" t="s">
        <v>111</v>
      </c>
      <c r="J1327">
        <v>7.9</v>
      </c>
      <c r="K1327">
        <v>8.1999999999999993</v>
      </c>
      <c r="L1327">
        <f t="shared" si="90"/>
        <v>8.0500000000000007</v>
      </c>
      <c r="M1327" s="93">
        <v>25.9</v>
      </c>
      <c r="N1327">
        <v>25.9</v>
      </c>
      <c r="O1327" s="93">
        <f t="shared" si="91"/>
        <v>25.9</v>
      </c>
      <c r="V1327" s="47"/>
      <c r="W1327" s="47"/>
    </row>
    <row r="1328" spans="1:23" x14ac:dyDescent="0.15">
      <c r="A1328">
        <v>6</v>
      </c>
      <c r="B1328" s="18">
        <v>18</v>
      </c>
      <c r="C1328" s="81">
        <v>15</v>
      </c>
      <c r="D1328" s="18">
        <v>12.9</v>
      </c>
      <c r="E1328" s="81">
        <v>12</v>
      </c>
      <c r="F1328" t="s">
        <v>24</v>
      </c>
      <c r="G1328">
        <v>1545</v>
      </c>
      <c r="H1328" s="81">
        <v>1</v>
      </c>
      <c r="I1328" t="s">
        <v>111</v>
      </c>
      <c r="J1328">
        <v>7.6</v>
      </c>
      <c r="K1328">
        <v>7.5</v>
      </c>
      <c r="L1328">
        <f t="shared" si="90"/>
        <v>7.55</v>
      </c>
      <c r="M1328" s="93">
        <v>16.399999999999999</v>
      </c>
      <c r="N1328">
        <v>16.7</v>
      </c>
      <c r="O1328" s="93">
        <f t="shared" si="91"/>
        <v>16.549999999999997</v>
      </c>
      <c r="V1328" s="47"/>
      <c r="W1328" s="47"/>
    </row>
    <row r="1329" spans="1:23" x14ac:dyDescent="0.15">
      <c r="A1329">
        <v>6</v>
      </c>
      <c r="B1329" s="18">
        <v>18</v>
      </c>
      <c r="C1329" s="81">
        <v>15</v>
      </c>
      <c r="D1329" s="18">
        <v>12.9</v>
      </c>
      <c r="E1329" s="81">
        <v>12</v>
      </c>
      <c r="F1329" t="s">
        <v>24</v>
      </c>
      <c r="G1329">
        <v>1545</v>
      </c>
      <c r="H1329" s="81">
        <v>2</v>
      </c>
      <c r="I1329" t="s">
        <v>111</v>
      </c>
      <c r="J1329">
        <v>7.7</v>
      </c>
      <c r="K1329">
        <v>7.9</v>
      </c>
      <c r="L1329">
        <f t="shared" si="90"/>
        <v>7.8000000000000007</v>
      </c>
      <c r="M1329" s="93">
        <v>17.2</v>
      </c>
      <c r="N1329">
        <v>16.8</v>
      </c>
      <c r="O1329" s="93">
        <f t="shared" si="91"/>
        <v>17</v>
      </c>
      <c r="V1329" s="47"/>
      <c r="W1329" s="47"/>
    </row>
    <row r="1330" spans="1:23" x14ac:dyDescent="0.15">
      <c r="A1330">
        <v>6</v>
      </c>
      <c r="B1330" s="18">
        <v>18</v>
      </c>
      <c r="C1330" s="81">
        <v>15</v>
      </c>
      <c r="D1330" s="18">
        <v>12.9</v>
      </c>
      <c r="E1330" s="81">
        <v>12</v>
      </c>
      <c r="F1330" t="s">
        <v>24</v>
      </c>
      <c r="G1330">
        <v>1545</v>
      </c>
      <c r="H1330" s="81">
        <v>3</v>
      </c>
      <c r="I1330" t="s">
        <v>111</v>
      </c>
      <c r="J1330">
        <v>6.9</v>
      </c>
      <c r="K1330">
        <v>7.5</v>
      </c>
      <c r="L1330">
        <f t="shared" si="90"/>
        <v>7.2</v>
      </c>
      <c r="M1330" s="93">
        <v>15.6</v>
      </c>
      <c r="N1330">
        <v>16.5</v>
      </c>
      <c r="O1330" s="93">
        <f t="shared" si="91"/>
        <v>16.05</v>
      </c>
      <c r="V1330" s="47"/>
      <c r="W1330" s="47"/>
    </row>
    <row r="1331" spans="1:23" x14ac:dyDescent="0.15">
      <c r="A1331">
        <v>6</v>
      </c>
      <c r="B1331" s="18">
        <v>18</v>
      </c>
      <c r="C1331" s="81">
        <v>15</v>
      </c>
      <c r="D1331" s="18">
        <v>12.9</v>
      </c>
      <c r="E1331" s="81">
        <v>12</v>
      </c>
      <c r="F1331" t="s">
        <v>24</v>
      </c>
      <c r="G1331">
        <v>1545</v>
      </c>
      <c r="H1331" s="81">
        <v>4</v>
      </c>
      <c r="I1331" t="s">
        <v>111</v>
      </c>
      <c r="J1331">
        <v>7.5</v>
      </c>
      <c r="K1331">
        <v>7.5</v>
      </c>
      <c r="L1331">
        <f t="shared" si="90"/>
        <v>7.5</v>
      </c>
      <c r="M1331" s="93">
        <v>16.3</v>
      </c>
      <c r="N1331">
        <v>16.3</v>
      </c>
      <c r="O1331" s="93">
        <f t="shared" si="91"/>
        <v>16.3</v>
      </c>
      <c r="V1331" s="47"/>
      <c r="W1331" s="47"/>
    </row>
    <row r="1332" spans="1:23" x14ac:dyDescent="0.15">
      <c r="A1332">
        <v>6</v>
      </c>
      <c r="B1332" s="18">
        <v>18</v>
      </c>
      <c r="C1332" s="81">
        <v>15</v>
      </c>
      <c r="D1332" s="18">
        <v>12.9</v>
      </c>
      <c r="E1332" s="81">
        <v>12</v>
      </c>
      <c r="F1332" t="s">
        <v>24</v>
      </c>
      <c r="G1332">
        <v>1545</v>
      </c>
      <c r="H1332" s="81">
        <v>5</v>
      </c>
      <c r="I1332" t="s">
        <v>111</v>
      </c>
      <c r="J1332">
        <v>6.6</v>
      </c>
      <c r="K1332">
        <v>7.2</v>
      </c>
      <c r="L1332">
        <f t="shared" si="90"/>
        <v>6.9</v>
      </c>
      <c r="M1332" s="93">
        <v>16.2</v>
      </c>
      <c r="N1332">
        <v>15</v>
      </c>
      <c r="O1332" s="93">
        <f t="shared" si="91"/>
        <v>15.6</v>
      </c>
      <c r="V1332" s="47"/>
      <c r="W1332" s="47"/>
    </row>
    <row r="1333" spans="1:23" x14ac:dyDescent="0.15">
      <c r="A1333">
        <v>6</v>
      </c>
      <c r="B1333" s="18">
        <v>13</v>
      </c>
      <c r="C1333" s="81">
        <v>20</v>
      </c>
      <c r="D1333" s="18">
        <v>17.3</v>
      </c>
      <c r="E1333" s="81">
        <v>6</v>
      </c>
      <c r="F1333" t="s">
        <v>18</v>
      </c>
      <c r="G1333">
        <v>1812</v>
      </c>
      <c r="H1333" s="81">
        <v>1</v>
      </c>
      <c r="I1333" t="s">
        <v>111</v>
      </c>
      <c r="J1333">
        <v>19.100000000000001</v>
      </c>
      <c r="K1333">
        <v>18.8</v>
      </c>
      <c r="L1333">
        <f t="shared" si="90"/>
        <v>18.950000000000003</v>
      </c>
      <c r="M1333" s="93">
        <v>44.9</v>
      </c>
      <c r="N1333">
        <v>44.9</v>
      </c>
      <c r="O1333" s="93">
        <f t="shared" si="91"/>
        <v>44.9</v>
      </c>
      <c r="V1333" s="47"/>
      <c r="W1333" s="47"/>
    </row>
    <row r="1334" spans="1:23" x14ac:dyDescent="0.15">
      <c r="A1334">
        <v>6</v>
      </c>
      <c r="B1334" s="18">
        <v>13</v>
      </c>
      <c r="C1334" s="81">
        <v>20</v>
      </c>
      <c r="D1334" s="18">
        <v>17.3</v>
      </c>
      <c r="E1334" s="81">
        <v>6</v>
      </c>
      <c r="F1334" t="s">
        <v>18</v>
      </c>
      <c r="G1334">
        <v>1812</v>
      </c>
      <c r="H1334" s="81">
        <v>2</v>
      </c>
      <c r="I1334" t="s">
        <v>111</v>
      </c>
      <c r="J1334">
        <v>17</v>
      </c>
      <c r="K1334">
        <v>17.600000000000001</v>
      </c>
      <c r="L1334">
        <f t="shared" si="90"/>
        <v>17.3</v>
      </c>
      <c r="M1334" s="93">
        <v>43.5</v>
      </c>
      <c r="N1334">
        <v>42.8</v>
      </c>
      <c r="O1334" s="93">
        <f t="shared" si="91"/>
        <v>43.15</v>
      </c>
      <c r="V1334" s="47"/>
      <c r="W1334" s="47"/>
    </row>
    <row r="1335" spans="1:23" x14ac:dyDescent="0.15">
      <c r="A1335">
        <v>6</v>
      </c>
      <c r="B1335" s="18">
        <v>13</v>
      </c>
      <c r="C1335" s="81">
        <v>20</v>
      </c>
      <c r="D1335" s="18">
        <v>17.3</v>
      </c>
      <c r="E1335" s="81">
        <v>6</v>
      </c>
      <c r="F1335" t="s">
        <v>18</v>
      </c>
      <c r="G1335">
        <v>1812</v>
      </c>
      <c r="H1335" s="81">
        <v>3</v>
      </c>
      <c r="I1335" t="s">
        <v>111</v>
      </c>
      <c r="J1335">
        <v>17.399999999999999</v>
      </c>
      <c r="K1335">
        <v>17.899999999999999</v>
      </c>
      <c r="L1335">
        <f t="shared" si="90"/>
        <v>17.649999999999999</v>
      </c>
      <c r="M1335" s="93">
        <v>42.2</v>
      </c>
      <c r="N1335">
        <v>42.3</v>
      </c>
      <c r="O1335" s="93">
        <f t="shared" si="91"/>
        <v>42.25</v>
      </c>
      <c r="V1335" s="47"/>
      <c r="W1335" s="47"/>
    </row>
    <row r="1336" spans="1:23" x14ac:dyDescent="0.15">
      <c r="A1336">
        <v>6</v>
      </c>
      <c r="B1336" s="18">
        <v>13</v>
      </c>
      <c r="C1336" s="81">
        <v>20</v>
      </c>
      <c r="D1336" s="18">
        <v>17.3</v>
      </c>
      <c r="E1336" s="81">
        <v>6</v>
      </c>
      <c r="F1336" t="s">
        <v>18</v>
      </c>
      <c r="G1336">
        <v>1812</v>
      </c>
      <c r="H1336" s="81">
        <v>4</v>
      </c>
      <c r="I1336" t="s">
        <v>111</v>
      </c>
      <c r="J1336">
        <v>17.8</v>
      </c>
      <c r="K1336">
        <v>17</v>
      </c>
      <c r="L1336">
        <f t="shared" si="90"/>
        <v>17.399999999999999</v>
      </c>
      <c r="M1336" s="93">
        <v>41.6</v>
      </c>
      <c r="N1336">
        <v>41.6</v>
      </c>
      <c r="O1336" s="93">
        <f t="shared" si="91"/>
        <v>41.6</v>
      </c>
      <c r="V1336" s="47"/>
      <c r="W1336" s="47"/>
    </row>
    <row r="1337" spans="1:23" x14ac:dyDescent="0.15">
      <c r="A1337">
        <v>6</v>
      </c>
      <c r="B1337" s="18">
        <v>13</v>
      </c>
      <c r="C1337" s="81">
        <v>20</v>
      </c>
      <c r="D1337" s="18">
        <v>17.3</v>
      </c>
      <c r="E1337" s="81">
        <v>6</v>
      </c>
      <c r="F1337" t="s">
        <v>18</v>
      </c>
      <c r="G1337">
        <v>1812</v>
      </c>
      <c r="H1337" s="81">
        <v>5</v>
      </c>
      <c r="I1337" t="s">
        <v>111</v>
      </c>
      <c r="J1337">
        <v>17.100000000000001</v>
      </c>
      <c r="K1337">
        <v>17</v>
      </c>
      <c r="L1337">
        <f t="shared" si="90"/>
        <v>17.05</v>
      </c>
      <c r="M1337" s="93">
        <v>40.5</v>
      </c>
      <c r="N1337">
        <v>40.9</v>
      </c>
      <c r="O1337" s="93">
        <f t="shared" si="91"/>
        <v>40.700000000000003</v>
      </c>
      <c r="V1337" s="47"/>
      <c r="W1337" s="47"/>
    </row>
    <row r="1338" spans="1:23" x14ac:dyDescent="0.15">
      <c r="A1338">
        <v>6</v>
      </c>
      <c r="B1338" s="18">
        <v>13</v>
      </c>
      <c r="C1338" s="81">
        <v>20</v>
      </c>
      <c r="D1338" s="18">
        <v>17.3</v>
      </c>
      <c r="E1338" s="81">
        <v>7</v>
      </c>
      <c r="F1338" t="s">
        <v>19</v>
      </c>
      <c r="G1338">
        <v>1888</v>
      </c>
      <c r="H1338" s="81">
        <v>1</v>
      </c>
      <c r="I1338" t="s">
        <v>111</v>
      </c>
      <c r="J1338">
        <v>13.4</v>
      </c>
      <c r="K1338">
        <v>13.1</v>
      </c>
      <c r="L1338">
        <f t="shared" si="90"/>
        <v>13.25</v>
      </c>
      <c r="M1338" s="93">
        <v>29.1</v>
      </c>
      <c r="N1338">
        <v>29.1</v>
      </c>
      <c r="O1338" s="93">
        <f t="shared" si="91"/>
        <v>29.1</v>
      </c>
      <c r="V1338" s="47"/>
      <c r="W1338" s="47"/>
    </row>
    <row r="1339" spans="1:23" x14ac:dyDescent="0.15">
      <c r="A1339">
        <v>6</v>
      </c>
      <c r="B1339" s="18">
        <v>13</v>
      </c>
      <c r="C1339" s="81">
        <v>20</v>
      </c>
      <c r="D1339" s="18">
        <v>17.3</v>
      </c>
      <c r="E1339" s="81">
        <v>7</v>
      </c>
      <c r="F1339" t="s">
        <v>19</v>
      </c>
      <c r="G1339">
        <v>1888</v>
      </c>
      <c r="H1339" s="81">
        <v>2</v>
      </c>
      <c r="I1339" t="s">
        <v>111</v>
      </c>
      <c r="J1339">
        <v>12.8</v>
      </c>
      <c r="K1339">
        <v>13</v>
      </c>
      <c r="L1339">
        <f t="shared" ref="L1339:L1402" si="92">AVERAGE(J1339:K1339)</f>
        <v>12.9</v>
      </c>
      <c r="M1339" s="93">
        <v>29</v>
      </c>
      <c r="N1339">
        <v>28.7</v>
      </c>
      <c r="O1339" s="93">
        <f t="shared" si="91"/>
        <v>28.85</v>
      </c>
      <c r="V1339" s="47"/>
      <c r="W1339" s="47"/>
    </row>
    <row r="1340" spans="1:23" x14ac:dyDescent="0.15">
      <c r="A1340">
        <v>6</v>
      </c>
      <c r="B1340" s="18">
        <v>13</v>
      </c>
      <c r="C1340" s="81">
        <v>20</v>
      </c>
      <c r="D1340" s="18">
        <v>17.3</v>
      </c>
      <c r="E1340" s="81">
        <v>7</v>
      </c>
      <c r="F1340" t="s">
        <v>19</v>
      </c>
      <c r="G1340">
        <v>1888</v>
      </c>
      <c r="H1340" s="81">
        <v>3</v>
      </c>
      <c r="I1340" t="s">
        <v>111</v>
      </c>
      <c r="J1340">
        <v>13.1</v>
      </c>
      <c r="K1340">
        <v>13.7</v>
      </c>
      <c r="L1340">
        <f t="shared" si="92"/>
        <v>13.399999999999999</v>
      </c>
      <c r="M1340" s="93">
        <v>28.3</v>
      </c>
      <c r="N1340">
        <v>28.6</v>
      </c>
      <c r="O1340" s="93">
        <f t="shared" si="91"/>
        <v>28.450000000000003</v>
      </c>
      <c r="V1340" s="47"/>
      <c r="W1340" s="47"/>
    </row>
    <row r="1341" spans="1:23" x14ac:dyDescent="0.15">
      <c r="A1341">
        <v>6</v>
      </c>
      <c r="B1341" s="18">
        <v>13</v>
      </c>
      <c r="C1341" s="81">
        <v>20</v>
      </c>
      <c r="D1341" s="18">
        <v>17.3</v>
      </c>
      <c r="E1341" s="81">
        <v>7</v>
      </c>
      <c r="F1341" t="s">
        <v>19</v>
      </c>
      <c r="G1341">
        <v>1888</v>
      </c>
      <c r="H1341" s="81">
        <v>4</v>
      </c>
      <c r="I1341" t="s">
        <v>111</v>
      </c>
      <c r="J1341">
        <v>13.8</v>
      </c>
      <c r="K1341">
        <v>13.4</v>
      </c>
      <c r="L1341">
        <f t="shared" si="92"/>
        <v>13.600000000000001</v>
      </c>
      <c r="M1341" s="93">
        <v>29.3</v>
      </c>
      <c r="N1341">
        <v>28.9</v>
      </c>
      <c r="O1341" s="93">
        <f t="shared" si="91"/>
        <v>29.1</v>
      </c>
      <c r="V1341" s="47"/>
      <c r="W1341" s="47"/>
    </row>
    <row r="1342" spans="1:23" x14ac:dyDescent="0.15">
      <c r="A1342">
        <v>6</v>
      </c>
      <c r="B1342" s="18">
        <v>13</v>
      </c>
      <c r="C1342" s="81">
        <v>20</v>
      </c>
      <c r="D1342" s="18">
        <v>17.3</v>
      </c>
      <c r="E1342" s="81">
        <v>7</v>
      </c>
      <c r="F1342" t="s">
        <v>19</v>
      </c>
      <c r="G1342">
        <v>1888</v>
      </c>
      <c r="H1342" s="81">
        <v>5</v>
      </c>
      <c r="I1342" t="s">
        <v>111</v>
      </c>
      <c r="J1342">
        <v>12.7</v>
      </c>
      <c r="K1342">
        <v>12.8</v>
      </c>
      <c r="L1342">
        <f t="shared" si="92"/>
        <v>12.75</v>
      </c>
      <c r="M1342" s="93">
        <v>27.9</v>
      </c>
      <c r="N1342">
        <v>28</v>
      </c>
      <c r="O1342" s="93">
        <f t="shared" si="91"/>
        <v>27.95</v>
      </c>
      <c r="V1342" s="47"/>
      <c r="W1342" s="47"/>
    </row>
    <row r="1343" spans="1:23" x14ac:dyDescent="0.15">
      <c r="A1343">
        <v>6</v>
      </c>
      <c r="B1343" s="18">
        <v>13</v>
      </c>
      <c r="C1343" s="81">
        <v>20</v>
      </c>
      <c r="D1343" s="18">
        <v>17.3</v>
      </c>
      <c r="E1343" s="81">
        <v>8</v>
      </c>
      <c r="F1343" t="s">
        <v>20</v>
      </c>
      <c r="G1343">
        <v>3</v>
      </c>
      <c r="H1343" s="81">
        <v>1</v>
      </c>
      <c r="I1343" t="s">
        <v>111</v>
      </c>
      <c r="J1343">
        <v>14.9</v>
      </c>
      <c r="K1343">
        <v>13.6</v>
      </c>
      <c r="L1343">
        <f t="shared" si="92"/>
        <v>14.25</v>
      </c>
      <c r="M1343" s="93">
        <v>34.9</v>
      </c>
      <c r="N1343">
        <v>33.9</v>
      </c>
      <c r="O1343" s="93">
        <f t="shared" si="91"/>
        <v>34.4</v>
      </c>
      <c r="V1343" s="47"/>
      <c r="W1343" s="47"/>
    </row>
    <row r="1344" spans="1:23" x14ac:dyDescent="0.15">
      <c r="A1344">
        <v>6</v>
      </c>
      <c r="B1344" s="18">
        <v>13</v>
      </c>
      <c r="C1344" s="81">
        <v>20</v>
      </c>
      <c r="D1344" s="18">
        <v>17.3</v>
      </c>
      <c r="E1344" s="81">
        <v>8</v>
      </c>
      <c r="F1344" t="s">
        <v>20</v>
      </c>
      <c r="G1344">
        <v>3</v>
      </c>
      <c r="H1344" s="81">
        <v>2</v>
      </c>
      <c r="I1344" t="s">
        <v>111</v>
      </c>
      <c r="J1344">
        <v>12.7</v>
      </c>
      <c r="K1344">
        <v>12.2</v>
      </c>
      <c r="L1344">
        <f t="shared" si="92"/>
        <v>12.45</v>
      </c>
      <c r="M1344" s="93">
        <v>31.9</v>
      </c>
      <c r="N1344">
        <v>32.799999999999997</v>
      </c>
      <c r="O1344" s="93">
        <f t="shared" si="91"/>
        <v>32.349999999999994</v>
      </c>
      <c r="V1344" s="47"/>
      <c r="W1344" s="47"/>
    </row>
    <row r="1345" spans="1:23" x14ac:dyDescent="0.15">
      <c r="A1345">
        <v>6</v>
      </c>
      <c r="B1345" s="18">
        <v>13</v>
      </c>
      <c r="C1345" s="81">
        <v>20</v>
      </c>
      <c r="D1345" s="18">
        <v>17.3</v>
      </c>
      <c r="E1345" s="81">
        <v>8</v>
      </c>
      <c r="F1345" t="s">
        <v>20</v>
      </c>
      <c r="G1345">
        <v>3</v>
      </c>
      <c r="H1345" s="81">
        <v>3</v>
      </c>
      <c r="I1345" t="s">
        <v>111</v>
      </c>
      <c r="J1345">
        <v>12.8</v>
      </c>
      <c r="K1345">
        <v>13.3</v>
      </c>
      <c r="L1345">
        <f t="shared" si="92"/>
        <v>13.05</v>
      </c>
      <c r="M1345" s="93">
        <v>33.799999999999997</v>
      </c>
      <c r="N1345">
        <v>33.4</v>
      </c>
      <c r="O1345" s="93">
        <f t="shared" si="91"/>
        <v>33.599999999999994</v>
      </c>
      <c r="V1345" s="47"/>
      <c r="W1345" s="47"/>
    </row>
    <row r="1346" spans="1:23" x14ac:dyDescent="0.15">
      <c r="A1346">
        <v>6</v>
      </c>
      <c r="B1346" s="18">
        <v>13</v>
      </c>
      <c r="C1346" s="81">
        <v>20</v>
      </c>
      <c r="D1346" s="18">
        <v>17.3</v>
      </c>
      <c r="E1346" s="81">
        <v>8</v>
      </c>
      <c r="F1346" t="s">
        <v>20</v>
      </c>
      <c r="G1346">
        <v>3</v>
      </c>
      <c r="H1346" s="81">
        <v>4</v>
      </c>
      <c r="I1346" t="s">
        <v>111</v>
      </c>
      <c r="J1346">
        <v>12.7</v>
      </c>
      <c r="K1346">
        <v>11.9</v>
      </c>
      <c r="L1346">
        <f t="shared" si="92"/>
        <v>12.3</v>
      </c>
      <c r="M1346" s="93">
        <v>31.9</v>
      </c>
      <c r="N1346">
        <v>31.9</v>
      </c>
      <c r="O1346" s="93">
        <f t="shared" si="91"/>
        <v>31.9</v>
      </c>
      <c r="V1346" s="47"/>
      <c r="W1346" s="47"/>
    </row>
    <row r="1347" spans="1:23" x14ac:dyDescent="0.15">
      <c r="A1347">
        <v>6</v>
      </c>
      <c r="B1347" s="18">
        <v>13</v>
      </c>
      <c r="C1347" s="81">
        <v>20</v>
      </c>
      <c r="D1347" s="18">
        <v>17.3</v>
      </c>
      <c r="E1347" s="81">
        <v>8</v>
      </c>
      <c r="F1347" t="s">
        <v>20</v>
      </c>
      <c r="G1347">
        <v>3</v>
      </c>
      <c r="H1347" s="81">
        <v>5</v>
      </c>
      <c r="I1347" t="s">
        <v>111</v>
      </c>
      <c r="J1347">
        <v>12.9</v>
      </c>
      <c r="K1347">
        <v>12.8</v>
      </c>
      <c r="L1347">
        <f t="shared" si="92"/>
        <v>12.850000000000001</v>
      </c>
      <c r="M1347" s="93">
        <v>31.3</v>
      </c>
      <c r="N1347">
        <v>31.1</v>
      </c>
      <c r="O1347" s="93">
        <f t="shared" si="91"/>
        <v>31.200000000000003</v>
      </c>
      <c r="V1347" s="47"/>
      <c r="W1347" s="47"/>
    </row>
    <row r="1348" spans="1:23" x14ac:dyDescent="0.15">
      <c r="A1348">
        <v>6</v>
      </c>
      <c r="B1348" s="18">
        <v>13</v>
      </c>
      <c r="C1348" s="81">
        <v>20</v>
      </c>
      <c r="D1348" s="18">
        <v>17.3</v>
      </c>
      <c r="E1348" s="81">
        <v>9</v>
      </c>
      <c r="F1348" t="s">
        <v>21</v>
      </c>
      <c r="G1348">
        <v>55</v>
      </c>
      <c r="H1348" s="81">
        <v>1</v>
      </c>
      <c r="I1348" t="s">
        <v>111</v>
      </c>
      <c r="J1348">
        <v>10.9</v>
      </c>
      <c r="K1348">
        <v>10.199999999999999</v>
      </c>
      <c r="L1348">
        <f t="shared" si="92"/>
        <v>10.55</v>
      </c>
      <c r="M1348" s="93">
        <v>24.3</v>
      </c>
      <c r="N1348">
        <v>23.5</v>
      </c>
      <c r="O1348" s="93">
        <f t="shared" si="91"/>
        <v>23.9</v>
      </c>
      <c r="V1348" s="47"/>
      <c r="W1348" s="47"/>
    </row>
    <row r="1349" spans="1:23" x14ac:dyDescent="0.15">
      <c r="A1349">
        <v>6</v>
      </c>
      <c r="B1349" s="18">
        <v>13</v>
      </c>
      <c r="C1349" s="81">
        <v>20</v>
      </c>
      <c r="D1349" s="18">
        <v>17.3</v>
      </c>
      <c r="E1349" s="81">
        <v>9</v>
      </c>
      <c r="F1349" t="s">
        <v>21</v>
      </c>
      <c r="G1349">
        <v>55</v>
      </c>
      <c r="H1349" s="81">
        <v>2</v>
      </c>
      <c r="I1349" t="s">
        <v>111</v>
      </c>
      <c r="J1349">
        <v>10</v>
      </c>
      <c r="K1349">
        <v>10.1</v>
      </c>
      <c r="L1349">
        <f t="shared" si="92"/>
        <v>10.050000000000001</v>
      </c>
      <c r="M1349" s="93">
        <v>23.2</v>
      </c>
      <c r="N1349">
        <v>23.9</v>
      </c>
      <c r="O1349" s="93">
        <f t="shared" si="91"/>
        <v>23.549999999999997</v>
      </c>
      <c r="V1349" s="47"/>
      <c r="W1349" s="47"/>
    </row>
    <row r="1350" spans="1:23" x14ac:dyDescent="0.15">
      <c r="A1350">
        <v>6</v>
      </c>
      <c r="B1350" s="18">
        <v>13</v>
      </c>
      <c r="C1350" s="81">
        <v>20</v>
      </c>
      <c r="D1350" s="18">
        <v>17.3</v>
      </c>
      <c r="E1350" s="81">
        <v>9</v>
      </c>
      <c r="F1350" t="s">
        <v>21</v>
      </c>
      <c r="G1350">
        <v>55</v>
      </c>
      <c r="H1350" s="81">
        <v>3</v>
      </c>
      <c r="I1350" t="s">
        <v>111</v>
      </c>
      <c r="J1350">
        <v>11.7</v>
      </c>
      <c r="K1350">
        <v>10.4</v>
      </c>
      <c r="L1350">
        <f t="shared" si="92"/>
        <v>11.05</v>
      </c>
      <c r="M1350" s="93">
        <v>24</v>
      </c>
      <c r="N1350">
        <v>23.3</v>
      </c>
      <c r="O1350" s="93">
        <f t="shared" si="91"/>
        <v>23.65</v>
      </c>
      <c r="V1350" s="47"/>
      <c r="W1350" s="47"/>
    </row>
    <row r="1351" spans="1:23" x14ac:dyDescent="0.15">
      <c r="A1351">
        <v>6</v>
      </c>
      <c r="B1351" s="18">
        <v>13</v>
      </c>
      <c r="C1351" s="81">
        <v>20</v>
      </c>
      <c r="D1351" s="18">
        <v>17.3</v>
      </c>
      <c r="E1351" s="81">
        <v>9</v>
      </c>
      <c r="F1351" t="s">
        <v>21</v>
      </c>
      <c r="G1351">
        <v>55</v>
      </c>
      <c r="H1351" s="81">
        <v>4</v>
      </c>
      <c r="I1351" t="s">
        <v>111</v>
      </c>
      <c r="J1351">
        <v>10.3</v>
      </c>
      <c r="K1351">
        <v>10.199999999999999</v>
      </c>
      <c r="L1351">
        <f t="shared" si="92"/>
        <v>10.25</v>
      </c>
      <c r="M1351" s="93">
        <v>23.2</v>
      </c>
      <c r="N1351">
        <v>22.9</v>
      </c>
      <c r="O1351" s="93">
        <f t="shared" si="91"/>
        <v>23.049999999999997</v>
      </c>
      <c r="V1351" s="47"/>
      <c r="W1351" s="47"/>
    </row>
    <row r="1352" spans="1:23" x14ac:dyDescent="0.15">
      <c r="A1352">
        <v>6</v>
      </c>
      <c r="B1352" s="18">
        <v>13</v>
      </c>
      <c r="C1352" s="81">
        <v>20</v>
      </c>
      <c r="D1352" s="18">
        <v>17.3</v>
      </c>
      <c r="E1352" s="81">
        <v>9</v>
      </c>
      <c r="F1352" t="s">
        <v>21</v>
      </c>
      <c r="G1352">
        <v>55</v>
      </c>
      <c r="H1352" s="81">
        <v>5</v>
      </c>
      <c r="I1352" t="s">
        <v>111</v>
      </c>
      <c r="J1352">
        <v>9.9</v>
      </c>
      <c r="K1352">
        <v>10.8</v>
      </c>
      <c r="L1352">
        <f t="shared" si="92"/>
        <v>10.350000000000001</v>
      </c>
      <c r="M1352" s="93">
        <v>23.4</v>
      </c>
      <c r="N1352">
        <v>23.7</v>
      </c>
      <c r="O1352" s="93">
        <f t="shared" si="91"/>
        <v>23.549999999999997</v>
      </c>
      <c r="V1352" s="47"/>
      <c r="W1352" s="47"/>
    </row>
    <row r="1353" spans="1:23" x14ac:dyDescent="0.15">
      <c r="A1353">
        <v>6</v>
      </c>
      <c r="B1353" s="18">
        <v>13</v>
      </c>
      <c r="C1353" s="81">
        <v>20</v>
      </c>
      <c r="D1353" s="18">
        <v>17.3</v>
      </c>
      <c r="E1353" s="81">
        <v>10</v>
      </c>
      <c r="F1353" t="s">
        <v>22</v>
      </c>
      <c r="G1353">
        <v>36</v>
      </c>
      <c r="H1353" s="81">
        <v>1</v>
      </c>
      <c r="I1353" t="s">
        <v>111</v>
      </c>
      <c r="J1353">
        <v>6.4</v>
      </c>
      <c r="K1353">
        <v>6.4</v>
      </c>
      <c r="L1353">
        <f t="shared" si="92"/>
        <v>6.4</v>
      </c>
      <c r="M1353" s="93">
        <v>16.5</v>
      </c>
      <c r="N1353">
        <v>16.3</v>
      </c>
      <c r="O1353" s="93">
        <f t="shared" si="91"/>
        <v>16.399999999999999</v>
      </c>
      <c r="V1353" s="47"/>
      <c r="W1353" s="47"/>
    </row>
    <row r="1354" spans="1:23" x14ac:dyDescent="0.15">
      <c r="A1354">
        <v>6</v>
      </c>
      <c r="B1354" s="18">
        <v>13</v>
      </c>
      <c r="C1354" s="81">
        <v>20</v>
      </c>
      <c r="D1354" s="18">
        <v>17.3</v>
      </c>
      <c r="E1354" s="81">
        <v>10</v>
      </c>
      <c r="F1354" t="s">
        <v>22</v>
      </c>
      <c r="G1354">
        <v>36</v>
      </c>
      <c r="H1354" s="81">
        <v>2</v>
      </c>
      <c r="I1354" t="s">
        <v>111</v>
      </c>
      <c r="J1354">
        <v>5.9</v>
      </c>
      <c r="K1354">
        <v>5.7</v>
      </c>
      <c r="L1354">
        <f t="shared" si="92"/>
        <v>5.8000000000000007</v>
      </c>
      <c r="M1354" s="93">
        <v>15.1</v>
      </c>
      <c r="N1354">
        <v>15.2</v>
      </c>
      <c r="O1354" s="93">
        <f t="shared" si="91"/>
        <v>15.149999999999999</v>
      </c>
      <c r="V1354" s="47"/>
      <c r="W1354" s="47"/>
    </row>
    <row r="1355" spans="1:23" x14ac:dyDescent="0.15">
      <c r="A1355">
        <v>6</v>
      </c>
      <c r="B1355" s="18">
        <v>13</v>
      </c>
      <c r="C1355" s="81">
        <v>20</v>
      </c>
      <c r="D1355" s="18">
        <v>17.3</v>
      </c>
      <c r="E1355" s="81">
        <v>10</v>
      </c>
      <c r="F1355" t="s">
        <v>22</v>
      </c>
      <c r="G1355">
        <v>36</v>
      </c>
      <c r="H1355" s="81">
        <v>3</v>
      </c>
      <c r="I1355" t="s">
        <v>111</v>
      </c>
      <c r="J1355">
        <v>5.6</v>
      </c>
      <c r="K1355">
        <v>5.8</v>
      </c>
      <c r="L1355">
        <f t="shared" si="92"/>
        <v>5.6999999999999993</v>
      </c>
      <c r="M1355" s="93">
        <v>15.7</v>
      </c>
      <c r="N1355">
        <v>16.600000000000001</v>
      </c>
      <c r="O1355" s="93">
        <f t="shared" si="91"/>
        <v>16.149999999999999</v>
      </c>
      <c r="V1355" s="47"/>
      <c r="W1355" s="47"/>
    </row>
    <row r="1356" spans="1:23" x14ac:dyDescent="0.15">
      <c r="A1356">
        <v>6</v>
      </c>
      <c r="B1356" s="18">
        <v>13</v>
      </c>
      <c r="C1356" s="81">
        <v>20</v>
      </c>
      <c r="D1356" s="18">
        <v>17.3</v>
      </c>
      <c r="E1356" s="81">
        <v>10</v>
      </c>
      <c r="F1356" t="s">
        <v>22</v>
      </c>
      <c r="G1356">
        <v>36</v>
      </c>
      <c r="H1356" s="81">
        <v>4</v>
      </c>
      <c r="I1356" t="s">
        <v>111</v>
      </c>
      <c r="J1356">
        <v>5</v>
      </c>
      <c r="K1356">
        <v>5</v>
      </c>
      <c r="L1356">
        <f t="shared" si="92"/>
        <v>5</v>
      </c>
      <c r="M1356" s="93">
        <v>14.8</v>
      </c>
      <c r="N1356">
        <v>14.5</v>
      </c>
      <c r="O1356" s="93">
        <f t="shared" si="91"/>
        <v>14.65</v>
      </c>
      <c r="V1356" s="47"/>
      <c r="W1356" s="47"/>
    </row>
    <row r="1357" spans="1:23" x14ac:dyDescent="0.15">
      <c r="A1357">
        <v>6</v>
      </c>
      <c r="B1357" s="18">
        <v>13</v>
      </c>
      <c r="C1357" s="81">
        <v>20</v>
      </c>
      <c r="D1357" s="18">
        <v>17.3</v>
      </c>
      <c r="E1357" s="81">
        <v>10</v>
      </c>
      <c r="F1357" t="s">
        <v>22</v>
      </c>
      <c r="G1357">
        <v>36</v>
      </c>
      <c r="H1357" s="81">
        <v>5</v>
      </c>
      <c r="I1357" t="s">
        <v>111</v>
      </c>
      <c r="J1357">
        <v>5</v>
      </c>
      <c r="K1357">
        <v>5</v>
      </c>
      <c r="L1357">
        <f t="shared" si="92"/>
        <v>5</v>
      </c>
      <c r="M1357" s="93">
        <v>14.7</v>
      </c>
      <c r="N1357">
        <v>14.9</v>
      </c>
      <c r="O1357" s="93">
        <f t="shared" si="91"/>
        <v>14.8</v>
      </c>
      <c r="V1357" s="47"/>
      <c r="W1357" s="47"/>
    </row>
    <row r="1358" spans="1:23" x14ac:dyDescent="0.15">
      <c r="A1358">
        <v>6</v>
      </c>
      <c r="B1358" s="18">
        <v>13</v>
      </c>
      <c r="C1358" s="81">
        <v>20</v>
      </c>
      <c r="D1358" s="18">
        <v>17.3</v>
      </c>
      <c r="E1358" s="81">
        <v>11</v>
      </c>
      <c r="F1358" t="s">
        <v>23</v>
      </c>
      <c r="G1358">
        <v>576</v>
      </c>
      <c r="H1358" s="81">
        <v>1</v>
      </c>
      <c r="I1358" t="s">
        <v>111</v>
      </c>
      <c r="J1358">
        <v>14.8</v>
      </c>
      <c r="K1358">
        <v>15.1</v>
      </c>
      <c r="L1358">
        <f t="shared" si="92"/>
        <v>14.95</v>
      </c>
      <c r="M1358" s="93">
        <v>41</v>
      </c>
      <c r="N1358">
        <v>40.200000000000003</v>
      </c>
      <c r="O1358" s="93">
        <f t="shared" si="91"/>
        <v>40.6</v>
      </c>
      <c r="V1358" s="47"/>
      <c r="W1358" s="47"/>
    </row>
    <row r="1359" spans="1:23" x14ac:dyDescent="0.15">
      <c r="A1359">
        <v>6</v>
      </c>
      <c r="B1359" s="18">
        <v>13</v>
      </c>
      <c r="C1359" s="81">
        <v>20</v>
      </c>
      <c r="D1359" s="18">
        <v>17.3</v>
      </c>
      <c r="E1359" s="81">
        <v>11</v>
      </c>
      <c r="F1359" t="s">
        <v>23</v>
      </c>
      <c r="G1359">
        <v>576</v>
      </c>
      <c r="H1359" s="81">
        <v>2</v>
      </c>
      <c r="I1359" t="s">
        <v>111</v>
      </c>
      <c r="J1359">
        <v>14.2</v>
      </c>
      <c r="K1359">
        <v>14.4</v>
      </c>
      <c r="L1359">
        <f t="shared" si="92"/>
        <v>14.3</v>
      </c>
      <c r="M1359" s="93">
        <v>39.799999999999997</v>
      </c>
      <c r="N1359">
        <v>39.700000000000003</v>
      </c>
      <c r="O1359" s="93">
        <f t="shared" si="91"/>
        <v>39.75</v>
      </c>
      <c r="V1359" s="47"/>
      <c r="W1359" s="47"/>
    </row>
    <row r="1360" spans="1:23" x14ac:dyDescent="0.15">
      <c r="A1360">
        <v>6</v>
      </c>
      <c r="B1360" s="18">
        <v>13</v>
      </c>
      <c r="C1360" s="81">
        <v>20</v>
      </c>
      <c r="D1360" s="18">
        <v>17.3</v>
      </c>
      <c r="E1360" s="81">
        <v>11</v>
      </c>
      <c r="F1360" t="s">
        <v>23</v>
      </c>
      <c r="G1360">
        <v>576</v>
      </c>
      <c r="H1360" s="81">
        <v>3</v>
      </c>
      <c r="I1360" t="s">
        <v>111</v>
      </c>
      <c r="J1360">
        <v>15.9</v>
      </c>
      <c r="K1360">
        <v>15.8</v>
      </c>
      <c r="L1360">
        <f t="shared" si="92"/>
        <v>15.850000000000001</v>
      </c>
      <c r="M1360" s="93">
        <v>40.5</v>
      </c>
      <c r="N1360">
        <v>40.9</v>
      </c>
      <c r="O1360" s="93">
        <f t="shared" si="91"/>
        <v>40.700000000000003</v>
      </c>
      <c r="V1360" s="47"/>
      <c r="W1360" s="47"/>
    </row>
    <row r="1361" spans="1:23" x14ac:dyDescent="0.15">
      <c r="A1361">
        <v>6</v>
      </c>
      <c r="B1361" s="18">
        <v>13</v>
      </c>
      <c r="C1361" s="81">
        <v>20</v>
      </c>
      <c r="D1361" s="18">
        <v>17.3</v>
      </c>
      <c r="E1361" s="81">
        <v>11</v>
      </c>
      <c r="F1361" t="s">
        <v>23</v>
      </c>
      <c r="G1361">
        <v>576</v>
      </c>
      <c r="H1361" s="81">
        <v>4</v>
      </c>
      <c r="I1361" t="s">
        <v>111</v>
      </c>
      <c r="J1361">
        <v>15.6</v>
      </c>
      <c r="K1361">
        <v>15.8</v>
      </c>
      <c r="L1361">
        <f t="shared" si="92"/>
        <v>15.7</v>
      </c>
      <c r="M1361" s="93">
        <v>40.799999999999997</v>
      </c>
      <c r="N1361">
        <v>40.200000000000003</v>
      </c>
      <c r="O1361" s="93">
        <f t="shared" si="91"/>
        <v>40.5</v>
      </c>
      <c r="V1361" s="47"/>
      <c r="W1361" s="47"/>
    </row>
    <row r="1362" spans="1:23" x14ac:dyDescent="0.15">
      <c r="A1362">
        <v>6</v>
      </c>
      <c r="B1362" s="18">
        <v>13</v>
      </c>
      <c r="C1362" s="81">
        <v>20</v>
      </c>
      <c r="D1362" s="18">
        <v>17.3</v>
      </c>
      <c r="E1362" s="81">
        <v>11</v>
      </c>
      <c r="F1362" t="s">
        <v>23</v>
      </c>
      <c r="G1362">
        <v>576</v>
      </c>
      <c r="H1362" s="81">
        <v>5</v>
      </c>
      <c r="I1362" t="s">
        <v>111</v>
      </c>
      <c r="J1362">
        <v>15.3</v>
      </c>
      <c r="K1362">
        <v>14.8</v>
      </c>
      <c r="L1362">
        <f t="shared" si="92"/>
        <v>15.05</v>
      </c>
      <c r="M1362" s="93">
        <v>39.200000000000003</v>
      </c>
      <c r="N1362">
        <v>39.799999999999997</v>
      </c>
      <c r="O1362" s="93">
        <f t="shared" si="91"/>
        <v>39.5</v>
      </c>
      <c r="V1362" s="47"/>
      <c r="W1362" s="47"/>
    </row>
    <row r="1363" spans="1:23" x14ac:dyDescent="0.15">
      <c r="A1363">
        <v>6</v>
      </c>
      <c r="B1363" s="18">
        <v>13</v>
      </c>
      <c r="C1363" s="81">
        <v>20</v>
      </c>
      <c r="D1363" s="18">
        <v>17.3</v>
      </c>
      <c r="E1363" s="81">
        <v>12</v>
      </c>
      <c r="F1363" t="s">
        <v>24</v>
      </c>
      <c r="G1363">
        <v>1545</v>
      </c>
      <c r="H1363" s="81">
        <v>1</v>
      </c>
      <c r="I1363" t="s">
        <v>111</v>
      </c>
      <c r="J1363">
        <v>10.4</v>
      </c>
      <c r="K1363">
        <v>10.5</v>
      </c>
      <c r="L1363">
        <f t="shared" si="92"/>
        <v>10.45</v>
      </c>
      <c r="M1363" s="93">
        <v>22.3</v>
      </c>
      <c r="N1363">
        <v>22</v>
      </c>
      <c r="O1363" s="93">
        <f t="shared" si="91"/>
        <v>22.15</v>
      </c>
      <c r="V1363" s="47"/>
      <c r="W1363" s="47"/>
    </row>
    <row r="1364" spans="1:23" x14ac:dyDescent="0.15">
      <c r="A1364">
        <v>6</v>
      </c>
      <c r="B1364" s="18">
        <v>13</v>
      </c>
      <c r="C1364" s="81">
        <v>20</v>
      </c>
      <c r="D1364" s="18">
        <v>17.3</v>
      </c>
      <c r="E1364" s="81">
        <v>12</v>
      </c>
      <c r="F1364" t="s">
        <v>24</v>
      </c>
      <c r="G1364">
        <v>1545</v>
      </c>
      <c r="H1364" s="81">
        <v>2</v>
      </c>
      <c r="I1364" t="s">
        <v>111</v>
      </c>
      <c r="J1364">
        <v>10.6</v>
      </c>
      <c r="K1364">
        <v>10.199999999999999</v>
      </c>
      <c r="L1364">
        <f t="shared" si="92"/>
        <v>10.399999999999999</v>
      </c>
      <c r="M1364" s="93">
        <v>22.8</v>
      </c>
      <c r="N1364">
        <v>21.9</v>
      </c>
      <c r="O1364" s="93">
        <f t="shared" si="91"/>
        <v>22.35</v>
      </c>
      <c r="V1364" s="47"/>
      <c r="W1364" s="47"/>
    </row>
    <row r="1365" spans="1:23" x14ac:dyDescent="0.15">
      <c r="A1365">
        <v>6</v>
      </c>
      <c r="B1365" s="18">
        <v>13</v>
      </c>
      <c r="C1365" s="81">
        <v>20</v>
      </c>
      <c r="D1365" s="18">
        <v>17.3</v>
      </c>
      <c r="E1365" s="81">
        <v>12</v>
      </c>
      <c r="F1365" t="s">
        <v>24</v>
      </c>
      <c r="G1365">
        <v>1545</v>
      </c>
      <c r="H1365" s="81">
        <v>3</v>
      </c>
      <c r="I1365" t="s">
        <v>111</v>
      </c>
      <c r="J1365">
        <v>8.6999999999999993</v>
      </c>
      <c r="K1365">
        <v>7.5</v>
      </c>
      <c r="L1365">
        <f t="shared" si="92"/>
        <v>8.1</v>
      </c>
      <c r="M1365" s="93">
        <v>23.8</v>
      </c>
      <c r="N1365">
        <v>20</v>
      </c>
      <c r="O1365" s="93">
        <f t="shared" si="91"/>
        <v>21.9</v>
      </c>
      <c r="V1365" s="47"/>
      <c r="W1365" s="47"/>
    </row>
    <row r="1366" spans="1:23" x14ac:dyDescent="0.15">
      <c r="A1366">
        <v>6</v>
      </c>
      <c r="B1366" s="18">
        <v>13</v>
      </c>
      <c r="C1366" s="81">
        <v>20</v>
      </c>
      <c r="D1366" s="18">
        <v>17.3</v>
      </c>
      <c r="E1366" s="81">
        <v>12</v>
      </c>
      <c r="F1366" t="s">
        <v>24</v>
      </c>
      <c r="G1366">
        <v>1545</v>
      </c>
      <c r="H1366" s="81">
        <v>4</v>
      </c>
      <c r="I1366" t="s">
        <v>111</v>
      </c>
      <c r="J1366">
        <v>10.1</v>
      </c>
      <c r="K1366">
        <v>10</v>
      </c>
      <c r="L1366">
        <f t="shared" si="92"/>
        <v>10.050000000000001</v>
      </c>
      <c r="M1366" s="93">
        <v>22.7</v>
      </c>
      <c r="N1366">
        <v>22.4</v>
      </c>
      <c r="O1366" s="93">
        <f t="shared" si="91"/>
        <v>22.549999999999997</v>
      </c>
      <c r="V1366" s="47"/>
      <c r="W1366" s="47"/>
    </row>
    <row r="1367" spans="1:23" x14ac:dyDescent="0.15">
      <c r="A1367">
        <v>6</v>
      </c>
      <c r="B1367" s="18">
        <v>13</v>
      </c>
      <c r="C1367" s="81">
        <v>20</v>
      </c>
      <c r="D1367" s="18">
        <v>17.3</v>
      </c>
      <c r="E1367" s="81">
        <v>12</v>
      </c>
      <c r="F1367" t="s">
        <v>24</v>
      </c>
      <c r="G1367">
        <v>1545</v>
      </c>
      <c r="H1367" s="81">
        <v>5</v>
      </c>
      <c r="I1367" t="s">
        <v>111</v>
      </c>
      <c r="J1367">
        <v>10.4</v>
      </c>
      <c r="K1367">
        <v>10.199999999999999</v>
      </c>
      <c r="L1367">
        <f t="shared" si="92"/>
        <v>10.3</v>
      </c>
      <c r="M1367" s="93">
        <v>22.8</v>
      </c>
      <c r="N1367">
        <v>22.1</v>
      </c>
      <c r="O1367" s="93">
        <f t="shared" si="91"/>
        <v>22.450000000000003</v>
      </c>
      <c r="V1367" s="47"/>
      <c r="W1367" s="47"/>
    </row>
    <row r="1368" spans="1:23" x14ac:dyDescent="0.15">
      <c r="A1368">
        <v>6</v>
      </c>
      <c r="B1368" s="18">
        <v>16</v>
      </c>
      <c r="C1368" s="81">
        <v>25</v>
      </c>
      <c r="D1368" s="18">
        <v>23.5</v>
      </c>
      <c r="E1368" s="81">
        <v>6</v>
      </c>
      <c r="F1368" t="s">
        <v>18</v>
      </c>
      <c r="G1368">
        <v>1812</v>
      </c>
      <c r="H1368" s="81">
        <v>1</v>
      </c>
      <c r="I1368" t="s">
        <v>111</v>
      </c>
      <c r="J1368">
        <v>33.9</v>
      </c>
      <c r="K1368">
        <v>34.1</v>
      </c>
      <c r="L1368">
        <f t="shared" si="92"/>
        <v>34</v>
      </c>
      <c r="M1368" s="93">
        <v>67.900000000000006</v>
      </c>
      <c r="N1368">
        <v>66.3</v>
      </c>
      <c r="O1368" s="93">
        <f t="shared" si="91"/>
        <v>67.099999999999994</v>
      </c>
      <c r="V1368" s="47"/>
      <c r="W1368" s="47"/>
    </row>
    <row r="1369" spans="1:23" x14ac:dyDescent="0.15">
      <c r="A1369">
        <v>6</v>
      </c>
      <c r="B1369" s="18">
        <v>16</v>
      </c>
      <c r="C1369" s="81">
        <v>25</v>
      </c>
      <c r="D1369" s="18">
        <v>23.5</v>
      </c>
      <c r="E1369" s="81">
        <v>6</v>
      </c>
      <c r="F1369" t="s">
        <v>18</v>
      </c>
      <c r="G1369">
        <v>1812</v>
      </c>
      <c r="H1369" s="81">
        <v>2</v>
      </c>
      <c r="I1369" t="s">
        <v>111</v>
      </c>
      <c r="J1369">
        <v>34.799999999999997</v>
      </c>
      <c r="K1369">
        <v>34.799999999999997</v>
      </c>
      <c r="L1369">
        <f t="shared" si="92"/>
        <v>34.799999999999997</v>
      </c>
      <c r="M1369" s="93">
        <v>66.5</v>
      </c>
      <c r="N1369">
        <v>66.099999999999994</v>
      </c>
      <c r="O1369" s="93">
        <f t="shared" si="91"/>
        <v>66.3</v>
      </c>
      <c r="V1369" s="47"/>
      <c r="W1369" s="47"/>
    </row>
    <row r="1370" spans="1:23" x14ac:dyDescent="0.15">
      <c r="A1370">
        <v>6</v>
      </c>
      <c r="B1370" s="18">
        <v>16</v>
      </c>
      <c r="C1370" s="81">
        <v>25</v>
      </c>
      <c r="D1370" s="18">
        <v>23.5</v>
      </c>
      <c r="E1370" s="81">
        <v>6</v>
      </c>
      <c r="F1370" t="s">
        <v>18</v>
      </c>
      <c r="G1370">
        <v>1812</v>
      </c>
      <c r="H1370" s="81">
        <v>3</v>
      </c>
      <c r="I1370" t="s">
        <v>111</v>
      </c>
      <c r="J1370">
        <v>33.9</v>
      </c>
      <c r="K1370">
        <v>33.299999999999997</v>
      </c>
      <c r="L1370">
        <f t="shared" si="92"/>
        <v>33.599999999999994</v>
      </c>
      <c r="M1370" s="93">
        <v>64.900000000000006</v>
      </c>
      <c r="N1370">
        <v>64.7</v>
      </c>
      <c r="O1370" s="93">
        <f t="shared" si="91"/>
        <v>64.800000000000011</v>
      </c>
      <c r="V1370" s="47"/>
      <c r="W1370" s="47"/>
    </row>
    <row r="1371" spans="1:23" x14ac:dyDescent="0.15">
      <c r="A1371">
        <v>6</v>
      </c>
      <c r="B1371" s="18">
        <v>16</v>
      </c>
      <c r="C1371" s="81">
        <v>25</v>
      </c>
      <c r="D1371" s="18">
        <v>23.5</v>
      </c>
      <c r="E1371" s="81">
        <v>6</v>
      </c>
      <c r="F1371" t="s">
        <v>18</v>
      </c>
      <c r="G1371">
        <v>1812</v>
      </c>
      <c r="H1371" s="81">
        <v>4</v>
      </c>
      <c r="I1371" t="s">
        <v>111</v>
      </c>
      <c r="J1371">
        <v>34.5</v>
      </c>
      <c r="K1371">
        <v>33.1</v>
      </c>
      <c r="L1371">
        <f t="shared" si="92"/>
        <v>33.799999999999997</v>
      </c>
      <c r="M1371" s="93">
        <v>66.3</v>
      </c>
      <c r="N1371">
        <v>66.7</v>
      </c>
      <c r="O1371" s="93">
        <f t="shared" si="91"/>
        <v>66.5</v>
      </c>
      <c r="V1371" s="47"/>
      <c r="W1371" s="47"/>
    </row>
    <row r="1372" spans="1:23" x14ac:dyDescent="0.15">
      <c r="A1372">
        <v>6</v>
      </c>
      <c r="B1372" s="18">
        <v>16</v>
      </c>
      <c r="C1372" s="81">
        <v>25</v>
      </c>
      <c r="D1372" s="18">
        <v>23.5</v>
      </c>
      <c r="E1372" s="81">
        <v>6</v>
      </c>
      <c r="F1372" t="s">
        <v>18</v>
      </c>
      <c r="G1372">
        <v>1812</v>
      </c>
      <c r="H1372" s="81">
        <v>5</v>
      </c>
      <c r="I1372" t="s">
        <v>111</v>
      </c>
      <c r="J1372">
        <v>33.299999999999997</v>
      </c>
      <c r="K1372">
        <v>33.9</v>
      </c>
      <c r="L1372">
        <f t="shared" si="92"/>
        <v>33.599999999999994</v>
      </c>
      <c r="M1372" s="93">
        <v>65.400000000000006</v>
      </c>
      <c r="N1372">
        <v>66.099999999999994</v>
      </c>
      <c r="O1372" s="93">
        <f t="shared" si="91"/>
        <v>65.75</v>
      </c>
      <c r="V1372" s="47"/>
      <c r="W1372" s="47"/>
    </row>
    <row r="1373" spans="1:23" x14ac:dyDescent="0.15">
      <c r="A1373">
        <v>6</v>
      </c>
      <c r="B1373" s="18">
        <v>16</v>
      </c>
      <c r="C1373" s="81">
        <v>25</v>
      </c>
      <c r="D1373" s="18">
        <v>23.5</v>
      </c>
      <c r="E1373" s="81">
        <v>7</v>
      </c>
      <c r="F1373" t="s">
        <v>19</v>
      </c>
      <c r="G1373">
        <v>1888</v>
      </c>
      <c r="H1373" s="81">
        <v>1</v>
      </c>
      <c r="I1373" t="s">
        <v>111</v>
      </c>
      <c r="J1373">
        <v>10.199999999999999</v>
      </c>
      <c r="K1373">
        <v>10.199999999999999</v>
      </c>
      <c r="L1373">
        <f t="shared" si="92"/>
        <v>10.199999999999999</v>
      </c>
      <c r="M1373" s="93">
        <v>22.6</v>
      </c>
      <c r="N1373">
        <v>22.4</v>
      </c>
      <c r="O1373" s="93">
        <f t="shared" si="91"/>
        <v>22.5</v>
      </c>
      <c r="V1373" s="47"/>
      <c r="W1373" s="47"/>
    </row>
    <row r="1374" spans="1:23" x14ac:dyDescent="0.15">
      <c r="A1374">
        <v>6</v>
      </c>
      <c r="B1374" s="18">
        <v>16</v>
      </c>
      <c r="C1374" s="81">
        <v>25</v>
      </c>
      <c r="D1374" s="18">
        <v>23.5</v>
      </c>
      <c r="E1374" s="81">
        <v>7</v>
      </c>
      <c r="F1374" t="s">
        <v>19</v>
      </c>
      <c r="G1374">
        <v>1888</v>
      </c>
      <c r="H1374" s="81">
        <v>2</v>
      </c>
      <c r="I1374" t="s">
        <v>111</v>
      </c>
      <c r="J1374">
        <v>9.3000000000000007</v>
      </c>
      <c r="K1374">
        <v>9.4</v>
      </c>
      <c r="L1374">
        <f t="shared" si="92"/>
        <v>9.3500000000000014</v>
      </c>
      <c r="M1374" s="93">
        <v>19.899999999999999</v>
      </c>
      <c r="N1374">
        <v>21.4</v>
      </c>
      <c r="O1374" s="93">
        <f t="shared" si="91"/>
        <v>20.65</v>
      </c>
      <c r="V1374" s="47"/>
      <c r="W1374" s="47"/>
    </row>
    <row r="1375" spans="1:23" x14ac:dyDescent="0.15">
      <c r="A1375">
        <v>6</v>
      </c>
      <c r="B1375" s="18">
        <v>16</v>
      </c>
      <c r="C1375" s="81">
        <v>25</v>
      </c>
      <c r="D1375" s="18">
        <v>23.5</v>
      </c>
      <c r="E1375" s="81">
        <v>7</v>
      </c>
      <c r="F1375" t="s">
        <v>19</v>
      </c>
      <c r="G1375">
        <v>1888</v>
      </c>
      <c r="H1375" s="81">
        <v>3</v>
      </c>
      <c r="I1375" t="s">
        <v>111</v>
      </c>
      <c r="J1375">
        <v>9.9</v>
      </c>
      <c r="K1375">
        <v>10.1</v>
      </c>
      <c r="L1375">
        <f t="shared" si="92"/>
        <v>10</v>
      </c>
      <c r="M1375" s="93">
        <v>23.6</v>
      </c>
      <c r="N1375">
        <v>24.2</v>
      </c>
      <c r="O1375" s="93">
        <f t="shared" si="91"/>
        <v>23.9</v>
      </c>
      <c r="V1375" s="47"/>
      <c r="W1375" s="47"/>
    </row>
    <row r="1376" spans="1:23" x14ac:dyDescent="0.15">
      <c r="A1376">
        <v>6</v>
      </c>
      <c r="B1376" s="18">
        <v>16</v>
      </c>
      <c r="C1376" s="81">
        <v>25</v>
      </c>
      <c r="D1376" s="18">
        <v>23.5</v>
      </c>
      <c r="E1376" s="81">
        <v>7</v>
      </c>
      <c r="F1376" t="s">
        <v>19</v>
      </c>
      <c r="G1376">
        <v>1888</v>
      </c>
      <c r="H1376" s="81">
        <v>4</v>
      </c>
      <c r="I1376" t="s">
        <v>111</v>
      </c>
      <c r="J1376">
        <v>10.1</v>
      </c>
      <c r="K1376">
        <v>10.199999999999999</v>
      </c>
      <c r="L1376">
        <f t="shared" si="92"/>
        <v>10.149999999999999</v>
      </c>
      <c r="M1376" s="93">
        <v>22.8</v>
      </c>
      <c r="N1376">
        <v>23</v>
      </c>
      <c r="O1376" s="93">
        <f t="shared" si="91"/>
        <v>22.9</v>
      </c>
      <c r="V1376" s="47"/>
      <c r="W1376" s="47"/>
    </row>
    <row r="1377" spans="1:23" x14ac:dyDescent="0.15">
      <c r="A1377">
        <v>6</v>
      </c>
      <c r="B1377" s="18">
        <v>16</v>
      </c>
      <c r="C1377" s="81">
        <v>25</v>
      </c>
      <c r="D1377" s="18">
        <v>23.5</v>
      </c>
      <c r="E1377" s="81">
        <v>7</v>
      </c>
      <c r="F1377" t="s">
        <v>19</v>
      </c>
      <c r="G1377">
        <v>1888</v>
      </c>
      <c r="H1377" s="81">
        <v>5</v>
      </c>
      <c r="I1377" t="s">
        <v>111</v>
      </c>
      <c r="J1377">
        <v>11</v>
      </c>
      <c r="K1377">
        <v>10.7</v>
      </c>
      <c r="L1377">
        <f t="shared" si="92"/>
        <v>10.85</v>
      </c>
      <c r="M1377" s="93">
        <v>25.1</v>
      </c>
      <c r="N1377">
        <v>24.2</v>
      </c>
      <c r="O1377" s="93">
        <f t="shared" si="91"/>
        <v>24.65</v>
      </c>
      <c r="V1377" s="47"/>
      <c r="W1377" s="47"/>
    </row>
    <row r="1378" spans="1:23" x14ac:dyDescent="0.15">
      <c r="A1378">
        <v>6</v>
      </c>
      <c r="B1378" s="18">
        <v>16</v>
      </c>
      <c r="C1378" s="81">
        <v>25</v>
      </c>
      <c r="D1378" s="18">
        <v>23.5</v>
      </c>
      <c r="E1378" s="81">
        <v>8</v>
      </c>
      <c r="F1378" t="s">
        <v>20</v>
      </c>
      <c r="G1378">
        <v>3</v>
      </c>
      <c r="H1378" s="81">
        <v>1</v>
      </c>
      <c r="I1378" t="s">
        <v>111</v>
      </c>
      <c r="J1378">
        <v>20.3</v>
      </c>
      <c r="K1378">
        <v>21.7</v>
      </c>
      <c r="L1378">
        <f t="shared" si="92"/>
        <v>21</v>
      </c>
      <c r="M1378" s="93">
        <v>46.9</v>
      </c>
      <c r="N1378">
        <v>47.9</v>
      </c>
      <c r="O1378" s="93">
        <f t="shared" si="91"/>
        <v>47.4</v>
      </c>
      <c r="V1378" s="47"/>
      <c r="W1378" s="47"/>
    </row>
    <row r="1379" spans="1:23" x14ac:dyDescent="0.15">
      <c r="A1379">
        <v>6</v>
      </c>
      <c r="B1379" s="18">
        <v>16</v>
      </c>
      <c r="C1379" s="81">
        <v>25</v>
      </c>
      <c r="D1379" s="18">
        <v>23.5</v>
      </c>
      <c r="E1379" s="81">
        <v>8</v>
      </c>
      <c r="F1379" t="s">
        <v>20</v>
      </c>
      <c r="G1379">
        <v>3</v>
      </c>
      <c r="H1379" s="81">
        <v>2</v>
      </c>
      <c r="I1379" t="s">
        <v>111</v>
      </c>
      <c r="J1379">
        <v>21</v>
      </c>
      <c r="K1379">
        <v>23.1</v>
      </c>
      <c r="L1379">
        <f t="shared" si="92"/>
        <v>22.05</v>
      </c>
      <c r="M1379" s="93">
        <v>48.1</v>
      </c>
      <c r="N1379">
        <v>49.9</v>
      </c>
      <c r="O1379" s="93">
        <f t="shared" si="91"/>
        <v>49</v>
      </c>
      <c r="V1379" s="47"/>
      <c r="W1379" s="47"/>
    </row>
    <row r="1380" spans="1:23" x14ac:dyDescent="0.15">
      <c r="A1380">
        <v>6</v>
      </c>
      <c r="B1380" s="18">
        <v>16</v>
      </c>
      <c r="C1380" s="81">
        <v>25</v>
      </c>
      <c r="D1380" s="18">
        <v>23.5</v>
      </c>
      <c r="E1380" s="81">
        <v>8</v>
      </c>
      <c r="F1380" t="s">
        <v>20</v>
      </c>
      <c r="G1380">
        <v>3</v>
      </c>
      <c r="H1380" s="81">
        <v>3</v>
      </c>
      <c r="I1380" t="s">
        <v>111</v>
      </c>
      <c r="J1380">
        <v>20.6</v>
      </c>
      <c r="K1380">
        <v>20.9</v>
      </c>
      <c r="L1380">
        <f t="shared" si="92"/>
        <v>20.75</v>
      </c>
      <c r="M1380" s="93">
        <v>48.1</v>
      </c>
      <c r="N1380">
        <v>46.4</v>
      </c>
      <c r="O1380" s="93">
        <f t="shared" si="91"/>
        <v>47.25</v>
      </c>
      <c r="V1380" s="47"/>
      <c r="W1380" s="47"/>
    </row>
    <row r="1381" spans="1:23" x14ac:dyDescent="0.15">
      <c r="A1381">
        <v>6</v>
      </c>
      <c r="B1381" s="18">
        <v>16</v>
      </c>
      <c r="C1381" s="81">
        <v>25</v>
      </c>
      <c r="D1381" s="18">
        <v>23.5</v>
      </c>
      <c r="E1381" s="81">
        <v>8</v>
      </c>
      <c r="F1381" t="s">
        <v>20</v>
      </c>
      <c r="G1381">
        <v>3</v>
      </c>
      <c r="H1381" s="81">
        <v>4</v>
      </c>
      <c r="I1381" t="s">
        <v>111</v>
      </c>
      <c r="J1381">
        <v>20.8</v>
      </c>
      <c r="K1381">
        <v>19.7</v>
      </c>
      <c r="L1381">
        <f t="shared" si="92"/>
        <v>20.25</v>
      </c>
      <c r="M1381" s="93">
        <v>46.8</v>
      </c>
      <c r="N1381">
        <v>46.3</v>
      </c>
      <c r="O1381" s="93">
        <f t="shared" si="91"/>
        <v>46.55</v>
      </c>
      <c r="V1381" s="47"/>
      <c r="W1381" s="47"/>
    </row>
    <row r="1382" spans="1:23" x14ac:dyDescent="0.15">
      <c r="A1382">
        <v>6</v>
      </c>
      <c r="B1382" s="18">
        <v>16</v>
      </c>
      <c r="C1382" s="81">
        <v>25</v>
      </c>
      <c r="D1382" s="18">
        <v>23.5</v>
      </c>
      <c r="E1382" s="81">
        <v>8</v>
      </c>
      <c r="F1382" t="s">
        <v>20</v>
      </c>
      <c r="G1382">
        <v>3</v>
      </c>
      <c r="H1382" s="81">
        <v>5</v>
      </c>
      <c r="I1382" t="s">
        <v>111</v>
      </c>
      <c r="J1382">
        <v>21.6</v>
      </c>
      <c r="K1382">
        <v>22.1</v>
      </c>
      <c r="L1382">
        <f t="shared" si="92"/>
        <v>21.85</v>
      </c>
      <c r="M1382" s="93">
        <v>46.5</v>
      </c>
      <c r="N1382">
        <v>47.3</v>
      </c>
      <c r="O1382" s="93">
        <f t="shared" si="91"/>
        <v>46.9</v>
      </c>
      <c r="V1382" s="47"/>
      <c r="W1382" s="47"/>
    </row>
    <row r="1383" spans="1:23" x14ac:dyDescent="0.15">
      <c r="A1383">
        <v>6</v>
      </c>
      <c r="B1383" s="18">
        <v>16</v>
      </c>
      <c r="C1383" s="81">
        <v>25</v>
      </c>
      <c r="D1383" s="18">
        <v>23.5</v>
      </c>
      <c r="E1383" s="81">
        <v>9</v>
      </c>
      <c r="F1383" t="s">
        <v>21</v>
      </c>
      <c r="G1383">
        <v>55</v>
      </c>
      <c r="H1383" s="81">
        <v>1</v>
      </c>
      <c r="I1383" t="s">
        <v>111</v>
      </c>
      <c r="J1383">
        <v>6.5</v>
      </c>
      <c r="K1383">
        <v>6.6</v>
      </c>
      <c r="L1383">
        <f t="shared" si="92"/>
        <v>6.55</v>
      </c>
      <c r="M1383" s="93">
        <v>7.7</v>
      </c>
      <c r="N1383">
        <v>6.9</v>
      </c>
      <c r="O1383" s="93">
        <f t="shared" si="91"/>
        <v>7.3000000000000007</v>
      </c>
      <c r="V1383" s="47"/>
      <c r="W1383" s="47"/>
    </row>
    <row r="1384" spans="1:23" x14ac:dyDescent="0.15">
      <c r="A1384">
        <v>6</v>
      </c>
      <c r="B1384" s="18">
        <v>16</v>
      </c>
      <c r="C1384" s="81">
        <v>25</v>
      </c>
      <c r="D1384" s="18">
        <v>23.5</v>
      </c>
      <c r="E1384" s="81">
        <v>9</v>
      </c>
      <c r="F1384" t="s">
        <v>21</v>
      </c>
      <c r="G1384">
        <v>55</v>
      </c>
      <c r="H1384" s="81">
        <v>2</v>
      </c>
      <c r="I1384" t="s">
        <v>111</v>
      </c>
      <c r="J1384">
        <v>6.7</v>
      </c>
      <c r="K1384">
        <v>6.8</v>
      </c>
      <c r="L1384">
        <f t="shared" si="92"/>
        <v>6.75</v>
      </c>
      <c r="M1384" s="93">
        <v>7</v>
      </c>
      <c r="N1384">
        <v>6.9</v>
      </c>
      <c r="O1384" s="93">
        <f t="shared" si="91"/>
        <v>6.95</v>
      </c>
      <c r="V1384" s="47"/>
      <c r="W1384" s="47"/>
    </row>
    <row r="1385" spans="1:23" x14ac:dyDescent="0.15">
      <c r="A1385">
        <v>6</v>
      </c>
      <c r="B1385" s="18">
        <v>16</v>
      </c>
      <c r="C1385" s="81">
        <v>25</v>
      </c>
      <c r="D1385" s="18">
        <v>23.5</v>
      </c>
      <c r="E1385" s="81">
        <v>9</v>
      </c>
      <c r="F1385" t="s">
        <v>21</v>
      </c>
      <c r="G1385">
        <v>55</v>
      </c>
      <c r="H1385" s="81">
        <v>3</v>
      </c>
      <c r="I1385" t="s">
        <v>111</v>
      </c>
      <c r="J1385">
        <v>6.8</v>
      </c>
      <c r="K1385">
        <v>7.2</v>
      </c>
      <c r="L1385">
        <f t="shared" si="92"/>
        <v>7</v>
      </c>
      <c r="M1385" s="93">
        <v>7.4</v>
      </c>
      <c r="N1385">
        <v>7.9</v>
      </c>
      <c r="O1385" s="93">
        <f t="shared" si="91"/>
        <v>7.65</v>
      </c>
      <c r="V1385" s="47"/>
      <c r="W1385" s="47"/>
    </row>
    <row r="1386" spans="1:23" x14ac:dyDescent="0.15">
      <c r="A1386">
        <v>6</v>
      </c>
      <c r="B1386" s="18">
        <v>16</v>
      </c>
      <c r="C1386" s="81">
        <v>25</v>
      </c>
      <c r="D1386" s="18">
        <v>23.5</v>
      </c>
      <c r="E1386" s="81">
        <v>9</v>
      </c>
      <c r="F1386" t="s">
        <v>21</v>
      </c>
      <c r="G1386">
        <v>55</v>
      </c>
      <c r="H1386" s="81">
        <v>4</v>
      </c>
      <c r="I1386" t="s">
        <v>111</v>
      </c>
      <c r="J1386">
        <v>7.5</v>
      </c>
      <c r="K1386">
        <v>7.5</v>
      </c>
      <c r="L1386">
        <f t="shared" si="92"/>
        <v>7.5</v>
      </c>
      <c r="M1386" s="93">
        <v>7.7</v>
      </c>
      <c r="N1386">
        <v>7.7</v>
      </c>
      <c r="O1386" s="93">
        <f t="shared" si="91"/>
        <v>7.7</v>
      </c>
      <c r="V1386" s="47"/>
      <c r="W1386" s="47"/>
    </row>
    <row r="1387" spans="1:23" x14ac:dyDescent="0.15">
      <c r="A1387">
        <v>6</v>
      </c>
      <c r="B1387" s="18">
        <v>16</v>
      </c>
      <c r="C1387" s="81">
        <v>25</v>
      </c>
      <c r="D1387" s="18">
        <v>23.5</v>
      </c>
      <c r="E1387" s="81">
        <v>9</v>
      </c>
      <c r="F1387" t="s">
        <v>21</v>
      </c>
      <c r="G1387">
        <v>55</v>
      </c>
      <c r="H1387" s="81">
        <v>5</v>
      </c>
      <c r="I1387" t="s">
        <v>111</v>
      </c>
      <c r="J1387">
        <v>7</v>
      </c>
      <c r="K1387">
        <v>7</v>
      </c>
      <c r="L1387">
        <f t="shared" si="92"/>
        <v>7</v>
      </c>
      <c r="M1387" s="93">
        <v>7.7</v>
      </c>
      <c r="N1387">
        <v>8.1</v>
      </c>
      <c r="O1387" s="93">
        <f t="shared" si="91"/>
        <v>7.9</v>
      </c>
      <c r="V1387" s="47"/>
      <c r="W1387" s="47"/>
    </row>
    <row r="1388" spans="1:23" x14ac:dyDescent="0.15">
      <c r="A1388">
        <v>6</v>
      </c>
      <c r="B1388" s="18">
        <v>16</v>
      </c>
      <c r="C1388" s="81">
        <v>25</v>
      </c>
      <c r="D1388" s="18">
        <v>23.5</v>
      </c>
      <c r="E1388" s="81">
        <v>10</v>
      </c>
      <c r="F1388" t="s">
        <v>22</v>
      </c>
      <c r="G1388">
        <v>36</v>
      </c>
      <c r="H1388" s="81">
        <v>1</v>
      </c>
      <c r="I1388" t="s">
        <v>111</v>
      </c>
      <c r="J1388">
        <v>7.3</v>
      </c>
      <c r="K1388">
        <v>7.9</v>
      </c>
      <c r="L1388">
        <f t="shared" si="92"/>
        <v>7.6</v>
      </c>
      <c r="M1388" s="93">
        <v>16.899999999999999</v>
      </c>
      <c r="N1388">
        <v>17.100000000000001</v>
      </c>
      <c r="O1388" s="93">
        <f t="shared" si="91"/>
        <v>17</v>
      </c>
      <c r="V1388" s="47"/>
      <c r="W1388" s="47"/>
    </row>
    <row r="1389" spans="1:23" x14ac:dyDescent="0.15">
      <c r="A1389">
        <v>6</v>
      </c>
      <c r="B1389" s="18">
        <v>16</v>
      </c>
      <c r="C1389" s="81">
        <v>25</v>
      </c>
      <c r="D1389" s="18">
        <v>23.5</v>
      </c>
      <c r="E1389" s="81">
        <v>10</v>
      </c>
      <c r="F1389" t="s">
        <v>22</v>
      </c>
      <c r="G1389">
        <v>36</v>
      </c>
      <c r="H1389" s="81">
        <v>2</v>
      </c>
      <c r="I1389" t="s">
        <v>111</v>
      </c>
      <c r="J1389">
        <v>7.4</v>
      </c>
      <c r="K1389">
        <v>7.3</v>
      </c>
      <c r="L1389">
        <f t="shared" si="92"/>
        <v>7.35</v>
      </c>
      <c r="M1389" s="93">
        <v>17.399999999999999</v>
      </c>
      <c r="N1389">
        <v>17.100000000000001</v>
      </c>
      <c r="O1389" s="93">
        <f t="shared" si="91"/>
        <v>17.25</v>
      </c>
      <c r="V1389" s="47"/>
      <c r="W1389" s="47"/>
    </row>
    <row r="1390" spans="1:23" x14ac:dyDescent="0.15">
      <c r="A1390">
        <v>6</v>
      </c>
      <c r="B1390" s="18">
        <v>16</v>
      </c>
      <c r="C1390" s="81">
        <v>25</v>
      </c>
      <c r="D1390" s="18">
        <v>23.5</v>
      </c>
      <c r="E1390" s="81">
        <v>10</v>
      </c>
      <c r="F1390" t="s">
        <v>22</v>
      </c>
      <c r="G1390">
        <v>36</v>
      </c>
      <c r="H1390" s="81">
        <v>3</v>
      </c>
      <c r="I1390" t="s">
        <v>111</v>
      </c>
      <c r="J1390">
        <v>7.1</v>
      </c>
      <c r="K1390">
        <v>7.8</v>
      </c>
      <c r="L1390">
        <f t="shared" si="92"/>
        <v>7.4499999999999993</v>
      </c>
      <c r="M1390" s="93">
        <v>17.899999999999999</v>
      </c>
      <c r="N1390">
        <v>18.100000000000001</v>
      </c>
      <c r="O1390" s="93">
        <f t="shared" ref="O1390:O1453" si="93">AVERAGE(M1390:N1390)</f>
        <v>18</v>
      </c>
      <c r="V1390" s="47"/>
      <c r="W1390" s="47"/>
    </row>
    <row r="1391" spans="1:23" x14ac:dyDescent="0.15">
      <c r="A1391">
        <v>6</v>
      </c>
      <c r="B1391" s="18">
        <v>16</v>
      </c>
      <c r="C1391" s="81">
        <v>25</v>
      </c>
      <c r="D1391" s="18">
        <v>23.5</v>
      </c>
      <c r="E1391" s="81">
        <v>10</v>
      </c>
      <c r="F1391" t="s">
        <v>22</v>
      </c>
      <c r="G1391">
        <v>36</v>
      </c>
      <c r="H1391" s="81">
        <v>4</v>
      </c>
      <c r="I1391" t="s">
        <v>111</v>
      </c>
      <c r="J1391">
        <v>7.2</v>
      </c>
      <c r="K1391">
        <v>7.2</v>
      </c>
      <c r="L1391">
        <f t="shared" si="92"/>
        <v>7.2</v>
      </c>
      <c r="M1391" s="93">
        <v>18</v>
      </c>
      <c r="N1391">
        <v>17.600000000000001</v>
      </c>
      <c r="O1391" s="93">
        <f t="shared" si="93"/>
        <v>17.8</v>
      </c>
      <c r="V1391" s="47"/>
      <c r="W1391" s="47"/>
    </row>
    <row r="1392" spans="1:23" x14ac:dyDescent="0.15">
      <c r="A1392">
        <v>6</v>
      </c>
      <c r="B1392" s="18">
        <v>16</v>
      </c>
      <c r="C1392" s="81">
        <v>25</v>
      </c>
      <c r="D1392" s="18">
        <v>23.5</v>
      </c>
      <c r="E1392" s="81">
        <v>10</v>
      </c>
      <c r="F1392" t="s">
        <v>22</v>
      </c>
      <c r="G1392">
        <v>36</v>
      </c>
      <c r="H1392" s="81">
        <v>5</v>
      </c>
      <c r="I1392" t="s">
        <v>111</v>
      </c>
      <c r="J1392">
        <v>7.5</v>
      </c>
      <c r="K1392">
        <v>7.1</v>
      </c>
      <c r="L1392">
        <f t="shared" si="92"/>
        <v>7.3</v>
      </c>
      <c r="M1392" s="93">
        <v>17.8</v>
      </c>
      <c r="N1392">
        <v>17.100000000000001</v>
      </c>
      <c r="O1392" s="93">
        <f t="shared" si="93"/>
        <v>17.450000000000003</v>
      </c>
      <c r="V1392" s="47"/>
      <c r="W1392" s="47"/>
    </row>
    <row r="1393" spans="1:23" x14ac:dyDescent="0.15">
      <c r="A1393">
        <v>6</v>
      </c>
      <c r="B1393" s="18">
        <v>16</v>
      </c>
      <c r="C1393" s="81">
        <v>25</v>
      </c>
      <c r="D1393" s="18">
        <v>23.5</v>
      </c>
      <c r="E1393" s="81">
        <v>11</v>
      </c>
      <c r="F1393" t="s">
        <v>23</v>
      </c>
      <c r="G1393">
        <v>576</v>
      </c>
      <c r="H1393" s="81">
        <v>1</v>
      </c>
      <c r="I1393" t="s">
        <v>111</v>
      </c>
      <c r="J1393">
        <v>5</v>
      </c>
      <c r="K1393">
        <v>5</v>
      </c>
      <c r="L1393">
        <f t="shared" si="92"/>
        <v>5</v>
      </c>
      <c r="M1393" s="93">
        <v>5</v>
      </c>
      <c r="N1393">
        <v>5</v>
      </c>
      <c r="O1393" s="93">
        <f t="shared" si="93"/>
        <v>5</v>
      </c>
      <c r="V1393" s="47"/>
      <c r="W1393" s="47"/>
    </row>
    <row r="1394" spans="1:23" x14ac:dyDescent="0.15">
      <c r="A1394">
        <v>6</v>
      </c>
      <c r="B1394" s="18">
        <v>16</v>
      </c>
      <c r="C1394" s="81">
        <v>25</v>
      </c>
      <c r="D1394" s="18">
        <v>23.5</v>
      </c>
      <c r="E1394" s="81">
        <v>11</v>
      </c>
      <c r="F1394" t="s">
        <v>23</v>
      </c>
      <c r="G1394">
        <v>576</v>
      </c>
      <c r="H1394" s="81">
        <v>2</v>
      </c>
      <c r="I1394" t="s">
        <v>111</v>
      </c>
      <c r="J1394">
        <v>5</v>
      </c>
      <c r="K1394">
        <v>5</v>
      </c>
      <c r="L1394">
        <f t="shared" si="92"/>
        <v>5</v>
      </c>
      <c r="M1394" s="93">
        <v>5</v>
      </c>
      <c r="N1394">
        <v>5</v>
      </c>
      <c r="O1394" s="93">
        <f t="shared" si="93"/>
        <v>5</v>
      </c>
      <c r="V1394" s="47"/>
      <c r="W1394" s="47"/>
    </row>
    <row r="1395" spans="1:23" x14ac:dyDescent="0.15">
      <c r="A1395">
        <v>6</v>
      </c>
      <c r="B1395" s="18">
        <v>16</v>
      </c>
      <c r="C1395" s="81">
        <v>25</v>
      </c>
      <c r="D1395" s="18">
        <v>23.5</v>
      </c>
      <c r="E1395" s="81">
        <v>11</v>
      </c>
      <c r="F1395" t="s">
        <v>23</v>
      </c>
      <c r="G1395">
        <v>576</v>
      </c>
      <c r="H1395" s="81">
        <v>3</v>
      </c>
      <c r="I1395" t="s">
        <v>111</v>
      </c>
      <c r="J1395">
        <v>5</v>
      </c>
      <c r="K1395">
        <v>5</v>
      </c>
      <c r="L1395">
        <f t="shared" si="92"/>
        <v>5</v>
      </c>
      <c r="M1395" s="93">
        <v>5</v>
      </c>
      <c r="N1395">
        <v>5</v>
      </c>
      <c r="O1395" s="93">
        <f t="shared" si="93"/>
        <v>5</v>
      </c>
      <c r="V1395" s="47"/>
      <c r="W1395" s="47"/>
    </row>
    <row r="1396" spans="1:23" x14ac:dyDescent="0.15">
      <c r="A1396">
        <v>6</v>
      </c>
      <c r="B1396" s="18">
        <v>16</v>
      </c>
      <c r="C1396" s="81">
        <v>25</v>
      </c>
      <c r="D1396" s="18">
        <v>23.5</v>
      </c>
      <c r="E1396" s="81">
        <v>11</v>
      </c>
      <c r="F1396" t="s">
        <v>23</v>
      </c>
      <c r="G1396">
        <v>576</v>
      </c>
      <c r="H1396" s="81">
        <v>4</v>
      </c>
      <c r="I1396" t="s">
        <v>111</v>
      </c>
      <c r="J1396">
        <v>5</v>
      </c>
      <c r="K1396">
        <v>5</v>
      </c>
      <c r="L1396">
        <f t="shared" si="92"/>
        <v>5</v>
      </c>
      <c r="M1396" s="93">
        <v>5</v>
      </c>
      <c r="N1396">
        <v>5</v>
      </c>
      <c r="O1396" s="93">
        <f t="shared" si="93"/>
        <v>5</v>
      </c>
      <c r="V1396" s="47"/>
      <c r="W1396" s="47"/>
    </row>
    <row r="1397" spans="1:23" x14ac:dyDescent="0.15">
      <c r="A1397">
        <v>6</v>
      </c>
      <c r="B1397" s="18">
        <v>16</v>
      </c>
      <c r="C1397" s="81">
        <v>25</v>
      </c>
      <c r="D1397" s="18">
        <v>23.5</v>
      </c>
      <c r="E1397" s="81">
        <v>11</v>
      </c>
      <c r="F1397" t="s">
        <v>23</v>
      </c>
      <c r="G1397">
        <v>576</v>
      </c>
      <c r="H1397" s="81">
        <v>5</v>
      </c>
      <c r="I1397" t="s">
        <v>111</v>
      </c>
      <c r="J1397">
        <v>5</v>
      </c>
      <c r="K1397">
        <v>5</v>
      </c>
      <c r="L1397">
        <f t="shared" si="92"/>
        <v>5</v>
      </c>
      <c r="M1397" s="93">
        <v>5</v>
      </c>
      <c r="N1397">
        <v>5</v>
      </c>
      <c r="O1397" s="93">
        <f t="shared" si="93"/>
        <v>5</v>
      </c>
      <c r="V1397" s="47"/>
      <c r="W1397" s="47"/>
    </row>
    <row r="1398" spans="1:23" x14ac:dyDescent="0.15">
      <c r="A1398">
        <v>6</v>
      </c>
      <c r="B1398" s="18">
        <v>16</v>
      </c>
      <c r="C1398" s="81">
        <v>25</v>
      </c>
      <c r="D1398" s="18">
        <v>23.5</v>
      </c>
      <c r="E1398" s="81">
        <v>12</v>
      </c>
      <c r="F1398" t="s">
        <v>24</v>
      </c>
      <c r="G1398">
        <v>1545</v>
      </c>
      <c r="H1398" s="81">
        <v>1</v>
      </c>
      <c r="I1398" t="s">
        <v>111</v>
      </c>
      <c r="J1398">
        <v>11.6</v>
      </c>
      <c r="K1398">
        <v>12.1</v>
      </c>
      <c r="L1398">
        <f t="shared" si="92"/>
        <v>11.85</v>
      </c>
      <c r="M1398" s="93">
        <v>23.1</v>
      </c>
      <c r="N1398">
        <v>22.8</v>
      </c>
      <c r="O1398" s="93">
        <f t="shared" si="93"/>
        <v>22.950000000000003</v>
      </c>
      <c r="V1398" s="47"/>
      <c r="W1398" s="47"/>
    </row>
    <row r="1399" spans="1:23" x14ac:dyDescent="0.15">
      <c r="A1399">
        <v>6</v>
      </c>
      <c r="B1399" s="18">
        <v>16</v>
      </c>
      <c r="C1399" s="81">
        <v>25</v>
      </c>
      <c r="D1399" s="18">
        <v>23.5</v>
      </c>
      <c r="E1399" s="81">
        <v>12</v>
      </c>
      <c r="F1399" t="s">
        <v>24</v>
      </c>
      <c r="G1399">
        <v>1545</v>
      </c>
      <c r="H1399" s="81">
        <v>2</v>
      </c>
      <c r="I1399" t="s">
        <v>111</v>
      </c>
      <c r="J1399">
        <v>11.7</v>
      </c>
      <c r="K1399">
        <v>12.4</v>
      </c>
      <c r="L1399">
        <f t="shared" si="92"/>
        <v>12.05</v>
      </c>
      <c r="M1399" s="93">
        <v>22.7</v>
      </c>
      <c r="N1399">
        <v>23.2</v>
      </c>
      <c r="O1399" s="93">
        <f t="shared" si="93"/>
        <v>22.95</v>
      </c>
      <c r="V1399" s="47"/>
      <c r="W1399" s="47"/>
    </row>
    <row r="1400" spans="1:23" x14ac:dyDescent="0.15">
      <c r="A1400">
        <v>6</v>
      </c>
      <c r="B1400" s="18">
        <v>16</v>
      </c>
      <c r="C1400" s="81">
        <v>25</v>
      </c>
      <c r="D1400" s="18">
        <v>23.5</v>
      </c>
      <c r="E1400" s="81">
        <v>12</v>
      </c>
      <c r="F1400" t="s">
        <v>24</v>
      </c>
      <c r="G1400">
        <v>1545</v>
      </c>
      <c r="H1400" s="81">
        <v>3</v>
      </c>
      <c r="I1400" t="s">
        <v>111</v>
      </c>
      <c r="J1400">
        <v>12.2</v>
      </c>
      <c r="K1400">
        <v>12.6</v>
      </c>
      <c r="L1400">
        <f t="shared" si="92"/>
        <v>12.399999999999999</v>
      </c>
      <c r="M1400" s="93">
        <v>23.1</v>
      </c>
      <c r="N1400">
        <v>23.7</v>
      </c>
      <c r="O1400" s="93">
        <f t="shared" si="93"/>
        <v>23.4</v>
      </c>
      <c r="V1400" s="47"/>
      <c r="W1400" s="47"/>
    </row>
    <row r="1401" spans="1:23" x14ac:dyDescent="0.15">
      <c r="A1401">
        <v>6</v>
      </c>
      <c r="B1401" s="18">
        <v>16</v>
      </c>
      <c r="C1401" s="81">
        <v>25</v>
      </c>
      <c r="D1401" s="18">
        <v>23.5</v>
      </c>
      <c r="E1401" s="81">
        <v>12</v>
      </c>
      <c r="F1401" t="s">
        <v>24</v>
      </c>
      <c r="G1401">
        <v>1545</v>
      </c>
      <c r="H1401" s="81">
        <v>4</v>
      </c>
      <c r="I1401" t="s">
        <v>111</v>
      </c>
      <c r="J1401">
        <v>12.6</v>
      </c>
      <c r="K1401">
        <v>12.5</v>
      </c>
      <c r="L1401">
        <f t="shared" si="92"/>
        <v>12.55</v>
      </c>
      <c r="M1401" s="93">
        <v>24.4</v>
      </c>
      <c r="N1401">
        <v>23.4</v>
      </c>
      <c r="O1401" s="93">
        <f t="shared" si="93"/>
        <v>23.9</v>
      </c>
      <c r="V1401" s="47"/>
      <c r="W1401" s="47"/>
    </row>
    <row r="1402" spans="1:23" x14ac:dyDescent="0.15">
      <c r="A1402">
        <v>6</v>
      </c>
      <c r="B1402" s="18">
        <v>16</v>
      </c>
      <c r="C1402" s="81">
        <v>25</v>
      </c>
      <c r="D1402" s="18">
        <v>23.5</v>
      </c>
      <c r="E1402" s="81">
        <v>12</v>
      </c>
      <c r="F1402" t="s">
        <v>24</v>
      </c>
      <c r="G1402">
        <v>1545</v>
      </c>
      <c r="H1402" s="81">
        <v>5</v>
      </c>
      <c r="I1402" t="s">
        <v>111</v>
      </c>
      <c r="J1402">
        <v>14.3</v>
      </c>
      <c r="K1402">
        <v>13.5</v>
      </c>
      <c r="L1402">
        <f t="shared" si="92"/>
        <v>13.9</v>
      </c>
      <c r="M1402" s="93">
        <v>25.9</v>
      </c>
      <c r="N1402">
        <v>26.2</v>
      </c>
      <c r="O1402" s="93">
        <f t="shared" si="93"/>
        <v>26.049999999999997</v>
      </c>
      <c r="V1402" s="47"/>
      <c r="W1402" s="47"/>
    </row>
    <row r="1403" spans="1:23" x14ac:dyDescent="0.15">
      <c r="A1403">
        <v>6</v>
      </c>
      <c r="B1403" s="18">
        <v>15</v>
      </c>
      <c r="C1403" s="81">
        <v>30</v>
      </c>
      <c r="D1403" s="18">
        <v>28.1</v>
      </c>
      <c r="E1403" s="81">
        <v>6</v>
      </c>
      <c r="F1403" t="s">
        <v>18</v>
      </c>
      <c r="G1403">
        <v>1812</v>
      </c>
      <c r="H1403" s="81">
        <v>1</v>
      </c>
      <c r="I1403" t="s">
        <v>111</v>
      </c>
      <c r="J1403">
        <v>37.4</v>
      </c>
      <c r="K1403">
        <v>37.1</v>
      </c>
      <c r="L1403">
        <f t="shared" ref="L1403:L1466" si="94">AVERAGE(J1403:K1403)</f>
        <v>37.25</v>
      </c>
      <c r="M1403" s="93">
        <v>70.2</v>
      </c>
      <c r="N1403">
        <v>74.7</v>
      </c>
      <c r="O1403" s="93">
        <f t="shared" si="93"/>
        <v>72.45</v>
      </c>
      <c r="V1403" s="47"/>
      <c r="W1403" s="47"/>
    </row>
    <row r="1404" spans="1:23" x14ac:dyDescent="0.15">
      <c r="A1404">
        <v>6</v>
      </c>
      <c r="B1404" s="18">
        <v>15</v>
      </c>
      <c r="C1404" s="81">
        <v>30</v>
      </c>
      <c r="D1404" s="18">
        <v>28.1</v>
      </c>
      <c r="E1404" s="81">
        <v>6</v>
      </c>
      <c r="F1404" t="s">
        <v>18</v>
      </c>
      <c r="G1404">
        <v>1812</v>
      </c>
      <c r="H1404" s="81">
        <v>2</v>
      </c>
      <c r="I1404" t="s">
        <v>111</v>
      </c>
      <c r="J1404">
        <v>35.9</v>
      </c>
      <c r="K1404">
        <v>36.700000000000003</v>
      </c>
      <c r="L1404">
        <f t="shared" si="94"/>
        <v>36.299999999999997</v>
      </c>
      <c r="M1404" s="93">
        <v>70.400000000000006</v>
      </c>
      <c r="N1404">
        <v>71.099999999999994</v>
      </c>
      <c r="O1404" s="93">
        <f t="shared" si="93"/>
        <v>70.75</v>
      </c>
      <c r="V1404" s="47"/>
      <c r="W1404" s="47"/>
    </row>
    <row r="1405" spans="1:23" x14ac:dyDescent="0.15">
      <c r="A1405">
        <v>6</v>
      </c>
      <c r="B1405" s="18">
        <v>15</v>
      </c>
      <c r="C1405" s="81">
        <v>30</v>
      </c>
      <c r="D1405" s="18">
        <v>28.1</v>
      </c>
      <c r="E1405" s="81">
        <v>6</v>
      </c>
      <c r="F1405" t="s">
        <v>18</v>
      </c>
      <c r="G1405">
        <v>1812</v>
      </c>
      <c r="H1405" s="81">
        <v>3</v>
      </c>
      <c r="I1405" t="s">
        <v>111</v>
      </c>
      <c r="J1405">
        <v>36.6</v>
      </c>
      <c r="K1405">
        <v>36.9</v>
      </c>
      <c r="L1405">
        <f t="shared" si="94"/>
        <v>36.75</v>
      </c>
      <c r="M1405" s="93">
        <v>70.099999999999994</v>
      </c>
      <c r="N1405">
        <v>69.3</v>
      </c>
      <c r="O1405" s="93">
        <f t="shared" si="93"/>
        <v>69.699999999999989</v>
      </c>
      <c r="V1405" s="47"/>
      <c r="W1405" s="47"/>
    </row>
    <row r="1406" spans="1:23" x14ac:dyDescent="0.15">
      <c r="A1406">
        <v>6</v>
      </c>
      <c r="B1406" s="18">
        <v>15</v>
      </c>
      <c r="C1406" s="81">
        <v>30</v>
      </c>
      <c r="D1406" s="18">
        <v>28.1</v>
      </c>
      <c r="E1406" s="81">
        <v>6</v>
      </c>
      <c r="F1406" t="s">
        <v>18</v>
      </c>
      <c r="G1406">
        <v>1812</v>
      </c>
      <c r="H1406" s="81">
        <v>4</v>
      </c>
      <c r="I1406" t="s">
        <v>111</v>
      </c>
      <c r="J1406">
        <v>36.799999999999997</v>
      </c>
      <c r="K1406">
        <v>37.299999999999997</v>
      </c>
      <c r="L1406">
        <f t="shared" si="94"/>
        <v>37.049999999999997</v>
      </c>
      <c r="M1406" s="93">
        <v>71.5</v>
      </c>
      <c r="N1406">
        <v>72.099999999999994</v>
      </c>
      <c r="O1406" s="93">
        <f t="shared" si="93"/>
        <v>71.8</v>
      </c>
      <c r="V1406" s="47"/>
      <c r="W1406" s="47"/>
    </row>
    <row r="1407" spans="1:23" x14ac:dyDescent="0.15">
      <c r="A1407">
        <v>6</v>
      </c>
      <c r="B1407" s="18">
        <v>15</v>
      </c>
      <c r="C1407" s="81">
        <v>30</v>
      </c>
      <c r="D1407" s="18">
        <v>28.1</v>
      </c>
      <c r="E1407" s="81">
        <v>6</v>
      </c>
      <c r="F1407" t="s">
        <v>18</v>
      </c>
      <c r="G1407">
        <v>1812</v>
      </c>
      <c r="H1407" s="81">
        <v>5</v>
      </c>
      <c r="I1407" t="s">
        <v>111</v>
      </c>
      <c r="J1407">
        <v>37.1</v>
      </c>
      <c r="K1407">
        <v>37.700000000000003</v>
      </c>
      <c r="L1407">
        <f t="shared" si="94"/>
        <v>37.400000000000006</v>
      </c>
      <c r="M1407" s="93">
        <v>72.400000000000006</v>
      </c>
      <c r="N1407">
        <v>70.099999999999994</v>
      </c>
      <c r="O1407" s="93">
        <f t="shared" si="93"/>
        <v>71.25</v>
      </c>
      <c r="V1407" s="47"/>
      <c r="W1407" s="47"/>
    </row>
    <row r="1408" spans="1:23" x14ac:dyDescent="0.15">
      <c r="A1408">
        <v>6</v>
      </c>
      <c r="B1408" s="18">
        <v>15</v>
      </c>
      <c r="C1408" s="81">
        <v>30</v>
      </c>
      <c r="D1408" s="18">
        <v>28.1</v>
      </c>
      <c r="E1408" s="81">
        <v>7</v>
      </c>
      <c r="F1408" t="s">
        <v>19</v>
      </c>
      <c r="G1408">
        <v>1888</v>
      </c>
      <c r="H1408" s="81">
        <v>1</v>
      </c>
      <c r="I1408" t="s">
        <v>111</v>
      </c>
      <c r="J1408">
        <v>5</v>
      </c>
      <c r="K1408">
        <v>5</v>
      </c>
      <c r="L1408">
        <f t="shared" si="94"/>
        <v>5</v>
      </c>
      <c r="M1408" s="93">
        <v>5</v>
      </c>
      <c r="N1408">
        <v>5</v>
      </c>
      <c r="O1408" s="93">
        <f t="shared" si="93"/>
        <v>5</v>
      </c>
      <c r="V1408" s="47"/>
      <c r="W1408" s="47"/>
    </row>
    <row r="1409" spans="1:23" x14ac:dyDescent="0.15">
      <c r="A1409">
        <v>6</v>
      </c>
      <c r="B1409" s="18">
        <v>15</v>
      </c>
      <c r="C1409" s="81">
        <v>30</v>
      </c>
      <c r="D1409" s="18">
        <v>28.1</v>
      </c>
      <c r="E1409" s="81">
        <v>7</v>
      </c>
      <c r="F1409" t="s">
        <v>19</v>
      </c>
      <c r="G1409">
        <v>1888</v>
      </c>
      <c r="H1409" s="81">
        <v>2</v>
      </c>
      <c r="I1409" t="s">
        <v>111</v>
      </c>
      <c r="J1409">
        <v>5</v>
      </c>
      <c r="K1409">
        <v>5</v>
      </c>
      <c r="L1409">
        <f t="shared" si="94"/>
        <v>5</v>
      </c>
      <c r="M1409" s="93">
        <v>5</v>
      </c>
      <c r="N1409">
        <v>5</v>
      </c>
      <c r="O1409" s="93">
        <f t="shared" si="93"/>
        <v>5</v>
      </c>
      <c r="V1409" s="47"/>
      <c r="W1409" s="47"/>
    </row>
    <row r="1410" spans="1:23" x14ac:dyDescent="0.15">
      <c r="A1410">
        <v>6</v>
      </c>
      <c r="B1410" s="18">
        <v>15</v>
      </c>
      <c r="C1410" s="81">
        <v>30</v>
      </c>
      <c r="D1410" s="18">
        <v>28.1</v>
      </c>
      <c r="E1410" s="81">
        <v>7</v>
      </c>
      <c r="F1410" t="s">
        <v>19</v>
      </c>
      <c r="G1410">
        <v>1888</v>
      </c>
      <c r="H1410" s="81">
        <v>3</v>
      </c>
      <c r="I1410" t="s">
        <v>111</v>
      </c>
      <c r="J1410">
        <v>5</v>
      </c>
      <c r="K1410">
        <v>5</v>
      </c>
      <c r="L1410">
        <f t="shared" si="94"/>
        <v>5</v>
      </c>
      <c r="M1410" s="93">
        <v>5</v>
      </c>
      <c r="N1410">
        <v>5</v>
      </c>
      <c r="O1410" s="93">
        <f t="shared" si="93"/>
        <v>5</v>
      </c>
      <c r="V1410" s="47"/>
      <c r="W1410" s="47"/>
    </row>
    <row r="1411" spans="1:23" x14ac:dyDescent="0.15">
      <c r="A1411">
        <v>6</v>
      </c>
      <c r="B1411" s="18">
        <v>15</v>
      </c>
      <c r="C1411" s="81">
        <v>30</v>
      </c>
      <c r="D1411" s="18">
        <v>28.1</v>
      </c>
      <c r="E1411" s="81">
        <v>7</v>
      </c>
      <c r="F1411" t="s">
        <v>19</v>
      </c>
      <c r="G1411">
        <v>1888</v>
      </c>
      <c r="H1411" s="81">
        <v>4</v>
      </c>
      <c r="I1411" t="s">
        <v>111</v>
      </c>
      <c r="J1411">
        <v>5</v>
      </c>
      <c r="K1411">
        <v>5</v>
      </c>
      <c r="L1411">
        <f t="shared" si="94"/>
        <v>5</v>
      </c>
      <c r="M1411" s="93">
        <v>5</v>
      </c>
      <c r="N1411">
        <v>5</v>
      </c>
      <c r="O1411" s="93">
        <f t="shared" si="93"/>
        <v>5</v>
      </c>
      <c r="V1411" s="47"/>
      <c r="W1411" s="47"/>
    </row>
    <row r="1412" spans="1:23" x14ac:dyDescent="0.15">
      <c r="A1412">
        <v>6</v>
      </c>
      <c r="B1412" s="18">
        <v>15</v>
      </c>
      <c r="C1412" s="81">
        <v>30</v>
      </c>
      <c r="D1412" s="18">
        <v>28.1</v>
      </c>
      <c r="E1412" s="81">
        <v>7</v>
      </c>
      <c r="F1412" t="s">
        <v>19</v>
      </c>
      <c r="G1412">
        <v>1888</v>
      </c>
      <c r="H1412" s="81">
        <v>5</v>
      </c>
      <c r="I1412" t="s">
        <v>111</v>
      </c>
      <c r="J1412">
        <v>5</v>
      </c>
      <c r="K1412">
        <v>5</v>
      </c>
      <c r="L1412">
        <f t="shared" si="94"/>
        <v>5</v>
      </c>
      <c r="M1412" s="93">
        <v>5</v>
      </c>
      <c r="N1412">
        <v>5</v>
      </c>
      <c r="O1412" s="93">
        <f t="shared" si="93"/>
        <v>5</v>
      </c>
      <c r="V1412" s="47"/>
      <c r="W1412" s="47"/>
    </row>
    <row r="1413" spans="1:23" x14ac:dyDescent="0.15">
      <c r="A1413">
        <v>6</v>
      </c>
      <c r="B1413" s="18">
        <v>15</v>
      </c>
      <c r="C1413" s="81">
        <v>30</v>
      </c>
      <c r="D1413" s="18">
        <v>28.1</v>
      </c>
      <c r="E1413" s="81">
        <v>8</v>
      </c>
      <c r="F1413" t="s">
        <v>20</v>
      </c>
      <c r="G1413">
        <v>3</v>
      </c>
      <c r="H1413" s="81">
        <v>1</v>
      </c>
      <c r="I1413" t="s">
        <v>111</v>
      </c>
      <c r="J1413">
        <v>5</v>
      </c>
      <c r="K1413">
        <v>5</v>
      </c>
      <c r="L1413">
        <f t="shared" si="94"/>
        <v>5</v>
      </c>
      <c r="M1413" s="93">
        <v>5</v>
      </c>
      <c r="N1413">
        <v>5</v>
      </c>
      <c r="O1413" s="93">
        <f t="shared" si="93"/>
        <v>5</v>
      </c>
      <c r="V1413" s="47"/>
      <c r="W1413" s="47"/>
    </row>
    <row r="1414" spans="1:23" x14ac:dyDescent="0.15">
      <c r="A1414">
        <v>6</v>
      </c>
      <c r="B1414" s="18">
        <v>15</v>
      </c>
      <c r="C1414" s="81">
        <v>30</v>
      </c>
      <c r="D1414" s="18">
        <v>28.1</v>
      </c>
      <c r="E1414" s="81">
        <v>8</v>
      </c>
      <c r="F1414" t="s">
        <v>20</v>
      </c>
      <c r="G1414">
        <v>3</v>
      </c>
      <c r="H1414" s="81">
        <v>2</v>
      </c>
      <c r="I1414" t="s">
        <v>111</v>
      </c>
      <c r="J1414">
        <v>5</v>
      </c>
      <c r="K1414">
        <v>5</v>
      </c>
      <c r="L1414">
        <f t="shared" si="94"/>
        <v>5</v>
      </c>
      <c r="M1414" s="93">
        <v>5</v>
      </c>
      <c r="N1414">
        <v>5</v>
      </c>
      <c r="O1414" s="93">
        <f t="shared" si="93"/>
        <v>5</v>
      </c>
      <c r="V1414" s="47"/>
      <c r="W1414" s="47"/>
    </row>
    <row r="1415" spans="1:23" x14ac:dyDescent="0.15">
      <c r="A1415">
        <v>6</v>
      </c>
      <c r="B1415" s="18">
        <v>15</v>
      </c>
      <c r="C1415" s="81">
        <v>30</v>
      </c>
      <c r="D1415" s="18">
        <v>28.1</v>
      </c>
      <c r="E1415" s="81">
        <v>8</v>
      </c>
      <c r="F1415" t="s">
        <v>20</v>
      </c>
      <c r="G1415">
        <v>3</v>
      </c>
      <c r="H1415" s="81">
        <v>3</v>
      </c>
      <c r="I1415" t="s">
        <v>111</v>
      </c>
      <c r="J1415">
        <v>5</v>
      </c>
      <c r="K1415">
        <v>5</v>
      </c>
      <c r="L1415">
        <f t="shared" si="94"/>
        <v>5</v>
      </c>
      <c r="M1415" s="93">
        <v>8.1999999999999993</v>
      </c>
      <c r="N1415">
        <v>10.9</v>
      </c>
      <c r="O1415" s="93">
        <f t="shared" si="93"/>
        <v>9.5500000000000007</v>
      </c>
      <c r="V1415" s="47"/>
      <c r="W1415" s="47"/>
    </row>
    <row r="1416" spans="1:23" x14ac:dyDescent="0.15">
      <c r="A1416">
        <v>6</v>
      </c>
      <c r="B1416" s="18">
        <v>15</v>
      </c>
      <c r="C1416" s="81">
        <v>30</v>
      </c>
      <c r="D1416" s="18">
        <v>28.1</v>
      </c>
      <c r="E1416" s="81">
        <v>8</v>
      </c>
      <c r="F1416" t="s">
        <v>20</v>
      </c>
      <c r="G1416">
        <v>3</v>
      </c>
      <c r="H1416" s="81">
        <v>4</v>
      </c>
      <c r="I1416" t="s">
        <v>111</v>
      </c>
      <c r="J1416">
        <v>8.4</v>
      </c>
      <c r="K1416">
        <v>7.6</v>
      </c>
      <c r="L1416">
        <f t="shared" si="94"/>
        <v>8</v>
      </c>
      <c r="M1416" s="93">
        <v>15.6</v>
      </c>
      <c r="N1416">
        <v>15</v>
      </c>
      <c r="O1416" s="93">
        <f t="shared" si="93"/>
        <v>15.3</v>
      </c>
      <c r="V1416" s="47"/>
      <c r="W1416" s="47"/>
    </row>
    <row r="1417" spans="1:23" x14ac:dyDescent="0.15">
      <c r="A1417">
        <v>6</v>
      </c>
      <c r="B1417" s="18">
        <v>15</v>
      </c>
      <c r="C1417" s="81">
        <v>30</v>
      </c>
      <c r="D1417" s="18">
        <v>28.1</v>
      </c>
      <c r="E1417" s="81">
        <v>8</v>
      </c>
      <c r="F1417" t="s">
        <v>20</v>
      </c>
      <c r="G1417">
        <v>3</v>
      </c>
      <c r="H1417" s="81">
        <v>5</v>
      </c>
      <c r="I1417" t="s">
        <v>111</v>
      </c>
      <c r="J1417">
        <v>7.6</v>
      </c>
      <c r="K1417">
        <v>7.9</v>
      </c>
      <c r="L1417">
        <f t="shared" si="94"/>
        <v>7.75</v>
      </c>
      <c r="M1417" s="93">
        <v>13.8</v>
      </c>
      <c r="N1417">
        <v>16</v>
      </c>
      <c r="O1417" s="93">
        <f t="shared" si="93"/>
        <v>14.9</v>
      </c>
      <c r="V1417" s="47"/>
      <c r="W1417" s="47"/>
    </row>
    <row r="1418" spans="1:23" x14ac:dyDescent="0.15">
      <c r="A1418">
        <v>6</v>
      </c>
      <c r="B1418" s="18">
        <v>15</v>
      </c>
      <c r="C1418" s="81">
        <v>30</v>
      </c>
      <c r="D1418" s="18">
        <v>28.1</v>
      </c>
      <c r="E1418" s="81">
        <v>9</v>
      </c>
      <c r="F1418" t="s">
        <v>21</v>
      </c>
      <c r="G1418">
        <v>55</v>
      </c>
      <c r="H1418" s="81">
        <v>1</v>
      </c>
      <c r="I1418" t="s">
        <v>111</v>
      </c>
      <c r="J1418">
        <v>5</v>
      </c>
      <c r="K1418">
        <v>5</v>
      </c>
      <c r="L1418">
        <f t="shared" si="94"/>
        <v>5</v>
      </c>
      <c r="M1418" s="93">
        <v>5</v>
      </c>
      <c r="N1418">
        <v>5</v>
      </c>
      <c r="O1418" s="93">
        <f t="shared" si="93"/>
        <v>5</v>
      </c>
      <c r="V1418" s="47"/>
      <c r="W1418" s="47"/>
    </row>
    <row r="1419" spans="1:23" x14ac:dyDescent="0.15">
      <c r="A1419">
        <v>6</v>
      </c>
      <c r="B1419" s="18">
        <v>15</v>
      </c>
      <c r="C1419" s="81">
        <v>30</v>
      </c>
      <c r="D1419" s="18">
        <v>28.1</v>
      </c>
      <c r="E1419" s="81">
        <v>9</v>
      </c>
      <c r="F1419" t="s">
        <v>21</v>
      </c>
      <c r="G1419">
        <v>55</v>
      </c>
      <c r="H1419" s="81">
        <v>2</v>
      </c>
      <c r="I1419" t="s">
        <v>111</v>
      </c>
      <c r="J1419">
        <v>5</v>
      </c>
      <c r="K1419">
        <v>5</v>
      </c>
      <c r="L1419">
        <f t="shared" si="94"/>
        <v>5</v>
      </c>
      <c r="M1419" s="93">
        <v>5</v>
      </c>
      <c r="N1419">
        <v>5</v>
      </c>
      <c r="O1419" s="93">
        <f t="shared" si="93"/>
        <v>5</v>
      </c>
      <c r="V1419" s="47"/>
      <c r="W1419" s="47"/>
    </row>
    <row r="1420" spans="1:23" x14ac:dyDescent="0.15">
      <c r="A1420">
        <v>6</v>
      </c>
      <c r="B1420" s="18">
        <v>15</v>
      </c>
      <c r="C1420" s="81">
        <v>30</v>
      </c>
      <c r="D1420" s="18">
        <v>28.1</v>
      </c>
      <c r="E1420" s="81">
        <v>9</v>
      </c>
      <c r="F1420" t="s">
        <v>21</v>
      </c>
      <c r="G1420">
        <v>55</v>
      </c>
      <c r="H1420" s="81">
        <v>3</v>
      </c>
      <c r="I1420" t="s">
        <v>111</v>
      </c>
      <c r="J1420">
        <v>5</v>
      </c>
      <c r="K1420">
        <v>5</v>
      </c>
      <c r="L1420">
        <f t="shared" si="94"/>
        <v>5</v>
      </c>
      <c r="M1420" s="93">
        <v>5</v>
      </c>
      <c r="N1420">
        <v>5</v>
      </c>
      <c r="O1420" s="93">
        <f t="shared" si="93"/>
        <v>5</v>
      </c>
      <c r="V1420" s="47"/>
      <c r="W1420" s="47"/>
    </row>
    <row r="1421" spans="1:23" x14ac:dyDescent="0.15">
      <c r="A1421">
        <v>6</v>
      </c>
      <c r="B1421" s="18">
        <v>15</v>
      </c>
      <c r="C1421" s="81">
        <v>30</v>
      </c>
      <c r="D1421" s="18">
        <v>28.1</v>
      </c>
      <c r="E1421" s="81">
        <v>9</v>
      </c>
      <c r="F1421" t="s">
        <v>21</v>
      </c>
      <c r="G1421">
        <v>55</v>
      </c>
      <c r="H1421" s="81">
        <v>4</v>
      </c>
      <c r="I1421" t="s">
        <v>111</v>
      </c>
      <c r="J1421">
        <v>5</v>
      </c>
      <c r="K1421">
        <v>5</v>
      </c>
      <c r="L1421">
        <f t="shared" si="94"/>
        <v>5</v>
      </c>
      <c r="M1421" s="93">
        <v>5</v>
      </c>
      <c r="N1421">
        <v>5</v>
      </c>
      <c r="O1421" s="93">
        <f t="shared" si="93"/>
        <v>5</v>
      </c>
      <c r="V1421" s="47"/>
      <c r="W1421" s="47"/>
    </row>
    <row r="1422" spans="1:23" x14ac:dyDescent="0.15">
      <c r="A1422">
        <v>6</v>
      </c>
      <c r="B1422" s="18">
        <v>15</v>
      </c>
      <c r="C1422" s="81">
        <v>30</v>
      </c>
      <c r="D1422" s="18">
        <v>28.1</v>
      </c>
      <c r="E1422" s="81">
        <v>9</v>
      </c>
      <c r="F1422" t="s">
        <v>21</v>
      </c>
      <c r="G1422">
        <v>55</v>
      </c>
      <c r="H1422" s="81">
        <v>5</v>
      </c>
      <c r="I1422" t="s">
        <v>111</v>
      </c>
      <c r="J1422">
        <v>5</v>
      </c>
      <c r="K1422">
        <v>5</v>
      </c>
      <c r="L1422">
        <f t="shared" si="94"/>
        <v>5</v>
      </c>
      <c r="M1422" s="93">
        <v>5</v>
      </c>
      <c r="N1422">
        <v>5</v>
      </c>
      <c r="O1422" s="93">
        <f t="shared" si="93"/>
        <v>5</v>
      </c>
      <c r="V1422" s="47"/>
      <c r="W1422" s="47"/>
    </row>
    <row r="1423" spans="1:23" x14ac:dyDescent="0.15">
      <c r="A1423">
        <v>6</v>
      </c>
      <c r="B1423" s="18">
        <v>15</v>
      </c>
      <c r="C1423" s="81">
        <v>30</v>
      </c>
      <c r="D1423" s="18">
        <v>28.1</v>
      </c>
      <c r="E1423" s="81">
        <v>10</v>
      </c>
      <c r="F1423" t="s">
        <v>22</v>
      </c>
      <c r="G1423">
        <v>36</v>
      </c>
      <c r="H1423" s="81">
        <v>1</v>
      </c>
      <c r="I1423" t="s">
        <v>111</v>
      </c>
      <c r="J1423">
        <v>5</v>
      </c>
      <c r="K1423">
        <v>5</v>
      </c>
      <c r="L1423">
        <f t="shared" si="94"/>
        <v>5</v>
      </c>
      <c r="M1423" s="93">
        <v>5</v>
      </c>
      <c r="N1423">
        <v>5</v>
      </c>
      <c r="O1423" s="93">
        <f t="shared" si="93"/>
        <v>5</v>
      </c>
      <c r="V1423" s="47"/>
      <c r="W1423" s="47"/>
    </row>
    <row r="1424" spans="1:23" x14ac:dyDescent="0.15">
      <c r="A1424">
        <v>6</v>
      </c>
      <c r="B1424" s="18">
        <v>15</v>
      </c>
      <c r="C1424" s="81">
        <v>30</v>
      </c>
      <c r="D1424" s="18">
        <v>28.1</v>
      </c>
      <c r="E1424" s="81">
        <v>10</v>
      </c>
      <c r="F1424" t="s">
        <v>22</v>
      </c>
      <c r="G1424">
        <v>36</v>
      </c>
      <c r="H1424" s="81">
        <v>2</v>
      </c>
      <c r="I1424" t="s">
        <v>111</v>
      </c>
      <c r="J1424">
        <v>5</v>
      </c>
      <c r="K1424">
        <v>5</v>
      </c>
      <c r="L1424">
        <f t="shared" si="94"/>
        <v>5</v>
      </c>
      <c r="M1424" s="93">
        <v>5</v>
      </c>
      <c r="N1424">
        <v>5</v>
      </c>
      <c r="O1424" s="93">
        <f t="shared" si="93"/>
        <v>5</v>
      </c>
      <c r="V1424" s="47"/>
      <c r="W1424" s="47"/>
    </row>
    <row r="1425" spans="1:23" x14ac:dyDescent="0.15">
      <c r="A1425">
        <v>6</v>
      </c>
      <c r="B1425" s="18">
        <v>15</v>
      </c>
      <c r="C1425" s="81">
        <v>30</v>
      </c>
      <c r="D1425" s="18">
        <v>28.1</v>
      </c>
      <c r="E1425" s="81">
        <v>10</v>
      </c>
      <c r="F1425" t="s">
        <v>22</v>
      </c>
      <c r="G1425">
        <v>36</v>
      </c>
      <c r="H1425" s="81">
        <v>3</v>
      </c>
      <c r="I1425" t="s">
        <v>111</v>
      </c>
      <c r="J1425">
        <v>5</v>
      </c>
      <c r="K1425">
        <v>5</v>
      </c>
      <c r="L1425">
        <f t="shared" si="94"/>
        <v>5</v>
      </c>
      <c r="M1425" s="93">
        <v>5</v>
      </c>
      <c r="N1425">
        <v>5</v>
      </c>
      <c r="O1425" s="93">
        <f t="shared" si="93"/>
        <v>5</v>
      </c>
      <c r="V1425" s="47"/>
      <c r="W1425" s="47"/>
    </row>
    <row r="1426" spans="1:23" x14ac:dyDescent="0.15">
      <c r="A1426">
        <v>6</v>
      </c>
      <c r="B1426" s="18">
        <v>15</v>
      </c>
      <c r="C1426" s="81">
        <v>30</v>
      </c>
      <c r="D1426" s="18">
        <v>28.1</v>
      </c>
      <c r="E1426" s="81">
        <v>10</v>
      </c>
      <c r="F1426" t="s">
        <v>22</v>
      </c>
      <c r="G1426">
        <v>36</v>
      </c>
      <c r="H1426" s="81">
        <v>4</v>
      </c>
      <c r="I1426" t="s">
        <v>111</v>
      </c>
      <c r="J1426">
        <v>5</v>
      </c>
      <c r="K1426">
        <v>5</v>
      </c>
      <c r="L1426">
        <f t="shared" si="94"/>
        <v>5</v>
      </c>
      <c r="M1426" s="93">
        <v>5</v>
      </c>
      <c r="N1426">
        <v>5</v>
      </c>
      <c r="O1426" s="93">
        <f t="shared" si="93"/>
        <v>5</v>
      </c>
      <c r="V1426" s="47"/>
      <c r="W1426" s="47"/>
    </row>
    <row r="1427" spans="1:23" x14ac:dyDescent="0.15">
      <c r="A1427">
        <v>6</v>
      </c>
      <c r="B1427" s="18">
        <v>15</v>
      </c>
      <c r="C1427" s="81">
        <v>30</v>
      </c>
      <c r="D1427" s="18">
        <v>28.1</v>
      </c>
      <c r="E1427" s="81">
        <v>10</v>
      </c>
      <c r="F1427" t="s">
        <v>22</v>
      </c>
      <c r="G1427">
        <v>36</v>
      </c>
      <c r="H1427" s="81">
        <v>5</v>
      </c>
      <c r="I1427" t="s">
        <v>111</v>
      </c>
      <c r="J1427">
        <v>5</v>
      </c>
      <c r="K1427">
        <v>5</v>
      </c>
      <c r="L1427">
        <f t="shared" si="94"/>
        <v>5</v>
      </c>
      <c r="M1427" s="93">
        <v>5</v>
      </c>
      <c r="N1427">
        <v>5</v>
      </c>
      <c r="O1427" s="93">
        <f t="shared" si="93"/>
        <v>5</v>
      </c>
      <c r="V1427" s="47"/>
      <c r="W1427" s="47"/>
    </row>
    <row r="1428" spans="1:23" x14ac:dyDescent="0.15">
      <c r="A1428">
        <v>6</v>
      </c>
      <c r="B1428" s="18">
        <v>15</v>
      </c>
      <c r="C1428" s="81">
        <v>30</v>
      </c>
      <c r="D1428" s="18">
        <v>28.1</v>
      </c>
      <c r="E1428" s="81">
        <v>11</v>
      </c>
      <c r="F1428" t="s">
        <v>23</v>
      </c>
      <c r="G1428">
        <v>576</v>
      </c>
      <c r="H1428" s="81">
        <v>1</v>
      </c>
      <c r="I1428" t="s">
        <v>111</v>
      </c>
      <c r="J1428">
        <v>5</v>
      </c>
      <c r="K1428">
        <v>5</v>
      </c>
      <c r="L1428">
        <f t="shared" si="94"/>
        <v>5</v>
      </c>
      <c r="M1428" s="93">
        <v>5</v>
      </c>
      <c r="N1428">
        <v>5</v>
      </c>
      <c r="O1428" s="93">
        <f t="shared" si="93"/>
        <v>5</v>
      </c>
      <c r="V1428" s="47"/>
      <c r="W1428" s="47"/>
    </row>
    <row r="1429" spans="1:23" x14ac:dyDescent="0.15">
      <c r="A1429">
        <v>6</v>
      </c>
      <c r="B1429" s="18">
        <v>15</v>
      </c>
      <c r="C1429" s="81">
        <v>30</v>
      </c>
      <c r="D1429" s="18">
        <v>28.1</v>
      </c>
      <c r="E1429" s="81">
        <v>11</v>
      </c>
      <c r="F1429" t="s">
        <v>23</v>
      </c>
      <c r="G1429">
        <v>576</v>
      </c>
      <c r="H1429" s="81">
        <v>2</v>
      </c>
      <c r="I1429" t="s">
        <v>111</v>
      </c>
      <c r="J1429">
        <v>5</v>
      </c>
      <c r="K1429">
        <v>5</v>
      </c>
      <c r="L1429">
        <f t="shared" si="94"/>
        <v>5</v>
      </c>
      <c r="M1429" s="93">
        <v>5</v>
      </c>
      <c r="N1429">
        <v>5</v>
      </c>
      <c r="O1429" s="93">
        <f t="shared" si="93"/>
        <v>5</v>
      </c>
      <c r="V1429" s="47"/>
      <c r="W1429" s="47"/>
    </row>
    <row r="1430" spans="1:23" x14ac:dyDescent="0.15">
      <c r="A1430">
        <v>6</v>
      </c>
      <c r="B1430" s="18">
        <v>15</v>
      </c>
      <c r="C1430" s="81">
        <v>30</v>
      </c>
      <c r="D1430" s="18">
        <v>28.1</v>
      </c>
      <c r="E1430" s="81">
        <v>11</v>
      </c>
      <c r="F1430" t="s">
        <v>23</v>
      </c>
      <c r="G1430">
        <v>576</v>
      </c>
      <c r="H1430" s="81">
        <v>3</v>
      </c>
      <c r="I1430" t="s">
        <v>111</v>
      </c>
      <c r="J1430">
        <v>5</v>
      </c>
      <c r="K1430">
        <v>5</v>
      </c>
      <c r="L1430">
        <f t="shared" si="94"/>
        <v>5</v>
      </c>
      <c r="M1430" s="93">
        <v>5</v>
      </c>
      <c r="N1430">
        <v>5</v>
      </c>
      <c r="O1430" s="93">
        <f t="shared" si="93"/>
        <v>5</v>
      </c>
      <c r="V1430" s="47"/>
      <c r="W1430" s="47"/>
    </row>
    <row r="1431" spans="1:23" x14ac:dyDescent="0.15">
      <c r="A1431">
        <v>6</v>
      </c>
      <c r="B1431" s="18">
        <v>15</v>
      </c>
      <c r="C1431" s="81">
        <v>30</v>
      </c>
      <c r="D1431" s="18">
        <v>28.1</v>
      </c>
      <c r="E1431" s="81">
        <v>11</v>
      </c>
      <c r="F1431" t="s">
        <v>23</v>
      </c>
      <c r="G1431">
        <v>576</v>
      </c>
      <c r="H1431" s="81">
        <v>4</v>
      </c>
      <c r="I1431" t="s">
        <v>111</v>
      </c>
      <c r="J1431">
        <v>5</v>
      </c>
      <c r="K1431">
        <v>5</v>
      </c>
      <c r="L1431">
        <f t="shared" si="94"/>
        <v>5</v>
      </c>
      <c r="M1431" s="93">
        <v>5</v>
      </c>
      <c r="N1431">
        <v>5</v>
      </c>
      <c r="O1431" s="93">
        <f t="shared" si="93"/>
        <v>5</v>
      </c>
      <c r="V1431" s="47"/>
      <c r="W1431" s="47"/>
    </row>
    <row r="1432" spans="1:23" x14ac:dyDescent="0.15">
      <c r="A1432">
        <v>6</v>
      </c>
      <c r="B1432" s="18">
        <v>15</v>
      </c>
      <c r="C1432" s="81">
        <v>30</v>
      </c>
      <c r="D1432" s="18">
        <v>28.1</v>
      </c>
      <c r="E1432" s="81">
        <v>11</v>
      </c>
      <c r="F1432" t="s">
        <v>23</v>
      </c>
      <c r="G1432">
        <v>576</v>
      </c>
      <c r="H1432" s="81">
        <v>5</v>
      </c>
      <c r="I1432" t="s">
        <v>111</v>
      </c>
      <c r="J1432">
        <v>5</v>
      </c>
      <c r="K1432">
        <v>5</v>
      </c>
      <c r="L1432">
        <f t="shared" si="94"/>
        <v>5</v>
      </c>
      <c r="M1432" s="93">
        <v>5</v>
      </c>
      <c r="N1432">
        <v>5</v>
      </c>
      <c r="O1432" s="93">
        <f t="shared" si="93"/>
        <v>5</v>
      </c>
      <c r="V1432" s="47"/>
      <c r="W1432" s="47"/>
    </row>
    <row r="1433" spans="1:23" x14ac:dyDescent="0.15">
      <c r="A1433">
        <v>6</v>
      </c>
      <c r="B1433" s="18">
        <v>15</v>
      </c>
      <c r="C1433" s="81">
        <v>30</v>
      </c>
      <c r="D1433" s="18">
        <v>28.1</v>
      </c>
      <c r="E1433" s="81">
        <v>12</v>
      </c>
      <c r="F1433" t="s">
        <v>24</v>
      </c>
      <c r="G1433">
        <v>1545</v>
      </c>
      <c r="H1433" s="81">
        <v>1</v>
      </c>
      <c r="I1433" t="s">
        <v>111</v>
      </c>
      <c r="J1433">
        <v>5</v>
      </c>
      <c r="K1433">
        <v>5</v>
      </c>
      <c r="L1433">
        <f t="shared" si="94"/>
        <v>5</v>
      </c>
      <c r="M1433" s="93">
        <v>5.8</v>
      </c>
      <c r="N1433">
        <v>5.6</v>
      </c>
      <c r="O1433" s="93">
        <f t="shared" si="93"/>
        <v>5.6999999999999993</v>
      </c>
      <c r="V1433" s="47"/>
      <c r="W1433" s="47"/>
    </row>
    <row r="1434" spans="1:23" x14ac:dyDescent="0.15">
      <c r="A1434">
        <v>6</v>
      </c>
      <c r="B1434" s="18">
        <v>15</v>
      </c>
      <c r="C1434" s="81">
        <v>30</v>
      </c>
      <c r="D1434" s="18">
        <v>28.1</v>
      </c>
      <c r="E1434" s="81">
        <v>12</v>
      </c>
      <c r="F1434" t="s">
        <v>24</v>
      </c>
      <c r="G1434">
        <v>1545</v>
      </c>
      <c r="H1434" s="81">
        <v>2</v>
      </c>
      <c r="I1434" t="s">
        <v>111</v>
      </c>
      <c r="J1434">
        <v>5</v>
      </c>
      <c r="K1434">
        <v>5</v>
      </c>
      <c r="L1434">
        <f t="shared" si="94"/>
        <v>5</v>
      </c>
      <c r="M1434" s="93">
        <v>5.7</v>
      </c>
      <c r="N1434">
        <v>6</v>
      </c>
      <c r="O1434" s="93">
        <f t="shared" si="93"/>
        <v>5.85</v>
      </c>
      <c r="V1434" s="47"/>
      <c r="W1434" s="47"/>
    </row>
    <row r="1435" spans="1:23" x14ac:dyDescent="0.15">
      <c r="A1435">
        <v>6</v>
      </c>
      <c r="B1435" s="18">
        <v>15</v>
      </c>
      <c r="C1435" s="81">
        <v>30</v>
      </c>
      <c r="D1435" s="18">
        <v>28.1</v>
      </c>
      <c r="E1435" s="81">
        <v>12</v>
      </c>
      <c r="F1435" t="s">
        <v>24</v>
      </c>
      <c r="G1435">
        <v>1545</v>
      </c>
      <c r="H1435" s="81">
        <v>3</v>
      </c>
      <c r="I1435" t="s">
        <v>111</v>
      </c>
      <c r="J1435">
        <v>5</v>
      </c>
      <c r="K1435">
        <v>5</v>
      </c>
      <c r="L1435">
        <f t="shared" si="94"/>
        <v>5</v>
      </c>
      <c r="M1435" s="93">
        <v>5.8</v>
      </c>
      <c r="N1435">
        <v>5.7</v>
      </c>
      <c r="O1435" s="93">
        <f t="shared" si="93"/>
        <v>5.75</v>
      </c>
      <c r="V1435" s="47"/>
      <c r="W1435" s="47"/>
    </row>
    <row r="1436" spans="1:23" x14ac:dyDescent="0.15">
      <c r="A1436">
        <v>6</v>
      </c>
      <c r="B1436" s="18">
        <v>15</v>
      </c>
      <c r="C1436" s="81">
        <v>30</v>
      </c>
      <c r="D1436" s="18">
        <v>28.1</v>
      </c>
      <c r="E1436" s="81">
        <v>12</v>
      </c>
      <c r="F1436" t="s">
        <v>24</v>
      </c>
      <c r="G1436">
        <v>1545</v>
      </c>
      <c r="H1436" s="81">
        <v>4</v>
      </c>
      <c r="I1436" t="s">
        <v>111</v>
      </c>
      <c r="J1436">
        <v>6.1</v>
      </c>
      <c r="K1436">
        <v>5.2</v>
      </c>
      <c r="L1436">
        <f t="shared" si="94"/>
        <v>5.65</v>
      </c>
      <c r="M1436" s="93">
        <v>6.5</v>
      </c>
      <c r="N1436">
        <v>5.2</v>
      </c>
      <c r="O1436" s="93">
        <f t="shared" si="93"/>
        <v>5.85</v>
      </c>
      <c r="V1436" s="47"/>
      <c r="W1436" s="47"/>
    </row>
    <row r="1437" spans="1:23" x14ac:dyDescent="0.15">
      <c r="A1437">
        <v>6</v>
      </c>
      <c r="B1437" s="18">
        <v>15</v>
      </c>
      <c r="C1437" s="81">
        <v>30</v>
      </c>
      <c r="D1437" s="18">
        <v>28.1</v>
      </c>
      <c r="E1437" s="81">
        <v>12</v>
      </c>
      <c r="F1437" t="s">
        <v>24</v>
      </c>
      <c r="G1437">
        <v>1545</v>
      </c>
      <c r="H1437" s="81">
        <v>5</v>
      </c>
      <c r="I1437" t="s">
        <v>111</v>
      </c>
      <c r="J1437">
        <v>5.5</v>
      </c>
      <c r="K1437">
        <v>5.5</v>
      </c>
      <c r="L1437">
        <f t="shared" si="94"/>
        <v>5.5</v>
      </c>
      <c r="M1437" s="93">
        <v>5.6</v>
      </c>
      <c r="N1437">
        <v>5.3</v>
      </c>
      <c r="O1437" s="93">
        <f t="shared" si="93"/>
        <v>5.4499999999999993</v>
      </c>
      <c r="V1437" s="47"/>
      <c r="W1437" s="47"/>
    </row>
    <row r="1438" spans="1:23" x14ac:dyDescent="0.15">
      <c r="A1438">
        <v>6</v>
      </c>
      <c r="B1438" s="18">
        <v>14</v>
      </c>
      <c r="C1438" s="81">
        <v>35</v>
      </c>
      <c r="D1438" s="18">
        <v>31.8</v>
      </c>
      <c r="E1438" s="81">
        <v>6</v>
      </c>
      <c r="F1438" t="s">
        <v>18</v>
      </c>
      <c r="G1438">
        <v>1812</v>
      </c>
      <c r="H1438" s="81">
        <v>1</v>
      </c>
      <c r="I1438" t="s">
        <v>111</v>
      </c>
      <c r="J1438">
        <v>33.1</v>
      </c>
      <c r="K1438">
        <v>33.1</v>
      </c>
      <c r="L1438">
        <f t="shared" si="94"/>
        <v>33.1</v>
      </c>
      <c r="M1438" s="93">
        <v>62.4</v>
      </c>
      <c r="N1438">
        <v>60.5</v>
      </c>
      <c r="O1438" s="93">
        <f t="shared" si="93"/>
        <v>61.45</v>
      </c>
      <c r="V1438" s="47"/>
      <c r="W1438" s="47"/>
    </row>
    <row r="1439" spans="1:23" x14ac:dyDescent="0.15">
      <c r="A1439">
        <v>6</v>
      </c>
      <c r="B1439" s="18">
        <v>14</v>
      </c>
      <c r="C1439" s="81">
        <v>35</v>
      </c>
      <c r="D1439" s="18">
        <v>31.8</v>
      </c>
      <c r="E1439" s="81">
        <v>6</v>
      </c>
      <c r="F1439" t="s">
        <v>18</v>
      </c>
      <c r="G1439">
        <v>1812</v>
      </c>
      <c r="H1439" s="81">
        <v>2</v>
      </c>
      <c r="I1439" t="s">
        <v>111</v>
      </c>
      <c r="J1439">
        <v>36</v>
      </c>
      <c r="K1439">
        <v>33.5</v>
      </c>
      <c r="L1439">
        <f t="shared" si="94"/>
        <v>34.75</v>
      </c>
      <c r="M1439" s="93">
        <v>62.5</v>
      </c>
      <c r="N1439">
        <v>63.1</v>
      </c>
      <c r="O1439" s="93">
        <f t="shared" si="93"/>
        <v>62.8</v>
      </c>
      <c r="V1439" s="47"/>
      <c r="W1439" s="47"/>
    </row>
    <row r="1440" spans="1:23" x14ac:dyDescent="0.15">
      <c r="A1440">
        <v>6</v>
      </c>
      <c r="B1440" s="18">
        <v>14</v>
      </c>
      <c r="C1440" s="81">
        <v>35</v>
      </c>
      <c r="D1440" s="18">
        <v>31.8</v>
      </c>
      <c r="E1440" s="81">
        <v>6</v>
      </c>
      <c r="F1440" t="s">
        <v>18</v>
      </c>
      <c r="G1440">
        <v>1812</v>
      </c>
      <c r="H1440" s="81">
        <v>3</v>
      </c>
      <c r="I1440" t="s">
        <v>111</v>
      </c>
      <c r="J1440">
        <v>33.9</v>
      </c>
      <c r="K1440">
        <v>34.799999999999997</v>
      </c>
      <c r="L1440">
        <f t="shared" si="94"/>
        <v>34.349999999999994</v>
      </c>
      <c r="M1440" s="93">
        <v>63.5</v>
      </c>
      <c r="N1440">
        <v>64.900000000000006</v>
      </c>
      <c r="O1440" s="93">
        <f t="shared" si="93"/>
        <v>64.2</v>
      </c>
      <c r="V1440" s="47"/>
      <c r="W1440" s="47"/>
    </row>
    <row r="1441" spans="1:23" x14ac:dyDescent="0.15">
      <c r="A1441">
        <v>6</v>
      </c>
      <c r="B1441" s="18">
        <v>14</v>
      </c>
      <c r="C1441" s="81">
        <v>35</v>
      </c>
      <c r="D1441" s="18">
        <v>31.8</v>
      </c>
      <c r="E1441" s="81">
        <v>6</v>
      </c>
      <c r="F1441" t="s">
        <v>18</v>
      </c>
      <c r="G1441">
        <v>1812</v>
      </c>
      <c r="H1441" s="81">
        <v>4</v>
      </c>
      <c r="I1441" t="s">
        <v>111</v>
      </c>
      <c r="J1441">
        <v>35</v>
      </c>
      <c r="K1441">
        <v>34.4</v>
      </c>
      <c r="L1441">
        <f t="shared" si="94"/>
        <v>34.700000000000003</v>
      </c>
      <c r="M1441" s="93">
        <v>65.2</v>
      </c>
      <c r="N1441">
        <v>65.8</v>
      </c>
      <c r="O1441" s="93">
        <f t="shared" si="93"/>
        <v>65.5</v>
      </c>
      <c r="V1441" s="47"/>
      <c r="W1441" s="47"/>
    </row>
    <row r="1442" spans="1:23" x14ac:dyDescent="0.15">
      <c r="A1442">
        <v>6</v>
      </c>
      <c r="B1442" s="18">
        <v>14</v>
      </c>
      <c r="C1442" s="81">
        <v>35</v>
      </c>
      <c r="D1442" s="18">
        <v>31.8</v>
      </c>
      <c r="E1442" s="81">
        <v>6</v>
      </c>
      <c r="F1442" t="s">
        <v>18</v>
      </c>
      <c r="G1442">
        <v>1812</v>
      </c>
      <c r="H1442" s="81">
        <v>5</v>
      </c>
      <c r="I1442" t="s">
        <v>111</v>
      </c>
      <c r="J1442">
        <v>35.200000000000003</v>
      </c>
      <c r="K1442">
        <v>36</v>
      </c>
      <c r="L1442">
        <f t="shared" si="94"/>
        <v>35.6</v>
      </c>
      <c r="M1442" s="93">
        <v>66.400000000000006</v>
      </c>
      <c r="N1442">
        <v>67.3</v>
      </c>
      <c r="O1442" s="93">
        <f t="shared" si="93"/>
        <v>66.849999999999994</v>
      </c>
      <c r="V1442" s="47"/>
      <c r="W1442" s="47"/>
    </row>
    <row r="1443" spans="1:23" x14ac:dyDescent="0.15">
      <c r="A1443">
        <v>6</v>
      </c>
      <c r="B1443" s="18">
        <v>14</v>
      </c>
      <c r="C1443" s="81">
        <v>35</v>
      </c>
      <c r="D1443" s="18">
        <v>31.8</v>
      </c>
      <c r="E1443" s="81">
        <v>7</v>
      </c>
      <c r="F1443" t="s">
        <v>19</v>
      </c>
      <c r="G1443">
        <v>1888</v>
      </c>
      <c r="H1443" s="81">
        <v>1</v>
      </c>
      <c r="I1443" t="s">
        <v>111</v>
      </c>
      <c r="J1443">
        <v>5</v>
      </c>
      <c r="K1443">
        <v>5</v>
      </c>
      <c r="L1443">
        <f t="shared" si="94"/>
        <v>5</v>
      </c>
      <c r="M1443">
        <v>5</v>
      </c>
      <c r="N1443">
        <v>5</v>
      </c>
      <c r="O1443" s="93">
        <f t="shared" si="93"/>
        <v>5</v>
      </c>
      <c r="V1443" s="47"/>
      <c r="W1443" s="47"/>
    </row>
    <row r="1444" spans="1:23" x14ac:dyDescent="0.15">
      <c r="A1444">
        <v>6</v>
      </c>
      <c r="B1444" s="18">
        <v>14</v>
      </c>
      <c r="C1444" s="81">
        <v>35</v>
      </c>
      <c r="D1444" s="18">
        <v>31.8</v>
      </c>
      <c r="E1444" s="81">
        <v>7</v>
      </c>
      <c r="F1444" t="s">
        <v>19</v>
      </c>
      <c r="G1444">
        <v>1888</v>
      </c>
      <c r="H1444" s="81">
        <v>2</v>
      </c>
      <c r="I1444" t="s">
        <v>111</v>
      </c>
      <c r="J1444">
        <v>5</v>
      </c>
      <c r="K1444">
        <v>5</v>
      </c>
      <c r="L1444">
        <f t="shared" si="94"/>
        <v>5</v>
      </c>
      <c r="M1444">
        <v>5</v>
      </c>
      <c r="N1444">
        <v>5</v>
      </c>
      <c r="O1444" s="93">
        <f t="shared" si="93"/>
        <v>5</v>
      </c>
      <c r="V1444" s="47"/>
      <c r="W1444" s="47"/>
    </row>
    <row r="1445" spans="1:23" x14ac:dyDescent="0.15">
      <c r="A1445">
        <v>6</v>
      </c>
      <c r="B1445" s="18">
        <v>14</v>
      </c>
      <c r="C1445" s="81">
        <v>35</v>
      </c>
      <c r="D1445" s="18">
        <v>31.8</v>
      </c>
      <c r="E1445" s="81">
        <v>7</v>
      </c>
      <c r="F1445" t="s">
        <v>19</v>
      </c>
      <c r="G1445">
        <v>1888</v>
      </c>
      <c r="H1445" s="81">
        <v>3</v>
      </c>
      <c r="I1445" t="s">
        <v>111</v>
      </c>
      <c r="J1445">
        <v>5</v>
      </c>
      <c r="K1445">
        <v>5</v>
      </c>
      <c r="L1445">
        <f t="shared" si="94"/>
        <v>5</v>
      </c>
      <c r="M1445">
        <v>5</v>
      </c>
      <c r="N1445">
        <v>5</v>
      </c>
      <c r="O1445" s="93">
        <f t="shared" si="93"/>
        <v>5</v>
      </c>
      <c r="V1445" s="47"/>
      <c r="W1445" s="47"/>
    </row>
    <row r="1446" spans="1:23" x14ac:dyDescent="0.15">
      <c r="A1446">
        <v>6</v>
      </c>
      <c r="B1446" s="18">
        <v>14</v>
      </c>
      <c r="C1446" s="81">
        <v>35</v>
      </c>
      <c r="D1446" s="18">
        <v>31.8</v>
      </c>
      <c r="E1446" s="81">
        <v>7</v>
      </c>
      <c r="F1446" t="s">
        <v>19</v>
      </c>
      <c r="G1446">
        <v>1888</v>
      </c>
      <c r="H1446" s="81">
        <v>4</v>
      </c>
      <c r="I1446" t="s">
        <v>111</v>
      </c>
      <c r="J1446">
        <v>5</v>
      </c>
      <c r="K1446">
        <v>5</v>
      </c>
      <c r="L1446">
        <f t="shared" si="94"/>
        <v>5</v>
      </c>
      <c r="M1446">
        <v>5</v>
      </c>
      <c r="N1446">
        <v>5</v>
      </c>
      <c r="O1446" s="93">
        <f t="shared" si="93"/>
        <v>5</v>
      </c>
      <c r="V1446" s="47"/>
      <c r="W1446" s="47"/>
    </row>
    <row r="1447" spans="1:23" x14ac:dyDescent="0.15">
      <c r="A1447">
        <v>6</v>
      </c>
      <c r="B1447" s="18">
        <v>14</v>
      </c>
      <c r="C1447" s="81">
        <v>35</v>
      </c>
      <c r="D1447" s="18">
        <v>31.8</v>
      </c>
      <c r="E1447" s="81">
        <v>7</v>
      </c>
      <c r="F1447" t="s">
        <v>19</v>
      </c>
      <c r="G1447">
        <v>1888</v>
      </c>
      <c r="H1447" s="81">
        <v>5</v>
      </c>
      <c r="I1447" t="s">
        <v>111</v>
      </c>
      <c r="J1447">
        <v>5</v>
      </c>
      <c r="K1447">
        <v>5</v>
      </c>
      <c r="L1447">
        <f t="shared" si="94"/>
        <v>5</v>
      </c>
      <c r="M1447">
        <v>5</v>
      </c>
      <c r="N1447">
        <v>5</v>
      </c>
      <c r="O1447" s="93">
        <f t="shared" si="93"/>
        <v>5</v>
      </c>
      <c r="V1447" s="47"/>
      <c r="W1447" s="47"/>
    </row>
    <row r="1448" spans="1:23" x14ac:dyDescent="0.15">
      <c r="A1448">
        <v>6</v>
      </c>
      <c r="B1448" s="18">
        <v>14</v>
      </c>
      <c r="C1448" s="81">
        <v>35</v>
      </c>
      <c r="D1448" s="18">
        <v>31.8</v>
      </c>
      <c r="E1448" s="81">
        <v>8</v>
      </c>
      <c r="F1448" t="s">
        <v>20</v>
      </c>
      <c r="G1448">
        <v>3</v>
      </c>
      <c r="H1448" s="81">
        <v>1</v>
      </c>
      <c r="I1448" t="s">
        <v>111</v>
      </c>
      <c r="J1448">
        <v>5</v>
      </c>
      <c r="K1448">
        <v>5</v>
      </c>
      <c r="L1448">
        <f t="shared" si="94"/>
        <v>5</v>
      </c>
      <c r="M1448">
        <v>5</v>
      </c>
      <c r="N1448">
        <v>5</v>
      </c>
      <c r="O1448" s="93">
        <f t="shared" si="93"/>
        <v>5</v>
      </c>
      <c r="V1448" s="47"/>
      <c r="W1448" s="47"/>
    </row>
    <row r="1449" spans="1:23" x14ac:dyDescent="0.15">
      <c r="A1449">
        <v>6</v>
      </c>
      <c r="B1449" s="18">
        <v>14</v>
      </c>
      <c r="C1449" s="81">
        <v>35</v>
      </c>
      <c r="D1449" s="18">
        <v>31.8</v>
      </c>
      <c r="E1449" s="81">
        <v>8</v>
      </c>
      <c r="F1449" t="s">
        <v>20</v>
      </c>
      <c r="G1449">
        <v>3</v>
      </c>
      <c r="H1449" s="81">
        <v>2</v>
      </c>
      <c r="I1449" t="s">
        <v>111</v>
      </c>
      <c r="J1449">
        <v>5</v>
      </c>
      <c r="K1449">
        <v>5</v>
      </c>
      <c r="L1449">
        <f t="shared" si="94"/>
        <v>5</v>
      </c>
      <c r="M1449">
        <v>5</v>
      </c>
      <c r="N1449">
        <v>5</v>
      </c>
      <c r="O1449" s="93">
        <f t="shared" si="93"/>
        <v>5</v>
      </c>
      <c r="V1449" s="47"/>
      <c r="W1449" s="47"/>
    </row>
    <row r="1450" spans="1:23" x14ac:dyDescent="0.15">
      <c r="A1450">
        <v>6</v>
      </c>
      <c r="B1450" s="18">
        <v>14</v>
      </c>
      <c r="C1450" s="81">
        <v>35</v>
      </c>
      <c r="D1450" s="18">
        <v>31.8</v>
      </c>
      <c r="E1450" s="81">
        <v>8</v>
      </c>
      <c r="F1450" t="s">
        <v>20</v>
      </c>
      <c r="G1450">
        <v>3</v>
      </c>
      <c r="H1450" s="81">
        <v>3</v>
      </c>
      <c r="I1450" t="s">
        <v>111</v>
      </c>
      <c r="J1450">
        <v>5</v>
      </c>
      <c r="K1450">
        <v>5</v>
      </c>
      <c r="L1450">
        <f t="shared" si="94"/>
        <v>5</v>
      </c>
      <c r="M1450">
        <v>5</v>
      </c>
      <c r="N1450">
        <v>5</v>
      </c>
      <c r="O1450" s="93">
        <f t="shared" si="93"/>
        <v>5</v>
      </c>
      <c r="V1450" s="47"/>
      <c r="W1450" s="47"/>
    </row>
    <row r="1451" spans="1:23" x14ac:dyDescent="0.15">
      <c r="A1451">
        <v>6</v>
      </c>
      <c r="B1451" s="18">
        <v>14</v>
      </c>
      <c r="C1451" s="81">
        <v>35</v>
      </c>
      <c r="D1451" s="18">
        <v>31.8</v>
      </c>
      <c r="E1451" s="81">
        <v>8</v>
      </c>
      <c r="F1451" t="s">
        <v>20</v>
      </c>
      <c r="G1451">
        <v>3</v>
      </c>
      <c r="H1451" s="81">
        <v>4</v>
      </c>
      <c r="I1451" t="s">
        <v>111</v>
      </c>
      <c r="J1451">
        <v>5</v>
      </c>
      <c r="K1451">
        <v>5</v>
      </c>
      <c r="L1451">
        <f t="shared" si="94"/>
        <v>5</v>
      </c>
      <c r="M1451">
        <v>5</v>
      </c>
      <c r="N1451">
        <v>5</v>
      </c>
      <c r="O1451" s="93">
        <f t="shared" si="93"/>
        <v>5</v>
      </c>
      <c r="V1451" s="47"/>
      <c r="W1451" s="47"/>
    </row>
    <row r="1452" spans="1:23" x14ac:dyDescent="0.15">
      <c r="A1452">
        <v>6</v>
      </c>
      <c r="B1452" s="18">
        <v>14</v>
      </c>
      <c r="C1452" s="81">
        <v>35</v>
      </c>
      <c r="D1452" s="18">
        <v>31.8</v>
      </c>
      <c r="E1452" s="81">
        <v>8</v>
      </c>
      <c r="F1452" t="s">
        <v>20</v>
      </c>
      <c r="G1452">
        <v>3</v>
      </c>
      <c r="H1452" s="81">
        <v>5</v>
      </c>
      <c r="I1452" t="s">
        <v>111</v>
      </c>
      <c r="J1452">
        <v>5</v>
      </c>
      <c r="K1452">
        <v>5</v>
      </c>
      <c r="L1452">
        <f t="shared" si="94"/>
        <v>5</v>
      </c>
      <c r="M1452">
        <v>5</v>
      </c>
      <c r="N1452">
        <v>5</v>
      </c>
      <c r="O1452" s="93">
        <f t="shared" si="93"/>
        <v>5</v>
      </c>
      <c r="V1452" s="47"/>
      <c r="W1452" s="47"/>
    </row>
    <row r="1453" spans="1:23" x14ac:dyDescent="0.15">
      <c r="A1453">
        <v>6</v>
      </c>
      <c r="B1453" s="18">
        <v>14</v>
      </c>
      <c r="C1453" s="81">
        <v>35</v>
      </c>
      <c r="D1453" s="18">
        <v>31.8</v>
      </c>
      <c r="E1453" s="81">
        <v>9</v>
      </c>
      <c r="F1453" t="s">
        <v>21</v>
      </c>
      <c r="G1453">
        <v>55</v>
      </c>
      <c r="H1453" s="81">
        <v>1</v>
      </c>
      <c r="I1453" t="s">
        <v>111</v>
      </c>
      <c r="J1453">
        <v>5</v>
      </c>
      <c r="K1453">
        <v>5</v>
      </c>
      <c r="L1453">
        <f t="shared" si="94"/>
        <v>5</v>
      </c>
      <c r="M1453">
        <v>5</v>
      </c>
      <c r="N1453">
        <v>5</v>
      </c>
      <c r="O1453" s="93">
        <f t="shared" si="93"/>
        <v>5</v>
      </c>
      <c r="V1453" s="47"/>
      <c r="W1453" s="47"/>
    </row>
    <row r="1454" spans="1:23" x14ac:dyDescent="0.15">
      <c r="A1454">
        <v>6</v>
      </c>
      <c r="B1454" s="18">
        <v>14</v>
      </c>
      <c r="C1454" s="81">
        <v>35</v>
      </c>
      <c r="D1454" s="18">
        <v>31.8</v>
      </c>
      <c r="E1454" s="81">
        <v>9</v>
      </c>
      <c r="F1454" t="s">
        <v>21</v>
      </c>
      <c r="G1454">
        <v>55</v>
      </c>
      <c r="H1454" s="81">
        <v>2</v>
      </c>
      <c r="I1454" t="s">
        <v>111</v>
      </c>
      <c r="J1454">
        <v>5</v>
      </c>
      <c r="K1454">
        <v>5</v>
      </c>
      <c r="L1454">
        <f t="shared" si="94"/>
        <v>5</v>
      </c>
      <c r="M1454">
        <v>5</v>
      </c>
      <c r="N1454">
        <v>5</v>
      </c>
      <c r="O1454" s="93">
        <f t="shared" ref="O1454:O1472" si="95">AVERAGE(M1454:N1454)</f>
        <v>5</v>
      </c>
      <c r="V1454" s="47"/>
      <c r="W1454" s="47"/>
    </row>
    <row r="1455" spans="1:23" x14ac:dyDescent="0.15">
      <c r="A1455">
        <v>6</v>
      </c>
      <c r="B1455" s="18">
        <v>14</v>
      </c>
      <c r="C1455" s="81">
        <v>35</v>
      </c>
      <c r="D1455" s="18">
        <v>31.8</v>
      </c>
      <c r="E1455" s="81">
        <v>9</v>
      </c>
      <c r="F1455" t="s">
        <v>21</v>
      </c>
      <c r="G1455">
        <v>55</v>
      </c>
      <c r="H1455" s="81">
        <v>3</v>
      </c>
      <c r="I1455" t="s">
        <v>111</v>
      </c>
      <c r="J1455">
        <v>5</v>
      </c>
      <c r="K1455">
        <v>5</v>
      </c>
      <c r="L1455">
        <f t="shared" si="94"/>
        <v>5</v>
      </c>
      <c r="M1455">
        <v>5</v>
      </c>
      <c r="N1455">
        <v>5</v>
      </c>
      <c r="O1455" s="93">
        <f t="shared" si="95"/>
        <v>5</v>
      </c>
      <c r="V1455" s="47"/>
      <c r="W1455" s="47"/>
    </row>
    <row r="1456" spans="1:23" x14ac:dyDescent="0.15">
      <c r="A1456">
        <v>6</v>
      </c>
      <c r="B1456" s="18">
        <v>14</v>
      </c>
      <c r="C1456" s="81">
        <v>35</v>
      </c>
      <c r="D1456" s="18">
        <v>31.8</v>
      </c>
      <c r="E1456" s="81">
        <v>9</v>
      </c>
      <c r="F1456" t="s">
        <v>21</v>
      </c>
      <c r="G1456">
        <v>55</v>
      </c>
      <c r="H1456" s="81">
        <v>4</v>
      </c>
      <c r="I1456" t="s">
        <v>111</v>
      </c>
      <c r="J1456">
        <v>5</v>
      </c>
      <c r="K1456">
        <v>5</v>
      </c>
      <c r="L1456">
        <f t="shared" si="94"/>
        <v>5</v>
      </c>
      <c r="M1456">
        <v>5</v>
      </c>
      <c r="N1456">
        <v>5</v>
      </c>
      <c r="O1456" s="93">
        <f t="shared" si="95"/>
        <v>5</v>
      </c>
      <c r="V1456" s="47"/>
      <c r="W1456" s="47"/>
    </row>
    <row r="1457" spans="1:23" x14ac:dyDescent="0.15">
      <c r="A1457">
        <v>6</v>
      </c>
      <c r="B1457" s="18">
        <v>14</v>
      </c>
      <c r="C1457" s="81">
        <v>35</v>
      </c>
      <c r="D1457" s="18">
        <v>31.8</v>
      </c>
      <c r="E1457" s="81">
        <v>9</v>
      </c>
      <c r="F1457" t="s">
        <v>21</v>
      </c>
      <c r="G1457">
        <v>55</v>
      </c>
      <c r="H1457" s="81">
        <v>5</v>
      </c>
      <c r="I1457" t="s">
        <v>111</v>
      </c>
      <c r="J1457">
        <v>5</v>
      </c>
      <c r="K1457">
        <v>5</v>
      </c>
      <c r="L1457">
        <f t="shared" si="94"/>
        <v>5</v>
      </c>
      <c r="M1457">
        <v>5</v>
      </c>
      <c r="N1457">
        <v>5</v>
      </c>
      <c r="O1457" s="93">
        <f t="shared" si="95"/>
        <v>5</v>
      </c>
      <c r="V1457" s="47"/>
      <c r="W1457" s="47"/>
    </row>
    <row r="1458" spans="1:23" x14ac:dyDescent="0.15">
      <c r="A1458">
        <v>6</v>
      </c>
      <c r="B1458" s="18">
        <v>14</v>
      </c>
      <c r="C1458" s="81">
        <v>35</v>
      </c>
      <c r="D1458" s="18">
        <v>31.8</v>
      </c>
      <c r="E1458" s="81">
        <v>10</v>
      </c>
      <c r="F1458" t="s">
        <v>22</v>
      </c>
      <c r="G1458">
        <v>36</v>
      </c>
      <c r="H1458" s="81">
        <v>1</v>
      </c>
      <c r="I1458" t="s">
        <v>111</v>
      </c>
      <c r="J1458">
        <v>5</v>
      </c>
      <c r="K1458">
        <v>5</v>
      </c>
      <c r="L1458">
        <f t="shared" si="94"/>
        <v>5</v>
      </c>
      <c r="M1458">
        <v>5</v>
      </c>
      <c r="N1458">
        <v>5</v>
      </c>
      <c r="O1458" s="93">
        <f t="shared" si="95"/>
        <v>5</v>
      </c>
      <c r="V1458" s="47"/>
      <c r="W1458" s="47"/>
    </row>
    <row r="1459" spans="1:23" x14ac:dyDescent="0.15">
      <c r="A1459">
        <v>6</v>
      </c>
      <c r="B1459" s="18">
        <v>14</v>
      </c>
      <c r="C1459" s="81">
        <v>35</v>
      </c>
      <c r="D1459" s="18">
        <v>31.8</v>
      </c>
      <c r="E1459" s="81">
        <v>10</v>
      </c>
      <c r="F1459" t="s">
        <v>22</v>
      </c>
      <c r="G1459">
        <v>36</v>
      </c>
      <c r="H1459" s="81">
        <v>2</v>
      </c>
      <c r="I1459" t="s">
        <v>111</v>
      </c>
      <c r="J1459">
        <v>5</v>
      </c>
      <c r="K1459">
        <v>5</v>
      </c>
      <c r="L1459">
        <f t="shared" si="94"/>
        <v>5</v>
      </c>
      <c r="M1459">
        <v>5</v>
      </c>
      <c r="N1459">
        <v>5</v>
      </c>
      <c r="O1459" s="93">
        <f t="shared" si="95"/>
        <v>5</v>
      </c>
      <c r="V1459" s="47"/>
      <c r="W1459" s="47"/>
    </row>
    <row r="1460" spans="1:23" x14ac:dyDescent="0.15">
      <c r="A1460">
        <v>6</v>
      </c>
      <c r="B1460" s="18">
        <v>14</v>
      </c>
      <c r="C1460" s="81">
        <v>35</v>
      </c>
      <c r="D1460" s="18">
        <v>31.8</v>
      </c>
      <c r="E1460" s="81">
        <v>10</v>
      </c>
      <c r="F1460" t="s">
        <v>22</v>
      </c>
      <c r="G1460">
        <v>36</v>
      </c>
      <c r="H1460" s="81">
        <v>3</v>
      </c>
      <c r="I1460" t="s">
        <v>111</v>
      </c>
      <c r="J1460">
        <v>5</v>
      </c>
      <c r="K1460">
        <v>5</v>
      </c>
      <c r="L1460">
        <f t="shared" si="94"/>
        <v>5</v>
      </c>
      <c r="M1460">
        <v>5</v>
      </c>
      <c r="N1460">
        <v>5</v>
      </c>
      <c r="O1460" s="93">
        <f t="shared" si="95"/>
        <v>5</v>
      </c>
      <c r="V1460" s="47"/>
      <c r="W1460" s="47"/>
    </row>
    <row r="1461" spans="1:23" x14ac:dyDescent="0.15">
      <c r="A1461">
        <v>6</v>
      </c>
      <c r="B1461" s="18">
        <v>14</v>
      </c>
      <c r="C1461" s="81">
        <v>35</v>
      </c>
      <c r="D1461" s="18">
        <v>31.8</v>
      </c>
      <c r="E1461" s="81">
        <v>10</v>
      </c>
      <c r="F1461" t="s">
        <v>22</v>
      </c>
      <c r="G1461">
        <v>36</v>
      </c>
      <c r="H1461" s="81">
        <v>4</v>
      </c>
      <c r="I1461" t="s">
        <v>111</v>
      </c>
      <c r="J1461">
        <v>5</v>
      </c>
      <c r="K1461">
        <v>5</v>
      </c>
      <c r="L1461">
        <f t="shared" si="94"/>
        <v>5</v>
      </c>
      <c r="M1461">
        <v>5</v>
      </c>
      <c r="N1461">
        <v>5</v>
      </c>
      <c r="O1461" s="93">
        <f t="shared" si="95"/>
        <v>5</v>
      </c>
      <c r="V1461" s="47"/>
      <c r="W1461" s="47"/>
    </row>
    <row r="1462" spans="1:23" x14ac:dyDescent="0.15">
      <c r="A1462">
        <v>6</v>
      </c>
      <c r="B1462" s="18">
        <v>14</v>
      </c>
      <c r="C1462" s="81">
        <v>35</v>
      </c>
      <c r="D1462" s="18">
        <v>31.8</v>
      </c>
      <c r="E1462" s="81">
        <v>10</v>
      </c>
      <c r="F1462" t="s">
        <v>22</v>
      </c>
      <c r="G1462">
        <v>36</v>
      </c>
      <c r="H1462" s="81">
        <v>5</v>
      </c>
      <c r="I1462" t="s">
        <v>111</v>
      </c>
      <c r="J1462">
        <v>5</v>
      </c>
      <c r="K1462">
        <v>5</v>
      </c>
      <c r="L1462">
        <f t="shared" si="94"/>
        <v>5</v>
      </c>
      <c r="M1462">
        <v>5</v>
      </c>
      <c r="N1462">
        <v>5</v>
      </c>
      <c r="O1462" s="93">
        <f t="shared" si="95"/>
        <v>5</v>
      </c>
      <c r="V1462" s="47"/>
      <c r="W1462" s="47"/>
    </row>
    <row r="1463" spans="1:23" x14ac:dyDescent="0.15">
      <c r="A1463">
        <v>6</v>
      </c>
      <c r="B1463" s="18">
        <v>14</v>
      </c>
      <c r="C1463" s="81">
        <v>35</v>
      </c>
      <c r="D1463" s="18">
        <v>31.8</v>
      </c>
      <c r="E1463" s="81">
        <v>11</v>
      </c>
      <c r="F1463" t="s">
        <v>23</v>
      </c>
      <c r="G1463">
        <v>576</v>
      </c>
      <c r="H1463" s="81">
        <v>1</v>
      </c>
      <c r="I1463" t="s">
        <v>111</v>
      </c>
      <c r="J1463">
        <v>5</v>
      </c>
      <c r="K1463">
        <v>5</v>
      </c>
      <c r="L1463">
        <f t="shared" si="94"/>
        <v>5</v>
      </c>
      <c r="M1463">
        <v>5</v>
      </c>
      <c r="N1463">
        <v>5</v>
      </c>
      <c r="O1463" s="93">
        <f t="shared" si="95"/>
        <v>5</v>
      </c>
      <c r="V1463" s="47"/>
      <c r="W1463" s="47"/>
    </row>
    <row r="1464" spans="1:23" x14ac:dyDescent="0.15">
      <c r="A1464">
        <v>6</v>
      </c>
      <c r="B1464" s="18">
        <v>14</v>
      </c>
      <c r="C1464" s="81">
        <v>35</v>
      </c>
      <c r="D1464" s="18">
        <v>31.8</v>
      </c>
      <c r="E1464" s="81">
        <v>11</v>
      </c>
      <c r="F1464" t="s">
        <v>23</v>
      </c>
      <c r="G1464">
        <v>576</v>
      </c>
      <c r="H1464" s="81">
        <v>2</v>
      </c>
      <c r="I1464" t="s">
        <v>111</v>
      </c>
      <c r="J1464">
        <v>5</v>
      </c>
      <c r="K1464">
        <v>5</v>
      </c>
      <c r="L1464">
        <f t="shared" si="94"/>
        <v>5</v>
      </c>
      <c r="M1464">
        <v>5</v>
      </c>
      <c r="N1464">
        <v>5</v>
      </c>
      <c r="O1464" s="93">
        <f t="shared" si="95"/>
        <v>5</v>
      </c>
      <c r="V1464" s="47"/>
      <c r="W1464" s="47"/>
    </row>
    <row r="1465" spans="1:23" x14ac:dyDescent="0.15">
      <c r="A1465">
        <v>6</v>
      </c>
      <c r="B1465" s="18">
        <v>14</v>
      </c>
      <c r="C1465" s="81">
        <v>35</v>
      </c>
      <c r="D1465" s="18">
        <v>31.8</v>
      </c>
      <c r="E1465" s="81">
        <v>11</v>
      </c>
      <c r="F1465" t="s">
        <v>23</v>
      </c>
      <c r="G1465">
        <v>576</v>
      </c>
      <c r="H1465" s="81">
        <v>3</v>
      </c>
      <c r="I1465" t="s">
        <v>111</v>
      </c>
      <c r="J1465">
        <v>5</v>
      </c>
      <c r="K1465">
        <v>5</v>
      </c>
      <c r="L1465">
        <f t="shared" si="94"/>
        <v>5</v>
      </c>
      <c r="M1465">
        <v>5</v>
      </c>
      <c r="N1465">
        <v>5</v>
      </c>
      <c r="O1465" s="93">
        <f t="shared" si="95"/>
        <v>5</v>
      </c>
      <c r="V1465" s="47"/>
      <c r="W1465" s="47"/>
    </row>
    <row r="1466" spans="1:23" x14ac:dyDescent="0.15">
      <c r="A1466">
        <v>6</v>
      </c>
      <c r="B1466" s="18">
        <v>14</v>
      </c>
      <c r="C1466" s="81">
        <v>35</v>
      </c>
      <c r="D1466" s="18">
        <v>31.8</v>
      </c>
      <c r="E1466" s="81">
        <v>11</v>
      </c>
      <c r="F1466" t="s">
        <v>23</v>
      </c>
      <c r="G1466">
        <v>576</v>
      </c>
      <c r="H1466" s="81">
        <v>4</v>
      </c>
      <c r="I1466" t="s">
        <v>111</v>
      </c>
      <c r="J1466">
        <v>5</v>
      </c>
      <c r="K1466">
        <v>5</v>
      </c>
      <c r="L1466">
        <f t="shared" si="94"/>
        <v>5</v>
      </c>
      <c r="M1466">
        <v>5</v>
      </c>
      <c r="N1466">
        <v>5</v>
      </c>
      <c r="O1466" s="93">
        <f t="shared" si="95"/>
        <v>5</v>
      </c>
      <c r="V1466" s="47"/>
      <c r="W1466" s="47"/>
    </row>
    <row r="1467" spans="1:23" x14ac:dyDescent="0.15">
      <c r="A1467">
        <v>6</v>
      </c>
      <c r="B1467" s="18">
        <v>14</v>
      </c>
      <c r="C1467" s="81">
        <v>35</v>
      </c>
      <c r="D1467" s="18">
        <v>31.8</v>
      </c>
      <c r="E1467" s="81">
        <v>11</v>
      </c>
      <c r="F1467" t="s">
        <v>23</v>
      </c>
      <c r="G1467">
        <v>576</v>
      </c>
      <c r="H1467" s="81">
        <v>5</v>
      </c>
      <c r="I1467" t="s">
        <v>111</v>
      </c>
      <c r="J1467">
        <v>5</v>
      </c>
      <c r="K1467">
        <v>5</v>
      </c>
      <c r="L1467">
        <f t="shared" ref="L1467:L1472" si="96">AVERAGE(J1467:K1467)</f>
        <v>5</v>
      </c>
      <c r="M1467">
        <v>5</v>
      </c>
      <c r="N1467">
        <v>5</v>
      </c>
      <c r="O1467" s="93">
        <f t="shared" si="95"/>
        <v>5</v>
      </c>
      <c r="V1467" s="47"/>
      <c r="W1467" s="47"/>
    </row>
    <row r="1468" spans="1:23" x14ac:dyDescent="0.15">
      <c r="A1468">
        <v>6</v>
      </c>
      <c r="B1468" s="18">
        <v>14</v>
      </c>
      <c r="C1468" s="81">
        <v>35</v>
      </c>
      <c r="D1468" s="18">
        <v>31.8</v>
      </c>
      <c r="E1468" s="81">
        <v>12</v>
      </c>
      <c r="F1468" t="s">
        <v>24</v>
      </c>
      <c r="G1468">
        <v>1545</v>
      </c>
      <c r="H1468" s="81">
        <v>1</v>
      </c>
      <c r="I1468" t="s">
        <v>111</v>
      </c>
      <c r="J1468">
        <v>5</v>
      </c>
      <c r="K1468">
        <v>5</v>
      </c>
      <c r="L1468">
        <f t="shared" si="96"/>
        <v>5</v>
      </c>
      <c r="M1468">
        <v>5</v>
      </c>
      <c r="N1468">
        <v>5</v>
      </c>
      <c r="O1468" s="93">
        <f t="shared" si="95"/>
        <v>5</v>
      </c>
      <c r="V1468" s="47"/>
      <c r="W1468" s="47"/>
    </row>
    <row r="1469" spans="1:23" x14ac:dyDescent="0.15">
      <c r="A1469">
        <v>6</v>
      </c>
      <c r="B1469" s="18">
        <v>14</v>
      </c>
      <c r="C1469" s="81">
        <v>35</v>
      </c>
      <c r="D1469" s="18">
        <v>31.8</v>
      </c>
      <c r="E1469" s="81">
        <v>12</v>
      </c>
      <c r="F1469" t="s">
        <v>24</v>
      </c>
      <c r="G1469">
        <v>1545</v>
      </c>
      <c r="H1469" s="81">
        <v>2</v>
      </c>
      <c r="I1469" t="s">
        <v>111</v>
      </c>
      <c r="J1469">
        <v>5</v>
      </c>
      <c r="K1469">
        <v>5</v>
      </c>
      <c r="L1469">
        <f t="shared" si="96"/>
        <v>5</v>
      </c>
      <c r="M1469">
        <v>5</v>
      </c>
      <c r="N1469">
        <v>5</v>
      </c>
      <c r="O1469" s="93">
        <f t="shared" si="95"/>
        <v>5</v>
      </c>
      <c r="V1469" s="47"/>
      <c r="W1469" s="47"/>
    </row>
    <row r="1470" spans="1:23" x14ac:dyDescent="0.15">
      <c r="A1470">
        <v>6</v>
      </c>
      <c r="B1470" s="18">
        <v>14</v>
      </c>
      <c r="C1470" s="81">
        <v>35</v>
      </c>
      <c r="D1470" s="18">
        <v>31.8</v>
      </c>
      <c r="E1470" s="81">
        <v>12</v>
      </c>
      <c r="F1470" t="s">
        <v>24</v>
      </c>
      <c r="G1470">
        <v>1545</v>
      </c>
      <c r="H1470" s="81">
        <v>3</v>
      </c>
      <c r="I1470" t="s">
        <v>111</v>
      </c>
      <c r="J1470">
        <v>5</v>
      </c>
      <c r="K1470">
        <v>5</v>
      </c>
      <c r="L1470">
        <f t="shared" si="96"/>
        <v>5</v>
      </c>
      <c r="M1470">
        <v>5</v>
      </c>
      <c r="N1470">
        <v>5</v>
      </c>
      <c r="O1470" s="93">
        <f t="shared" si="95"/>
        <v>5</v>
      </c>
      <c r="V1470" s="47"/>
      <c r="W1470" s="47"/>
    </row>
    <row r="1471" spans="1:23" x14ac:dyDescent="0.15">
      <c r="A1471">
        <v>6</v>
      </c>
      <c r="B1471" s="18">
        <v>14</v>
      </c>
      <c r="C1471" s="81">
        <v>35</v>
      </c>
      <c r="D1471" s="18">
        <v>31.8</v>
      </c>
      <c r="E1471" s="81">
        <v>12</v>
      </c>
      <c r="F1471" t="s">
        <v>24</v>
      </c>
      <c r="G1471">
        <v>1545</v>
      </c>
      <c r="H1471" s="81">
        <v>4</v>
      </c>
      <c r="I1471" t="s">
        <v>111</v>
      </c>
      <c r="J1471">
        <v>5</v>
      </c>
      <c r="K1471">
        <v>5</v>
      </c>
      <c r="L1471">
        <f t="shared" si="96"/>
        <v>5</v>
      </c>
      <c r="M1471">
        <v>5</v>
      </c>
      <c r="N1471">
        <v>5</v>
      </c>
      <c r="O1471" s="93">
        <f t="shared" si="95"/>
        <v>5</v>
      </c>
      <c r="V1471" s="47"/>
      <c r="W1471" s="47"/>
    </row>
    <row r="1472" spans="1:23" x14ac:dyDescent="0.15">
      <c r="A1472">
        <v>6</v>
      </c>
      <c r="B1472" s="18">
        <v>14</v>
      </c>
      <c r="C1472" s="81">
        <v>35</v>
      </c>
      <c r="D1472" s="18">
        <v>31.8</v>
      </c>
      <c r="E1472" s="81">
        <v>12</v>
      </c>
      <c r="F1472" t="s">
        <v>24</v>
      </c>
      <c r="G1472">
        <v>1545</v>
      </c>
      <c r="H1472" s="81">
        <v>5</v>
      </c>
      <c r="I1472" t="s">
        <v>111</v>
      </c>
      <c r="J1472">
        <v>5</v>
      </c>
      <c r="K1472">
        <v>5</v>
      </c>
      <c r="L1472">
        <f t="shared" si="96"/>
        <v>5</v>
      </c>
      <c r="M1472">
        <v>5</v>
      </c>
      <c r="N1472">
        <v>5</v>
      </c>
      <c r="O1472" s="93">
        <f t="shared" si="95"/>
        <v>5</v>
      </c>
      <c r="V1472" s="47"/>
      <c r="W1472" s="47"/>
    </row>
  </sheetData>
  <phoneticPr fontId="2" type="noConversion"/>
  <pageMargins left="0.75" right="0.75" top="1" bottom="1" header="0.5" footer="0.5"/>
  <pageSetup orientation="portrait" verticalDpi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22"/>
  <sheetViews>
    <sheetView zoomScale="70" zoomScaleNormal="70" workbookViewId="0">
      <pane ySplit="1060" activePane="bottomLeft"/>
      <selection activeCell="I98" sqref="I98"/>
      <selection pane="bottomLeft" activeCell="E6" sqref="E6"/>
    </sheetView>
  </sheetViews>
  <sheetFormatPr baseColWidth="10" defaultColWidth="8.83203125" defaultRowHeight="13" x14ac:dyDescent="0.15"/>
  <cols>
    <col min="1" max="1" width="12.6640625" customWidth="1"/>
    <col min="2" max="2" width="11.6640625" customWidth="1"/>
    <col min="3" max="3" width="14.5" bestFit="1" customWidth="1"/>
    <col min="4" max="5" width="8.83203125" customWidth="1"/>
    <col min="6" max="6" width="9.83203125" style="39" customWidth="1"/>
    <col min="7" max="7" width="10" customWidth="1"/>
    <col min="8" max="8" width="9.83203125" customWidth="1"/>
    <col min="9" max="9" width="9" style="39" customWidth="1"/>
    <col min="10" max="15" width="11.1640625" style="8" customWidth="1"/>
    <col min="16" max="16" width="10.5" style="8" customWidth="1"/>
    <col min="17" max="24" width="11.1640625" style="8" customWidth="1"/>
    <col min="25" max="26" width="11.1640625" style="41" customWidth="1"/>
  </cols>
  <sheetData>
    <row r="1" spans="1:31" x14ac:dyDescent="0.15">
      <c r="A1" t="s">
        <v>91</v>
      </c>
    </row>
    <row r="2" spans="1:31" s="27" customFormat="1" ht="57" thickBot="1" x14ac:dyDescent="0.2">
      <c r="A2" s="27" t="s">
        <v>48</v>
      </c>
      <c r="B2" s="27" t="s">
        <v>49</v>
      </c>
      <c r="C2" s="27" t="s">
        <v>50</v>
      </c>
      <c r="D2" s="27" t="s">
        <v>51</v>
      </c>
      <c r="E2" s="27" t="s">
        <v>4</v>
      </c>
      <c r="F2" s="28" t="s">
        <v>52</v>
      </c>
      <c r="G2" s="29" t="s">
        <v>53</v>
      </c>
      <c r="H2" s="29" t="s">
        <v>54</v>
      </c>
      <c r="I2" s="30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1" t="s">
        <v>61</v>
      </c>
      <c r="P2" s="31" t="s">
        <v>58</v>
      </c>
      <c r="Q2" s="31" t="s">
        <v>62</v>
      </c>
      <c r="R2" s="31" t="s">
        <v>63</v>
      </c>
      <c r="S2" s="31" t="s">
        <v>58</v>
      </c>
      <c r="T2" s="31" t="s">
        <v>62</v>
      </c>
      <c r="U2" s="31" t="s">
        <v>64</v>
      </c>
      <c r="V2" s="31" t="s">
        <v>65</v>
      </c>
      <c r="W2" s="31" t="s">
        <v>66</v>
      </c>
      <c r="X2" s="31" t="s">
        <v>67</v>
      </c>
      <c r="Y2" s="32" t="s">
        <v>68</v>
      </c>
      <c r="Z2" s="32" t="s">
        <v>69</v>
      </c>
      <c r="AA2" s="33" t="s">
        <v>70</v>
      </c>
      <c r="AB2" s="33"/>
      <c r="AC2" s="33"/>
      <c r="AD2" s="33"/>
      <c r="AE2" s="33"/>
    </row>
    <row r="3" spans="1:31" ht="15" thickBot="1" x14ac:dyDescent="0.2">
      <c r="A3" s="34">
        <v>1</v>
      </c>
      <c r="B3" s="35">
        <v>1</v>
      </c>
      <c r="C3" s="36" t="s">
        <v>13</v>
      </c>
      <c r="D3" s="37">
        <v>1818</v>
      </c>
      <c r="E3" s="38">
        <v>1</v>
      </c>
      <c r="F3" s="39">
        <v>34</v>
      </c>
      <c r="G3">
        <v>71</v>
      </c>
      <c r="H3">
        <f>SUM(F3:G3)</f>
        <v>105</v>
      </c>
      <c r="I3" s="40">
        <f>F3/H3*100</f>
        <v>32.38095238095238</v>
      </c>
      <c r="J3" s="8">
        <v>437320</v>
      </c>
      <c r="K3" s="8">
        <v>1282047</v>
      </c>
      <c r="L3" s="8">
        <v>13825</v>
      </c>
      <c r="M3" s="8">
        <f>J3/(L3/U3)</f>
        <v>9016.0033577695485</v>
      </c>
      <c r="N3" s="8">
        <f>K3/(M3/U3)</f>
        <v>40529.360136741976</v>
      </c>
      <c r="O3" s="8">
        <v>1727917</v>
      </c>
      <c r="P3" s="8">
        <v>10703</v>
      </c>
      <c r="Q3" s="8">
        <f>O3/(P3/U3)</f>
        <v>46014.765945890489</v>
      </c>
      <c r="U3" s="8">
        <v>285.02297270000003</v>
      </c>
      <c r="V3" s="8">
        <f>SUM(T3,Q3,M3:N3)</f>
        <v>95560.129440402015</v>
      </c>
      <c r="W3" s="8">
        <f t="shared" ref="W3:W24" si="0">M3</f>
        <v>9016.0033577695485</v>
      </c>
      <c r="X3" s="8">
        <f>SUM(Q3,T3)</f>
        <v>46014.765945890489</v>
      </c>
      <c r="Y3" s="41">
        <f>W3/V3*100</f>
        <v>9.4349007379615983</v>
      </c>
      <c r="Z3" s="41">
        <f>W3/F3</f>
        <v>265.17656934616321</v>
      </c>
    </row>
    <row r="4" spans="1:31" ht="15" thickBot="1" x14ac:dyDescent="0.2">
      <c r="A4" s="34">
        <v>1</v>
      </c>
      <c r="B4" s="35">
        <v>2</v>
      </c>
      <c r="C4" s="36" t="s">
        <v>14</v>
      </c>
      <c r="D4" s="37">
        <v>1806</v>
      </c>
      <c r="E4" s="38">
        <v>1</v>
      </c>
      <c r="F4" s="39">
        <v>0</v>
      </c>
      <c r="I4" s="40">
        <v>0</v>
      </c>
      <c r="M4" s="8">
        <v>0</v>
      </c>
      <c r="U4" s="8">
        <v>285.02297270000003</v>
      </c>
      <c r="W4" s="8">
        <f t="shared" si="0"/>
        <v>0</v>
      </c>
      <c r="Y4" s="41">
        <v>0</v>
      </c>
      <c r="Z4" s="41">
        <v>0</v>
      </c>
    </row>
    <row r="5" spans="1:31" ht="15" thickBot="1" x14ac:dyDescent="0.2">
      <c r="A5" s="34">
        <v>1</v>
      </c>
      <c r="B5" s="35">
        <v>3</v>
      </c>
      <c r="C5" s="36" t="s">
        <v>71</v>
      </c>
      <c r="D5" s="37"/>
      <c r="E5" s="38">
        <v>1</v>
      </c>
      <c r="F5" s="39">
        <v>0</v>
      </c>
      <c r="I5" s="40">
        <v>0</v>
      </c>
      <c r="M5" s="8">
        <v>0</v>
      </c>
      <c r="U5" s="8">
        <v>285.02297270000003</v>
      </c>
      <c r="W5" s="8">
        <f t="shared" si="0"/>
        <v>0</v>
      </c>
      <c r="Y5" s="41">
        <v>0</v>
      </c>
      <c r="Z5" s="41">
        <v>0</v>
      </c>
    </row>
    <row r="6" spans="1:31" ht="15" thickBot="1" x14ac:dyDescent="0.2">
      <c r="A6" s="34">
        <v>1</v>
      </c>
      <c r="B6" s="35">
        <v>4</v>
      </c>
      <c r="C6" s="36" t="s">
        <v>16</v>
      </c>
      <c r="D6" s="37">
        <v>1808</v>
      </c>
      <c r="E6" s="38">
        <v>1</v>
      </c>
      <c r="F6" s="39">
        <v>0</v>
      </c>
      <c r="I6" s="40">
        <v>0</v>
      </c>
      <c r="M6" s="8">
        <v>0</v>
      </c>
      <c r="U6" s="8">
        <v>285.02297270000003</v>
      </c>
      <c r="W6" s="8">
        <f t="shared" si="0"/>
        <v>0</v>
      </c>
      <c r="Y6" s="41">
        <v>0</v>
      </c>
      <c r="Z6" s="41">
        <v>0</v>
      </c>
    </row>
    <row r="7" spans="1:31" ht="15" thickBot="1" x14ac:dyDescent="0.2">
      <c r="A7" s="34">
        <v>1</v>
      </c>
      <c r="B7" s="35">
        <v>5</v>
      </c>
      <c r="C7" s="36" t="s">
        <v>17</v>
      </c>
      <c r="D7" s="37">
        <v>1887</v>
      </c>
      <c r="E7" s="38">
        <v>1</v>
      </c>
      <c r="F7" s="39">
        <v>0</v>
      </c>
      <c r="I7" s="40">
        <v>0</v>
      </c>
      <c r="M7" s="8">
        <v>0</v>
      </c>
      <c r="U7" s="8">
        <v>285.02297270000003</v>
      </c>
      <c r="W7" s="8">
        <f t="shared" si="0"/>
        <v>0</v>
      </c>
      <c r="Y7" s="41">
        <v>0</v>
      </c>
      <c r="Z7" s="41">
        <v>0</v>
      </c>
    </row>
    <row r="8" spans="1:31" ht="15" thickBot="1" x14ac:dyDescent="0.2">
      <c r="A8" s="34">
        <v>1</v>
      </c>
      <c r="B8" s="35">
        <v>6</v>
      </c>
      <c r="C8" s="36" t="s">
        <v>18</v>
      </c>
      <c r="D8" s="37">
        <v>1812</v>
      </c>
      <c r="E8" s="38">
        <v>1</v>
      </c>
      <c r="F8" s="39">
        <v>6</v>
      </c>
      <c r="G8">
        <v>53</v>
      </c>
      <c r="H8">
        <f>SUM(F8:G8)</f>
        <v>59</v>
      </c>
      <c r="I8" s="40">
        <f>F8/H8*100</f>
        <v>10.16949152542373</v>
      </c>
      <c r="J8" s="8">
        <v>22327</v>
      </c>
      <c r="K8" s="8">
        <v>1045996</v>
      </c>
      <c r="L8" s="8">
        <v>25891</v>
      </c>
      <c r="M8" s="8">
        <f>J8/(L8/U8)</f>
        <v>245.78841726750224</v>
      </c>
      <c r="N8" s="8">
        <f>K8/(M8/U8)</f>
        <v>1212965.5769247997</v>
      </c>
      <c r="O8" s="8">
        <v>1935365</v>
      </c>
      <c r="P8" s="8">
        <v>11967</v>
      </c>
      <c r="Q8" s="8">
        <f>O8/(P8/U8)</f>
        <v>46095.38610842613</v>
      </c>
      <c r="U8" s="8">
        <v>285.02297270000003</v>
      </c>
      <c r="V8" s="8">
        <f>SUM(T8,Q8,M8:N8)</f>
        <v>1259306.7514504932</v>
      </c>
      <c r="W8" s="8">
        <f t="shared" si="0"/>
        <v>245.78841726750224</v>
      </c>
      <c r="X8" s="8">
        <f>SUM(Q8,T8)</f>
        <v>46095.38610842613</v>
      </c>
      <c r="Y8" s="41">
        <f>W8/V8*100</f>
        <v>1.9517755859277217E-2</v>
      </c>
      <c r="Z8" s="41">
        <f>W8/F8</f>
        <v>40.964736211250376</v>
      </c>
    </row>
    <row r="9" spans="1:31" ht="15" thickBot="1" x14ac:dyDescent="0.2">
      <c r="A9" s="34">
        <v>1</v>
      </c>
      <c r="B9" s="35">
        <v>7</v>
      </c>
      <c r="C9" s="36" t="s">
        <v>19</v>
      </c>
      <c r="D9" s="37">
        <v>1888</v>
      </c>
      <c r="E9" s="38">
        <v>1</v>
      </c>
      <c r="F9" s="39">
        <v>0</v>
      </c>
      <c r="I9" s="40">
        <v>0</v>
      </c>
      <c r="M9" s="8">
        <v>0</v>
      </c>
      <c r="U9" s="8">
        <v>285.02297270000003</v>
      </c>
      <c r="W9" s="8">
        <f t="shared" si="0"/>
        <v>0</v>
      </c>
      <c r="Y9" s="41">
        <v>0</v>
      </c>
      <c r="Z9" s="41">
        <v>0</v>
      </c>
    </row>
    <row r="10" spans="1:31" ht="15" thickBot="1" x14ac:dyDescent="0.2">
      <c r="A10" s="34">
        <v>1</v>
      </c>
      <c r="B10" s="35">
        <v>8</v>
      </c>
      <c r="C10" s="36" t="s">
        <v>20</v>
      </c>
      <c r="D10" s="37">
        <v>3</v>
      </c>
      <c r="E10" s="38">
        <v>1</v>
      </c>
      <c r="F10" s="39">
        <v>3</v>
      </c>
      <c r="G10">
        <v>24</v>
      </c>
      <c r="H10">
        <f>SUM(F10:G10)</f>
        <v>27</v>
      </c>
      <c r="I10" s="40">
        <f>F10/H10*100</f>
        <v>11.111111111111111</v>
      </c>
      <c r="J10" s="8">
        <v>9403</v>
      </c>
      <c r="K10" s="8">
        <v>447768</v>
      </c>
      <c r="L10" s="8">
        <v>29085</v>
      </c>
      <c r="M10" s="8">
        <f>J10/(L10/U10)</f>
        <v>92.146158236138916</v>
      </c>
      <c r="N10" s="8">
        <f>K10/(M10/U10)</f>
        <v>1385018.8535573753</v>
      </c>
      <c r="O10" s="8">
        <v>1124459</v>
      </c>
      <c r="P10" s="8">
        <v>15201</v>
      </c>
      <c r="Q10" s="8">
        <f>O10/(P10/U10)</f>
        <v>21083.918614516766</v>
      </c>
      <c r="U10" s="8">
        <v>285.02297270000003</v>
      </c>
      <c r="V10" s="8">
        <f>SUM(T10,Q10,M10:N10)</f>
        <v>1406194.9183301281</v>
      </c>
      <c r="W10" s="8">
        <f t="shared" si="0"/>
        <v>92.146158236138916</v>
      </c>
      <c r="X10" s="8">
        <f>SUM(Q10,T10)</f>
        <v>21083.918614516766</v>
      </c>
      <c r="Y10" s="41">
        <f>W10/V10*100</f>
        <v>6.552872367478293E-3</v>
      </c>
      <c r="Z10" s="41">
        <f>W10/F10</f>
        <v>30.715386078712971</v>
      </c>
    </row>
    <row r="11" spans="1:31" ht="15" thickBot="1" x14ac:dyDescent="0.2">
      <c r="A11" s="34">
        <v>1</v>
      </c>
      <c r="B11" s="35">
        <v>9</v>
      </c>
      <c r="C11" s="36" t="s">
        <v>21</v>
      </c>
      <c r="D11" s="37">
        <v>55</v>
      </c>
      <c r="E11" s="38">
        <v>1</v>
      </c>
      <c r="F11" s="39">
        <v>14</v>
      </c>
      <c r="G11">
        <v>31</v>
      </c>
      <c r="H11">
        <f>SUM(F11:G11)</f>
        <v>45</v>
      </c>
      <c r="I11" s="40">
        <f>F11/H11*100</f>
        <v>31.111111111111111</v>
      </c>
      <c r="J11" s="8">
        <v>43234</v>
      </c>
      <c r="K11" s="8">
        <v>812680</v>
      </c>
      <c r="L11" s="8">
        <v>33829</v>
      </c>
      <c r="M11" s="8">
        <f>J11/(L11/U11)</f>
        <v>364.26389197764644</v>
      </c>
      <c r="N11" s="8">
        <f>K11/(M11/U11)</f>
        <v>635891.93042512843</v>
      </c>
      <c r="O11" s="8">
        <v>627079</v>
      </c>
      <c r="P11" s="8">
        <v>13942</v>
      </c>
      <c r="Q11" s="8">
        <f>O11/(P11/U11)</f>
        <v>12819.675849787931</v>
      </c>
      <c r="U11" s="8">
        <v>285.02297270000003</v>
      </c>
      <c r="V11" s="8">
        <f>SUM(T11,Q11,M11:N11)</f>
        <v>649075.87016689405</v>
      </c>
      <c r="W11" s="8">
        <f t="shared" si="0"/>
        <v>364.26389197764644</v>
      </c>
      <c r="X11" s="8">
        <f>SUM(Q11,T11)</f>
        <v>12819.675849787931</v>
      </c>
      <c r="Y11" s="41">
        <f>W11/V11*100</f>
        <v>5.6120387264432567E-2</v>
      </c>
      <c r="Z11" s="41">
        <f>W11/F11</f>
        <v>26.018849426974747</v>
      </c>
    </row>
    <row r="12" spans="1:31" ht="15" thickBot="1" x14ac:dyDescent="0.2">
      <c r="A12" s="34">
        <v>1</v>
      </c>
      <c r="B12" s="35">
        <v>10</v>
      </c>
      <c r="C12" s="36" t="s">
        <v>22</v>
      </c>
      <c r="D12" s="37">
        <v>36</v>
      </c>
      <c r="E12" s="38">
        <v>1</v>
      </c>
      <c r="F12" s="39">
        <v>6</v>
      </c>
      <c r="G12">
        <v>49</v>
      </c>
      <c r="H12">
        <f>SUM(F12:G12)</f>
        <v>55</v>
      </c>
      <c r="I12" s="40">
        <f>F12/H12*100</f>
        <v>10.909090909090908</v>
      </c>
      <c r="J12" s="8">
        <v>42707</v>
      </c>
      <c r="K12" s="8">
        <v>685064</v>
      </c>
      <c r="L12" s="8">
        <v>25302</v>
      </c>
      <c r="M12" s="8">
        <f>J12/(L12/U12)</f>
        <v>481.08750672274522</v>
      </c>
      <c r="N12" s="8">
        <f>K12/(M12/U12)</f>
        <v>405869.98215749179</v>
      </c>
      <c r="O12" s="8">
        <v>2237899</v>
      </c>
      <c r="P12" s="8">
        <v>12902</v>
      </c>
      <c r="Q12" s="8">
        <f>O12/(P12/U12)</f>
        <v>49438.275118768979</v>
      </c>
      <c r="U12" s="8">
        <v>285.02297270000003</v>
      </c>
      <c r="V12" s="8">
        <f>SUM(T12,Q12,M12:N12)</f>
        <v>455789.34478298353</v>
      </c>
      <c r="W12" s="8">
        <f t="shared" si="0"/>
        <v>481.08750672274522</v>
      </c>
      <c r="X12" s="8">
        <f>SUM(Q12,T12)</f>
        <v>49438.275118768979</v>
      </c>
      <c r="Y12" s="41">
        <f>W12/V12*100</f>
        <v>0.10555040661422371</v>
      </c>
      <c r="Z12" s="41">
        <f>W12/F12</f>
        <v>80.181251120457532</v>
      </c>
    </row>
    <row r="13" spans="1:31" ht="15" thickBot="1" x14ac:dyDescent="0.2">
      <c r="A13" s="34">
        <v>1</v>
      </c>
      <c r="B13" s="35">
        <v>11</v>
      </c>
      <c r="C13" s="36" t="s">
        <v>23</v>
      </c>
      <c r="D13" s="37">
        <v>576</v>
      </c>
      <c r="E13" s="38">
        <v>1</v>
      </c>
      <c r="F13" s="39">
        <v>0</v>
      </c>
      <c r="I13" s="40">
        <v>0</v>
      </c>
      <c r="M13" s="8">
        <v>0</v>
      </c>
      <c r="U13" s="8">
        <v>285.02297270000003</v>
      </c>
      <c r="W13" s="8">
        <f t="shared" si="0"/>
        <v>0</v>
      </c>
      <c r="Y13" s="41">
        <v>0</v>
      </c>
      <c r="Z13" s="41">
        <v>0</v>
      </c>
    </row>
    <row r="14" spans="1:31" ht="15" thickBot="1" x14ac:dyDescent="0.2">
      <c r="A14" s="34">
        <v>1</v>
      </c>
      <c r="B14" s="35">
        <v>12</v>
      </c>
      <c r="C14" s="36" t="s">
        <v>24</v>
      </c>
      <c r="D14" s="37">
        <v>1545</v>
      </c>
      <c r="E14" s="38">
        <v>1</v>
      </c>
      <c r="F14" s="39">
        <v>29</v>
      </c>
      <c r="G14">
        <v>15</v>
      </c>
      <c r="H14">
        <f>SUM(F14:G14)</f>
        <v>44</v>
      </c>
      <c r="I14" s="40">
        <f>F14/H14*100</f>
        <v>65.909090909090907</v>
      </c>
      <c r="J14" s="8">
        <v>446757</v>
      </c>
      <c r="K14" s="8">
        <v>1246524</v>
      </c>
      <c r="L14" s="8">
        <v>12385</v>
      </c>
      <c r="M14" s="8">
        <f>J14/(L14/U14)</f>
        <v>10281.470182844887</v>
      </c>
      <c r="N14" s="8">
        <f>K14/(M14/U14)</f>
        <v>34556.145152734032</v>
      </c>
      <c r="O14" s="8">
        <v>808428</v>
      </c>
      <c r="P14" s="8">
        <v>18447</v>
      </c>
      <c r="Q14" s="8">
        <f>O14/(P14/U14)</f>
        <v>12490.949844089317</v>
      </c>
      <c r="U14" s="8">
        <v>285.02297270000003</v>
      </c>
      <c r="V14" s="8">
        <f>SUM(T14,Q14,M14:N14)</f>
        <v>57328.565179668236</v>
      </c>
      <c r="W14" s="8">
        <f t="shared" si="0"/>
        <v>10281.470182844887</v>
      </c>
      <c r="X14" s="8">
        <f>SUM(Q14,T14)</f>
        <v>12490.949844089317</v>
      </c>
      <c r="Y14" s="41">
        <f>W14/V14*100</f>
        <v>17.934288344078851</v>
      </c>
      <c r="Z14" s="41">
        <f>W14/F14</f>
        <v>354.53345458085818</v>
      </c>
    </row>
    <row r="15" spans="1:31" ht="15" thickBot="1" x14ac:dyDescent="0.2">
      <c r="A15" s="34">
        <v>1</v>
      </c>
      <c r="B15">
        <v>1</v>
      </c>
      <c r="C15" s="36" t="s">
        <v>13</v>
      </c>
      <c r="D15" s="42">
        <v>1818</v>
      </c>
      <c r="E15">
        <v>2</v>
      </c>
      <c r="F15" s="39">
        <v>0</v>
      </c>
      <c r="I15" s="40">
        <v>0</v>
      </c>
      <c r="M15" s="8">
        <v>0</v>
      </c>
      <c r="U15" s="8">
        <v>285.02297270000003</v>
      </c>
      <c r="W15" s="8">
        <f t="shared" si="0"/>
        <v>0</v>
      </c>
      <c r="Y15" s="41">
        <v>0</v>
      </c>
      <c r="Z15" s="41">
        <v>0</v>
      </c>
    </row>
    <row r="16" spans="1:31" ht="15" thickBot="1" x14ac:dyDescent="0.2">
      <c r="A16" s="34">
        <v>1</v>
      </c>
      <c r="B16">
        <v>2</v>
      </c>
      <c r="C16" s="36" t="s">
        <v>14</v>
      </c>
      <c r="D16" s="42">
        <v>1806</v>
      </c>
      <c r="E16">
        <v>2</v>
      </c>
      <c r="F16" s="39">
        <v>1</v>
      </c>
      <c r="G16">
        <v>82</v>
      </c>
      <c r="H16">
        <f>SUM(F16:G16)</f>
        <v>83</v>
      </c>
      <c r="I16" s="40">
        <f>F16/H16*100</f>
        <v>1.2048192771084338</v>
      </c>
      <c r="J16" s="8">
        <v>34024</v>
      </c>
      <c r="K16" s="8">
        <v>94328</v>
      </c>
      <c r="L16" s="8">
        <v>42994</v>
      </c>
      <c r="M16" s="8">
        <f>J16/(L16/U16)</f>
        <v>225.55755740672654</v>
      </c>
      <c r="N16" s="8">
        <f>K16/(M16/U16)</f>
        <v>119196.3917234893</v>
      </c>
      <c r="O16" s="8">
        <v>2004844</v>
      </c>
      <c r="P16" s="8">
        <v>11490</v>
      </c>
      <c r="Q16" s="8">
        <f>O16/(P16/U16)</f>
        <v>49732.514941667432</v>
      </c>
      <c r="R16" s="8">
        <v>988433</v>
      </c>
      <c r="S16" s="8">
        <v>14455</v>
      </c>
      <c r="T16" s="8">
        <f>R16/(S16/U16)</f>
        <v>19489.87284502104</v>
      </c>
      <c r="U16" s="8">
        <v>285.02297270000003</v>
      </c>
      <c r="V16" s="8">
        <f>SUM(T16,Q16,M16:N16)</f>
        <v>188644.33706758451</v>
      </c>
      <c r="W16" s="8">
        <f t="shared" si="0"/>
        <v>225.55755740672654</v>
      </c>
      <c r="X16" s="8">
        <f>SUM(Q16,T16)</f>
        <v>69222.387786688472</v>
      </c>
      <c r="Y16" s="41">
        <f>W16/V16*100</f>
        <v>0.11956762705573151</v>
      </c>
      <c r="Z16" s="41">
        <f>W16/F16</f>
        <v>225.55755740672654</v>
      </c>
    </row>
    <row r="17" spans="1:26" ht="15" thickBot="1" x14ac:dyDescent="0.2">
      <c r="A17" s="34">
        <v>1</v>
      </c>
      <c r="B17">
        <v>3</v>
      </c>
      <c r="C17" s="36" t="s">
        <v>71</v>
      </c>
      <c r="D17" s="42"/>
      <c r="E17">
        <v>2</v>
      </c>
      <c r="F17" s="39">
        <v>0</v>
      </c>
      <c r="I17" s="40">
        <v>0</v>
      </c>
      <c r="M17" s="8">
        <v>0</v>
      </c>
      <c r="U17" s="8">
        <v>285.02297270000003</v>
      </c>
      <c r="W17" s="8">
        <f t="shared" si="0"/>
        <v>0</v>
      </c>
      <c r="Y17" s="41">
        <v>0</v>
      </c>
      <c r="Z17" s="41">
        <v>0</v>
      </c>
    </row>
    <row r="18" spans="1:26" ht="15" thickBot="1" x14ac:dyDescent="0.2">
      <c r="A18" s="34">
        <v>1</v>
      </c>
      <c r="B18">
        <v>4</v>
      </c>
      <c r="C18" s="36" t="s">
        <v>16</v>
      </c>
      <c r="D18" s="42">
        <v>1808</v>
      </c>
      <c r="E18">
        <v>2</v>
      </c>
      <c r="F18" s="39">
        <v>5</v>
      </c>
      <c r="G18">
        <v>50</v>
      </c>
      <c r="H18">
        <f>SUM(F18:G18)</f>
        <v>55</v>
      </c>
      <c r="I18" s="40">
        <f>F18/H18*100</f>
        <v>9.0909090909090917</v>
      </c>
      <c r="J18" s="8">
        <v>87698</v>
      </c>
      <c r="K18" s="8">
        <v>501282</v>
      </c>
      <c r="L18" s="8">
        <v>21073</v>
      </c>
      <c r="M18" s="8">
        <f>J18/(L18/U18)</f>
        <v>1186.1597617731031</v>
      </c>
      <c r="N18" s="8">
        <f>K18/(M18/U18)</f>
        <v>120453.32374740587</v>
      </c>
      <c r="O18" s="8">
        <v>1832161</v>
      </c>
      <c r="P18" s="8">
        <v>12379</v>
      </c>
      <c r="Q18" s="8">
        <f>O18/(P18/U18)</f>
        <v>42184.988665078337</v>
      </c>
      <c r="U18" s="8">
        <v>285.02297270000003</v>
      </c>
      <c r="V18" s="8">
        <f>SUM(T18,Q18,M18:N18)</f>
        <v>163824.4721742573</v>
      </c>
      <c r="W18" s="8">
        <f t="shared" si="0"/>
        <v>1186.1597617731031</v>
      </c>
      <c r="X18" s="8">
        <f>SUM(Q18,T18)</f>
        <v>42184.988665078337</v>
      </c>
      <c r="Y18" s="41">
        <f>W18/V18*100</f>
        <v>0.72404308466894074</v>
      </c>
      <c r="Z18" s="41">
        <f>W18/F18</f>
        <v>237.23195235462063</v>
      </c>
    </row>
    <row r="19" spans="1:26" ht="15" thickBot="1" x14ac:dyDescent="0.2">
      <c r="A19" s="34">
        <v>1</v>
      </c>
      <c r="B19">
        <v>5</v>
      </c>
      <c r="C19" s="36" t="s">
        <v>17</v>
      </c>
      <c r="D19" s="42">
        <v>1887</v>
      </c>
      <c r="E19">
        <v>2</v>
      </c>
      <c r="F19" s="39">
        <v>0</v>
      </c>
      <c r="I19" s="40">
        <v>0</v>
      </c>
      <c r="M19" s="8">
        <v>0</v>
      </c>
      <c r="U19" s="8">
        <v>285.02297270000003</v>
      </c>
      <c r="W19" s="8">
        <f t="shared" si="0"/>
        <v>0</v>
      </c>
      <c r="Y19" s="41">
        <v>0</v>
      </c>
      <c r="Z19" s="41">
        <v>0</v>
      </c>
    </row>
    <row r="20" spans="1:26" ht="15" thickBot="1" x14ac:dyDescent="0.2">
      <c r="A20" s="34">
        <v>1</v>
      </c>
      <c r="B20">
        <v>6</v>
      </c>
      <c r="C20" s="36" t="s">
        <v>18</v>
      </c>
      <c r="D20" s="42">
        <v>1812</v>
      </c>
      <c r="E20">
        <v>2</v>
      </c>
      <c r="F20" s="39">
        <v>25</v>
      </c>
      <c r="G20">
        <v>37</v>
      </c>
      <c r="H20">
        <f>SUM(F20:G20)</f>
        <v>62</v>
      </c>
      <c r="I20" s="40">
        <f>F20/H20*100</f>
        <v>40.322580645161288</v>
      </c>
      <c r="J20" s="8">
        <v>309989</v>
      </c>
      <c r="K20" s="8">
        <v>709752</v>
      </c>
      <c r="L20" s="8">
        <v>13012</v>
      </c>
      <c r="M20" s="8">
        <f>J20/(L20/U20)</f>
        <v>6790.1926133031293</v>
      </c>
      <c r="N20" s="8">
        <f>K20/(M20/U20)</f>
        <v>29792.324966369772</v>
      </c>
      <c r="O20" s="8">
        <v>981801</v>
      </c>
      <c r="P20" s="8">
        <v>12546</v>
      </c>
      <c r="Q20" s="8">
        <f>O20/(P20/U20)</f>
        <v>22304.785558730491</v>
      </c>
      <c r="U20" s="8">
        <v>285.02297270000003</v>
      </c>
      <c r="V20" s="8">
        <f>SUM(T20,Q20,M20:N20)</f>
        <v>58887.303138403397</v>
      </c>
      <c r="W20" s="8">
        <f t="shared" si="0"/>
        <v>6790.1926133031293</v>
      </c>
      <c r="X20" s="8">
        <f>SUM(Q20,T20)</f>
        <v>22304.785558730491</v>
      </c>
      <c r="Y20" s="41">
        <f>W20/V20*100</f>
        <v>11.530826258665767</v>
      </c>
      <c r="Z20" s="41">
        <f>W20/F20</f>
        <v>271.60770453212518</v>
      </c>
    </row>
    <row r="21" spans="1:26" ht="15" thickBot="1" x14ac:dyDescent="0.2">
      <c r="A21" s="34">
        <v>1</v>
      </c>
      <c r="B21">
        <v>7</v>
      </c>
      <c r="C21" s="36" t="s">
        <v>19</v>
      </c>
      <c r="D21" s="42">
        <v>1888</v>
      </c>
      <c r="E21">
        <v>2</v>
      </c>
      <c r="F21" s="39">
        <v>0</v>
      </c>
      <c r="I21" s="40">
        <v>0</v>
      </c>
      <c r="M21" s="8">
        <v>0</v>
      </c>
      <c r="U21" s="8">
        <v>285.02297270000003</v>
      </c>
      <c r="W21" s="8">
        <f t="shared" si="0"/>
        <v>0</v>
      </c>
      <c r="Y21" s="41">
        <v>0</v>
      </c>
      <c r="Z21" s="41">
        <v>0</v>
      </c>
    </row>
    <row r="22" spans="1:26" ht="15" thickBot="1" x14ac:dyDescent="0.2">
      <c r="A22" s="34">
        <v>1</v>
      </c>
      <c r="B22">
        <v>8</v>
      </c>
      <c r="C22" s="36" t="s">
        <v>20</v>
      </c>
      <c r="D22" s="42">
        <v>3</v>
      </c>
      <c r="E22">
        <v>2</v>
      </c>
      <c r="F22" s="39">
        <v>0</v>
      </c>
      <c r="G22">
        <v>0</v>
      </c>
      <c r="I22" s="40">
        <v>0</v>
      </c>
      <c r="M22" s="8">
        <v>0</v>
      </c>
      <c r="U22" s="8">
        <v>285.02297270000003</v>
      </c>
      <c r="W22" s="8">
        <f t="shared" si="0"/>
        <v>0</v>
      </c>
      <c r="Y22" s="41">
        <v>0</v>
      </c>
      <c r="Z22" s="41">
        <v>0</v>
      </c>
    </row>
    <row r="23" spans="1:26" ht="15" thickBot="1" x14ac:dyDescent="0.2">
      <c r="A23" s="34">
        <v>1</v>
      </c>
      <c r="B23">
        <v>9</v>
      </c>
      <c r="C23" s="36" t="s">
        <v>21</v>
      </c>
      <c r="D23" s="42">
        <v>55</v>
      </c>
      <c r="E23">
        <v>2</v>
      </c>
      <c r="F23" s="39">
        <v>15</v>
      </c>
      <c r="G23">
        <v>42</v>
      </c>
      <c r="H23">
        <f>SUM(F23:G23)</f>
        <v>57</v>
      </c>
      <c r="I23" s="40">
        <f>F23/H23*100</f>
        <v>26.315789473684209</v>
      </c>
      <c r="J23" s="8">
        <v>53077</v>
      </c>
      <c r="K23" s="8">
        <v>1013499</v>
      </c>
      <c r="L23" s="8">
        <v>12865</v>
      </c>
      <c r="M23" s="8">
        <f>J23/(L23/U23)</f>
        <v>1175.9163872520717</v>
      </c>
      <c r="N23" s="8">
        <f>K23/(M23/U23)</f>
        <v>245655.64434689225</v>
      </c>
      <c r="O23" s="8">
        <v>1419441</v>
      </c>
      <c r="P23" s="8">
        <v>12152</v>
      </c>
      <c r="Q23" s="8">
        <f>O23/(P23/U23)</f>
        <v>33292.733162628429</v>
      </c>
      <c r="U23" s="8">
        <v>285.02297270000003</v>
      </c>
      <c r="V23" s="8">
        <f>SUM(T23,Q23,M23:N23)</f>
        <v>280124.29389677278</v>
      </c>
      <c r="W23" s="8">
        <f t="shared" si="0"/>
        <v>1175.9163872520717</v>
      </c>
      <c r="X23" s="8">
        <f>SUM(Q23,T23)</f>
        <v>33292.733162628429</v>
      </c>
      <c r="Y23" s="41">
        <f>W23/V23*100</f>
        <v>0.41978379343471112</v>
      </c>
      <c r="Z23" s="41">
        <f>W23/F23</f>
        <v>78.394425816804784</v>
      </c>
    </row>
    <row r="24" spans="1:26" ht="15" thickBot="1" x14ac:dyDescent="0.2">
      <c r="A24" s="34">
        <v>1</v>
      </c>
      <c r="B24">
        <v>10</v>
      </c>
      <c r="C24" s="36" t="s">
        <v>22</v>
      </c>
      <c r="D24" s="42">
        <v>36</v>
      </c>
      <c r="E24">
        <v>2</v>
      </c>
      <c r="F24" s="39">
        <v>3</v>
      </c>
      <c r="G24">
        <v>82</v>
      </c>
      <c r="H24">
        <f>SUM(F24:G24)</f>
        <v>85</v>
      </c>
      <c r="I24" s="40">
        <f>F24/H24*100</f>
        <v>3.5294117647058822</v>
      </c>
      <c r="J24" s="8">
        <v>15962</v>
      </c>
      <c r="K24" s="8">
        <v>356167</v>
      </c>
      <c r="L24" s="8">
        <v>26562</v>
      </c>
      <c r="M24" s="8">
        <f>J24/(L24/U24)</f>
        <v>171.27989948939842</v>
      </c>
      <c r="N24" s="8">
        <f>K24/(M24/U24)</f>
        <v>592689.37814810174</v>
      </c>
      <c r="O24" s="8">
        <v>1859656</v>
      </c>
      <c r="P24" s="8">
        <v>11395</v>
      </c>
      <c r="Q24" s="8">
        <f>O24/(P24/U24)</f>
        <v>46515.549040753947</v>
      </c>
      <c r="R24" s="8">
        <v>990312</v>
      </c>
      <c r="S24" s="8">
        <v>12846</v>
      </c>
      <c r="T24" s="8">
        <f>R24/(S24/U24)</f>
        <v>21972.72848672602</v>
      </c>
      <c r="U24" s="8">
        <v>285.02297270000003</v>
      </c>
      <c r="V24" s="8">
        <f>SUM(T24,Q24,M24:N24)</f>
        <v>661348.93557507114</v>
      </c>
      <c r="W24" s="8">
        <f t="shared" si="0"/>
        <v>171.27989948939842</v>
      </c>
      <c r="X24" s="8">
        <f>SUM(Q24,T24)</f>
        <v>68488.277527479964</v>
      </c>
      <c r="Y24" s="41">
        <f>W24/V24*100</f>
        <v>2.5898567348636201E-2</v>
      </c>
      <c r="Z24" s="41">
        <f>W24/F24</f>
        <v>57.09329982979947</v>
      </c>
    </row>
    <row r="25" spans="1:26" ht="15" thickBot="1" x14ac:dyDescent="0.2">
      <c r="A25" s="34">
        <v>1</v>
      </c>
      <c r="B25">
        <v>11</v>
      </c>
      <c r="C25" s="36" t="s">
        <v>23</v>
      </c>
      <c r="D25" s="42">
        <v>576</v>
      </c>
      <c r="E25">
        <v>2</v>
      </c>
      <c r="F25" s="39">
        <v>0</v>
      </c>
      <c r="I25" s="40">
        <v>0</v>
      </c>
      <c r="M25" s="8">
        <v>0</v>
      </c>
      <c r="U25" s="8">
        <v>285.02297270000003</v>
      </c>
      <c r="W25" s="8">
        <v>0</v>
      </c>
      <c r="Y25" s="41">
        <v>0</v>
      </c>
      <c r="Z25" s="41">
        <v>0</v>
      </c>
    </row>
    <row r="26" spans="1:26" ht="15" thickBot="1" x14ac:dyDescent="0.2">
      <c r="A26" s="34">
        <v>1</v>
      </c>
      <c r="B26">
        <v>12</v>
      </c>
      <c r="C26" s="36" t="s">
        <v>24</v>
      </c>
      <c r="D26" s="42">
        <v>1545</v>
      </c>
      <c r="E26">
        <v>2</v>
      </c>
      <c r="F26" s="39">
        <v>30</v>
      </c>
      <c r="G26">
        <v>29</v>
      </c>
      <c r="H26">
        <f>SUM(F26:G26)</f>
        <v>59</v>
      </c>
      <c r="I26" s="40">
        <f>F26/H26*100</f>
        <v>50.847457627118644</v>
      </c>
      <c r="J26" s="8">
        <v>79606</v>
      </c>
      <c r="K26" s="8">
        <v>1050888</v>
      </c>
      <c r="L26" s="8">
        <v>12129</v>
      </c>
      <c r="M26" s="8">
        <f>J26/(L26/U26)</f>
        <v>1877.2483110525354</v>
      </c>
      <c r="N26" s="8">
        <f>K26/(M26/U26)</f>
        <v>160116.32982438512</v>
      </c>
      <c r="O26" s="8">
        <v>774782</v>
      </c>
      <c r="P26" s="8">
        <v>12927</v>
      </c>
      <c r="Q26" s="8">
        <f>O26/(P26/U26)</f>
        <v>17142.836762934279</v>
      </c>
      <c r="U26" s="8">
        <v>286.02297270000003</v>
      </c>
      <c r="V26" s="8">
        <f>SUM(T26,Q26,M26:N26)</f>
        <v>179136.41489837194</v>
      </c>
      <c r="W26" s="8">
        <f t="shared" ref="W26:W58" si="1">M26</f>
        <v>1877.2483110525354</v>
      </c>
      <c r="X26" s="8">
        <f>SUM(Q26,T26)</f>
        <v>17142.836762934279</v>
      </c>
      <c r="Y26" s="41">
        <f>W26/V26*100</f>
        <v>1.0479434413809945</v>
      </c>
      <c r="Z26" s="41">
        <f>W26/F26</f>
        <v>62.574943701751181</v>
      </c>
    </row>
    <row r="27" spans="1:26" ht="15" thickBot="1" x14ac:dyDescent="0.2">
      <c r="A27" s="34">
        <v>1</v>
      </c>
      <c r="B27">
        <v>1</v>
      </c>
      <c r="C27" s="36" t="s">
        <v>13</v>
      </c>
      <c r="D27" s="42">
        <v>1818</v>
      </c>
      <c r="E27">
        <v>3</v>
      </c>
      <c r="F27" s="39">
        <v>20</v>
      </c>
      <c r="G27">
        <v>56</v>
      </c>
      <c r="H27">
        <f>SUM(F27:G27)</f>
        <v>76</v>
      </c>
      <c r="I27" s="40">
        <f>F27/H27*100</f>
        <v>26.315789473684209</v>
      </c>
      <c r="J27" s="8">
        <v>276377</v>
      </c>
      <c r="K27" s="8">
        <v>1287670</v>
      </c>
      <c r="L27" s="8">
        <v>11172</v>
      </c>
      <c r="M27" s="8">
        <f>J27/(L27/U27)</f>
        <v>7051.001980478688</v>
      </c>
      <c r="N27" s="8">
        <f>K27/(M27/U27)</f>
        <v>52051.542783950914</v>
      </c>
      <c r="O27" s="8">
        <v>1729810</v>
      </c>
      <c r="P27" s="8">
        <v>11263</v>
      </c>
      <c r="Q27" s="8">
        <f>O27/(P27/U27)</f>
        <v>43774.801421129989</v>
      </c>
      <c r="U27" s="8">
        <v>285.02297270000003</v>
      </c>
      <c r="V27" s="8">
        <f>SUM(T27,Q27,M27:N27)</f>
        <v>102877.34618555958</v>
      </c>
      <c r="W27" s="8">
        <f t="shared" si="1"/>
        <v>7051.001980478688</v>
      </c>
      <c r="X27" s="8">
        <f>SUM(Q27,T27)</f>
        <v>43774.801421129989</v>
      </c>
      <c r="Y27" s="41">
        <f>W27/V27*100</f>
        <v>6.8537945834652616</v>
      </c>
      <c r="Z27" s="41">
        <f>W27/F27</f>
        <v>352.55009902393442</v>
      </c>
    </row>
    <row r="28" spans="1:26" ht="15" thickBot="1" x14ac:dyDescent="0.2">
      <c r="A28" s="34">
        <v>1</v>
      </c>
      <c r="B28">
        <v>2</v>
      </c>
      <c r="C28" s="36" t="s">
        <v>14</v>
      </c>
      <c r="D28" s="42">
        <v>1806</v>
      </c>
      <c r="E28">
        <v>3</v>
      </c>
      <c r="F28" s="39">
        <v>0</v>
      </c>
      <c r="I28" s="40">
        <v>0</v>
      </c>
      <c r="M28" s="8">
        <v>0</v>
      </c>
      <c r="U28" s="8">
        <v>285.02297270000003</v>
      </c>
      <c r="W28" s="8">
        <f t="shared" si="1"/>
        <v>0</v>
      </c>
      <c r="Y28" s="41">
        <v>0</v>
      </c>
      <c r="Z28" s="41">
        <v>0</v>
      </c>
    </row>
    <row r="29" spans="1:26" ht="15" thickBot="1" x14ac:dyDescent="0.2">
      <c r="A29" s="34">
        <v>1</v>
      </c>
      <c r="B29">
        <v>3</v>
      </c>
      <c r="C29" s="36" t="s">
        <v>71</v>
      </c>
      <c r="D29" s="42"/>
      <c r="E29">
        <v>3</v>
      </c>
      <c r="F29" s="39">
        <v>0</v>
      </c>
      <c r="I29" s="40">
        <v>0</v>
      </c>
      <c r="M29" s="8">
        <v>0</v>
      </c>
      <c r="U29" s="8">
        <v>285.02297270000003</v>
      </c>
      <c r="W29" s="8">
        <f t="shared" si="1"/>
        <v>0</v>
      </c>
      <c r="Y29" s="41">
        <v>0</v>
      </c>
      <c r="Z29" s="41">
        <v>0</v>
      </c>
    </row>
    <row r="30" spans="1:26" ht="15" thickBot="1" x14ac:dyDescent="0.2">
      <c r="A30" s="34">
        <v>1</v>
      </c>
      <c r="B30">
        <v>4</v>
      </c>
      <c r="C30" s="36" t="s">
        <v>16</v>
      </c>
      <c r="D30" s="42">
        <v>1808</v>
      </c>
      <c r="E30">
        <v>3</v>
      </c>
      <c r="F30" s="39">
        <v>2</v>
      </c>
      <c r="G30">
        <v>54</v>
      </c>
      <c r="H30">
        <f>SUM(F30:G30)</f>
        <v>56</v>
      </c>
      <c r="I30" s="40">
        <f>F30/H30*100</f>
        <v>3.5714285714285712</v>
      </c>
      <c r="J30" s="8">
        <v>53380</v>
      </c>
      <c r="K30" s="8">
        <v>311711</v>
      </c>
      <c r="L30" s="8">
        <v>28822</v>
      </c>
      <c r="M30" s="8">
        <f>J30/(L30/U30)</f>
        <v>527.87892175164814</v>
      </c>
      <c r="N30" s="8">
        <f>K30/(M30/U30)</f>
        <v>168305.2536905208</v>
      </c>
      <c r="O30" s="8">
        <v>1402390</v>
      </c>
      <c r="P30" s="8">
        <v>11162</v>
      </c>
      <c r="Q30" s="8">
        <f>O30/(P30/U30)</f>
        <v>35810.192320798516</v>
      </c>
      <c r="U30" s="8">
        <v>285.02297270000003</v>
      </c>
      <c r="V30" s="8">
        <f>SUM(T30,Q30,M30:N30)</f>
        <v>204643.32493307095</v>
      </c>
      <c r="W30" s="8">
        <f t="shared" si="1"/>
        <v>527.87892175164814</v>
      </c>
      <c r="X30" s="8">
        <f>SUM(Q30,T30)</f>
        <v>35810.192320798516</v>
      </c>
      <c r="Y30" s="41">
        <f>W30/V30*100</f>
        <v>0.25795071592210111</v>
      </c>
      <c r="Z30" s="41">
        <f>W30/F30</f>
        <v>263.93946087582407</v>
      </c>
    </row>
    <row r="31" spans="1:26" ht="15" thickBot="1" x14ac:dyDescent="0.2">
      <c r="A31" s="34">
        <v>1</v>
      </c>
      <c r="B31">
        <v>5</v>
      </c>
      <c r="C31" s="36" t="s">
        <v>17</v>
      </c>
      <c r="D31" s="42">
        <v>1887</v>
      </c>
      <c r="E31">
        <v>3</v>
      </c>
      <c r="F31" s="39">
        <v>1</v>
      </c>
      <c r="G31">
        <v>24</v>
      </c>
      <c r="H31">
        <f>SUM(F31:G31)</f>
        <v>25</v>
      </c>
      <c r="I31" s="40">
        <f>F31/H31*100</f>
        <v>4</v>
      </c>
      <c r="J31" s="8">
        <v>860</v>
      </c>
      <c r="K31" s="8">
        <v>127271</v>
      </c>
      <c r="L31" s="8">
        <v>25921</v>
      </c>
      <c r="M31" s="8">
        <f>J31/(L31/U31)</f>
        <v>9.4564158991551253</v>
      </c>
      <c r="N31" s="8">
        <f>K31/(M31/U31)</f>
        <v>3836036.7337209303</v>
      </c>
      <c r="O31" s="8">
        <v>1015659</v>
      </c>
      <c r="P31" s="8">
        <v>18792</v>
      </c>
      <c r="Q31" s="8">
        <f>O31/(P31/U31)</f>
        <v>15404.754546057327</v>
      </c>
      <c r="U31" s="8">
        <v>285.02297270000003</v>
      </c>
      <c r="V31" s="8">
        <f>SUM(T31,Q31,M31:N31)</f>
        <v>3851450.9446828868</v>
      </c>
      <c r="W31" s="8">
        <f t="shared" si="1"/>
        <v>9.4564158991551253</v>
      </c>
      <c r="X31" s="8">
        <f>SUM(Q31,T31)</f>
        <v>15404.754546057327</v>
      </c>
      <c r="Y31" s="41">
        <f>W31/V31*100</f>
        <v>2.4552866010691792E-4</v>
      </c>
      <c r="Z31" s="41">
        <f>W31/F31</f>
        <v>9.4564158991551253</v>
      </c>
    </row>
    <row r="32" spans="1:26" ht="15" thickBot="1" x14ac:dyDescent="0.2">
      <c r="A32" s="34">
        <v>1</v>
      </c>
      <c r="B32">
        <v>6</v>
      </c>
      <c r="C32" s="36" t="s">
        <v>18</v>
      </c>
      <c r="D32" s="42">
        <v>1812</v>
      </c>
      <c r="E32">
        <v>3</v>
      </c>
      <c r="F32" s="39">
        <v>3</v>
      </c>
      <c r="G32">
        <v>40</v>
      </c>
      <c r="H32">
        <f>SUM(F32:G32)</f>
        <v>43</v>
      </c>
      <c r="I32" s="40">
        <f>F32/H32*100</f>
        <v>6.9767441860465116</v>
      </c>
      <c r="J32" s="8">
        <v>8174</v>
      </c>
      <c r="K32" s="8">
        <v>319999</v>
      </c>
      <c r="L32" s="8">
        <v>28582</v>
      </c>
      <c r="M32" s="8">
        <f>J32/(L32/U32)</f>
        <v>81.512062796508303</v>
      </c>
      <c r="N32" s="8">
        <f>K32/(M32/U32)</f>
        <v>1118939.4932713481</v>
      </c>
      <c r="O32" s="8">
        <v>1100348</v>
      </c>
      <c r="P32" s="8">
        <v>13677</v>
      </c>
      <c r="Q32" s="8">
        <f>O32/(P32/U32)</f>
        <v>22930.79315379832</v>
      </c>
      <c r="U32" s="8">
        <v>285.02297270000003</v>
      </c>
      <c r="V32" s="8">
        <f>SUM(T32,Q32,M32:N32)</f>
        <v>1141951.7984879429</v>
      </c>
      <c r="W32" s="8">
        <f t="shared" si="1"/>
        <v>81.512062796508303</v>
      </c>
      <c r="X32" s="8">
        <f>SUM(Q32,T32)</f>
        <v>22930.79315379832</v>
      </c>
      <c r="Y32" s="41">
        <f>W32/V32*100</f>
        <v>7.137960017615309E-3</v>
      </c>
      <c r="Z32" s="41">
        <f>W32/F32</f>
        <v>27.1706875988361</v>
      </c>
    </row>
    <row r="33" spans="1:31" ht="15" thickBot="1" x14ac:dyDescent="0.2">
      <c r="A33" s="34">
        <v>1</v>
      </c>
      <c r="B33">
        <v>7</v>
      </c>
      <c r="C33" s="36" t="s">
        <v>19</v>
      </c>
      <c r="D33" s="42">
        <v>1888</v>
      </c>
      <c r="E33">
        <v>3</v>
      </c>
      <c r="F33" s="39">
        <v>0</v>
      </c>
      <c r="I33" s="40">
        <v>0</v>
      </c>
      <c r="M33" s="8">
        <v>0</v>
      </c>
      <c r="U33" s="8">
        <v>285.02297270000003</v>
      </c>
      <c r="W33" s="8">
        <f t="shared" si="1"/>
        <v>0</v>
      </c>
      <c r="Y33" s="41">
        <v>0</v>
      </c>
      <c r="Z33" s="41">
        <v>0</v>
      </c>
    </row>
    <row r="34" spans="1:31" ht="15" thickBot="1" x14ac:dyDescent="0.2">
      <c r="A34" s="34">
        <v>1</v>
      </c>
      <c r="B34">
        <v>8</v>
      </c>
      <c r="C34" s="36" t="s">
        <v>20</v>
      </c>
      <c r="D34" s="42">
        <v>3</v>
      </c>
      <c r="E34">
        <v>3</v>
      </c>
      <c r="F34" s="39">
        <v>19</v>
      </c>
      <c r="G34">
        <v>52</v>
      </c>
      <c r="H34">
        <f>SUM(F34:G34)</f>
        <v>71</v>
      </c>
      <c r="I34" s="40">
        <f>F34/H34*100</f>
        <v>26.760563380281688</v>
      </c>
      <c r="J34" s="8">
        <v>248542</v>
      </c>
      <c r="K34" s="8">
        <v>889799</v>
      </c>
      <c r="L34" s="8">
        <v>12463</v>
      </c>
      <c r="M34" s="8">
        <f>J34/(L34/U34)</f>
        <v>5684.0391302899307</v>
      </c>
      <c r="N34" s="8">
        <f>K34/(M34/U34)</f>
        <v>44618.474692406111</v>
      </c>
      <c r="O34" s="8">
        <v>1295239</v>
      </c>
      <c r="P34" s="8">
        <v>13375</v>
      </c>
      <c r="Q34" s="8">
        <f>O34/(P34/U34)</f>
        <v>27601.709916783202</v>
      </c>
      <c r="U34" s="8">
        <v>285.02297270000003</v>
      </c>
      <c r="V34" s="8">
        <f>SUM(T34,Q34,M34:N34)</f>
        <v>77904.223739479246</v>
      </c>
      <c r="W34" s="8">
        <f t="shared" si="1"/>
        <v>5684.0391302899307</v>
      </c>
      <c r="X34" s="8">
        <f>SUM(Q34,T34)</f>
        <v>27601.709916783202</v>
      </c>
      <c r="Y34" s="41">
        <f>W34/V34*100</f>
        <v>7.2961886499222643</v>
      </c>
      <c r="Z34" s="41">
        <f>W34/F34</f>
        <v>299.15995422578584</v>
      </c>
    </row>
    <row r="35" spans="1:31" ht="15" thickBot="1" x14ac:dyDescent="0.2">
      <c r="A35" s="34">
        <v>1</v>
      </c>
      <c r="B35">
        <v>9</v>
      </c>
      <c r="C35" s="36" t="s">
        <v>21</v>
      </c>
      <c r="D35" s="42">
        <v>55</v>
      </c>
      <c r="E35">
        <v>3</v>
      </c>
      <c r="F35" s="39">
        <v>1</v>
      </c>
      <c r="G35">
        <v>52</v>
      </c>
      <c r="H35">
        <f>SUM(F35:G35)</f>
        <v>53</v>
      </c>
      <c r="I35" s="40">
        <f>F35/H35*100</f>
        <v>1.8867924528301887</v>
      </c>
      <c r="J35" s="8">
        <v>37744</v>
      </c>
      <c r="K35" s="8">
        <v>292511</v>
      </c>
      <c r="L35" s="8">
        <v>37265</v>
      </c>
      <c r="M35" s="8">
        <f>J35/(L35/U35)</f>
        <v>288.68662502586341</v>
      </c>
      <c r="N35" s="8">
        <f>K35/(M35/U35)</f>
        <v>288798.81345379399</v>
      </c>
      <c r="O35" s="8">
        <v>1724681</v>
      </c>
      <c r="P35" s="8">
        <v>14229</v>
      </c>
      <c r="Q35" s="8">
        <f>O35/(P35/U35)</f>
        <v>34547.312220058244</v>
      </c>
      <c r="U35" s="8">
        <v>285.02297270000003</v>
      </c>
      <c r="V35" s="8">
        <f>SUM(T35,Q35,M35:N35)</f>
        <v>323634.8122988781</v>
      </c>
      <c r="W35" s="8">
        <f t="shared" si="1"/>
        <v>288.68662502586341</v>
      </c>
      <c r="X35" s="8">
        <f>SUM(Q35,T35)</f>
        <v>34547.312220058244</v>
      </c>
      <c r="Y35" s="41">
        <f>W35/V35*100</f>
        <v>8.9201351046024085E-2</v>
      </c>
      <c r="Z35" s="41">
        <f>W35/F35</f>
        <v>288.68662502586341</v>
      </c>
    </row>
    <row r="36" spans="1:31" ht="15" thickBot="1" x14ac:dyDescent="0.2">
      <c r="A36" s="34">
        <v>1</v>
      </c>
      <c r="B36">
        <v>10</v>
      </c>
      <c r="C36" s="36" t="s">
        <v>22</v>
      </c>
      <c r="D36" s="42">
        <v>36</v>
      </c>
      <c r="E36">
        <v>3</v>
      </c>
      <c r="F36" s="39">
        <v>0</v>
      </c>
      <c r="I36" s="40">
        <v>0</v>
      </c>
      <c r="M36" s="8">
        <v>0</v>
      </c>
      <c r="U36" s="8">
        <v>285.02297270000003</v>
      </c>
      <c r="W36" s="8">
        <f t="shared" si="1"/>
        <v>0</v>
      </c>
      <c r="Y36" s="41">
        <v>0</v>
      </c>
      <c r="Z36" s="41">
        <v>0</v>
      </c>
    </row>
    <row r="37" spans="1:31" ht="15" thickBot="1" x14ac:dyDescent="0.2">
      <c r="A37" s="34">
        <v>1</v>
      </c>
      <c r="B37">
        <v>11</v>
      </c>
      <c r="C37" s="36" t="s">
        <v>23</v>
      </c>
      <c r="D37" s="42">
        <v>576</v>
      </c>
      <c r="E37">
        <v>3</v>
      </c>
      <c r="F37" s="39">
        <v>0</v>
      </c>
      <c r="G37">
        <v>0</v>
      </c>
      <c r="I37" s="40">
        <v>0</v>
      </c>
      <c r="M37" s="8">
        <v>0</v>
      </c>
      <c r="U37" s="8">
        <v>285.02297270000003</v>
      </c>
      <c r="W37" s="8">
        <f t="shared" si="1"/>
        <v>0</v>
      </c>
      <c r="Y37" s="41">
        <v>0</v>
      </c>
      <c r="Z37" s="41">
        <v>0</v>
      </c>
    </row>
    <row r="38" spans="1:31" ht="15" thickBot="1" x14ac:dyDescent="0.2">
      <c r="A38" s="34">
        <v>1</v>
      </c>
      <c r="B38">
        <v>12</v>
      </c>
      <c r="C38" s="36" t="s">
        <v>24</v>
      </c>
      <c r="D38" s="42">
        <v>1545</v>
      </c>
      <c r="E38">
        <v>3</v>
      </c>
      <c r="F38" s="39">
        <v>38</v>
      </c>
      <c r="G38">
        <v>28</v>
      </c>
      <c r="H38">
        <f>SUM(F38:G38)</f>
        <v>66</v>
      </c>
      <c r="I38" s="40">
        <f>F38/H38*100</f>
        <v>57.575757575757578</v>
      </c>
      <c r="J38" s="8">
        <v>474924</v>
      </c>
      <c r="K38" s="8">
        <v>1187958</v>
      </c>
      <c r="L38" s="8">
        <v>10896</v>
      </c>
      <c r="M38" s="8">
        <f>J38/(L38/U38)</f>
        <v>12423.297566682711</v>
      </c>
      <c r="N38" s="8">
        <f>K38/(M38/U38)</f>
        <v>27254.866816585385</v>
      </c>
      <c r="O38" s="8">
        <v>788265</v>
      </c>
      <c r="P38" s="8">
        <v>11443</v>
      </c>
      <c r="Q38" s="8">
        <f>O38/(P38/U38)</f>
        <v>19634.154817387531</v>
      </c>
      <c r="U38" s="8">
        <v>285.02297270000003</v>
      </c>
      <c r="V38" s="8">
        <f>SUM(T38,Q38,M38:N38)</f>
        <v>59312.319200655627</v>
      </c>
      <c r="W38" s="8">
        <f t="shared" si="1"/>
        <v>12423.297566682711</v>
      </c>
      <c r="X38" s="8">
        <f>SUM(Q38,T38)</f>
        <v>19634.154817387531</v>
      </c>
      <c r="Y38" s="41">
        <f>W38/V38*100</f>
        <v>20.945560271643174</v>
      </c>
      <c r="Z38" s="41">
        <f>W38/F38</f>
        <v>326.92888333375555</v>
      </c>
    </row>
    <row r="39" spans="1:31" ht="15" thickBot="1" x14ac:dyDescent="0.2">
      <c r="A39" s="43">
        <v>2</v>
      </c>
      <c r="B39" s="35">
        <v>1</v>
      </c>
      <c r="C39" s="36" t="s">
        <v>13</v>
      </c>
      <c r="D39" s="37">
        <v>1818</v>
      </c>
      <c r="E39" s="38">
        <v>1</v>
      </c>
      <c r="F39" s="39">
        <v>0</v>
      </c>
      <c r="I39" s="40">
        <v>0</v>
      </c>
      <c r="M39" s="8">
        <v>0</v>
      </c>
      <c r="U39" s="8">
        <v>285.02297270000003</v>
      </c>
      <c r="W39" s="8">
        <f t="shared" si="1"/>
        <v>0</v>
      </c>
      <c r="Y39" s="41">
        <v>0</v>
      </c>
      <c r="Z39" s="41">
        <v>0</v>
      </c>
    </row>
    <row r="40" spans="1:31" ht="15" thickBot="1" x14ac:dyDescent="0.2">
      <c r="A40" s="43">
        <v>2</v>
      </c>
      <c r="B40" s="35">
        <v>3</v>
      </c>
      <c r="C40" s="36" t="s">
        <v>71</v>
      </c>
      <c r="D40" s="37"/>
      <c r="E40" s="38">
        <v>1</v>
      </c>
      <c r="F40" s="39">
        <v>0</v>
      </c>
      <c r="I40" s="40">
        <v>0</v>
      </c>
      <c r="M40" s="8">
        <v>0</v>
      </c>
      <c r="U40" s="8">
        <v>285.02297270000003</v>
      </c>
      <c r="W40" s="8">
        <f t="shared" si="1"/>
        <v>0</v>
      </c>
      <c r="Y40" s="41">
        <v>0</v>
      </c>
      <c r="Z40" s="41">
        <v>0</v>
      </c>
    </row>
    <row r="41" spans="1:31" ht="15" thickBot="1" x14ac:dyDescent="0.2">
      <c r="A41" s="43">
        <v>2</v>
      </c>
      <c r="B41" s="35">
        <v>4</v>
      </c>
      <c r="C41" s="36" t="s">
        <v>16</v>
      </c>
      <c r="D41" s="37">
        <v>1808</v>
      </c>
      <c r="E41" s="38">
        <v>1</v>
      </c>
      <c r="F41" s="39">
        <v>1</v>
      </c>
      <c r="G41">
        <v>49</v>
      </c>
      <c r="H41">
        <f>SUM(F41:G41)</f>
        <v>50</v>
      </c>
      <c r="I41" s="40">
        <f>F41/H41*100</f>
        <v>2</v>
      </c>
      <c r="J41" s="8">
        <v>5526</v>
      </c>
      <c r="K41" s="8">
        <v>173551</v>
      </c>
      <c r="L41" s="8">
        <v>81010</v>
      </c>
      <c r="M41" s="8">
        <f>J41/(L41/U41)</f>
        <v>19.442500273302063</v>
      </c>
      <c r="N41" s="8">
        <f>K41/(M41/U41)</f>
        <v>2544221.2287368807</v>
      </c>
      <c r="O41" s="8">
        <v>1455275</v>
      </c>
      <c r="P41" s="8">
        <v>10287</v>
      </c>
      <c r="Q41" s="8">
        <f>O41/(P41/U41)</f>
        <v>40321.454903858517</v>
      </c>
      <c r="U41" s="8">
        <v>285.02297270000003</v>
      </c>
      <c r="V41" s="8">
        <f>SUM(T41,Q41,M41:N41)</f>
        <v>2584562.1261410126</v>
      </c>
      <c r="W41" s="8">
        <f t="shared" si="1"/>
        <v>19.442500273302063</v>
      </c>
      <c r="X41" s="8">
        <f>SUM(Q41,T41)</f>
        <v>40321.454903858517</v>
      </c>
      <c r="Y41" s="41">
        <f>W41/V41*100</f>
        <v>7.5225509484391816E-4</v>
      </c>
      <c r="Z41" s="41">
        <f>W41/F41</f>
        <v>19.442500273302063</v>
      </c>
    </row>
    <row r="42" spans="1:31" ht="15" thickBot="1" x14ac:dyDescent="0.2">
      <c r="A42" s="43">
        <v>2</v>
      </c>
      <c r="B42" s="35">
        <v>5</v>
      </c>
      <c r="C42" s="36" t="s">
        <v>17</v>
      </c>
      <c r="D42" s="37">
        <v>1887</v>
      </c>
      <c r="E42" s="38">
        <v>1</v>
      </c>
      <c r="F42" s="39">
        <v>29</v>
      </c>
      <c r="G42">
        <v>12</v>
      </c>
      <c r="H42">
        <f>SUM(F42:G42)</f>
        <v>41</v>
      </c>
      <c r="I42" s="40">
        <f>F42/H42*100</f>
        <v>70.731707317073173</v>
      </c>
      <c r="J42" s="8">
        <v>345216</v>
      </c>
      <c r="K42" s="8">
        <v>1019533</v>
      </c>
      <c r="L42" s="8">
        <v>13071</v>
      </c>
      <c r="M42" s="8">
        <f>J42/(L42/U42)</f>
        <v>7527.6941736365397</v>
      </c>
      <c r="N42" s="8">
        <f>K42/(M42/U42)</f>
        <v>38602.833712805899</v>
      </c>
      <c r="O42" s="8">
        <v>424694</v>
      </c>
      <c r="P42" s="8">
        <v>15918</v>
      </c>
      <c r="Q42" s="8">
        <f>O42/(P42/U42)</f>
        <v>7604.4444256724346</v>
      </c>
      <c r="U42" s="8">
        <v>285.02297270000003</v>
      </c>
      <c r="V42" s="8">
        <f>SUM(T42,Q42,M42:N42)</f>
        <v>53734.972312114871</v>
      </c>
      <c r="W42" s="8">
        <f t="shared" si="1"/>
        <v>7527.6941736365397</v>
      </c>
      <c r="X42" s="8">
        <f>SUM(Q42,T42)</f>
        <v>7604.4444256724346</v>
      </c>
      <c r="Y42" s="41">
        <f>W42/V42*100</f>
        <v>14.00892910098211</v>
      </c>
      <c r="Z42" s="41">
        <f>W42/F42</f>
        <v>259.57566115988067</v>
      </c>
      <c r="AB42" t="s">
        <v>72</v>
      </c>
    </row>
    <row r="43" spans="1:31" ht="15" thickBot="1" x14ac:dyDescent="0.2">
      <c r="A43" s="43">
        <v>2</v>
      </c>
      <c r="B43" s="35">
        <v>6</v>
      </c>
      <c r="C43" s="36" t="s">
        <v>18</v>
      </c>
      <c r="D43" s="37">
        <v>1812</v>
      </c>
      <c r="E43" s="38">
        <v>1</v>
      </c>
      <c r="F43" s="39">
        <v>7</v>
      </c>
      <c r="G43">
        <v>32</v>
      </c>
      <c r="H43">
        <f>SUM(F43:G43)</f>
        <v>39</v>
      </c>
      <c r="I43" s="40">
        <f>F43/H43*100</f>
        <v>17.948717948717949</v>
      </c>
      <c r="J43" s="8">
        <v>9710</v>
      </c>
      <c r="K43" s="8">
        <v>508765</v>
      </c>
      <c r="L43" s="8">
        <v>17045</v>
      </c>
      <c r="M43" s="8">
        <f>J43/(L43/U43)</f>
        <v>162.36861630489881</v>
      </c>
      <c r="N43" s="8">
        <f>K43/(M43/U43)</f>
        <v>893089.53913491243</v>
      </c>
      <c r="O43" s="8">
        <v>1177298</v>
      </c>
      <c r="P43" s="8">
        <v>12671</v>
      </c>
      <c r="Q43" s="8">
        <f>O43/(P43/U43)</f>
        <v>26482.280460402857</v>
      </c>
      <c r="U43" s="8">
        <v>285.02297270000003</v>
      </c>
      <c r="V43" s="8">
        <f>SUM(T43,Q43,M43:N43)</f>
        <v>919734.1882116202</v>
      </c>
      <c r="W43" s="8">
        <f t="shared" si="1"/>
        <v>162.36861630489881</v>
      </c>
      <c r="X43" s="8">
        <f>SUM(Q43,T43)</f>
        <v>26482.280460402857</v>
      </c>
      <c r="Y43" s="41">
        <f>W43/V43*100</f>
        <v>1.7653863299418815E-2</v>
      </c>
      <c r="Z43" s="41">
        <f>W43/F43</f>
        <v>23.195516614985543</v>
      </c>
      <c r="AA43" s="35" t="s">
        <v>59</v>
      </c>
      <c r="AB43" t="s">
        <v>73</v>
      </c>
      <c r="AC43" t="s">
        <v>74</v>
      </c>
      <c r="AD43" t="s">
        <v>75</v>
      </c>
      <c r="AE43" s="35" t="s">
        <v>60</v>
      </c>
    </row>
    <row r="44" spans="1:31" s="47" customFormat="1" ht="15" thickBot="1" x14ac:dyDescent="0.2">
      <c r="A44" s="43">
        <v>2</v>
      </c>
      <c r="B44" s="44">
        <v>7</v>
      </c>
      <c r="C44" s="45" t="s">
        <v>19</v>
      </c>
      <c r="D44" s="37">
        <v>1888</v>
      </c>
      <c r="E44" s="46">
        <v>1</v>
      </c>
      <c r="F44" s="39">
        <v>3</v>
      </c>
      <c r="G44" s="47">
        <v>53</v>
      </c>
      <c r="H44" s="47">
        <f>SUM(F44:G44)</f>
        <v>56</v>
      </c>
      <c r="I44" s="40">
        <f>F44/H44*100</f>
        <v>5.3571428571428568</v>
      </c>
      <c r="J44" s="48">
        <v>8401</v>
      </c>
      <c r="K44" s="48">
        <v>345900</v>
      </c>
      <c r="L44" s="48">
        <v>83290</v>
      </c>
      <c r="M44" s="48">
        <f>J44/(L44/U44)+AA44</f>
        <v>39.903474119746853</v>
      </c>
      <c r="N44" s="48">
        <f>K44/(M44/U44)+AE44</f>
        <v>2471207.9604047779</v>
      </c>
      <c r="O44" s="48">
        <v>1314931</v>
      </c>
      <c r="P44" s="48">
        <v>11951</v>
      </c>
      <c r="Q44" s="48">
        <f>O44/(P44/U44)</f>
        <v>31360.182621988428</v>
      </c>
      <c r="R44" s="48"/>
      <c r="S44" s="48"/>
      <c r="T44" s="48"/>
      <c r="U44" s="48">
        <v>285.02297270000003</v>
      </c>
      <c r="V44" s="48">
        <f>SUM(T44,Q44,M44:N44)</f>
        <v>2502608.0465008859</v>
      </c>
      <c r="W44" s="48">
        <f t="shared" si="1"/>
        <v>39.903474119746853</v>
      </c>
      <c r="X44" s="48">
        <f>SUM(Q44,T44)</f>
        <v>31360.182621988428</v>
      </c>
      <c r="Y44" s="41">
        <f>W44/V44*100</f>
        <v>1.5944755782088759E-3</v>
      </c>
      <c r="Z44" s="41">
        <f>W44/F44</f>
        <v>13.301158039915618</v>
      </c>
      <c r="AA44" s="49">
        <f>AB44/(AD44/U44)</f>
        <v>11.154788879589567</v>
      </c>
      <c r="AB44" s="50">
        <v>1724</v>
      </c>
      <c r="AC44" s="50">
        <v>78767</v>
      </c>
      <c r="AD44" s="50">
        <v>44051</v>
      </c>
      <c r="AE44" s="49">
        <f>AC44/(AD44/U44)</f>
        <v>509.64573995280244</v>
      </c>
    </row>
    <row r="45" spans="1:31" ht="15" thickBot="1" x14ac:dyDescent="0.2">
      <c r="A45" s="43">
        <v>2</v>
      </c>
      <c r="B45" s="35">
        <v>9</v>
      </c>
      <c r="C45" s="36" t="s">
        <v>21</v>
      </c>
      <c r="D45" s="37">
        <v>55</v>
      </c>
      <c r="E45" s="38">
        <v>1</v>
      </c>
      <c r="F45" s="39">
        <v>39</v>
      </c>
      <c r="G45">
        <v>7</v>
      </c>
      <c r="H45">
        <f>SUM(F45:G45)</f>
        <v>46</v>
      </c>
      <c r="I45" s="40">
        <f>F45/H45*100</f>
        <v>84.782608695652172</v>
      </c>
      <c r="J45" s="8">
        <v>132135</v>
      </c>
      <c r="K45" s="8">
        <v>1327353</v>
      </c>
      <c r="L45" s="8">
        <v>12786</v>
      </c>
      <c r="M45" s="8">
        <f>J45/(L45/U45)</f>
        <v>2945.5271779848667</v>
      </c>
      <c r="N45" s="8">
        <f>K45/(M45/U45)</f>
        <v>128440.87832898172</v>
      </c>
      <c r="O45" s="8">
        <v>204572</v>
      </c>
      <c r="P45" s="8">
        <v>21536</v>
      </c>
      <c r="Q45" s="8">
        <f>O45/(P45/U45)</f>
        <v>2707.4535462102713</v>
      </c>
      <c r="U45" s="8">
        <v>285.02297270000003</v>
      </c>
      <c r="V45" s="8">
        <f>SUM(T45,Q45,M45:N45)</f>
        <v>134093.85905317686</v>
      </c>
      <c r="W45" s="8">
        <f t="shared" si="1"/>
        <v>2945.5271779848667</v>
      </c>
      <c r="X45" s="8">
        <f>SUM(Q45,T45)</f>
        <v>2707.4535462102713</v>
      </c>
      <c r="Y45" s="41">
        <f>W45/V45*100</f>
        <v>2.1966160111901734</v>
      </c>
      <c r="Z45" s="41">
        <f>W45/F45</f>
        <v>75.526337897047867</v>
      </c>
    </row>
    <row r="46" spans="1:31" ht="15" thickBot="1" x14ac:dyDescent="0.2">
      <c r="A46" s="43">
        <v>2</v>
      </c>
      <c r="B46" s="35">
        <v>10</v>
      </c>
      <c r="C46" s="36" t="s">
        <v>22</v>
      </c>
      <c r="D46" s="37">
        <v>36</v>
      </c>
      <c r="E46" s="38">
        <v>1</v>
      </c>
      <c r="F46" s="39">
        <v>0</v>
      </c>
      <c r="I46" s="40">
        <v>0</v>
      </c>
      <c r="M46" s="8">
        <v>0</v>
      </c>
      <c r="U46" s="8">
        <v>285.02297270000003</v>
      </c>
      <c r="W46" s="8">
        <f t="shared" si="1"/>
        <v>0</v>
      </c>
      <c r="Y46" s="41">
        <v>0</v>
      </c>
      <c r="Z46" s="41">
        <v>0</v>
      </c>
    </row>
    <row r="47" spans="1:31" ht="15" thickBot="1" x14ac:dyDescent="0.2">
      <c r="A47" s="43">
        <v>2</v>
      </c>
      <c r="B47" s="35">
        <v>11</v>
      </c>
      <c r="C47" s="36" t="s">
        <v>23</v>
      </c>
      <c r="D47" s="37">
        <v>576</v>
      </c>
      <c r="E47" s="38">
        <v>1</v>
      </c>
      <c r="F47" s="39">
        <v>0</v>
      </c>
      <c r="I47" s="40">
        <v>0</v>
      </c>
      <c r="M47" s="8">
        <v>0</v>
      </c>
      <c r="U47" s="8">
        <v>285.02297270000003</v>
      </c>
      <c r="W47" s="8">
        <f t="shared" si="1"/>
        <v>0</v>
      </c>
      <c r="Y47" s="41">
        <v>0</v>
      </c>
      <c r="Z47" s="41">
        <v>0</v>
      </c>
    </row>
    <row r="48" spans="1:31" ht="15" thickBot="1" x14ac:dyDescent="0.2">
      <c r="A48" s="43">
        <v>2</v>
      </c>
      <c r="B48" s="35">
        <v>12</v>
      </c>
      <c r="C48" s="36" t="s">
        <v>24</v>
      </c>
      <c r="D48" s="37">
        <v>1545</v>
      </c>
      <c r="E48" s="38">
        <v>1</v>
      </c>
      <c r="F48" s="39">
        <v>42</v>
      </c>
      <c r="G48">
        <v>10</v>
      </c>
      <c r="H48">
        <f>SUM(F48:G48)</f>
        <v>52</v>
      </c>
      <c r="I48" s="40">
        <f>F48/H48*100</f>
        <v>80.769230769230774</v>
      </c>
      <c r="J48" s="8">
        <v>349581</v>
      </c>
      <c r="K48" s="8">
        <v>1280730</v>
      </c>
      <c r="L48" s="8">
        <v>12064</v>
      </c>
      <c r="M48" s="8">
        <f>J48/(L48/U48)</f>
        <v>8259.1690831762862</v>
      </c>
      <c r="N48" s="8">
        <f>K48/(M48/U48)</f>
        <v>44197.844619701871</v>
      </c>
      <c r="O48" s="8">
        <v>445191</v>
      </c>
      <c r="P48" s="8">
        <v>20986</v>
      </c>
      <c r="Q48" s="8">
        <f>O48/(P48/U48)</f>
        <v>6046.3957990701283</v>
      </c>
      <c r="U48" s="8">
        <v>285.02297270000003</v>
      </c>
      <c r="V48" s="8">
        <f>SUM(T48,Q48,M48:N48)</f>
        <v>58503.409501948285</v>
      </c>
      <c r="W48" s="8">
        <f t="shared" si="1"/>
        <v>8259.1690831762862</v>
      </c>
      <c r="X48" s="8">
        <f>SUM(Q48,T48)</f>
        <v>6046.3957990701283</v>
      </c>
      <c r="Y48" s="41">
        <f>W48/V48*100</f>
        <v>14.117414956646654</v>
      </c>
      <c r="Z48" s="41">
        <f>W48/F48</f>
        <v>196.64688293276873</v>
      </c>
    </row>
    <row r="49" spans="1:26" ht="15" thickBot="1" x14ac:dyDescent="0.2">
      <c r="A49" s="43">
        <v>2</v>
      </c>
      <c r="B49">
        <v>1</v>
      </c>
      <c r="C49" s="36" t="s">
        <v>13</v>
      </c>
      <c r="D49" s="42">
        <v>1818</v>
      </c>
      <c r="E49">
        <v>2</v>
      </c>
      <c r="F49" s="39">
        <v>2</v>
      </c>
      <c r="G49">
        <v>53</v>
      </c>
      <c r="H49">
        <f>SUM(F49:G49)</f>
        <v>55</v>
      </c>
      <c r="I49" s="40">
        <f>F49/H49*100</f>
        <v>3.6363636363636362</v>
      </c>
      <c r="J49" s="8">
        <v>36860</v>
      </c>
      <c r="K49" s="8">
        <v>373700</v>
      </c>
      <c r="L49" s="8">
        <v>34088</v>
      </c>
      <c r="M49" s="8">
        <f>J49/(L49/U49)</f>
        <v>308.20073849219671</v>
      </c>
      <c r="N49" s="8">
        <f>K49/(M49/U49)</f>
        <v>345596.46228974499</v>
      </c>
      <c r="O49" s="8">
        <v>1580928</v>
      </c>
      <c r="P49" s="8">
        <v>11526</v>
      </c>
      <c r="Q49" s="8">
        <f>O49/(P49/U49)</f>
        <v>39094.291010295477</v>
      </c>
      <c r="U49" s="8">
        <v>285.02297270000003</v>
      </c>
      <c r="V49" s="8">
        <f>SUM(T49,Q49,M49:N49)</f>
        <v>384998.95403853268</v>
      </c>
      <c r="W49" s="8">
        <f t="shared" si="1"/>
        <v>308.20073849219671</v>
      </c>
      <c r="X49" s="8">
        <f>SUM(Q49,T49)</f>
        <v>39094.291010295477</v>
      </c>
      <c r="Y49" s="41">
        <f>W49/V49*100</f>
        <v>8.005235735298917E-2</v>
      </c>
      <c r="Z49" s="41">
        <f>W49/F49</f>
        <v>154.10036924609835</v>
      </c>
    </row>
    <row r="50" spans="1:26" ht="15" thickBot="1" x14ac:dyDescent="0.2">
      <c r="A50" s="43">
        <v>2</v>
      </c>
      <c r="B50">
        <v>3</v>
      </c>
      <c r="C50" s="36" t="s">
        <v>71</v>
      </c>
      <c r="D50" s="42"/>
      <c r="E50">
        <v>2</v>
      </c>
      <c r="F50" s="39">
        <v>0</v>
      </c>
      <c r="I50" s="40">
        <v>0</v>
      </c>
      <c r="M50" s="8">
        <v>0</v>
      </c>
      <c r="U50" s="8">
        <v>285.02297270000003</v>
      </c>
      <c r="W50" s="8">
        <f t="shared" si="1"/>
        <v>0</v>
      </c>
      <c r="Y50" s="41">
        <v>0</v>
      </c>
      <c r="Z50" s="41">
        <v>0</v>
      </c>
    </row>
    <row r="51" spans="1:26" ht="15" thickBot="1" x14ac:dyDescent="0.2">
      <c r="A51" s="43">
        <v>2</v>
      </c>
      <c r="B51">
        <v>4</v>
      </c>
      <c r="C51" s="36" t="s">
        <v>16</v>
      </c>
      <c r="D51" s="42">
        <v>1808</v>
      </c>
      <c r="E51">
        <v>2</v>
      </c>
      <c r="F51" s="39">
        <v>2</v>
      </c>
      <c r="G51">
        <v>44</v>
      </c>
      <c r="H51">
        <f>SUM(F51:G51)</f>
        <v>46</v>
      </c>
      <c r="I51" s="40">
        <f>F51/H51*100</f>
        <v>4.3478260869565215</v>
      </c>
      <c r="J51" s="8">
        <v>24564</v>
      </c>
      <c r="K51" s="8">
        <v>389594</v>
      </c>
      <c r="L51" s="8">
        <v>40156</v>
      </c>
      <c r="M51" s="8">
        <f>J51/(L51/U51)</f>
        <v>174.35263226922007</v>
      </c>
      <c r="N51" s="8">
        <f>K51/(M51/U51)</f>
        <v>636888.80736036471</v>
      </c>
      <c r="O51" s="8">
        <v>1200330</v>
      </c>
      <c r="P51" s="8">
        <v>11672</v>
      </c>
      <c r="Q51" s="8">
        <f>O51/(P51/U51)</f>
        <v>29311.311242374148</v>
      </c>
      <c r="U51" s="8">
        <v>285.02297270000003</v>
      </c>
      <c r="V51" s="8">
        <f>SUM(T51,Q51,M51:N51)</f>
        <v>666374.4712350081</v>
      </c>
      <c r="W51" s="8">
        <f t="shared" si="1"/>
        <v>174.35263226922007</v>
      </c>
      <c r="X51" s="8">
        <f>SUM(Q51,T51)</f>
        <v>29311.311242374148</v>
      </c>
      <c r="Y51" s="41">
        <f>W51/V51*100</f>
        <v>2.6164362501175664E-2</v>
      </c>
      <c r="Z51" s="41">
        <f>W51/F51</f>
        <v>87.176316134610033</v>
      </c>
    </row>
    <row r="52" spans="1:26" ht="15" thickBot="1" x14ac:dyDescent="0.2">
      <c r="A52" s="43">
        <v>2</v>
      </c>
      <c r="B52">
        <v>5</v>
      </c>
      <c r="C52" s="36" t="s">
        <v>17</v>
      </c>
      <c r="D52" s="42">
        <v>1887</v>
      </c>
      <c r="E52">
        <v>2</v>
      </c>
      <c r="F52" s="39">
        <v>24</v>
      </c>
      <c r="G52">
        <v>31</v>
      </c>
      <c r="H52">
        <f>SUM(F52:G52)</f>
        <v>55</v>
      </c>
      <c r="I52" s="40">
        <f>F52/H52*100</f>
        <v>43.636363636363633</v>
      </c>
      <c r="J52" s="8">
        <v>284710</v>
      </c>
      <c r="K52" s="8">
        <v>787411</v>
      </c>
      <c r="L52" s="8">
        <v>12788</v>
      </c>
      <c r="M52" s="8">
        <f>J52/(L52/U52)</f>
        <v>6345.7061743366448</v>
      </c>
      <c r="N52" s="8">
        <f>K52/(M52/U52)</f>
        <v>35367.257447929471</v>
      </c>
      <c r="O52" s="8">
        <v>777150</v>
      </c>
      <c r="P52" s="8">
        <v>12422</v>
      </c>
      <c r="Q52" s="8">
        <f>O52/(P52/U52)</f>
        <v>17831.718180148528</v>
      </c>
      <c r="U52" s="8">
        <v>285.02297270000003</v>
      </c>
      <c r="V52" s="8">
        <f>SUM(T52,Q52,M52:N52)</f>
        <v>59544.681802414641</v>
      </c>
      <c r="W52" s="8">
        <f t="shared" si="1"/>
        <v>6345.7061743366448</v>
      </c>
      <c r="X52" s="8">
        <f>SUM(Q52,T52)</f>
        <v>17831.718180148528</v>
      </c>
      <c r="Y52" s="41">
        <f>W52/V52*100</f>
        <v>10.657049432883719</v>
      </c>
      <c r="Z52" s="41">
        <f>W52/F52</f>
        <v>264.40442393069355</v>
      </c>
    </row>
    <row r="53" spans="1:26" ht="15" thickBot="1" x14ac:dyDescent="0.2">
      <c r="A53" s="43">
        <v>2</v>
      </c>
      <c r="B53">
        <v>6</v>
      </c>
      <c r="C53" s="36" t="s">
        <v>18</v>
      </c>
      <c r="D53" s="42">
        <v>1812</v>
      </c>
      <c r="E53">
        <v>2</v>
      </c>
      <c r="F53" s="39">
        <v>6</v>
      </c>
      <c r="G53">
        <v>41</v>
      </c>
      <c r="H53">
        <f>SUM(F53:G53)</f>
        <v>47</v>
      </c>
      <c r="I53" s="40">
        <f>F53/H53*100</f>
        <v>12.76595744680851</v>
      </c>
      <c r="J53" s="8">
        <v>57623</v>
      </c>
      <c r="K53" s="8">
        <v>593754</v>
      </c>
      <c r="L53" s="8">
        <v>24843</v>
      </c>
      <c r="M53" s="8">
        <f>J53/(L53/U53)</f>
        <v>661.10690157759132</v>
      </c>
      <c r="N53" s="8">
        <f>K53/(M53/U53)</f>
        <v>255985.12090658245</v>
      </c>
      <c r="O53" s="8">
        <v>1313351</v>
      </c>
      <c r="P53" s="8">
        <v>13020</v>
      </c>
      <c r="Q53" s="8">
        <f>O53/(P53/U53)</f>
        <v>28750.783887750978</v>
      </c>
      <c r="U53" s="8">
        <v>285.02297270000003</v>
      </c>
      <c r="V53" s="8">
        <f>SUM(T53,Q53,M53:N53)</f>
        <v>285397.011695911</v>
      </c>
      <c r="W53" s="8">
        <f t="shared" si="1"/>
        <v>661.10690157759132</v>
      </c>
      <c r="X53" s="8">
        <f>SUM(Q53,T53)</f>
        <v>28750.783887750978</v>
      </c>
      <c r="Y53" s="41">
        <f>W53/V53*100</f>
        <v>0.23164464745061772</v>
      </c>
      <c r="Z53" s="41">
        <f>W53/F53</f>
        <v>110.18448359626522</v>
      </c>
    </row>
    <row r="54" spans="1:26" ht="15" thickBot="1" x14ac:dyDescent="0.2">
      <c r="A54" s="43">
        <v>2</v>
      </c>
      <c r="B54">
        <v>7</v>
      </c>
      <c r="C54" s="36" t="s">
        <v>19</v>
      </c>
      <c r="D54" s="42">
        <v>1888</v>
      </c>
      <c r="E54">
        <v>2</v>
      </c>
      <c r="F54" s="39">
        <v>0</v>
      </c>
      <c r="I54" s="40">
        <v>0</v>
      </c>
      <c r="M54" s="8">
        <v>0</v>
      </c>
      <c r="U54" s="8">
        <v>285.02297270000003</v>
      </c>
      <c r="W54" s="8">
        <f t="shared" si="1"/>
        <v>0</v>
      </c>
      <c r="Y54" s="41">
        <v>0</v>
      </c>
      <c r="Z54" s="41">
        <v>0</v>
      </c>
    </row>
    <row r="55" spans="1:26" ht="15" thickBot="1" x14ac:dyDescent="0.2">
      <c r="A55" s="43">
        <v>2</v>
      </c>
      <c r="B55">
        <v>9</v>
      </c>
      <c r="C55" s="36" t="s">
        <v>21</v>
      </c>
      <c r="D55" s="42">
        <v>55</v>
      </c>
      <c r="E55">
        <v>2</v>
      </c>
      <c r="F55" s="39">
        <v>21</v>
      </c>
      <c r="G55">
        <v>14</v>
      </c>
      <c r="H55">
        <f>SUM(F55:G55)</f>
        <v>35</v>
      </c>
      <c r="I55" s="40">
        <f>F55/H55*100</f>
        <v>60</v>
      </c>
      <c r="J55" s="8">
        <v>19104</v>
      </c>
      <c r="K55" s="8">
        <v>916656</v>
      </c>
      <c r="L55" s="8">
        <v>15621</v>
      </c>
      <c r="M55" s="8">
        <f>J55/(L55/U55)</f>
        <v>348.57428272586901</v>
      </c>
      <c r="N55" s="8">
        <f>K55/(M55/U55)</f>
        <v>749533.25879396999</v>
      </c>
      <c r="O55" s="8">
        <v>340929</v>
      </c>
      <c r="P55" s="8">
        <v>14281</v>
      </c>
      <c r="Q55" s="8">
        <f>O55/(P55/U55)</f>
        <v>6804.3272221579937</v>
      </c>
      <c r="U55" s="8">
        <v>285.02297270000003</v>
      </c>
      <c r="V55" s="8">
        <f>SUM(T55,Q55,M55:N55)</f>
        <v>756686.16029885388</v>
      </c>
      <c r="W55" s="8">
        <f t="shared" si="1"/>
        <v>348.57428272586901</v>
      </c>
      <c r="X55" s="8">
        <f>SUM(Q55,T55)</f>
        <v>6804.3272221579937</v>
      </c>
      <c r="Y55" s="41">
        <f>W55/V55*100</f>
        <v>4.6065899049640251E-2</v>
      </c>
      <c r="Z55" s="41">
        <f>W55/F55</f>
        <v>16.598775367898526</v>
      </c>
    </row>
    <row r="56" spans="1:26" ht="15" thickBot="1" x14ac:dyDescent="0.2">
      <c r="A56" s="43">
        <v>2</v>
      </c>
      <c r="B56">
        <v>10</v>
      </c>
      <c r="C56" s="36" t="s">
        <v>22</v>
      </c>
      <c r="D56" s="42">
        <v>36</v>
      </c>
      <c r="E56">
        <v>2</v>
      </c>
      <c r="F56" s="39">
        <v>1</v>
      </c>
      <c r="G56">
        <v>65</v>
      </c>
      <c r="H56">
        <f>SUM(F56:G56)</f>
        <v>66</v>
      </c>
      <c r="I56" s="40">
        <f>F56/H56*100</f>
        <v>1.5151515151515151</v>
      </c>
      <c r="J56" s="8">
        <v>730</v>
      </c>
      <c r="K56" s="8">
        <v>139517</v>
      </c>
      <c r="L56" s="8">
        <v>42415</v>
      </c>
      <c r="M56" s="8">
        <f>J56/(L56/U56)</f>
        <v>4.9054997069668751</v>
      </c>
      <c r="N56" s="8">
        <f>K56/(M56/U56)</f>
        <v>8106319.9383561648</v>
      </c>
      <c r="O56" s="8">
        <v>2077857</v>
      </c>
      <c r="P56" s="8">
        <v>10474</v>
      </c>
      <c r="Q56" s="8">
        <f>O56/(P56/U56)</f>
        <v>56543.534369438989</v>
      </c>
      <c r="U56" s="8">
        <v>285.02297270000003</v>
      </c>
      <c r="V56" s="8">
        <f>SUM(T56,Q56,M56:N56)</f>
        <v>8162868.3782253107</v>
      </c>
      <c r="W56" s="8">
        <f t="shared" si="1"/>
        <v>4.9054997069668751</v>
      </c>
      <c r="X56" s="8">
        <f>SUM(Q56,T56)</f>
        <v>56543.534369438989</v>
      </c>
      <c r="Y56" s="41">
        <f>W56/V56*100</f>
        <v>6.0095293463905886E-5</v>
      </c>
      <c r="Z56" s="41">
        <f>W56/F56</f>
        <v>4.9054997069668751</v>
      </c>
    </row>
    <row r="57" spans="1:26" ht="15" thickBot="1" x14ac:dyDescent="0.2">
      <c r="A57" s="43">
        <v>2</v>
      </c>
      <c r="B57">
        <v>11</v>
      </c>
      <c r="C57" s="36" t="s">
        <v>23</v>
      </c>
      <c r="D57" s="42">
        <v>576</v>
      </c>
      <c r="E57">
        <v>2</v>
      </c>
      <c r="F57" s="39">
        <v>0</v>
      </c>
      <c r="I57" s="40">
        <v>0</v>
      </c>
      <c r="M57" s="8">
        <v>0</v>
      </c>
      <c r="U57" s="8">
        <v>285.02297270000003</v>
      </c>
      <c r="W57" s="8">
        <f t="shared" si="1"/>
        <v>0</v>
      </c>
      <c r="Y57" s="41">
        <v>0</v>
      </c>
      <c r="Z57" s="41">
        <v>0</v>
      </c>
    </row>
    <row r="58" spans="1:26" ht="15" thickBot="1" x14ac:dyDescent="0.2">
      <c r="A58" s="43">
        <v>2</v>
      </c>
      <c r="B58">
        <v>12</v>
      </c>
      <c r="C58" s="36" t="s">
        <v>24</v>
      </c>
      <c r="D58" s="42">
        <v>1545</v>
      </c>
      <c r="E58">
        <v>2</v>
      </c>
      <c r="F58" s="39">
        <v>34</v>
      </c>
      <c r="G58">
        <v>15</v>
      </c>
      <c r="H58">
        <f>SUM(F58:G58)</f>
        <v>49</v>
      </c>
      <c r="I58" s="40">
        <f>F58/H58*100</f>
        <v>69.387755102040813</v>
      </c>
      <c r="J58" s="8">
        <v>386292</v>
      </c>
      <c r="K58" s="8">
        <v>1507848</v>
      </c>
      <c r="L58" s="8">
        <v>13058</v>
      </c>
      <c r="M58" s="8">
        <f>J58/(L58/U58)</f>
        <v>8431.7731789116569</v>
      </c>
      <c r="N58" s="8">
        <f>K58/(M58/U58)</f>
        <v>50970.455468919885</v>
      </c>
      <c r="O58" s="8">
        <v>504283</v>
      </c>
      <c r="P58" s="8">
        <v>14425</v>
      </c>
      <c r="Q58" s="8">
        <f>O58/(P58/U58)</f>
        <v>9964.1067412183093</v>
      </c>
      <c r="U58" s="8">
        <v>285.02297270000003</v>
      </c>
      <c r="V58" s="8">
        <f>SUM(T58,Q58,M58:N58)</f>
        <v>69366.335389049855</v>
      </c>
      <c r="W58" s="8">
        <f t="shared" si="1"/>
        <v>8431.7731789116569</v>
      </c>
      <c r="X58" s="8">
        <f>SUM(Q58,T58)</f>
        <v>9964.1067412183093</v>
      </c>
      <c r="Y58" s="41">
        <f>W58/V58*100</f>
        <v>12.155425440339311</v>
      </c>
      <c r="Z58" s="41">
        <f>W58/F58</f>
        <v>247.99332879151933</v>
      </c>
    </row>
    <row r="59" spans="1:26" ht="15" thickBot="1" x14ac:dyDescent="0.2">
      <c r="A59" s="43">
        <v>2</v>
      </c>
      <c r="B59">
        <v>1</v>
      </c>
      <c r="C59" s="36" t="s">
        <v>13</v>
      </c>
      <c r="D59" s="42">
        <v>1818</v>
      </c>
      <c r="E59">
        <v>3</v>
      </c>
      <c r="F59" s="39">
        <v>0</v>
      </c>
      <c r="I59" s="40">
        <v>0</v>
      </c>
      <c r="M59" s="8" t="e">
        <f>J59/(L59/U59)</f>
        <v>#DIV/0!</v>
      </c>
      <c r="N59" s="8" t="e">
        <f>K59/(M59/U59)</f>
        <v>#DIV/0!</v>
      </c>
      <c r="U59" s="8">
        <v>285.02297270000003</v>
      </c>
      <c r="X59" s="8">
        <f>SUM(Q59,T59)</f>
        <v>0</v>
      </c>
      <c r="Z59" s="41">
        <v>0</v>
      </c>
    </row>
    <row r="60" spans="1:26" ht="15" thickBot="1" x14ac:dyDescent="0.2">
      <c r="A60" s="43">
        <v>2</v>
      </c>
      <c r="B60">
        <v>3</v>
      </c>
      <c r="C60" s="36" t="s">
        <v>71</v>
      </c>
      <c r="D60" s="42"/>
      <c r="E60">
        <v>3</v>
      </c>
      <c r="F60" s="39">
        <v>0</v>
      </c>
      <c r="I60" s="40">
        <v>0</v>
      </c>
      <c r="M60" s="8">
        <v>0</v>
      </c>
      <c r="U60" s="8">
        <v>285.02297270000003</v>
      </c>
      <c r="W60" s="8">
        <f t="shared" ref="W60:W95" si="2">M60</f>
        <v>0</v>
      </c>
      <c r="Y60" s="41">
        <v>0</v>
      </c>
      <c r="Z60" s="41">
        <v>0</v>
      </c>
    </row>
    <row r="61" spans="1:26" ht="15" thickBot="1" x14ac:dyDescent="0.2">
      <c r="A61" s="43">
        <v>2</v>
      </c>
      <c r="B61">
        <v>4</v>
      </c>
      <c r="C61" s="36" t="s">
        <v>16</v>
      </c>
      <c r="D61" s="42">
        <v>1808</v>
      </c>
      <c r="E61">
        <v>3</v>
      </c>
      <c r="F61" s="39">
        <v>3</v>
      </c>
      <c r="G61">
        <v>50</v>
      </c>
      <c r="H61">
        <f>SUM(F61:G61)</f>
        <v>53</v>
      </c>
      <c r="I61" s="40">
        <f>F61/H61*100</f>
        <v>5.6603773584905666</v>
      </c>
      <c r="J61" s="8">
        <v>11309</v>
      </c>
      <c r="K61" s="8">
        <v>558372</v>
      </c>
      <c r="L61" s="8">
        <v>34573</v>
      </c>
      <c r="M61" s="8">
        <f>J61/(L61/U61)</f>
        <v>93.232429880666999</v>
      </c>
      <c r="N61" s="8">
        <f>K61/(M61/U61)</f>
        <v>1707011.6859138741</v>
      </c>
      <c r="O61" s="8">
        <v>1821137</v>
      </c>
      <c r="P61" s="8">
        <v>12457</v>
      </c>
      <c r="Q61" s="8">
        <f>O61/(P61/U61)</f>
        <v>41668.61053495705</v>
      </c>
      <c r="U61" s="8">
        <v>285.02297270000003</v>
      </c>
      <c r="V61" s="8">
        <f>SUM(T61,Q61,M61:N61)</f>
        <v>1748773.5288787119</v>
      </c>
      <c r="W61" s="8">
        <f t="shared" si="2"/>
        <v>93.232429880666999</v>
      </c>
      <c r="X61" s="8">
        <f>SUM(Q61,T61)</f>
        <v>41668.61053495705</v>
      </c>
      <c r="Y61" s="41">
        <f>W61/V61*100</f>
        <v>5.3313038161348593E-3</v>
      </c>
      <c r="Z61" s="41">
        <f>W61/F61</f>
        <v>31.077476626888998</v>
      </c>
    </row>
    <row r="62" spans="1:26" ht="15" thickBot="1" x14ac:dyDescent="0.2">
      <c r="A62" s="43">
        <v>2</v>
      </c>
      <c r="B62">
        <v>5</v>
      </c>
      <c r="C62" s="36" t="s">
        <v>17</v>
      </c>
      <c r="D62" s="42">
        <v>1887</v>
      </c>
      <c r="E62">
        <v>3</v>
      </c>
      <c r="F62" s="39">
        <v>12</v>
      </c>
      <c r="G62">
        <v>45</v>
      </c>
      <c r="H62">
        <f>SUM(F62:G62)</f>
        <v>57</v>
      </c>
      <c r="I62" s="40">
        <f>F62/H62*100</f>
        <v>21.052631578947366</v>
      </c>
      <c r="J62" s="8">
        <v>28981</v>
      </c>
      <c r="K62" s="8">
        <v>562423</v>
      </c>
      <c r="L62" s="8">
        <v>19447</v>
      </c>
      <c r="M62" s="8">
        <f>J62/(L62/U62)</f>
        <v>424.75707162126292</v>
      </c>
      <c r="N62" s="8">
        <f>K62/(M62/U62)</f>
        <v>377400.36855180981</v>
      </c>
      <c r="O62" s="8">
        <v>1094215</v>
      </c>
      <c r="P62" s="8">
        <v>13104</v>
      </c>
      <c r="Q62" s="8">
        <f>O62/(P62/U62)</f>
        <v>23800.092496408004</v>
      </c>
      <c r="U62" s="8">
        <v>285.02297270000003</v>
      </c>
      <c r="V62" s="8">
        <f>SUM(T62,Q62,M62:N62)</f>
        <v>401625.21811983909</v>
      </c>
      <c r="W62" s="8">
        <f t="shared" si="2"/>
        <v>424.75707162126292</v>
      </c>
      <c r="X62" s="8">
        <f>SUM(Q62,T62)</f>
        <v>23800.092496408004</v>
      </c>
      <c r="Y62" s="41">
        <f>W62/V62*100</f>
        <v>0.10575956201398727</v>
      </c>
      <c r="Z62" s="41">
        <f>W62/F62</f>
        <v>35.396422635105246</v>
      </c>
    </row>
    <row r="63" spans="1:26" ht="15" thickBot="1" x14ac:dyDescent="0.2">
      <c r="A63" s="43">
        <v>2</v>
      </c>
      <c r="B63">
        <v>6</v>
      </c>
      <c r="C63" s="36" t="s">
        <v>18</v>
      </c>
      <c r="D63" s="42">
        <v>1812</v>
      </c>
      <c r="E63">
        <v>3</v>
      </c>
      <c r="F63" s="39">
        <v>9</v>
      </c>
      <c r="G63">
        <v>18</v>
      </c>
      <c r="H63">
        <f>SUM(F63:G63)</f>
        <v>27</v>
      </c>
      <c r="I63" s="40">
        <f>F63/H63*100</f>
        <v>33.333333333333329</v>
      </c>
      <c r="J63" s="8">
        <v>33580</v>
      </c>
      <c r="K63" s="8">
        <v>828375</v>
      </c>
      <c r="L63" s="8">
        <v>27023</v>
      </c>
      <c r="M63" s="8">
        <f>J63/(L63/U63)</f>
        <v>354.18241584080232</v>
      </c>
      <c r="N63" s="8">
        <f>K63/(M63/U63)</f>
        <v>666622.32355568791</v>
      </c>
      <c r="O63" s="8">
        <v>680724</v>
      </c>
      <c r="P63" s="8">
        <v>15117</v>
      </c>
      <c r="Q63" s="8">
        <f>O63/(P63/U63)</f>
        <v>12834.687971703037</v>
      </c>
      <c r="U63" s="8">
        <v>285.02297270000003</v>
      </c>
      <c r="V63" s="8">
        <f>SUM(T63,Q63,M63:N63)</f>
        <v>679811.19394323172</v>
      </c>
      <c r="W63" s="8">
        <f t="shared" si="2"/>
        <v>354.18241584080232</v>
      </c>
      <c r="X63" s="8">
        <f>SUM(Q63,T63)</f>
        <v>12834.687971703037</v>
      </c>
      <c r="Y63" s="41">
        <f>W63/V63*100</f>
        <v>5.2100115296185995E-2</v>
      </c>
      <c r="Z63" s="41">
        <f>W63/F63</f>
        <v>39.353601760089148</v>
      </c>
    </row>
    <row r="64" spans="1:26" ht="15" thickBot="1" x14ac:dyDescent="0.2">
      <c r="A64" s="43">
        <v>2</v>
      </c>
      <c r="B64">
        <v>7</v>
      </c>
      <c r="C64" s="36" t="s">
        <v>19</v>
      </c>
      <c r="D64" s="42">
        <v>1888</v>
      </c>
      <c r="E64">
        <v>3</v>
      </c>
      <c r="F64" s="39">
        <v>0</v>
      </c>
      <c r="I64" s="40">
        <v>0</v>
      </c>
      <c r="M64" s="8">
        <v>0</v>
      </c>
      <c r="U64" s="8">
        <v>285.02297270000003</v>
      </c>
      <c r="W64" s="8">
        <f t="shared" si="2"/>
        <v>0</v>
      </c>
      <c r="Y64" s="41">
        <v>0</v>
      </c>
      <c r="Z64" s="41">
        <v>0</v>
      </c>
    </row>
    <row r="65" spans="1:26" ht="15" thickBot="1" x14ac:dyDescent="0.2">
      <c r="A65" s="43">
        <v>2</v>
      </c>
      <c r="B65">
        <v>9</v>
      </c>
      <c r="C65" s="36" t="s">
        <v>21</v>
      </c>
      <c r="D65" s="42">
        <v>55</v>
      </c>
      <c r="E65">
        <v>3</v>
      </c>
      <c r="F65" s="39">
        <v>13</v>
      </c>
      <c r="G65">
        <v>17</v>
      </c>
      <c r="H65">
        <f>SUM(F65:G65)</f>
        <v>30</v>
      </c>
      <c r="I65" s="40">
        <f>F65/H65*100</f>
        <v>43.333333333333336</v>
      </c>
      <c r="J65" s="8">
        <v>14453</v>
      </c>
      <c r="K65" s="8">
        <v>1015300</v>
      </c>
      <c r="L65" s="8">
        <v>15588</v>
      </c>
      <c r="M65" s="8">
        <f>J65/(L65/U65)</f>
        <v>264.26976035624199</v>
      </c>
      <c r="N65" s="8">
        <f>K65/(M65/U65)</f>
        <v>1095031.924167993</v>
      </c>
      <c r="O65" s="8">
        <v>873699</v>
      </c>
      <c r="P65" s="8">
        <v>19288</v>
      </c>
      <c r="Q65" s="8">
        <f>O65/(P65/U65)</f>
        <v>12910.840223196667</v>
      </c>
      <c r="U65" s="8">
        <v>285.02297270000003</v>
      </c>
      <c r="V65" s="8">
        <f>SUM(T65,Q65,M65:N65)</f>
        <v>1108207.034151546</v>
      </c>
      <c r="W65" s="8">
        <f t="shared" si="2"/>
        <v>264.26976035624199</v>
      </c>
      <c r="X65" s="8">
        <f>SUM(Q65,T65)</f>
        <v>12910.840223196667</v>
      </c>
      <c r="Y65" s="41">
        <f>W65/V65*100</f>
        <v>2.384660557208694E-2</v>
      </c>
      <c r="Z65" s="41">
        <f>W65/F65</f>
        <v>20.328443104326308</v>
      </c>
    </row>
    <row r="66" spans="1:26" ht="15" thickBot="1" x14ac:dyDescent="0.2">
      <c r="A66" s="43">
        <v>2</v>
      </c>
      <c r="B66">
        <v>10</v>
      </c>
      <c r="C66" s="36" t="s">
        <v>22</v>
      </c>
      <c r="D66" s="42">
        <v>36</v>
      </c>
      <c r="E66">
        <v>3</v>
      </c>
      <c r="F66" s="39">
        <v>1</v>
      </c>
      <c r="G66">
        <v>66</v>
      </c>
      <c r="H66">
        <f>SUM(F66:G66)</f>
        <v>67</v>
      </c>
      <c r="I66" s="40">
        <f>F66/H66*100</f>
        <v>1.4925373134328357</v>
      </c>
      <c r="J66" s="8">
        <v>2874</v>
      </c>
      <c r="K66" s="8">
        <v>272128</v>
      </c>
      <c r="L66" s="8">
        <v>65073</v>
      </c>
      <c r="M66" s="8">
        <f>J66/(L66/U66)</f>
        <v>12.588262774726847</v>
      </c>
      <c r="N66" s="8">
        <f>K66/(M66/U66)</f>
        <v>6161511.9498956157</v>
      </c>
      <c r="O66" s="8">
        <v>2118449</v>
      </c>
      <c r="P66" s="8">
        <v>11081</v>
      </c>
      <c r="Q66" s="8">
        <f>O66/(P66/U66)</f>
        <v>54490.265453780557</v>
      </c>
      <c r="U66" s="8">
        <v>285.02297270000003</v>
      </c>
      <c r="V66" s="8">
        <f>SUM(T66,Q66,M66:N66)</f>
        <v>6216014.8036121707</v>
      </c>
      <c r="W66" s="8">
        <f t="shared" si="2"/>
        <v>12.588262774726847</v>
      </c>
      <c r="X66" s="8">
        <f>SUM(Q66,T66)</f>
        <v>54490.265453780557</v>
      </c>
      <c r="Y66" s="41">
        <f>W66/V66*100</f>
        <v>2.0251339760985959E-4</v>
      </c>
      <c r="Z66" s="41">
        <f>W66/F66</f>
        <v>12.588262774726847</v>
      </c>
    </row>
    <row r="67" spans="1:26" ht="15" thickBot="1" x14ac:dyDescent="0.2">
      <c r="A67" s="43">
        <v>2</v>
      </c>
      <c r="B67">
        <v>11</v>
      </c>
      <c r="C67" s="36" t="s">
        <v>23</v>
      </c>
      <c r="D67" s="42">
        <v>576</v>
      </c>
      <c r="E67">
        <v>3</v>
      </c>
      <c r="F67" s="39">
        <v>0</v>
      </c>
      <c r="I67" s="40">
        <v>0</v>
      </c>
      <c r="M67" s="8">
        <v>0</v>
      </c>
      <c r="U67" s="8">
        <v>285.02297270000003</v>
      </c>
      <c r="W67" s="8">
        <f t="shared" si="2"/>
        <v>0</v>
      </c>
      <c r="Y67" s="41">
        <v>0</v>
      </c>
      <c r="Z67" s="41">
        <v>0</v>
      </c>
    </row>
    <row r="68" spans="1:26" ht="15" thickBot="1" x14ac:dyDescent="0.2">
      <c r="A68" s="43">
        <v>2</v>
      </c>
      <c r="B68">
        <v>12</v>
      </c>
      <c r="C68" s="36" t="s">
        <v>24</v>
      </c>
      <c r="D68" s="42">
        <v>1545</v>
      </c>
      <c r="E68">
        <v>3</v>
      </c>
      <c r="F68" s="39">
        <v>46</v>
      </c>
      <c r="G68">
        <v>37</v>
      </c>
      <c r="H68">
        <f t="shared" ref="H68:H95" si="3">SUM(F68:G68)</f>
        <v>83</v>
      </c>
      <c r="I68" s="40">
        <f>F68/H68*100</f>
        <v>55.421686746987952</v>
      </c>
      <c r="J68" s="8">
        <v>503577</v>
      </c>
      <c r="K68" s="8">
        <v>1024174</v>
      </c>
      <c r="L68" s="8">
        <v>11087</v>
      </c>
      <c r="M68" s="8">
        <f>J68/(L68/U68)</f>
        <v>12945.883784914577</v>
      </c>
      <c r="N68" s="8">
        <f>K68/(M68/U68)</f>
        <v>22548.720727912514</v>
      </c>
      <c r="O68" s="8">
        <v>595918</v>
      </c>
      <c r="P68" s="8">
        <v>14150</v>
      </c>
      <c r="Q68" s="8">
        <f>O68/(P68/U68)</f>
        <v>12003.556172822517</v>
      </c>
      <c r="U68" s="8">
        <v>285.02297270000003</v>
      </c>
      <c r="V68" s="8">
        <f t="shared" ref="V68:V94" si="4">SUM(T68,Q68,M68:N68)</f>
        <v>47498.160685649607</v>
      </c>
      <c r="W68" s="8">
        <f t="shared" si="2"/>
        <v>12945.883784914577</v>
      </c>
      <c r="X68" s="8">
        <f t="shared" ref="X68:X95" si="5">SUM(Q68,T68)</f>
        <v>12003.556172822517</v>
      </c>
      <c r="Y68" s="41">
        <f>W68/V68*100</f>
        <v>27.255547579184164</v>
      </c>
      <c r="Z68" s="41">
        <f>W68/F68</f>
        <v>281.43225619379513</v>
      </c>
    </row>
    <row r="69" spans="1:26" x14ac:dyDescent="0.15">
      <c r="A69" s="51">
        <v>3</v>
      </c>
      <c r="B69">
        <v>1</v>
      </c>
      <c r="C69" t="s">
        <v>13</v>
      </c>
      <c r="D69" s="42">
        <v>1818</v>
      </c>
      <c r="E69">
        <v>1</v>
      </c>
      <c r="F69" s="39">
        <v>0</v>
      </c>
      <c r="H69">
        <f t="shared" si="3"/>
        <v>0</v>
      </c>
      <c r="I69" s="39">
        <v>0</v>
      </c>
      <c r="M69" s="8">
        <v>0</v>
      </c>
      <c r="U69" s="8">
        <v>285.02297270000003</v>
      </c>
      <c r="V69" s="8">
        <f t="shared" si="4"/>
        <v>0</v>
      </c>
      <c r="W69" s="8">
        <f t="shared" si="2"/>
        <v>0</v>
      </c>
      <c r="X69" s="8">
        <f t="shared" si="5"/>
        <v>0</v>
      </c>
    </row>
    <row r="70" spans="1:26" x14ac:dyDescent="0.15">
      <c r="A70" s="51">
        <v>3</v>
      </c>
      <c r="B70">
        <v>3</v>
      </c>
      <c r="C70" t="s">
        <v>71</v>
      </c>
      <c r="D70" s="42"/>
      <c r="E70">
        <v>1</v>
      </c>
      <c r="F70" s="39">
        <v>0</v>
      </c>
      <c r="H70">
        <f t="shared" si="3"/>
        <v>0</v>
      </c>
      <c r="I70" s="39">
        <v>0</v>
      </c>
      <c r="M70" s="8">
        <v>0</v>
      </c>
      <c r="U70" s="8">
        <v>285.02297270000003</v>
      </c>
      <c r="V70" s="8">
        <f t="shared" si="4"/>
        <v>0</v>
      </c>
      <c r="W70" s="8">
        <f t="shared" si="2"/>
        <v>0</v>
      </c>
      <c r="X70" s="8">
        <f t="shared" si="5"/>
        <v>0</v>
      </c>
    </row>
    <row r="71" spans="1:26" x14ac:dyDescent="0.15">
      <c r="A71" s="51">
        <v>3</v>
      </c>
      <c r="B71">
        <v>4</v>
      </c>
      <c r="C71" t="s">
        <v>16</v>
      </c>
      <c r="D71" s="42">
        <v>1808</v>
      </c>
      <c r="E71">
        <v>1</v>
      </c>
      <c r="F71" s="39">
        <v>5</v>
      </c>
      <c r="G71">
        <v>45</v>
      </c>
      <c r="H71">
        <f t="shared" si="3"/>
        <v>50</v>
      </c>
      <c r="I71" s="39">
        <f>F71/H71*100</f>
        <v>10</v>
      </c>
      <c r="J71" s="8">
        <v>127211</v>
      </c>
      <c r="K71" s="8">
        <v>576439</v>
      </c>
      <c r="L71" s="8">
        <v>53652</v>
      </c>
      <c r="M71" s="8">
        <f>J71/(L71/U71)</f>
        <v>675.80066689293415</v>
      </c>
      <c r="N71" s="8">
        <f>K71/(M71/U71)</f>
        <v>243116.59548309504</v>
      </c>
      <c r="O71" s="8">
        <v>1507824</v>
      </c>
      <c r="P71" s="8">
        <v>12125</v>
      </c>
      <c r="Q71" s="8">
        <f>O71/(P71/U71)</f>
        <v>35444.493095950915</v>
      </c>
      <c r="U71" s="8">
        <v>285.02297270000003</v>
      </c>
      <c r="V71" s="8">
        <f t="shared" si="4"/>
        <v>279236.88924593886</v>
      </c>
      <c r="W71" s="8">
        <f t="shared" si="2"/>
        <v>675.80066689293415</v>
      </c>
      <c r="X71" s="8">
        <f t="shared" si="5"/>
        <v>35444.493095950915</v>
      </c>
      <c r="Y71" s="41">
        <f>W71/V71*100</f>
        <v>0.24201697301452188</v>
      </c>
      <c r="Z71" s="41">
        <f>W71/F71</f>
        <v>135.16013337858683</v>
      </c>
    </row>
    <row r="72" spans="1:26" x14ac:dyDescent="0.15">
      <c r="A72" s="51">
        <v>3</v>
      </c>
      <c r="B72">
        <v>5</v>
      </c>
      <c r="C72" t="s">
        <v>17</v>
      </c>
      <c r="D72" s="42">
        <v>1887</v>
      </c>
      <c r="E72">
        <v>1</v>
      </c>
      <c r="F72" s="39">
        <v>47</v>
      </c>
      <c r="G72">
        <v>7</v>
      </c>
      <c r="H72">
        <f t="shared" si="3"/>
        <v>54</v>
      </c>
      <c r="I72" s="39">
        <f>F72/H72*100</f>
        <v>87.037037037037038</v>
      </c>
      <c r="J72" s="8">
        <v>277170</v>
      </c>
      <c r="K72" s="8">
        <v>1548510</v>
      </c>
      <c r="L72" s="8">
        <v>12721</v>
      </c>
      <c r="M72" s="8">
        <f>J72/(L72/U72)</f>
        <v>6210.1892416680294</v>
      </c>
      <c r="N72" s="8">
        <f>K72/(M72/U72)</f>
        <v>71070.446693365084</v>
      </c>
      <c r="O72" s="8">
        <v>560593</v>
      </c>
      <c r="P72" s="8">
        <v>43101</v>
      </c>
      <c r="Q72" s="8">
        <f>O72/(P72/U72)</f>
        <v>3707.1502595023576</v>
      </c>
      <c r="U72" s="8">
        <v>285.02297270000003</v>
      </c>
      <c r="V72" s="8">
        <f t="shared" si="4"/>
        <v>80987.786194535467</v>
      </c>
      <c r="W72" s="8">
        <f t="shared" si="2"/>
        <v>6210.1892416680294</v>
      </c>
      <c r="X72" s="8">
        <f t="shared" si="5"/>
        <v>3707.1502595023576</v>
      </c>
      <c r="Y72" s="41">
        <f>W72/V72*100</f>
        <v>7.6680565471328483</v>
      </c>
      <c r="Z72" s="41">
        <f>W72/F72</f>
        <v>132.13168599293678</v>
      </c>
    </row>
    <row r="73" spans="1:26" x14ac:dyDescent="0.15">
      <c r="A73" s="51">
        <v>3</v>
      </c>
      <c r="B73">
        <v>6</v>
      </c>
      <c r="C73" t="s">
        <v>18</v>
      </c>
      <c r="D73" s="42">
        <v>1812</v>
      </c>
      <c r="E73">
        <v>1</v>
      </c>
      <c r="F73" s="39">
        <v>1</v>
      </c>
      <c r="G73">
        <v>47</v>
      </c>
      <c r="H73">
        <f t="shared" si="3"/>
        <v>48</v>
      </c>
      <c r="I73" s="39">
        <f>F73/H73*100</f>
        <v>2.083333333333333</v>
      </c>
      <c r="J73" s="8">
        <v>3728</v>
      </c>
      <c r="K73" s="8">
        <v>161279</v>
      </c>
      <c r="L73" s="8">
        <v>49844</v>
      </c>
      <c r="M73" s="8">
        <f>J73/(L73/U73)</f>
        <v>21.317824456817274</v>
      </c>
      <c r="N73" s="8">
        <f>K73/(M73/U73)</f>
        <v>2156327.9173819739</v>
      </c>
      <c r="O73" s="8">
        <v>1180489</v>
      </c>
      <c r="P73" s="8">
        <v>13289</v>
      </c>
      <c r="Q73" s="8">
        <f>O73/(P73/U73)</f>
        <v>25319.172550203202</v>
      </c>
      <c r="U73" s="8">
        <v>285.02297270000003</v>
      </c>
      <c r="V73" s="8">
        <f t="shared" si="4"/>
        <v>2181668.4077566341</v>
      </c>
      <c r="W73" s="8">
        <f t="shared" si="2"/>
        <v>21.317824456817274</v>
      </c>
      <c r="X73" s="8">
        <f t="shared" si="5"/>
        <v>25319.172550203202</v>
      </c>
      <c r="Y73" s="41">
        <f>W73/V73*100</f>
        <v>9.7713403104819066E-4</v>
      </c>
      <c r="Z73" s="41">
        <f>W73/F73</f>
        <v>21.317824456817274</v>
      </c>
    </row>
    <row r="74" spans="1:26" x14ac:dyDescent="0.15">
      <c r="A74" s="51">
        <v>3</v>
      </c>
      <c r="B74">
        <v>7</v>
      </c>
      <c r="C74" t="s">
        <v>19</v>
      </c>
      <c r="D74" s="42">
        <v>1888</v>
      </c>
      <c r="E74">
        <v>1</v>
      </c>
      <c r="F74" s="39">
        <v>1</v>
      </c>
      <c r="G74">
        <v>53</v>
      </c>
      <c r="H74">
        <f t="shared" si="3"/>
        <v>54</v>
      </c>
      <c r="I74" s="39">
        <f>F74/H74*100</f>
        <v>1.8518518518518516</v>
      </c>
      <c r="J74" s="8">
        <v>1921</v>
      </c>
      <c r="K74" s="8">
        <v>198643</v>
      </c>
      <c r="L74" s="8">
        <v>70969</v>
      </c>
      <c r="M74" s="8">
        <f>J74/(L74/U74)</f>
        <v>7.7150464365666709</v>
      </c>
      <c r="N74" s="8">
        <f>K74/(M74/U74)</f>
        <v>7338623.1478396663</v>
      </c>
      <c r="O74" s="8">
        <v>2011263</v>
      </c>
      <c r="P74" s="8">
        <v>11656</v>
      </c>
      <c r="Q74" s="8">
        <f>O74/(P74/U74)</f>
        <v>49181.207887913537</v>
      </c>
      <c r="U74" s="8">
        <v>285.02297270000003</v>
      </c>
      <c r="V74" s="8">
        <f t="shared" si="4"/>
        <v>7387812.0707740169</v>
      </c>
      <c r="W74" s="8">
        <f t="shared" si="2"/>
        <v>7.7150464365666709</v>
      </c>
      <c r="X74" s="8">
        <f t="shared" si="5"/>
        <v>49181.207887913537</v>
      </c>
      <c r="Y74" s="41">
        <f>W74/V74*100</f>
        <v>1.0442938129256406E-4</v>
      </c>
      <c r="Z74" s="41">
        <f>W74/F74</f>
        <v>7.7150464365666709</v>
      </c>
    </row>
    <row r="75" spans="1:26" x14ac:dyDescent="0.15">
      <c r="A75" s="51">
        <v>3</v>
      </c>
      <c r="B75">
        <v>9</v>
      </c>
      <c r="C75" t="s">
        <v>21</v>
      </c>
      <c r="D75" s="42">
        <v>55</v>
      </c>
      <c r="E75">
        <v>1</v>
      </c>
      <c r="F75" s="39">
        <v>24</v>
      </c>
      <c r="G75">
        <v>14</v>
      </c>
      <c r="H75">
        <f t="shared" si="3"/>
        <v>38</v>
      </c>
      <c r="I75" s="39">
        <f>F75/H75*100</f>
        <v>63.157894736842103</v>
      </c>
      <c r="J75" s="8">
        <v>49441</v>
      </c>
      <c r="K75" s="8">
        <v>737752</v>
      </c>
      <c r="L75" s="8">
        <v>17184</v>
      </c>
      <c r="M75" s="8">
        <f>J75/(L75/U75)</f>
        <v>820.05474821116741</v>
      </c>
      <c r="N75" s="8">
        <f>K75/(M75/U75)</f>
        <v>256417.35337068426</v>
      </c>
      <c r="O75" s="8">
        <v>464276</v>
      </c>
      <c r="P75" s="8">
        <v>31654</v>
      </c>
      <c r="Q75" s="8">
        <f>O75/(P75/U75)</f>
        <v>4180.4930079378655</v>
      </c>
      <c r="U75" s="8">
        <v>285.02297270000003</v>
      </c>
      <c r="V75" s="8">
        <f t="shared" si="4"/>
        <v>261417.90112683328</v>
      </c>
      <c r="W75" s="8">
        <f t="shared" si="2"/>
        <v>820.05474821116741</v>
      </c>
      <c r="X75" s="8">
        <f t="shared" si="5"/>
        <v>4180.4930079378655</v>
      </c>
      <c r="Y75" s="41">
        <f>W75/V75*100</f>
        <v>0.3136949476972879</v>
      </c>
      <c r="Z75" s="41">
        <f>W75/F75</f>
        <v>34.168947842131978</v>
      </c>
    </row>
    <row r="76" spans="1:26" x14ac:dyDescent="0.15">
      <c r="A76" s="51">
        <v>3</v>
      </c>
      <c r="B76">
        <v>10</v>
      </c>
      <c r="C76" t="s">
        <v>22</v>
      </c>
      <c r="D76" s="42">
        <v>36</v>
      </c>
      <c r="E76">
        <v>1</v>
      </c>
      <c r="F76" s="39">
        <v>0</v>
      </c>
      <c r="H76">
        <f t="shared" si="3"/>
        <v>0</v>
      </c>
      <c r="I76" s="39">
        <v>0</v>
      </c>
      <c r="M76" s="8">
        <v>0</v>
      </c>
      <c r="U76" s="8">
        <v>285.02297270000003</v>
      </c>
      <c r="V76" s="8">
        <f t="shared" si="4"/>
        <v>0</v>
      </c>
      <c r="W76" s="8">
        <f t="shared" si="2"/>
        <v>0</v>
      </c>
      <c r="X76" s="8">
        <f t="shared" si="5"/>
        <v>0</v>
      </c>
    </row>
    <row r="77" spans="1:26" x14ac:dyDescent="0.15">
      <c r="A77" s="51">
        <v>3</v>
      </c>
      <c r="B77">
        <v>12</v>
      </c>
      <c r="C77" t="s">
        <v>24</v>
      </c>
      <c r="D77" s="42">
        <v>1545</v>
      </c>
      <c r="E77">
        <v>1</v>
      </c>
      <c r="F77" s="39">
        <v>1</v>
      </c>
      <c r="G77">
        <v>19</v>
      </c>
      <c r="H77">
        <f t="shared" si="3"/>
        <v>20</v>
      </c>
      <c r="I77" s="39">
        <f>F77/H77*100</f>
        <v>5</v>
      </c>
      <c r="J77" s="8">
        <v>19008</v>
      </c>
      <c r="K77" s="8">
        <v>438948</v>
      </c>
      <c r="L77" s="8">
        <v>58874</v>
      </c>
      <c r="M77" s="8">
        <f>J77/(L77/U77)</f>
        <v>92.022228234561965</v>
      </c>
      <c r="N77" s="8">
        <f>K77/(M77/U77)</f>
        <v>1359565.6856060605</v>
      </c>
      <c r="O77" s="8">
        <v>1342409</v>
      </c>
      <c r="P77" s="8">
        <v>16678</v>
      </c>
      <c r="Q77" s="8">
        <f>O77/(P77/U77)</f>
        <v>22941.44404360441</v>
      </c>
      <c r="U77" s="8">
        <v>285.02297270000003</v>
      </c>
      <c r="V77" s="8">
        <f t="shared" si="4"/>
        <v>1382599.1518778994</v>
      </c>
      <c r="W77" s="8">
        <f t="shared" si="2"/>
        <v>92.022228234561965</v>
      </c>
      <c r="X77" s="8">
        <f t="shared" si="5"/>
        <v>22941.44404360441</v>
      </c>
      <c r="Y77" s="41">
        <f>W77/V77*100</f>
        <v>6.6557416956009143E-3</v>
      </c>
      <c r="Z77" s="41">
        <f>W77/F77</f>
        <v>92.022228234561965</v>
      </c>
    </row>
    <row r="78" spans="1:26" x14ac:dyDescent="0.15">
      <c r="A78" s="51">
        <v>3</v>
      </c>
      <c r="B78">
        <v>1</v>
      </c>
      <c r="C78" t="s">
        <v>13</v>
      </c>
      <c r="D78" s="42">
        <v>1818</v>
      </c>
      <c r="E78">
        <v>2</v>
      </c>
      <c r="F78" s="39">
        <v>0</v>
      </c>
      <c r="H78">
        <f t="shared" si="3"/>
        <v>0</v>
      </c>
      <c r="I78" s="39">
        <v>0</v>
      </c>
      <c r="M78" s="8">
        <v>0</v>
      </c>
      <c r="U78" s="8">
        <v>285.02297270000003</v>
      </c>
      <c r="V78" s="8">
        <f t="shared" si="4"/>
        <v>0</v>
      </c>
      <c r="W78" s="8">
        <f t="shared" si="2"/>
        <v>0</v>
      </c>
      <c r="X78" s="8">
        <f t="shared" si="5"/>
        <v>0</v>
      </c>
    </row>
    <row r="79" spans="1:26" x14ac:dyDescent="0.15">
      <c r="A79" s="51">
        <v>3</v>
      </c>
      <c r="B79">
        <v>3</v>
      </c>
      <c r="C79" t="s">
        <v>71</v>
      </c>
      <c r="D79" s="42"/>
      <c r="E79">
        <v>2</v>
      </c>
      <c r="F79" s="39">
        <v>0</v>
      </c>
      <c r="H79">
        <f t="shared" si="3"/>
        <v>0</v>
      </c>
      <c r="I79" s="39">
        <v>0</v>
      </c>
      <c r="M79" s="8">
        <v>0</v>
      </c>
      <c r="U79" s="8">
        <v>285.02297270000003</v>
      </c>
      <c r="V79" s="8">
        <f t="shared" si="4"/>
        <v>0</v>
      </c>
      <c r="W79" s="8">
        <f t="shared" si="2"/>
        <v>0</v>
      </c>
      <c r="X79" s="8">
        <f t="shared" si="5"/>
        <v>0</v>
      </c>
    </row>
    <row r="80" spans="1:26" x14ac:dyDescent="0.15">
      <c r="A80" s="51">
        <v>3</v>
      </c>
      <c r="B80">
        <v>4</v>
      </c>
      <c r="C80" t="s">
        <v>16</v>
      </c>
      <c r="D80" s="42">
        <v>1808</v>
      </c>
      <c r="E80">
        <v>2</v>
      </c>
      <c r="F80" s="39">
        <v>9</v>
      </c>
      <c r="G80">
        <v>26</v>
      </c>
      <c r="H80">
        <f t="shared" si="3"/>
        <v>35</v>
      </c>
      <c r="I80" s="39">
        <f>F80/H80*100</f>
        <v>25.714285714285712</v>
      </c>
      <c r="J80" s="8">
        <v>42850</v>
      </c>
      <c r="K80" s="8">
        <v>663162</v>
      </c>
      <c r="L80" s="8">
        <v>18538</v>
      </c>
      <c r="M80" s="8">
        <f>J80/(L80/U80)</f>
        <v>658.82157623233365</v>
      </c>
      <c r="N80" s="8">
        <f>K80/(M80/U80)</f>
        <v>286900.75043173862</v>
      </c>
      <c r="O80" s="8">
        <v>1042528</v>
      </c>
      <c r="P80" s="8">
        <v>14635</v>
      </c>
      <c r="Q80" s="8">
        <f>O80/(P80/U80)</f>
        <v>20303.684980046848</v>
      </c>
      <c r="U80" s="8">
        <v>285.02297270000003</v>
      </c>
      <c r="V80" s="8">
        <f t="shared" si="4"/>
        <v>307863.25698801782</v>
      </c>
      <c r="W80" s="8">
        <f t="shared" si="2"/>
        <v>658.82157623233365</v>
      </c>
      <c r="X80" s="8">
        <f t="shared" si="5"/>
        <v>20303.684980046848</v>
      </c>
      <c r="Y80" s="41">
        <f>W80/V80*100</f>
        <v>0.21399811808590569</v>
      </c>
      <c r="Z80" s="41">
        <f>W80/F80</f>
        <v>73.202397359148179</v>
      </c>
    </row>
    <row r="81" spans="1:26" x14ac:dyDescent="0.15">
      <c r="A81" s="51">
        <v>3</v>
      </c>
      <c r="B81">
        <v>5</v>
      </c>
      <c r="C81" t="s">
        <v>17</v>
      </c>
      <c r="D81" s="42">
        <v>1887</v>
      </c>
      <c r="E81">
        <v>2</v>
      </c>
      <c r="F81" s="39">
        <v>13</v>
      </c>
      <c r="G81">
        <v>26</v>
      </c>
      <c r="H81">
        <f t="shared" si="3"/>
        <v>39</v>
      </c>
      <c r="I81" s="39">
        <f>F81/H81*100</f>
        <v>33.333333333333329</v>
      </c>
      <c r="J81" s="8">
        <v>15810</v>
      </c>
      <c r="K81" s="8">
        <v>631675</v>
      </c>
      <c r="L81" s="8">
        <v>16325</v>
      </c>
      <c r="M81" s="8">
        <f>J81/(L81/U81)</f>
        <v>276.03143634836147</v>
      </c>
      <c r="N81" s="8">
        <f>K81/(M81/U81)</f>
        <v>652251.38361796329</v>
      </c>
      <c r="O81" s="8">
        <v>836014</v>
      </c>
      <c r="P81" s="8">
        <v>14593</v>
      </c>
      <c r="Q81" s="8">
        <f>O81/(P81/U81)</f>
        <v>16328.595593696828</v>
      </c>
      <c r="U81" s="8">
        <v>285.02297270000003</v>
      </c>
      <c r="V81" s="8">
        <f t="shared" si="4"/>
        <v>668856.01064800844</v>
      </c>
      <c r="W81" s="8">
        <f t="shared" si="2"/>
        <v>276.03143634836147</v>
      </c>
      <c r="X81" s="8">
        <f t="shared" si="5"/>
        <v>16328.595593696828</v>
      </c>
      <c r="Y81" s="41">
        <f>W81/V81*100</f>
        <v>4.1269186783704566E-2</v>
      </c>
      <c r="Z81" s="41">
        <f>W81/F81</f>
        <v>21.23318741141242</v>
      </c>
    </row>
    <row r="82" spans="1:26" x14ac:dyDescent="0.15">
      <c r="A82" s="51">
        <v>3</v>
      </c>
      <c r="B82">
        <v>6</v>
      </c>
      <c r="C82" t="s">
        <v>18</v>
      </c>
      <c r="D82" s="42">
        <v>1812</v>
      </c>
      <c r="E82">
        <v>2</v>
      </c>
      <c r="F82" s="39">
        <v>15</v>
      </c>
      <c r="G82">
        <v>38</v>
      </c>
      <c r="H82">
        <f t="shared" si="3"/>
        <v>53</v>
      </c>
      <c r="I82" s="39">
        <f>F82/H82*100</f>
        <v>28.30188679245283</v>
      </c>
      <c r="J82" s="8">
        <v>33041</v>
      </c>
      <c r="K82" s="8">
        <v>938394</v>
      </c>
      <c r="L82" s="8">
        <v>17788</v>
      </c>
      <c r="M82" s="8">
        <f>J82/(L82/U82)</f>
        <v>529.42680689120198</v>
      </c>
      <c r="N82" s="8">
        <f>K82/(M82/U82)</f>
        <v>505195.13549832028</v>
      </c>
      <c r="O82" s="8">
        <v>1506776</v>
      </c>
      <c r="P82" s="8">
        <v>12136</v>
      </c>
      <c r="Q82" s="8">
        <f>O82/(P82/U82)</f>
        <v>35387.753354730979</v>
      </c>
      <c r="U82" s="8">
        <v>285.02297270000003</v>
      </c>
      <c r="V82" s="8">
        <f t="shared" si="4"/>
        <v>541112.31565994245</v>
      </c>
      <c r="W82" s="8">
        <f t="shared" si="2"/>
        <v>529.42680689120198</v>
      </c>
      <c r="X82" s="8">
        <f t="shared" si="5"/>
        <v>35387.753354730979</v>
      </c>
      <c r="Y82" s="41">
        <f>W82/V82*100</f>
        <v>9.7840465199080004E-2</v>
      </c>
      <c r="Z82" s="41">
        <f>W82/F82</f>
        <v>35.295120459413468</v>
      </c>
    </row>
    <row r="83" spans="1:26" x14ac:dyDescent="0.15">
      <c r="A83" s="51">
        <v>3</v>
      </c>
      <c r="B83">
        <v>7</v>
      </c>
      <c r="C83" t="s">
        <v>19</v>
      </c>
      <c r="D83" s="42">
        <v>1888</v>
      </c>
      <c r="E83">
        <v>2</v>
      </c>
      <c r="F83" s="39">
        <v>0</v>
      </c>
      <c r="H83">
        <f t="shared" si="3"/>
        <v>0</v>
      </c>
      <c r="I83" s="39">
        <v>0</v>
      </c>
      <c r="M83" s="8">
        <v>0</v>
      </c>
      <c r="U83" s="8">
        <v>285.02297270000003</v>
      </c>
      <c r="V83" s="8">
        <f t="shared" si="4"/>
        <v>0</v>
      </c>
      <c r="W83" s="8">
        <f t="shared" si="2"/>
        <v>0</v>
      </c>
      <c r="X83" s="8">
        <f t="shared" si="5"/>
        <v>0</v>
      </c>
    </row>
    <row r="84" spans="1:26" x14ac:dyDescent="0.15">
      <c r="A84" s="51">
        <v>3</v>
      </c>
      <c r="B84">
        <v>9</v>
      </c>
      <c r="C84" t="s">
        <v>21</v>
      </c>
      <c r="D84" s="42">
        <v>55</v>
      </c>
      <c r="E84">
        <v>2</v>
      </c>
      <c r="F84" s="39">
        <v>11</v>
      </c>
      <c r="G84">
        <v>33</v>
      </c>
      <c r="H84">
        <f t="shared" si="3"/>
        <v>44</v>
      </c>
      <c r="I84" s="39">
        <f>F84/H84*100</f>
        <v>25</v>
      </c>
      <c r="J84" s="8">
        <v>9340</v>
      </c>
      <c r="K84" s="8">
        <v>649956</v>
      </c>
      <c r="L84" s="8">
        <v>19973</v>
      </c>
      <c r="M84" s="8">
        <f>J84/(L84/U84)</f>
        <v>133.28566389716116</v>
      </c>
      <c r="N84" s="8">
        <f>K84/(M84/U84)</f>
        <v>1389889.8488222701</v>
      </c>
      <c r="O84" s="8">
        <v>1090937</v>
      </c>
      <c r="P84" s="8">
        <v>13560</v>
      </c>
      <c r="Q84" s="8">
        <f>O84/(P84/U84)</f>
        <v>22930.833832479344</v>
      </c>
      <c r="U84" s="8">
        <v>285.02297270000003</v>
      </c>
      <c r="V84" s="8">
        <f t="shared" si="4"/>
        <v>1412953.9683186465</v>
      </c>
      <c r="W84" s="8">
        <f t="shared" si="2"/>
        <v>133.28566389716116</v>
      </c>
      <c r="X84" s="8">
        <f t="shared" si="5"/>
        <v>22930.833832479344</v>
      </c>
      <c r="Y84" s="41">
        <f>W84/V84*100</f>
        <v>9.4331214523403952E-3</v>
      </c>
      <c r="Z84" s="41">
        <f>W84/F84</f>
        <v>12.11687853610556</v>
      </c>
    </row>
    <row r="85" spans="1:26" x14ac:dyDescent="0.15">
      <c r="A85" s="51">
        <v>3</v>
      </c>
      <c r="B85">
        <v>10</v>
      </c>
      <c r="C85" t="s">
        <v>22</v>
      </c>
      <c r="D85" s="42">
        <v>36</v>
      </c>
      <c r="E85">
        <v>2</v>
      </c>
      <c r="F85" s="39">
        <v>0</v>
      </c>
      <c r="H85">
        <f t="shared" si="3"/>
        <v>0</v>
      </c>
      <c r="I85" s="39">
        <v>0</v>
      </c>
      <c r="M85" s="8">
        <v>0</v>
      </c>
      <c r="U85" s="8">
        <v>285.02297270000003</v>
      </c>
      <c r="V85" s="8">
        <f t="shared" si="4"/>
        <v>0</v>
      </c>
      <c r="W85" s="8">
        <f t="shared" si="2"/>
        <v>0</v>
      </c>
      <c r="X85" s="8">
        <f t="shared" si="5"/>
        <v>0</v>
      </c>
    </row>
    <row r="86" spans="1:26" x14ac:dyDescent="0.15">
      <c r="A86" s="51">
        <v>3</v>
      </c>
      <c r="B86">
        <v>12</v>
      </c>
      <c r="C86" t="s">
        <v>24</v>
      </c>
      <c r="D86" s="42">
        <v>1545</v>
      </c>
      <c r="E86">
        <v>2</v>
      </c>
      <c r="F86" s="39">
        <v>3</v>
      </c>
      <c r="G86">
        <v>41</v>
      </c>
      <c r="H86">
        <f t="shared" si="3"/>
        <v>44</v>
      </c>
      <c r="I86" s="39">
        <f>F86/H86*100</f>
        <v>6.8181818181818175</v>
      </c>
      <c r="J86" s="8">
        <v>6815</v>
      </c>
      <c r="K86" s="8">
        <v>408752</v>
      </c>
      <c r="L86" s="8">
        <v>48044</v>
      </c>
      <c r="M86" s="8">
        <f>J86/(L86/U86)</f>
        <v>40.430263070320962</v>
      </c>
      <c r="N86" s="8">
        <f>K86/(M86/U86)</f>
        <v>2881596.6380044022</v>
      </c>
      <c r="O86" s="8">
        <v>1586609</v>
      </c>
      <c r="P86" s="8">
        <v>12592</v>
      </c>
      <c r="Q86" s="8">
        <f>O86/(P86/U86)</f>
        <v>35913.279359321343</v>
      </c>
      <c r="U86" s="8">
        <v>285.02297270000003</v>
      </c>
      <c r="V86" s="8">
        <f t="shared" si="4"/>
        <v>2917550.3476267937</v>
      </c>
      <c r="W86" s="8">
        <f t="shared" si="2"/>
        <v>40.430263070320962</v>
      </c>
      <c r="X86" s="8">
        <f t="shared" si="5"/>
        <v>35913.279359321343</v>
      </c>
      <c r="Y86" s="41">
        <f>W86/V86*100</f>
        <v>1.3857605954669444E-3</v>
      </c>
      <c r="Z86" s="41">
        <f>W86/F86</f>
        <v>13.476754356773654</v>
      </c>
    </row>
    <row r="87" spans="1:26" x14ac:dyDescent="0.15">
      <c r="A87" s="51">
        <v>3</v>
      </c>
      <c r="B87">
        <v>1</v>
      </c>
      <c r="C87" t="s">
        <v>13</v>
      </c>
      <c r="D87" s="42">
        <v>1818</v>
      </c>
      <c r="E87">
        <v>3</v>
      </c>
      <c r="F87" s="39">
        <v>2</v>
      </c>
      <c r="G87">
        <v>36</v>
      </c>
      <c r="H87">
        <f t="shared" si="3"/>
        <v>38</v>
      </c>
      <c r="I87" s="39">
        <f>F87/H87*100</f>
        <v>5.2631578947368416</v>
      </c>
      <c r="J87" s="8">
        <v>63002</v>
      </c>
      <c r="K87" s="8">
        <v>104454</v>
      </c>
      <c r="L87" s="8">
        <v>37465</v>
      </c>
      <c r="M87" s="8">
        <f>J87/(L87/U87)</f>
        <v>479.30114309476579</v>
      </c>
      <c r="N87" s="8">
        <f>K87/(M87/U87)</f>
        <v>62114.998095298564</v>
      </c>
      <c r="O87" s="8">
        <v>1115464</v>
      </c>
      <c r="P87" s="8">
        <v>14416</v>
      </c>
      <c r="Q87" s="8">
        <f>O87/(P87/U87)</f>
        <v>22054.166566303607</v>
      </c>
      <c r="U87" s="8">
        <v>285.02297270000003</v>
      </c>
      <c r="V87" s="8">
        <f t="shared" si="4"/>
        <v>84648.465804696942</v>
      </c>
      <c r="W87" s="8">
        <f t="shared" si="2"/>
        <v>479.30114309476579</v>
      </c>
      <c r="X87" s="8">
        <f t="shared" si="5"/>
        <v>22054.166566303607</v>
      </c>
      <c r="Y87" s="41">
        <f>W87/V87*100</f>
        <v>0.56622543425727456</v>
      </c>
      <c r="Z87" s="41">
        <f>W87/F87</f>
        <v>239.6505715473829</v>
      </c>
    </row>
    <row r="88" spans="1:26" x14ac:dyDescent="0.15">
      <c r="A88" s="51">
        <v>3</v>
      </c>
      <c r="B88">
        <v>3</v>
      </c>
      <c r="C88" t="s">
        <v>71</v>
      </c>
      <c r="D88" s="42"/>
      <c r="E88">
        <v>3</v>
      </c>
      <c r="F88" s="39">
        <v>0</v>
      </c>
      <c r="H88">
        <f t="shared" si="3"/>
        <v>0</v>
      </c>
      <c r="I88" s="39">
        <v>0</v>
      </c>
      <c r="M88" s="8">
        <v>0</v>
      </c>
      <c r="U88" s="8">
        <v>285.02297270000003</v>
      </c>
      <c r="V88" s="8">
        <f t="shared" si="4"/>
        <v>0</v>
      </c>
      <c r="W88" s="8">
        <f t="shared" si="2"/>
        <v>0</v>
      </c>
      <c r="X88" s="8">
        <f t="shared" si="5"/>
        <v>0</v>
      </c>
    </row>
    <row r="89" spans="1:26" x14ac:dyDescent="0.15">
      <c r="A89" s="51">
        <v>3</v>
      </c>
      <c r="B89">
        <v>4</v>
      </c>
      <c r="C89" t="s">
        <v>16</v>
      </c>
      <c r="D89" s="42">
        <v>1808</v>
      </c>
      <c r="E89">
        <v>3</v>
      </c>
      <c r="F89" s="39">
        <v>11</v>
      </c>
      <c r="G89">
        <v>36</v>
      </c>
      <c r="H89">
        <f t="shared" si="3"/>
        <v>47</v>
      </c>
      <c r="I89" s="39">
        <f>F89/H89*100</f>
        <v>23.404255319148938</v>
      </c>
      <c r="J89" s="8">
        <v>25662</v>
      </c>
      <c r="K89" s="8">
        <v>618867</v>
      </c>
      <c r="L89" s="8">
        <v>16585</v>
      </c>
      <c r="M89" s="8">
        <f>J89/(L89/U89)</f>
        <v>441.01655263354843</v>
      </c>
      <c r="N89" s="8">
        <f>K89/(M89/U89)</f>
        <v>399965.28700023377</v>
      </c>
      <c r="O89" s="8">
        <v>1360173</v>
      </c>
      <c r="P89" s="8">
        <v>13683</v>
      </c>
      <c r="Q89" s="8">
        <f>O89/(P89/U89)</f>
        <v>28333.008247188271</v>
      </c>
      <c r="U89" s="8">
        <v>285.02297270000003</v>
      </c>
      <c r="V89" s="8">
        <f t="shared" si="4"/>
        <v>428739.31180005561</v>
      </c>
      <c r="W89" s="8">
        <f t="shared" si="2"/>
        <v>441.01655263354843</v>
      </c>
      <c r="X89" s="8">
        <f t="shared" si="5"/>
        <v>28333.008247188271</v>
      </c>
      <c r="Y89" s="41">
        <f>W89/V89*100</f>
        <v>0.10286356778946791</v>
      </c>
      <c r="Z89" s="41">
        <f>W89/F89</f>
        <v>40.092413875777133</v>
      </c>
    </row>
    <row r="90" spans="1:26" x14ac:dyDescent="0.15">
      <c r="A90" s="51">
        <v>3</v>
      </c>
      <c r="B90">
        <v>5</v>
      </c>
      <c r="C90" t="s">
        <v>17</v>
      </c>
      <c r="D90" s="42">
        <v>1887</v>
      </c>
      <c r="E90">
        <v>3</v>
      </c>
      <c r="F90" s="39">
        <v>42</v>
      </c>
      <c r="G90">
        <v>29</v>
      </c>
      <c r="H90">
        <f t="shared" si="3"/>
        <v>71</v>
      </c>
      <c r="I90" s="39">
        <f>F90/H90*100</f>
        <v>59.154929577464785</v>
      </c>
      <c r="J90" s="8">
        <v>306767</v>
      </c>
      <c r="K90" s="8">
        <v>1294173</v>
      </c>
      <c r="L90" s="8">
        <v>11958</v>
      </c>
      <c r="M90" s="8">
        <f>J90/(L90/U90)</f>
        <v>7311.8951552317203</v>
      </c>
      <c r="N90" s="8">
        <f>K90/(M90/U90)</f>
        <v>50447.801536671148</v>
      </c>
      <c r="O90" s="8">
        <v>749138</v>
      </c>
      <c r="P90" s="8">
        <v>15198</v>
      </c>
      <c r="Q90" s="8">
        <f>O90/(P90/U90)</f>
        <v>14049.318313102554</v>
      </c>
      <c r="U90" s="8">
        <v>285.02297270000003</v>
      </c>
      <c r="V90" s="8">
        <f t="shared" si="4"/>
        <v>71809.015005005422</v>
      </c>
      <c r="W90" s="8">
        <f t="shared" si="2"/>
        <v>7311.8951552317203</v>
      </c>
      <c r="X90" s="8">
        <f t="shared" si="5"/>
        <v>14049.318313102554</v>
      </c>
      <c r="Y90" s="41">
        <f>W90/V90*100</f>
        <v>10.182419511981951</v>
      </c>
      <c r="Z90" s="41">
        <f>W90/F90</f>
        <v>174.09274179123145</v>
      </c>
    </row>
    <row r="91" spans="1:26" x14ac:dyDescent="0.15">
      <c r="A91" s="51">
        <v>3</v>
      </c>
      <c r="B91">
        <v>6</v>
      </c>
      <c r="C91" t="s">
        <v>18</v>
      </c>
      <c r="D91" s="42">
        <v>1812</v>
      </c>
      <c r="E91">
        <v>3</v>
      </c>
      <c r="F91" s="39">
        <v>0</v>
      </c>
      <c r="H91">
        <f t="shared" si="3"/>
        <v>0</v>
      </c>
      <c r="I91" s="39">
        <v>0</v>
      </c>
      <c r="M91" s="8">
        <v>0</v>
      </c>
      <c r="U91" s="8">
        <v>285.02297270000003</v>
      </c>
      <c r="V91" s="8">
        <f t="shared" si="4"/>
        <v>0</v>
      </c>
      <c r="W91" s="8">
        <f t="shared" si="2"/>
        <v>0</v>
      </c>
      <c r="X91" s="8">
        <f t="shared" si="5"/>
        <v>0</v>
      </c>
    </row>
    <row r="92" spans="1:26" x14ac:dyDescent="0.15">
      <c r="A92" s="51">
        <v>3</v>
      </c>
      <c r="B92">
        <v>7</v>
      </c>
      <c r="C92" t="s">
        <v>19</v>
      </c>
      <c r="D92" s="42">
        <v>1888</v>
      </c>
      <c r="E92">
        <v>3</v>
      </c>
      <c r="F92" s="39">
        <v>0</v>
      </c>
      <c r="H92">
        <f t="shared" si="3"/>
        <v>0</v>
      </c>
      <c r="I92" s="39">
        <v>0</v>
      </c>
      <c r="M92" s="8">
        <v>0</v>
      </c>
      <c r="U92" s="8">
        <v>285.02297270000003</v>
      </c>
      <c r="V92" s="8">
        <f t="shared" si="4"/>
        <v>0</v>
      </c>
      <c r="W92" s="8">
        <f t="shared" si="2"/>
        <v>0</v>
      </c>
      <c r="X92" s="8">
        <f t="shared" si="5"/>
        <v>0</v>
      </c>
    </row>
    <row r="93" spans="1:26" x14ac:dyDescent="0.15">
      <c r="A93" s="51">
        <v>3</v>
      </c>
      <c r="B93">
        <v>9</v>
      </c>
      <c r="C93" t="s">
        <v>21</v>
      </c>
      <c r="D93" s="42">
        <v>55</v>
      </c>
      <c r="E93">
        <v>3</v>
      </c>
      <c r="F93" s="39">
        <v>1</v>
      </c>
      <c r="G93">
        <v>43</v>
      </c>
      <c r="H93">
        <f t="shared" si="3"/>
        <v>44</v>
      </c>
      <c r="I93" s="39">
        <f>F93/H93*100</f>
        <v>2.2727272727272729</v>
      </c>
      <c r="J93" s="8">
        <v>2739</v>
      </c>
      <c r="K93" s="8">
        <v>157257</v>
      </c>
      <c r="L93" s="8">
        <v>52701</v>
      </c>
      <c r="M93" s="8">
        <f>J93/(L93/U93)</f>
        <v>14.813341724546026</v>
      </c>
      <c r="N93" s="8">
        <f>K93/(M93/U93)</f>
        <v>3025776.2530120481</v>
      </c>
      <c r="O93" s="8">
        <v>1640169</v>
      </c>
      <c r="P93" s="8">
        <v>12292</v>
      </c>
      <c r="Q93" s="8">
        <f>O93/(P93/U93)</f>
        <v>38031.715270939334</v>
      </c>
      <c r="U93" s="8">
        <v>285.02297270000003</v>
      </c>
      <c r="V93" s="8">
        <f t="shared" si="4"/>
        <v>3063822.781624712</v>
      </c>
      <c r="W93" s="8">
        <f t="shared" si="2"/>
        <v>14.813341724546026</v>
      </c>
      <c r="X93" s="8">
        <f t="shared" si="5"/>
        <v>38031.715270939334</v>
      </c>
      <c r="Y93" s="41">
        <f>W93/V93*100</f>
        <v>4.834921201509792E-4</v>
      </c>
      <c r="Z93" s="41">
        <f>W93/F93</f>
        <v>14.813341724546026</v>
      </c>
    </row>
    <row r="94" spans="1:26" x14ac:dyDescent="0.15">
      <c r="A94" s="51">
        <v>3</v>
      </c>
      <c r="B94">
        <v>10</v>
      </c>
      <c r="C94" t="s">
        <v>22</v>
      </c>
      <c r="D94" s="42">
        <v>36</v>
      </c>
      <c r="E94">
        <v>3</v>
      </c>
      <c r="F94" s="39">
        <v>0</v>
      </c>
      <c r="H94">
        <f t="shared" si="3"/>
        <v>0</v>
      </c>
      <c r="I94" s="39">
        <v>0</v>
      </c>
      <c r="M94" s="8">
        <v>0</v>
      </c>
      <c r="U94" s="8">
        <v>285.02297270000003</v>
      </c>
      <c r="V94" s="8">
        <f t="shared" si="4"/>
        <v>0</v>
      </c>
      <c r="W94" s="8">
        <f t="shared" si="2"/>
        <v>0</v>
      </c>
      <c r="X94" s="8">
        <f t="shared" si="5"/>
        <v>0</v>
      </c>
    </row>
    <row r="95" spans="1:26" x14ac:dyDescent="0.15">
      <c r="A95" s="51">
        <v>3</v>
      </c>
      <c r="B95">
        <v>12</v>
      </c>
      <c r="C95" t="s">
        <v>24</v>
      </c>
      <c r="D95" s="42">
        <v>1545</v>
      </c>
      <c r="E95">
        <v>3</v>
      </c>
      <c r="F95" s="39">
        <v>5</v>
      </c>
      <c r="G95">
        <v>39</v>
      </c>
      <c r="H95">
        <f t="shared" si="3"/>
        <v>44</v>
      </c>
      <c r="I95" s="39">
        <f>F95/H95*100</f>
        <v>11.363636363636363</v>
      </c>
      <c r="J95" s="8">
        <v>83214</v>
      </c>
      <c r="K95" s="8">
        <v>672375</v>
      </c>
      <c r="L95" s="8">
        <v>25341</v>
      </c>
      <c r="M95" s="8">
        <f>J95/(L95/U95)</f>
        <v>935.94971193945787</v>
      </c>
      <c r="N95" s="8">
        <f>K95/(M95/U95)</f>
        <v>204757.07062513521</v>
      </c>
      <c r="O95" s="8">
        <v>1529298</v>
      </c>
      <c r="P95" s="8">
        <v>14195</v>
      </c>
      <c r="Q95" s="8">
        <f>O95/(P95/U95)</f>
        <v>30706.94343812361</v>
      </c>
      <c r="U95" s="8">
        <v>285.02297270000003</v>
      </c>
      <c r="V95" s="8">
        <f>SUM(T95,Q95,M95:N95)</f>
        <v>236399.96377519827</v>
      </c>
      <c r="W95" s="8">
        <f t="shared" si="2"/>
        <v>935.94971193945787</v>
      </c>
      <c r="X95" s="8">
        <f t="shared" si="5"/>
        <v>30706.94343812361</v>
      </c>
      <c r="Y95" s="41">
        <f>W95/V95*100</f>
        <v>0.39591787451773391</v>
      </c>
      <c r="Z95" s="41">
        <f>W95/F95</f>
        <v>187.18994238789156</v>
      </c>
    </row>
    <row r="96" spans="1:26" x14ac:dyDescent="0.15">
      <c r="A96" s="120">
        <v>4</v>
      </c>
      <c r="B96">
        <v>1</v>
      </c>
      <c r="C96" t="s">
        <v>13</v>
      </c>
      <c r="D96" s="121">
        <v>1818</v>
      </c>
      <c r="E96">
        <v>1</v>
      </c>
      <c r="F96" s="39">
        <v>0</v>
      </c>
      <c r="H96">
        <f t="shared" ref="H96:H122" si="6">SUM(F96:G96)</f>
        <v>0</v>
      </c>
      <c r="I96" s="39">
        <v>0</v>
      </c>
      <c r="U96" s="8">
        <v>285.02297270000003</v>
      </c>
      <c r="V96" s="8">
        <f t="shared" ref="V96:V122" si="7">SUM(T96,Q96,M96:N96)</f>
        <v>0</v>
      </c>
      <c r="W96" s="8">
        <f t="shared" ref="W96:W122" si="8">M96</f>
        <v>0</v>
      </c>
      <c r="X96" s="8">
        <f t="shared" ref="X96:X122" si="9">SUM(Q96,T96)</f>
        <v>0</v>
      </c>
    </row>
    <row r="97" spans="1:26" x14ac:dyDescent="0.15">
      <c r="A97" s="120">
        <v>4</v>
      </c>
      <c r="B97">
        <v>3</v>
      </c>
      <c r="C97" t="s">
        <v>71</v>
      </c>
      <c r="D97" s="121"/>
      <c r="E97">
        <v>1</v>
      </c>
      <c r="F97" s="39">
        <v>0</v>
      </c>
      <c r="H97">
        <f t="shared" si="6"/>
        <v>0</v>
      </c>
      <c r="I97" s="39">
        <v>0</v>
      </c>
      <c r="U97" s="8">
        <v>285.02297270000003</v>
      </c>
      <c r="V97" s="8">
        <f t="shared" si="7"/>
        <v>0</v>
      </c>
      <c r="W97" s="8">
        <f t="shared" si="8"/>
        <v>0</v>
      </c>
      <c r="X97" s="8">
        <f t="shared" si="9"/>
        <v>0</v>
      </c>
    </row>
    <row r="98" spans="1:26" x14ac:dyDescent="0.15">
      <c r="A98" s="120">
        <v>4</v>
      </c>
      <c r="B98">
        <v>4</v>
      </c>
      <c r="C98" t="s">
        <v>16</v>
      </c>
      <c r="D98" s="121">
        <v>1808</v>
      </c>
      <c r="E98">
        <v>1</v>
      </c>
      <c r="F98" s="39">
        <v>3</v>
      </c>
      <c r="G98">
        <v>26</v>
      </c>
      <c r="H98">
        <f t="shared" si="6"/>
        <v>29</v>
      </c>
      <c r="I98" s="39">
        <f t="shared" ref="I98:I122" si="10">F98/H98*100</f>
        <v>10.344827586206897</v>
      </c>
      <c r="J98" s="8">
        <v>9362</v>
      </c>
      <c r="K98" s="8">
        <v>563256</v>
      </c>
      <c r="L98" s="8">
        <v>32808</v>
      </c>
      <c r="M98" s="8">
        <f t="shared" ref="M98:M122" si="11">J98/(L98/U98)</f>
        <v>81.333365960052433</v>
      </c>
      <c r="N98" s="8">
        <f t="shared" ref="N98:N122" si="12">K98/(M98/U98)</f>
        <v>1973862.7267677847</v>
      </c>
      <c r="O98" s="8">
        <v>1032531</v>
      </c>
      <c r="P98" s="8">
        <v>13442</v>
      </c>
      <c r="Q98" s="8">
        <f t="shared" ref="Q98:Q122" si="13">O98/(P98/U98)</f>
        <v>21893.695508473716</v>
      </c>
      <c r="U98" s="8">
        <v>285.02297270000003</v>
      </c>
      <c r="V98" s="8">
        <f t="shared" si="7"/>
        <v>1995837.7556422185</v>
      </c>
      <c r="W98" s="8">
        <f t="shared" si="8"/>
        <v>81.333365960052433</v>
      </c>
      <c r="X98" s="8">
        <f t="shared" si="9"/>
        <v>21893.695508473716</v>
      </c>
      <c r="Y98" s="41">
        <f t="shared" ref="Y98:Y122" si="14">W98/V98*100</f>
        <v>4.0751491813462099E-3</v>
      </c>
      <c r="Z98" s="41">
        <f t="shared" ref="Z98:Z122" si="15">W98/F98</f>
        <v>27.111121986684143</v>
      </c>
    </row>
    <row r="99" spans="1:26" x14ac:dyDescent="0.15">
      <c r="A99" s="120">
        <v>4</v>
      </c>
      <c r="B99">
        <v>5</v>
      </c>
      <c r="C99" t="s">
        <v>17</v>
      </c>
      <c r="D99" s="121">
        <v>1887</v>
      </c>
      <c r="E99">
        <v>1</v>
      </c>
      <c r="F99" s="39">
        <v>0</v>
      </c>
      <c r="H99">
        <f t="shared" si="6"/>
        <v>0</v>
      </c>
      <c r="I99" s="39">
        <v>0</v>
      </c>
      <c r="U99" s="8">
        <v>285.02297270000003</v>
      </c>
      <c r="V99" s="8">
        <f t="shared" si="7"/>
        <v>0</v>
      </c>
      <c r="W99" s="8">
        <f t="shared" si="8"/>
        <v>0</v>
      </c>
      <c r="X99" s="8">
        <f t="shared" si="9"/>
        <v>0</v>
      </c>
    </row>
    <row r="100" spans="1:26" x14ac:dyDescent="0.15">
      <c r="A100" s="120">
        <v>4</v>
      </c>
      <c r="B100">
        <v>6</v>
      </c>
      <c r="C100" t="s">
        <v>18</v>
      </c>
      <c r="D100" s="121">
        <v>1812</v>
      </c>
      <c r="E100">
        <v>1</v>
      </c>
      <c r="F100" s="39">
        <v>2</v>
      </c>
      <c r="G100">
        <v>31</v>
      </c>
      <c r="H100">
        <f t="shared" si="6"/>
        <v>33</v>
      </c>
      <c r="I100" s="39">
        <f t="shared" si="10"/>
        <v>6.0606060606060606</v>
      </c>
      <c r="J100" s="8">
        <v>7262</v>
      </c>
      <c r="K100" s="8">
        <v>431100</v>
      </c>
      <c r="L100" s="8">
        <v>44329</v>
      </c>
      <c r="M100" s="8">
        <f t="shared" si="11"/>
        <v>46.692612685767784</v>
      </c>
      <c r="N100" s="8">
        <f t="shared" si="12"/>
        <v>2631538.4053979618</v>
      </c>
      <c r="O100" s="8">
        <v>1179957</v>
      </c>
      <c r="P100" s="8">
        <v>14264</v>
      </c>
      <c r="Q100" s="8">
        <f t="shared" si="13"/>
        <v>23577.878000432833</v>
      </c>
      <c r="U100" s="8">
        <v>285.02297270000003</v>
      </c>
      <c r="V100" s="8">
        <f t="shared" si="7"/>
        <v>2655162.9760110807</v>
      </c>
      <c r="W100" s="8">
        <f t="shared" si="8"/>
        <v>46.692612685767784</v>
      </c>
      <c r="X100" s="8">
        <f t="shared" si="9"/>
        <v>23577.878000432833</v>
      </c>
      <c r="Y100" s="41">
        <f t="shared" si="14"/>
        <v>1.7585591960880419E-3</v>
      </c>
      <c r="Z100" s="41">
        <f t="shared" si="15"/>
        <v>23.346306342883892</v>
      </c>
    </row>
    <row r="101" spans="1:26" x14ac:dyDescent="0.15">
      <c r="A101" s="120">
        <v>4</v>
      </c>
      <c r="B101">
        <v>7</v>
      </c>
      <c r="C101" t="s">
        <v>19</v>
      </c>
      <c r="D101" s="121">
        <v>1888</v>
      </c>
      <c r="E101">
        <v>1</v>
      </c>
      <c r="F101" s="39">
        <v>0</v>
      </c>
      <c r="H101">
        <f t="shared" si="6"/>
        <v>0</v>
      </c>
      <c r="I101" s="39">
        <v>0</v>
      </c>
      <c r="U101" s="8">
        <v>285.02297270000003</v>
      </c>
      <c r="V101" s="8">
        <f t="shared" si="7"/>
        <v>0</v>
      </c>
      <c r="W101" s="8">
        <f t="shared" si="8"/>
        <v>0</v>
      </c>
      <c r="X101" s="8">
        <f t="shared" si="9"/>
        <v>0</v>
      </c>
    </row>
    <row r="102" spans="1:26" x14ac:dyDescent="0.15">
      <c r="A102" s="120">
        <v>4</v>
      </c>
      <c r="B102">
        <v>9</v>
      </c>
      <c r="C102" t="s">
        <v>21</v>
      </c>
      <c r="D102" s="121">
        <v>55</v>
      </c>
      <c r="E102">
        <v>1</v>
      </c>
      <c r="F102" s="39">
        <v>49</v>
      </c>
      <c r="G102">
        <v>16</v>
      </c>
      <c r="H102">
        <f t="shared" si="6"/>
        <v>65</v>
      </c>
      <c r="I102" s="39">
        <f t="shared" si="10"/>
        <v>75.384615384615387</v>
      </c>
      <c r="J102" s="8">
        <v>186705</v>
      </c>
      <c r="K102" s="8">
        <v>1598564</v>
      </c>
      <c r="L102" s="8">
        <v>13154</v>
      </c>
      <c r="M102" s="8">
        <f t="shared" si="11"/>
        <v>4045.5537568765017</v>
      </c>
      <c r="N102" s="8">
        <f t="shared" si="12"/>
        <v>112624.25139123216</v>
      </c>
      <c r="O102" s="8">
        <v>397503</v>
      </c>
      <c r="P102" s="8">
        <v>20482</v>
      </c>
      <c r="Q102" s="8">
        <f t="shared" si="13"/>
        <v>5531.5636518488482</v>
      </c>
      <c r="U102" s="8">
        <v>285.02297270000003</v>
      </c>
      <c r="V102" s="8">
        <f t="shared" si="7"/>
        <v>122201.3687999575</v>
      </c>
      <c r="W102" s="8">
        <f t="shared" si="8"/>
        <v>4045.5537568765017</v>
      </c>
      <c r="X102" s="8">
        <f t="shared" si="9"/>
        <v>5531.5636518488482</v>
      </c>
      <c r="Y102" s="41">
        <f t="shared" si="14"/>
        <v>3.310563373065841</v>
      </c>
      <c r="Z102" s="41">
        <f t="shared" si="15"/>
        <v>82.562321568908203</v>
      </c>
    </row>
    <row r="103" spans="1:26" x14ac:dyDescent="0.15">
      <c r="A103" s="120">
        <v>4</v>
      </c>
      <c r="B103">
        <v>10</v>
      </c>
      <c r="C103" t="s">
        <v>22</v>
      </c>
      <c r="D103" s="121">
        <v>36</v>
      </c>
      <c r="E103">
        <v>1</v>
      </c>
      <c r="F103" s="39">
        <v>0</v>
      </c>
      <c r="H103">
        <f t="shared" si="6"/>
        <v>0</v>
      </c>
      <c r="I103" s="39">
        <v>0</v>
      </c>
      <c r="U103" s="8">
        <v>285.02297270000003</v>
      </c>
      <c r="V103" s="8">
        <f t="shared" si="7"/>
        <v>0</v>
      </c>
      <c r="W103" s="8">
        <f t="shared" si="8"/>
        <v>0</v>
      </c>
      <c r="X103" s="8">
        <f t="shared" si="9"/>
        <v>0</v>
      </c>
    </row>
    <row r="104" spans="1:26" x14ac:dyDescent="0.15">
      <c r="A104" s="120">
        <v>4</v>
      </c>
      <c r="B104">
        <v>12</v>
      </c>
      <c r="C104" t="s">
        <v>24</v>
      </c>
      <c r="D104" s="121">
        <v>1545</v>
      </c>
      <c r="E104">
        <v>1</v>
      </c>
      <c r="F104" s="39">
        <v>29</v>
      </c>
      <c r="G104">
        <v>31</v>
      </c>
      <c r="H104">
        <f t="shared" si="6"/>
        <v>60</v>
      </c>
      <c r="I104" s="39">
        <f t="shared" si="10"/>
        <v>48.333333333333336</v>
      </c>
      <c r="J104" s="8">
        <v>137272</v>
      </c>
      <c r="K104" s="8">
        <v>987309</v>
      </c>
      <c r="L104" s="8">
        <v>14228</v>
      </c>
      <c r="M104" s="8">
        <f t="shared" si="11"/>
        <v>2749.9067689397248</v>
      </c>
      <c r="N104" s="8">
        <f t="shared" si="12"/>
        <v>102332.83154612739</v>
      </c>
      <c r="O104" s="8">
        <v>1008159</v>
      </c>
      <c r="P104" s="8">
        <v>14259</v>
      </c>
      <c r="Q104" s="8">
        <f t="shared" si="13"/>
        <v>20152.077644593544</v>
      </c>
      <c r="U104" s="8">
        <v>285.02297270000003</v>
      </c>
      <c r="V104" s="8">
        <f t="shared" si="7"/>
        <v>125234.81595966066</v>
      </c>
      <c r="W104" s="8">
        <f t="shared" si="8"/>
        <v>2749.9067689397248</v>
      </c>
      <c r="X104" s="8">
        <f t="shared" si="9"/>
        <v>20152.077644593544</v>
      </c>
      <c r="Y104" s="41">
        <f t="shared" si="14"/>
        <v>2.1958005430578478</v>
      </c>
      <c r="Z104" s="41">
        <f t="shared" si="15"/>
        <v>94.824371342749131</v>
      </c>
    </row>
    <row r="105" spans="1:26" x14ac:dyDescent="0.15">
      <c r="A105" s="120">
        <v>4</v>
      </c>
      <c r="B105">
        <v>1</v>
      </c>
      <c r="C105" t="s">
        <v>13</v>
      </c>
      <c r="D105" s="121">
        <v>1818</v>
      </c>
      <c r="E105">
        <v>2</v>
      </c>
      <c r="F105" s="39">
        <v>1</v>
      </c>
      <c r="G105">
        <v>42</v>
      </c>
      <c r="H105">
        <f t="shared" si="6"/>
        <v>43</v>
      </c>
      <c r="I105" s="39">
        <f t="shared" si="10"/>
        <v>2.3255813953488373</v>
      </c>
      <c r="J105" s="8">
        <v>24165</v>
      </c>
      <c r="K105" s="8">
        <v>156205</v>
      </c>
      <c r="L105" s="8">
        <v>58630</v>
      </c>
      <c r="M105" s="8">
        <f t="shared" si="11"/>
        <v>117.47535622199386</v>
      </c>
      <c r="N105" s="8">
        <f t="shared" si="12"/>
        <v>378990.24001655285</v>
      </c>
      <c r="O105" s="8">
        <v>1854545</v>
      </c>
      <c r="P105" s="8">
        <v>15161</v>
      </c>
      <c r="Q105" s="8">
        <f t="shared" si="13"/>
        <v>34864.977831668199</v>
      </c>
      <c r="U105" s="8">
        <v>285.02297270000003</v>
      </c>
      <c r="V105" s="8">
        <f t="shared" si="7"/>
        <v>413972.69320444303</v>
      </c>
      <c r="W105" s="8">
        <f t="shared" si="8"/>
        <v>117.47535622199386</v>
      </c>
      <c r="X105" s="8">
        <f t="shared" si="9"/>
        <v>34864.977831668199</v>
      </c>
      <c r="Y105" s="41">
        <f t="shared" si="14"/>
        <v>2.8377561648487263E-2</v>
      </c>
      <c r="Z105" s="41">
        <f t="shared" si="15"/>
        <v>117.47535622199386</v>
      </c>
    </row>
    <row r="106" spans="1:26" x14ac:dyDescent="0.15">
      <c r="A106" s="120">
        <v>4</v>
      </c>
      <c r="B106">
        <v>3</v>
      </c>
      <c r="C106" t="s">
        <v>71</v>
      </c>
      <c r="D106" s="121"/>
      <c r="E106">
        <v>2</v>
      </c>
      <c r="F106" s="39">
        <v>0</v>
      </c>
      <c r="H106">
        <f t="shared" si="6"/>
        <v>0</v>
      </c>
      <c r="I106" s="39">
        <v>0</v>
      </c>
      <c r="U106" s="8">
        <v>285.02297270000003</v>
      </c>
      <c r="V106" s="8">
        <f t="shared" si="7"/>
        <v>0</v>
      </c>
      <c r="W106" s="8">
        <f t="shared" si="8"/>
        <v>0</v>
      </c>
      <c r="X106" s="8">
        <f t="shared" si="9"/>
        <v>0</v>
      </c>
    </row>
    <row r="107" spans="1:26" x14ac:dyDescent="0.15">
      <c r="A107" s="120">
        <v>4</v>
      </c>
      <c r="B107">
        <v>4</v>
      </c>
      <c r="C107" t="s">
        <v>16</v>
      </c>
      <c r="D107" s="121">
        <v>1808</v>
      </c>
      <c r="E107">
        <v>2</v>
      </c>
      <c r="F107" s="39">
        <v>17</v>
      </c>
      <c r="G107">
        <v>30</v>
      </c>
      <c r="H107">
        <f t="shared" si="6"/>
        <v>47</v>
      </c>
      <c r="I107" s="39">
        <f t="shared" si="10"/>
        <v>36.170212765957451</v>
      </c>
      <c r="J107" s="8">
        <v>105806</v>
      </c>
      <c r="K107" s="8">
        <v>803729</v>
      </c>
      <c r="L107" s="8">
        <v>15997</v>
      </c>
      <c r="M107" s="8">
        <f t="shared" si="11"/>
        <v>1885.174760861174</v>
      </c>
      <c r="N107" s="8">
        <f t="shared" si="12"/>
        <v>121517.23733058617</v>
      </c>
      <c r="O107" s="8">
        <v>909669</v>
      </c>
      <c r="P107" s="8">
        <v>15467</v>
      </c>
      <c r="Q107" s="8">
        <f t="shared" si="13"/>
        <v>16763.20957865367</v>
      </c>
      <c r="U107" s="8">
        <v>285.02297270000003</v>
      </c>
      <c r="V107" s="8">
        <f t="shared" si="7"/>
        <v>140165.62167010101</v>
      </c>
      <c r="W107" s="8">
        <f t="shared" si="8"/>
        <v>1885.174760861174</v>
      </c>
      <c r="X107" s="8">
        <f t="shared" si="9"/>
        <v>16763.20957865367</v>
      </c>
      <c r="Y107" s="41">
        <f t="shared" si="14"/>
        <v>1.3449622941766641</v>
      </c>
      <c r="Z107" s="41">
        <f t="shared" si="15"/>
        <v>110.89263299183376</v>
      </c>
    </row>
    <row r="108" spans="1:26" x14ac:dyDescent="0.15">
      <c r="A108" s="120">
        <v>4</v>
      </c>
      <c r="B108">
        <v>5</v>
      </c>
      <c r="C108" t="s">
        <v>17</v>
      </c>
      <c r="D108" s="121">
        <v>1887</v>
      </c>
      <c r="E108">
        <v>2</v>
      </c>
      <c r="F108" s="39">
        <v>20</v>
      </c>
      <c r="G108">
        <v>36</v>
      </c>
      <c r="H108">
        <f t="shared" si="6"/>
        <v>56</v>
      </c>
      <c r="I108" s="39">
        <f t="shared" si="10"/>
        <v>35.714285714285715</v>
      </c>
      <c r="J108" s="8">
        <v>96657</v>
      </c>
      <c r="K108" s="8">
        <v>1193055</v>
      </c>
      <c r="L108" s="8">
        <v>14678</v>
      </c>
      <c r="M108" s="8">
        <f t="shared" si="11"/>
        <v>1876.9222967886567</v>
      </c>
      <c r="N108" s="8">
        <f t="shared" si="12"/>
        <v>181173.23411651512</v>
      </c>
      <c r="O108" s="8">
        <v>1524749</v>
      </c>
      <c r="P108" s="8">
        <v>13226</v>
      </c>
      <c r="Q108" s="8">
        <f t="shared" si="13"/>
        <v>32858.649070115855</v>
      </c>
      <c r="U108" s="8">
        <v>285.02297270000003</v>
      </c>
      <c r="V108" s="8">
        <f t="shared" si="7"/>
        <v>215908.80548341962</v>
      </c>
      <c r="W108" s="8">
        <f t="shared" si="8"/>
        <v>1876.9222967886567</v>
      </c>
      <c r="X108" s="8">
        <f t="shared" si="9"/>
        <v>32858.649070115855</v>
      </c>
      <c r="Y108" s="41">
        <f t="shared" si="14"/>
        <v>0.86931252877168641</v>
      </c>
      <c r="Z108" s="41">
        <f t="shared" si="15"/>
        <v>93.846114839432829</v>
      </c>
    </row>
    <row r="109" spans="1:26" x14ac:dyDescent="0.15">
      <c r="A109" s="120">
        <v>4</v>
      </c>
      <c r="B109">
        <v>6</v>
      </c>
      <c r="C109" t="s">
        <v>18</v>
      </c>
      <c r="D109" s="121">
        <v>1812</v>
      </c>
      <c r="E109">
        <v>2</v>
      </c>
      <c r="F109" s="39">
        <v>14</v>
      </c>
      <c r="G109">
        <v>45</v>
      </c>
      <c r="H109">
        <f t="shared" si="6"/>
        <v>59</v>
      </c>
      <c r="I109" s="39">
        <f t="shared" si="10"/>
        <v>23.728813559322035</v>
      </c>
      <c r="J109" s="8">
        <v>71690</v>
      </c>
      <c r="K109" s="8">
        <v>1013566</v>
      </c>
      <c r="L109" s="8">
        <v>14318</v>
      </c>
      <c r="M109" s="8">
        <f t="shared" si="11"/>
        <v>1427.1055254129767</v>
      </c>
      <c r="N109" s="8">
        <f t="shared" si="12"/>
        <v>202430.43643464919</v>
      </c>
      <c r="O109" s="8">
        <v>1523382</v>
      </c>
      <c r="P109" s="8">
        <v>14613</v>
      </c>
      <c r="Q109" s="8">
        <f t="shared" si="13"/>
        <v>29713.191418440525</v>
      </c>
      <c r="U109" s="8">
        <v>285.02297270000003</v>
      </c>
      <c r="V109" s="8">
        <f t="shared" si="7"/>
        <v>233570.73337850269</v>
      </c>
      <c r="W109" s="8">
        <f t="shared" si="8"/>
        <v>1427.1055254129767</v>
      </c>
      <c r="X109" s="8">
        <f t="shared" si="9"/>
        <v>29713.191418440525</v>
      </c>
      <c r="Y109" s="41">
        <f t="shared" si="14"/>
        <v>0.61099500985011856</v>
      </c>
      <c r="Z109" s="41">
        <f t="shared" si="15"/>
        <v>101.93610895806977</v>
      </c>
    </row>
    <row r="110" spans="1:26" x14ac:dyDescent="0.15">
      <c r="A110" s="120">
        <v>4</v>
      </c>
      <c r="B110">
        <v>7</v>
      </c>
      <c r="C110" t="s">
        <v>19</v>
      </c>
      <c r="D110" s="121">
        <v>1888</v>
      </c>
      <c r="E110">
        <v>2</v>
      </c>
      <c r="F110" s="39">
        <v>0</v>
      </c>
      <c r="H110">
        <f t="shared" si="6"/>
        <v>0</v>
      </c>
      <c r="I110" s="39">
        <v>0</v>
      </c>
      <c r="U110" s="8">
        <v>285.02297270000003</v>
      </c>
      <c r="V110" s="8">
        <f t="shared" si="7"/>
        <v>0</v>
      </c>
      <c r="W110" s="8">
        <f t="shared" si="8"/>
        <v>0</v>
      </c>
      <c r="X110" s="8">
        <f t="shared" si="9"/>
        <v>0</v>
      </c>
    </row>
    <row r="111" spans="1:26" x14ac:dyDescent="0.15">
      <c r="A111" s="120">
        <v>4</v>
      </c>
      <c r="B111">
        <v>9</v>
      </c>
      <c r="C111" t="s">
        <v>21</v>
      </c>
      <c r="D111" s="121">
        <v>55</v>
      </c>
      <c r="E111">
        <v>2</v>
      </c>
      <c r="F111" s="39">
        <v>15</v>
      </c>
      <c r="G111">
        <v>31</v>
      </c>
      <c r="H111">
        <f t="shared" si="6"/>
        <v>46</v>
      </c>
      <c r="I111" s="39">
        <f t="shared" si="10"/>
        <v>32.608695652173914</v>
      </c>
      <c r="J111" s="8">
        <v>47733</v>
      </c>
      <c r="K111" s="8">
        <v>520319</v>
      </c>
      <c r="L111" s="8">
        <v>17070</v>
      </c>
      <c r="M111" s="8">
        <f t="shared" si="11"/>
        <v>797.01239343228474</v>
      </c>
      <c r="N111" s="8">
        <f t="shared" si="12"/>
        <v>186073.4780969141</v>
      </c>
      <c r="O111" s="8">
        <v>864566</v>
      </c>
      <c r="P111" s="8">
        <v>14957</v>
      </c>
      <c r="Q111" s="8">
        <f t="shared" si="13"/>
        <v>16475.307308641321</v>
      </c>
      <c r="U111" s="8">
        <v>285.02297270000003</v>
      </c>
      <c r="V111" s="8">
        <f t="shared" si="7"/>
        <v>203345.79779898771</v>
      </c>
      <c r="W111" s="8">
        <f t="shared" si="8"/>
        <v>797.01239343228474</v>
      </c>
      <c r="X111" s="8">
        <f t="shared" si="9"/>
        <v>16475.307308641321</v>
      </c>
      <c r="Y111" s="41">
        <f t="shared" si="14"/>
        <v>0.39194928149936542</v>
      </c>
      <c r="Z111" s="41">
        <f t="shared" si="15"/>
        <v>53.134159562152313</v>
      </c>
    </row>
    <row r="112" spans="1:26" x14ac:dyDescent="0.15">
      <c r="A112" s="120">
        <v>4</v>
      </c>
      <c r="B112">
        <v>10</v>
      </c>
      <c r="C112" t="s">
        <v>22</v>
      </c>
      <c r="D112" s="121">
        <v>36</v>
      </c>
      <c r="E112">
        <v>2</v>
      </c>
      <c r="F112" s="39">
        <v>0</v>
      </c>
      <c r="H112">
        <f t="shared" si="6"/>
        <v>0</v>
      </c>
      <c r="I112" s="39">
        <v>0</v>
      </c>
      <c r="U112" s="8">
        <v>285.02297270000003</v>
      </c>
      <c r="V112" s="8">
        <f t="shared" si="7"/>
        <v>0</v>
      </c>
      <c r="W112" s="8">
        <f t="shared" si="8"/>
        <v>0</v>
      </c>
      <c r="X112" s="8">
        <f t="shared" si="9"/>
        <v>0</v>
      </c>
    </row>
    <row r="113" spans="1:26" x14ac:dyDescent="0.15">
      <c r="A113" s="120">
        <v>4</v>
      </c>
      <c r="B113">
        <v>12</v>
      </c>
      <c r="C113" t="s">
        <v>24</v>
      </c>
      <c r="D113" s="121">
        <v>1545</v>
      </c>
      <c r="E113">
        <v>2</v>
      </c>
      <c r="F113" s="39">
        <v>12</v>
      </c>
      <c r="G113">
        <v>47</v>
      </c>
      <c r="H113">
        <f t="shared" si="6"/>
        <v>59</v>
      </c>
      <c r="I113" s="39">
        <f t="shared" si="10"/>
        <v>20.33898305084746</v>
      </c>
      <c r="J113" s="8">
        <v>45981</v>
      </c>
      <c r="K113" s="8">
        <v>946080</v>
      </c>
      <c r="L113" s="8">
        <v>15767</v>
      </c>
      <c r="M113" s="8">
        <f t="shared" si="11"/>
        <v>831.20703416748279</v>
      </c>
      <c r="N113" s="8">
        <f t="shared" si="12"/>
        <v>324413.20023487962</v>
      </c>
      <c r="O113" s="8">
        <v>2016445</v>
      </c>
      <c r="P113" s="8">
        <v>12904</v>
      </c>
      <c r="Q113" s="8">
        <f t="shared" si="13"/>
        <v>44539.146635620862</v>
      </c>
      <c r="U113" s="8">
        <v>285.02297270000003</v>
      </c>
      <c r="V113" s="8">
        <f t="shared" si="7"/>
        <v>369783.55390466796</v>
      </c>
      <c r="W113" s="8">
        <f t="shared" si="8"/>
        <v>831.20703416748279</v>
      </c>
      <c r="X113" s="8">
        <f t="shared" si="9"/>
        <v>44539.146635620862</v>
      </c>
      <c r="Y113" s="41">
        <f t="shared" si="14"/>
        <v>0.2247820448991012</v>
      </c>
      <c r="Z113" s="41">
        <f t="shared" si="15"/>
        <v>69.267252847290237</v>
      </c>
    </row>
    <row r="114" spans="1:26" x14ac:dyDescent="0.15">
      <c r="A114" s="120">
        <v>4</v>
      </c>
      <c r="B114">
        <v>1</v>
      </c>
      <c r="C114" t="s">
        <v>13</v>
      </c>
      <c r="D114" s="121">
        <v>1818</v>
      </c>
      <c r="E114">
        <v>3</v>
      </c>
      <c r="F114" s="39">
        <v>0</v>
      </c>
      <c r="H114">
        <f t="shared" si="6"/>
        <v>0</v>
      </c>
      <c r="I114" s="39">
        <v>0</v>
      </c>
      <c r="U114" s="8">
        <v>285.02297270000003</v>
      </c>
      <c r="V114" s="8">
        <f t="shared" si="7"/>
        <v>0</v>
      </c>
      <c r="W114" s="8">
        <f t="shared" si="8"/>
        <v>0</v>
      </c>
      <c r="X114" s="8">
        <f t="shared" si="9"/>
        <v>0</v>
      </c>
    </row>
    <row r="115" spans="1:26" x14ac:dyDescent="0.15">
      <c r="A115" s="120">
        <v>4</v>
      </c>
      <c r="B115">
        <v>3</v>
      </c>
      <c r="C115" t="s">
        <v>71</v>
      </c>
      <c r="D115" s="121"/>
      <c r="E115">
        <v>3</v>
      </c>
      <c r="F115" s="39">
        <v>0</v>
      </c>
      <c r="H115">
        <f t="shared" si="6"/>
        <v>0</v>
      </c>
      <c r="I115" s="39">
        <v>0</v>
      </c>
      <c r="U115" s="8">
        <v>285.02297270000003</v>
      </c>
      <c r="V115" s="8">
        <f t="shared" si="7"/>
        <v>0</v>
      </c>
      <c r="W115" s="8">
        <f t="shared" si="8"/>
        <v>0</v>
      </c>
      <c r="X115" s="8">
        <f t="shared" si="9"/>
        <v>0</v>
      </c>
    </row>
    <row r="116" spans="1:26" x14ac:dyDescent="0.15">
      <c r="A116" s="120">
        <v>4</v>
      </c>
      <c r="B116">
        <v>4</v>
      </c>
      <c r="C116" t="s">
        <v>16</v>
      </c>
      <c r="D116" s="121">
        <v>1808</v>
      </c>
      <c r="E116">
        <v>3</v>
      </c>
      <c r="F116" s="39">
        <v>0</v>
      </c>
      <c r="H116">
        <f t="shared" si="6"/>
        <v>0</v>
      </c>
      <c r="I116" s="39">
        <v>0</v>
      </c>
      <c r="U116" s="8">
        <v>285.02297270000003</v>
      </c>
      <c r="V116" s="8">
        <f t="shared" si="7"/>
        <v>0</v>
      </c>
      <c r="W116" s="8">
        <f t="shared" si="8"/>
        <v>0</v>
      </c>
      <c r="X116" s="8">
        <f t="shared" si="9"/>
        <v>0</v>
      </c>
    </row>
    <row r="117" spans="1:26" x14ac:dyDescent="0.15">
      <c r="A117" s="120">
        <v>4</v>
      </c>
      <c r="B117">
        <v>5</v>
      </c>
      <c r="C117" t="s">
        <v>17</v>
      </c>
      <c r="D117" s="121">
        <v>1887</v>
      </c>
      <c r="E117">
        <v>3</v>
      </c>
      <c r="F117" s="39">
        <v>4</v>
      </c>
      <c r="G117">
        <v>19</v>
      </c>
      <c r="H117">
        <f t="shared" si="6"/>
        <v>23</v>
      </c>
      <c r="I117" s="39">
        <f t="shared" si="10"/>
        <v>17.391304347826086</v>
      </c>
      <c r="J117" s="8">
        <v>11380</v>
      </c>
      <c r="K117" s="8">
        <v>462669</v>
      </c>
      <c r="L117" s="8">
        <v>40861</v>
      </c>
      <c r="M117" s="8">
        <f t="shared" si="11"/>
        <v>79.380373200019591</v>
      </c>
      <c r="N117" s="8">
        <f t="shared" si="12"/>
        <v>1661258.1730228472</v>
      </c>
      <c r="O117" s="8">
        <v>676757</v>
      </c>
      <c r="P117" s="8">
        <v>14380</v>
      </c>
      <c r="Q117" s="8">
        <f t="shared" si="13"/>
        <v>13413.85896630973</v>
      </c>
      <c r="U117" s="8">
        <v>285.02297270000003</v>
      </c>
      <c r="V117" s="8">
        <f t="shared" si="7"/>
        <v>1674751.4123623569</v>
      </c>
      <c r="W117" s="8">
        <f t="shared" si="8"/>
        <v>79.380373200019591</v>
      </c>
      <c r="X117" s="8">
        <f t="shared" si="9"/>
        <v>13413.85896630973</v>
      </c>
      <c r="Y117" s="41">
        <f t="shared" si="14"/>
        <v>4.7398301989217545E-3</v>
      </c>
      <c r="Z117" s="41">
        <f t="shared" si="15"/>
        <v>19.845093300004898</v>
      </c>
    </row>
    <row r="118" spans="1:26" x14ac:dyDescent="0.15">
      <c r="A118" s="120">
        <v>4</v>
      </c>
      <c r="B118">
        <v>6</v>
      </c>
      <c r="C118" t="s">
        <v>18</v>
      </c>
      <c r="D118" s="121">
        <v>1812</v>
      </c>
      <c r="E118">
        <v>3</v>
      </c>
      <c r="F118" s="39">
        <v>8</v>
      </c>
      <c r="G118">
        <v>31</v>
      </c>
      <c r="H118">
        <f t="shared" si="6"/>
        <v>39</v>
      </c>
      <c r="I118" s="39">
        <f t="shared" si="10"/>
        <v>20.512820512820511</v>
      </c>
      <c r="J118" s="8">
        <v>40834</v>
      </c>
      <c r="K118" s="8">
        <v>748649</v>
      </c>
      <c r="L118" s="8">
        <v>19231</v>
      </c>
      <c r="M118" s="8">
        <f t="shared" si="11"/>
        <v>605.20139707928865</v>
      </c>
      <c r="N118" s="8">
        <f t="shared" si="12"/>
        <v>352580.42119312345</v>
      </c>
      <c r="O118" s="8">
        <v>1492875</v>
      </c>
      <c r="P118" s="8">
        <v>12884</v>
      </c>
      <c r="Q118" s="8">
        <f t="shared" si="13"/>
        <v>33025.742810424759</v>
      </c>
      <c r="U118" s="8">
        <v>285.02297270000003</v>
      </c>
      <c r="V118" s="8">
        <f t="shared" si="7"/>
        <v>386211.36540062749</v>
      </c>
      <c r="W118" s="8">
        <f t="shared" si="8"/>
        <v>605.20139707928865</v>
      </c>
      <c r="X118" s="8">
        <f t="shared" si="9"/>
        <v>33025.742810424759</v>
      </c>
      <c r="Y118" s="41">
        <f t="shared" si="14"/>
        <v>0.15670211995224348</v>
      </c>
      <c r="Z118" s="41">
        <f t="shared" si="15"/>
        <v>75.650174634911082</v>
      </c>
    </row>
    <row r="119" spans="1:26" x14ac:dyDescent="0.15">
      <c r="A119" s="120">
        <v>4</v>
      </c>
      <c r="B119">
        <v>7</v>
      </c>
      <c r="C119" t="s">
        <v>19</v>
      </c>
      <c r="D119" s="121">
        <v>1888</v>
      </c>
      <c r="E119">
        <v>3</v>
      </c>
      <c r="F119" s="39">
        <v>0</v>
      </c>
      <c r="H119">
        <f t="shared" si="6"/>
        <v>0</v>
      </c>
      <c r="I119" s="39">
        <v>0</v>
      </c>
      <c r="U119" s="8">
        <v>285.02297270000003</v>
      </c>
      <c r="V119" s="8">
        <f t="shared" si="7"/>
        <v>0</v>
      </c>
      <c r="W119" s="8">
        <f t="shared" si="8"/>
        <v>0</v>
      </c>
      <c r="X119" s="8">
        <f t="shared" si="9"/>
        <v>0</v>
      </c>
    </row>
    <row r="120" spans="1:26" x14ac:dyDescent="0.15">
      <c r="A120" s="120">
        <v>4</v>
      </c>
      <c r="B120">
        <v>9</v>
      </c>
      <c r="C120" t="s">
        <v>21</v>
      </c>
      <c r="D120" s="121">
        <v>55</v>
      </c>
      <c r="E120">
        <v>3</v>
      </c>
      <c r="F120" s="39">
        <v>7</v>
      </c>
      <c r="G120">
        <v>13</v>
      </c>
      <c r="H120">
        <f>SUM(F120:G120)</f>
        <v>20</v>
      </c>
      <c r="I120" s="39">
        <f t="shared" si="10"/>
        <v>35</v>
      </c>
      <c r="J120" s="8">
        <v>14190</v>
      </c>
      <c r="K120" s="8">
        <v>671826</v>
      </c>
      <c r="L120" s="8">
        <v>16444</v>
      </c>
      <c r="M120" s="8">
        <f t="shared" si="11"/>
        <v>245.95451122676965</v>
      </c>
      <c r="N120" s="8">
        <f t="shared" si="12"/>
        <v>778541.70147991553</v>
      </c>
      <c r="O120" s="8">
        <v>819970</v>
      </c>
      <c r="P120" s="8">
        <v>15366</v>
      </c>
      <c r="Q120" s="8">
        <f t="shared" si="13"/>
        <v>15209.572232514578</v>
      </c>
      <c r="U120" s="8">
        <v>285.02297270000003</v>
      </c>
      <c r="V120" s="8">
        <f t="shared" si="7"/>
        <v>793997.22822365689</v>
      </c>
      <c r="W120" s="8">
        <f t="shared" si="8"/>
        <v>245.95451122676965</v>
      </c>
      <c r="X120" s="8">
        <f t="shared" si="9"/>
        <v>15209.572232514578</v>
      </c>
      <c r="Y120" s="41">
        <f t="shared" si="14"/>
        <v>3.0976746830341333E-2</v>
      </c>
      <c r="Z120" s="41">
        <f t="shared" si="15"/>
        <v>35.136358746681381</v>
      </c>
    </row>
    <row r="121" spans="1:26" x14ac:dyDescent="0.15">
      <c r="A121" s="120">
        <v>4</v>
      </c>
      <c r="B121">
        <v>10</v>
      </c>
      <c r="C121" t="s">
        <v>22</v>
      </c>
      <c r="D121" s="121">
        <v>36</v>
      </c>
      <c r="E121">
        <v>3</v>
      </c>
      <c r="F121" s="39">
        <v>0</v>
      </c>
      <c r="H121">
        <f t="shared" si="6"/>
        <v>0</v>
      </c>
      <c r="I121" s="39">
        <v>0</v>
      </c>
      <c r="U121" s="8">
        <v>285.02297270000003</v>
      </c>
      <c r="V121" s="8">
        <f t="shared" si="7"/>
        <v>0</v>
      </c>
      <c r="W121" s="8">
        <f t="shared" si="8"/>
        <v>0</v>
      </c>
      <c r="X121" s="8">
        <f t="shared" si="9"/>
        <v>0</v>
      </c>
    </row>
    <row r="122" spans="1:26" x14ac:dyDescent="0.15">
      <c r="A122" s="120">
        <v>4</v>
      </c>
      <c r="B122">
        <v>12</v>
      </c>
      <c r="C122" t="s">
        <v>24</v>
      </c>
      <c r="D122" s="121">
        <v>1545</v>
      </c>
      <c r="E122">
        <v>3</v>
      </c>
      <c r="F122" s="39">
        <v>5</v>
      </c>
      <c r="G122">
        <v>30</v>
      </c>
      <c r="H122">
        <f t="shared" si="6"/>
        <v>35</v>
      </c>
      <c r="I122" s="39">
        <f t="shared" si="10"/>
        <v>14.285714285714285</v>
      </c>
      <c r="J122" s="8">
        <v>31832</v>
      </c>
      <c r="K122" s="8">
        <v>389162</v>
      </c>
      <c r="L122" s="8">
        <v>24574</v>
      </c>
      <c r="M122" s="8">
        <f t="shared" si="11"/>
        <v>369.20530914732649</v>
      </c>
      <c r="N122" s="8">
        <f t="shared" si="12"/>
        <v>300429.34744910779</v>
      </c>
      <c r="O122" s="8">
        <v>24574</v>
      </c>
      <c r="P122" s="8">
        <v>13063</v>
      </c>
      <c r="Q122" s="8">
        <f t="shared" si="13"/>
        <v>536.18269395466587</v>
      </c>
      <c r="U122" s="8">
        <v>285.02297270000003</v>
      </c>
      <c r="V122" s="8">
        <f t="shared" si="7"/>
        <v>301334.73545220977</v>
      </c>
      <c r="W122" s="8">
        <f t="shared" si="8"/>
        <v>369.20530914732649</v>
      </c>
      <c r="X122" s="8">
        <f t="shared" si="9"/>
        <v>536.18269395466587</v>
      </c>
      <c r="Y122" s="41">
        <f t="shared" si="14"/>
        <v>0.1225233156719434</v>
      </c>
      <c r="Z122" s="41">
        <f t="shared" si="15"/>
        <v>73.841061829465303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41"/>
  <sheetViews>
    <sheetView tabSelected="1" workbookViewId="0"/>
  </sheetViews>
  <sheetFormatPr baseColWidth="10" defaultColWidth="8.83203125" defaultRowHeight="13" x14ac:dyDescent="0.15"/>
  <sheetData>
    <row r="1" spans="1:17" x14ac:dyDescent="0.15">
      <c r="A1" t="s">
        <v>90</v>
      </c>
    </row>
    <row r="2" spans="1:17" x14ac:dyDescent="0.15">
      <c r="A2" s="52"/>
      <c r="B2" s="52"/>
      <c r="C2" s="52"/>
      <c r="D2" s="52"/>
      <c r="E2" s="53" t="s">
        <v>76</v>
      </c>
      <c r="F2" s="53"/>
      <c r="G2" s="53"/>
      <c r="H2" s="53"/>
      <c r="I2" s="53" t="s">
        <v>77</v>
      </c>
      <c r="J2" s="52"/>
      <c r="K2" s="52"/>
      <c r="L2" s="52"/>
      <c r="M2" s="52">
        <v>285.02297270000003</v>
      </c>
      <c r="N2" s="54" t="s">
        <v>78</v>
      </c>
      <c r="O2" s="54"/>
      <c r="P2" s="54"/>
      <c r="Q2" s="55"/>
    </row>
    <row r="3" spans="1:17" x14ac:dyDescent="0.15">
      <c r="A3" s="52" t="s">
        <v>1</v>
      </c>
      <c r="B3" s="52" t="s">
        <v>40</v>
      </c>
      <c r="C3" s="52" t="s">
        <v>79</v>
      </c>
      <c r="D3" s="52" t="s">
        <v>5</v>
      </c>
      <c r="E3" s="53" t="s">
        <v>80</v>
      </c>
      <c r="F3" s="53" t="s">
        <v>80</v>
      </c>
      <c r="G3" s="53" t="s">
        <v>81</v>
      </c>
      <c r="H3" s="53" t="s">
        <v>82</v>
      </c>
      <c r="I3" s="53" t="s">
        <v>83</v>
      </c>
      <c r="J3" s="37" t="s">
        <v>84</v>
      </c>
      <c r="K3" s="37" t="s">
        <v>57</v>
      </c>
      <c r="L3" s="37" t="s">
        <v>85</v>
      </c>
      <c r="M3" s="37" t="s">
        <v>58</v>
      </c>
      <c r="N3" s="56" t="s">
        <v>86</v>
      </c>
      <c r="O3" s="56" t="s">
        <v>87</v>
      </c>
      <c r="P3" s="56" t="s">
        <v>88</v>
      </c>
      <c r="Q3" s="55" t="s">
        <v>89</v>
      </c>
    </row>
    <row r="4" spans="1:17" x14ac:dyDescent="0.15">
      <c r="A4" s="57">
        <v>1</v>
      </c>
      <c r="B4" s="18">
        <v>1</v>
      </c>
      <c r="C4" s="18" t="s">
        <v>26</v>
      </c>
      <c r="D4" s="18">
        <v>1</v>
      </c>
      <c r="E4" s="58">
        <v>10</v>
      </c>
      <c r="F4" s="58">
        <v>9</v>
      </c>
      <c r="G4" s="58">
        <f t="shared" ref="G4:G35" si="0">AVERAGE(E4:F4)</f>
        <v>9.5</v>
      </c>
      <c r="H4" s="58">
        <f t="shared" ref="H4:H35" si="1">G4*0.9*10000</f>
        <v>85500</v>
      </c>
      <c r="I4" s="58">
        <f t="shared" ref="I4:I35" si="2">H4/1000*80</f>
        <v>6840</v>
      </c>
      <c r="J4" s="59">
        <v>64067</v>
      </c>
      <c r="K4" s="59">
        <v>60437</v>
      </c>
      <c r="L4" s="18">
        <f t="shared" ref="L4:L35" si="3">SUM(J4:K4)</f>
        <v>124504</v>
      </c>
      <c r="M4" s="18">
        <v>37137</v>
      </c>
      <c r="N4" s="60">
        <f t="shared" ref="N4:N35" si="4">J4/L4*100</f>
        <v>51.457784488851765</v>
      </c>
      <c r="O4" s="60">
        <f>J4/(M4/$M$2)</f>
        <v>491.70818299730456</v>
      </c>
      <c r="P4" s="60">
        <f>L4/(M4/$M$2)</f>
        <v>955.5564583310661</v>
      </c>
      <c r="Q4" s="61">
        <f t="shared" ref="Q4:Q35" si="5">I4/O4</f>
        <v>13.910689788210206</v>
      </c>
    </row>
    <row r="5" spans="1:17" x14ac:dyDescent="0.15">
      <c r="A5" s="57">
        <v>1</v>
      </c>
      <c r="B5" s="18">
        <v>1</v>
      </c>
      <c r="C5" s="18" t="s">
        <v>26</v>
      </c>
      <c r="D5" s="18">
        <v>2</v>
      </c>
      <c r="E5" s="58">
        <v>13</v>
      </c>
      <c r="F5" s="58">
        <v>32</v>
      </c>
      <c r="G5" s="58">
        <f t="shared" si="0"/>
        <v>22.5</v>
      </c>
      <c r="H5" s="58">
        <f t="shared" si="1"/>
        <v>202500</v>
      </c>
      <c r="I5" s="58">
        <f t="shared" si="2"/>
        <v>16200</v>
      </c>
      <c r="J5" s="59">
        <v>60963</v>
      </c>
      <c r="K5" s="18">
        <v>139764</v>
      </c>
      <c r="L5" s="18">
        <f t="shared" si="3"/>
        <v>200727</v>
      </c>
      <c r="M5" s="18">
        <v>37137</v>
      </c>
      <c r="N5" s="60">
        <f t="shared" si="4"/>
        <v>30.371101047691639</v>
      </c>
      <c r="O5" s="60">
        <f t="shared" ref="O5:O68" si="6">J5/(M5/$M$2)</f>
        <v>467.8852757279829</v>
      </c>
      <c r="P5" s="60">
        <f t="shared" ref="P5:P68" si="7">L5/(M5/$M$2)</f>
        <v>1540.5607949256241</v>
      </c>
      <c r="Q5" s="61">
        <f t="shared" si="5"/>
        <v>34.623872219091339</v>
      </c>
    </row>
    <row r="6" spans="1:17" x14ac:dyDescent="0.15">
      <c r="A6" s="57">
        <v>1</v>
      </c>
      <c r="B6" s="18">
        <v>1</v>
      </c>
      <c r="C6" s="18" t="s">
        <v>26</v>
      </c>
      <c r="D6" s="18">
        <v>3</v>
      </c>
      <c r="E6" s="58">
        <v>11</v>
      </c>
      <c r="F6" s="58">
        <v>11</v>
      </c>
      <c r="G6" s="58">
        <f t="shared" si="0"/>
        <v>11</v>
      </c>
      <c r="H6" s="58">
        <f t="shared" si="1"/>
        <v>99000</v>
      </c>
      <c r="I6" s="58">
        <f t="shared" si="2"/>
        <v>7920</v>
      </c>
      <c r="J6" s="59">
        <v>102622</v>
      </c>
      <c r="K6" s="59">
        <v>76668</v>
      </c>
      <c r="L6" s="18">
        <f t="shared" si="3"/>
        <v>179290</v>
      </c>
      <c r="M6" s="18">
        <v>37137</v>
      </c>
      <c r="N6" s="60">
        <f t="shared" si="4"/>
        <v>57.237994310892972</v>
      </c>
      <c r="O6" s="60">
        <f t="shared" si="6"/>
        <v>787.61417196917898</v>
      </c>
      <c r="P6" s="60">
        <f t="shared" si="7"/>
        <v>1376.0338415968711</v>
      </c>
      <c r="Q6" s="61">
        <f t="shared" si="5"/>
        <v>10.055684981135569</v>
      </c>
    </row>
    <row r="7" spans="1:17" x14ac:dyDescent="0.15">
      <c r="A7" s="57">
        <v>1</v>
      </c>
      <c r="B7" s="18">
        <v>1</v>
      </c>
      <c r="C7" s="18" t="s">
        <v>31</v>
      </c>
      <c r="D7" s="18">
        <v>1</v>
      </c>
      <c r="E7" s="58">
        <v>0</v>
      </c>
      <c r="F7" s="58">
        <v>1</v>
      </c>
      <c r="G7" s="58">
        <f t="shared" si="0"/>
        <v>0.5</v>
      </c>
      <c r="H7" s="58">
        <f t="shared" si="1"/>
        <v>4500</v>
      </c>
      <c r="I7" s="58">
        <f t="shared" si="2"/>
        <v>360</v>
      </c>
      <c r="J7" s="59">
        <v>3986</v>
      </c>
      <c r="K7" s="59">
        <v>200750</v>
      </c>
      <c r="L7" s="18">
        <f t="shared" si="3"/>
        <v>204736</v>
      </c>
      <c r="M7" s="18">
        <v>22675</v>
      </c>
      <c r="N7" s="60">
        <f t="shared" si="4"/>
        <v>1.9468974679587372</v>
      </c>
      <c r="O7" s="60">
        <f t="shared" si="6"/>
        <v>50.103707571431102</v>
      </c>
      <c r="P7" s="60">
        <f t="shared" si="7"/>
        <v>2573.5154724898439</v>
      </c>
      <c r="Q7" s="61">
        <f t="shared" si="5"/>
        <v>7.1850970207496241</v>
      </c>
    </row>
    <row r="8" spans="1:17" x14ac:dyDescent="0.15">
      <c r="A8" s="57">
        <v>1</v>
      </c>
      <c r="B8" s="18">
        <v>1</v>
      </c>
      <c r="C8" s="18" t="s">
        <v>31</v>
      </c>
      <c r="D8" s="18">
        <v>2</v>
      </c>
      <c r="E8" s="58">
        <v>0</v>
      </c>
      <c r="F8" s="58">
        <v>0</v>
      </c>
      <c r="G8" s="58">
        <f t="shared" si="0"/>
        <v>0</v>
      </c>
      <c r="H8" s="58">
        <f t="shared" si="1"/>
        <v>0</v>
      </c>
      <c r="I8" s="58">
        <f t="shared" si="2"/>
        <v>0</v>
      </c>
      <c r="J8" s="59">
        <v>5841</v>
      </c>
      <c r="K8" s="59">
        <v>69947</v>
      </c>
      <c r="L8" s="18">
        <f t="shared" si="3"/>
        <v>75788</v>
      </c>
      <c r="M8" s="18">
        <v>22675</v>
      </c>
      <c r="N8" s="60">
        <f t="shared" si="4"/>
        <v>7.7070248588166992</v>
      </c>
      <c r="O8" s="60">
        <f t="shared" si="6"/>
        <v>73.420912173790526</v>
      </c>
      <c r="P8" s="60">
        <f t="shared" si="7"/>
        <v>952.64921962459107</v>
      </c>
      <c r="Q8" s="61">
        <f t="shared" si="5"/>
        <v>0</v>
      </c>
    </row>
    <row r="9" spans="1:17" x14ac:dyDescent="0.15">
      <c r="A9" s="57">
        <v>1</v>
      </c>
      <c r="B9" s="18">
        <v>1</v>
      </c>
      <c r="C9" s="18" t="s">
        <v>31</v>
      </c>
      <c r="D9" s="18">
        <v>3</v>
      </c>
      <c r="E9" s="58">
        <v>0</v>
      </c>
      <c r="F9" s="58">
        <v>0</v>
      </c>
      <c r="G9" s="58">
        <f t="shared" si="0"/>
        <v>0</v>
      </c>
      <c r="H9" s="58">
        <f t="shared" si="1"/>
        <v>0</v>
      </c>
      <c r="I9" s="58">
        <f t="shared" si="2"/>
        <v>0</v>
      </c>
      <c r="J9" s="59">
        <v>2870</v>
      </c>
      <c r="K9" s="59">
        <v>251997</v>
      </c>
      <c r="L9" s="18">
        <f t="shared" si="3"/>
        <v>254867</v>
      </c>
      <c r="M9" s="18">
        <v>22675</v>
      </c>
      <c r="N9" s="60">
        <f t="shared" si="4"/>
        <v>1.1260775227863946</v>
      </c>
      <c r="O9" s="60">
        <f t="shared" si="6"/>
        <v>36.075675045159876</v>
      </c>
      <c r="P9" s="60">
        <f t="shared" si="7"/>
        <v>3203.6582131480004</v>
      </c>
      <c r="Q9" s="61">
        <f t="shared" si="5"/>
        <v>0</v>
      </c>
    </row>
    <row r="10" spans="1:17" x14ac:dyDescent="0.15">
      <c r="A10" s="57">
        <v>1</v>
      </c>
      <c r="B10" s="18">
        <v>1</v>
      </c>
      <c r="C10" s="18" t="s">
        <v>33</v>
      </c>
      <c r="D10" s="18">
        <v>1</v>
      </c>
      <c r="E10" s="58">
        <v>0</v>
      </c>
      <c r="F10" s="58">
        <v>0</v>
      </c>
      <c r="G10" s="58">
        <f t="shared" si="0"/>
        <v>0</v>
      </c>
      <c r="H10" s="58">
        <f t="shared" si="1"/>
        <v>0</v>
      </c>
      <c r="I10" s="58">
        <f t="shared" si="2"/>
        <v>0</v>
      </c>
      <c r="J10" s="59">
        <v>31052</v>
      </c>
      <c r="K10" s="59">
        <v>132250</v>
      </c>
      <c r="L10" s="18">
        <f t="shared" si="3"/>
        <v>163302</v>
      </c>
      <c r="M10" s="18">
        <v>27519</v>
      </c>
      <c r="N10" s="60">
        <f t="shared" si="4"/>
        <v>19.015076361587731</v>
      </c>
      <c r="O10" s="60">
        <f t="shared" si="6"/>
        <v>321.61536931866715</v>
      </c>
      <c r="P10" s="60">
        <f t="shared" si="7"/>
        <v>1691.3703800230896</v>
      </c>
      <c r="Q10" s="61">
        <f t="shared" si="5"/>
        <v>0</v>
      </c>
    </row>
    <row r="11" spans="1:17" x14ac:dyDescent="0.15">
      <c r="A11" s="57">
        <v>1</v>
      </c>
      <c r="B11" s="18">
        <v>1</v>
      </c>
      <c r="C11" s="18" t="s">
        <v>33</v>
      </c>
      <c r="D11" s="18">
        <v>2</v>
      </c>
      <c r="E11" s="58">
        <v>0</v>
      </c>
      <c r="F11" s="58">
        <v>0</v>
      </c>
      <c r="G11" s="58">
        <f t="shared" si="0"/>
        <v>0</v>
      </c>
      <c r="H11" s="58">
        <f t="shared" si="1"/>
        <v>0</v>
      </c>
      <c r="I11" s="58">
        <f t="shared" si="2"/>
        <v>0</v>
      </c>
      <c r="J11" s="59">
        <v>1494</v>
      </c>
      <c r="K11" s="59">
        <v>158083</v>
      </c>
      <c r="L11" s="18">
        <f t="shared" si="3"/>
        <v>159577</v>
      </c>
      <c r="M11" s="18">
        <v>27519</v>
      </c>
      <c r="N11" s="60">
        <f t="shared" si="4"/>
        <v>0.93622514522769573</v>
      </c>
      <c r="O11" s="60">
        <f t="shared" si="6"/>
        <v>15.473829761757333</v>
      </c>
      <c r="P11" s="60">
        <f t="shared" si="7"/>
        <v>1652.7893787764056</v>
      </c>
      <c r="Q11" s="61">
        <f t="shared" si="5"/>
        <v>0</v>
      </c>
    </row>
    <row r="12" spans="1:17" x14ac:dyDescent="0.15">
      <c r="A12" s="57">
        <v>1</v>
      </c>
      <c r="B12" s="18">
        <v>1</v>
      </c>
      <c r="C12" s="18" t="s">
        <v>33</v>
      </c>
      <c r="D12" s="18">
        <v>3</v>
      </c>
      <c r="E12" s="58">
        <v>0</v>
      </c>
      <c r="F12" s="58">
        <v>0</v>
      </c>
      <c r="G12" s="58">
        <f t="shared" si="0"/>
        <v>0</v>
      </c>
      <c r="H12" s="58">
        <f t="shared" si="1"/>
        <v>0</v>
      </c>
      <c r="I12" s="58">
        <f t="shared" si="2"/>
        <v>0</v>
      </c>
      <c r="J12" s="59">
        <v>3311</v>
      </c>
      <c r="K12" s="59">
        <v>106541</v>
      </c>
      <c r="L12" s="18">
        <f t="shared" si="3"/>
        <v>109852</v>
      </c>
      <c r="M12" s="18">
        <v>27519</v>
      </c>
      <c r="N12" s="60">
        <f t="shared" si="4"/>
        <v>3.0140552743691513</v>
      </c>
      <c r="O12" s="60">
        <f t="shared" si="6"/>
        <v>34.29307251752244</v>
      </c>
      <c r="P12" s="60">
        <f t="shared" si="7"/>
        <v>1137.7718520673136</v>
      </c>
      <c r="Q12" s="61">
        <f t="shared" si="5"/>
        <v>0</v>
      </c>
    </row>
    <row r="13" spans="1:17" x14ac:dyDescent="0.15">
      <c r="A13" s="57">
        <v>1</v>
      </c>
      <c r="B13" s="18">
        <v>1</v>
      </c>
      <c r="C13" s="18" t="s">
        <v>34</v>
      </c>
      <c r="D13" s="18">
        <v>1</v>
      </c>
      <c r="E13" s="58">
        <v>1</v>
      </c>
      <c r="F13" s="58">
        <v>2</v>
      </c>
      <c r="G13" s="58">
        <f t="shared" si="0"/>
        <v>1.5</v>
      </c>
      <c r="H13" s="58">
        <f t="shared" si="1"/>
        <v>13500</v>
      </c>
      <c r="I13" s="58">
        <f t="shared" si="2"/>
        <v>1080</v>
      </c>
      <c r="J13" s="59">
        <v>5198</v>
      </c>
      <c r="K13" s="59">
        <v>103149</v>
      </c>
      <c r="L13" s="18">
        <f t="shared" si="3"/>
        <v>108347</v>
      </c>
      <c r="M13" s="18">
        <v>36086</v>
      </c>
      <c r="N13" s="60">
        <f t="shared" si="4"/>
        <v>4.7975486169437085</v>
      </c>
      <c r="O13" s="60">
        <f t="shared" si="6"/>
        <v>41.05607194187774</v>
      </c>
      <c r="P13" s="60">
        <f t="shared" si="7"/>
        <v>855.77187893163284</v>
      </c>
      <c r="Q13" s="61">
        <f t="shared" si="5"/>
        <v>26.305487810157153</v>
      </c>
    </row>
    <row r="14" spans="1:17" x14ac:dyDescent="0.15">
      <c r="A14" s="57">
        <v>1</v>
      </c>
      <c r="B14" s="18">
        <v>1</v>
      </c>
      <c r="C14" s="18" t="s">
        <v>34</v>
      </c>
      <c r="D14" s="18">
        <v>2</v>
      </c>
      <c r="E14" s="58">
        <v>0</v>
      </c>
      <c r="F14" s="58">
        <v>0</v>
      </c>
      <c r="G14" s="58">
        <f t="shared" si="0"/>
        <v>0</v>
      </c>
      <c r="H14" s="58">
        <f t="shared" si="1"/>
        <v>0</v>
      </c>
      <c r="I14" s="58">
        <f t="shared" si="2"/>
        <v>0</v>
      </c>
      <c r="J14" s="59">
        <v>3707</v>
      </c>
      <c r="K14" s="59">
        <v>78084</v>
      </c>
      <c r="L14" s="18">
        <f t="shared" si="3"/>
        <v>81791</v>
      </c>
      <c r="M14" s="18">
        <v>36086</v>
      </c>
      <c r="N14" s="60">
        <f t="shared" si="4"/>
        <v>4.5322835030749102</v>
      </c>
      <c r="O14" s="60">
        <f t="shared" si="6"/>
        <v>29.279503402951285</v>
      </c>
      <c r="P14" s="60">
        <f t="shared" si="7"/>
        <v>646.02100427051221</v>
      </c>
      <c r="Q14" s="61">
        <f t="shared" si="5"/>
        <v>0</v>
      </c>
    </row>
    <row r="15" spans="1:17" x14ac:dyDescent="0.15">
      <c r="A15" s="57">
        <v>1</v>
      </c>
      <c r="B15" s="18">
        <v>1</v>
      </c>
      <c r="C15" s="18" t="s">
        <v>34</v>
      </c>
      <c r="D15" s="18">
        <v>3</v>
      </c>
      <c r="E15" s="58">
        <v>1</v>
      </c>
      <c r="F15" s="58">
        <v>0</v>
      </c>
      <c r="G15" s="58">
        <f t="shared" si="0"/>
        <v>0.5</v>
      </c>
      <c r="H15" s="58">
        <f t="shared" si="1"/>
        <v>4500</v>
      </c>
      <c r="I15" s="58">
        <f t="shared" si="2"/>
        <v>360</v>
      </c>
      <c r="J15" s="59">
        <v>2347</v>
      </c>
      <c r="K15" s="59">
        <v>88415</v>
      </c>
      <c r="L15" s="18">
        <f t="shared" si="3"/>
        <v>90762</v>
      </c>
      <c r="M15" s="18">
        <v>36086</v>
      </c>
      <c r="N15" s="60">
        <f t="shared" si="4"/>
        <v>2.5858839602476804</v>
      </c>
      <c r="O15" s="60">
        <f t="shared" si="6"/>
        <v>18.53763002069778</v>
      </c>
      <c r="P15" s="60">
        <f t="shared" si="7"/>
        <v>716.87787641183297</v>
      </c>
      <c r="Q15" s="61">
        <f t="shared" si="5"/>
        <v>19.419958193040319</v>
      </c>
    </row>
    <row r="16" spans="1:17" x14ac:dyDescent="0.15">
      <c r="A16" s="57">
        <v>1</v>
      </c>
      <c r="B16" s="18">
        <v>1</v>
      </c>
      <c r="C16" s="18" t="s">
        <v>35</v>
      </c>
      <c r="D16" s="18">
        <v>1</v>
      </c>
      <c r="E16" s="58">
        <v>0</v>
      </c>
      <c r="F16" s="58">
        <v>0</v>
      </c>
      <c r="G16" s="58">
        <f t="shared" si="0"/>
        <v>0</v>
      </c>
      <c r="H16" s="58">
        <f t="shared" si="1"/>
        <v>0</v>
      </c>
      <c r="I16" s="58">
        <f t="shared" si="2"/>
        <v>0</v>
      </c>
      <c r="J16" s="59">
        <v>7889</v>
      </c>
      <c r="K16" s="59">
        <v>125676</v>
      </c>
      <c r="L16" s="18">
        <f t="shared" si="3"/>
        <v>133565</v>
      </c>
      <c r="M16" s="18">
        <v>34769</v>
      </c>
      <c r="N16" s="60">
        <f t="shared" si="4"/>
        <v>5.9064874780069632</v>
      </c>
      <c r="O16" s="60">
        <f t="shared" si="6"/>
        <v>64.671006690738878</v>
      </c>
      <c r="P16" s="60">
        <f t="shared" si="7"/>
        <v>1094.9148191974318</v>
      </c>
      <c r="Q16" s="61">
        <f t="shared" si="5"/>
        <v>0</v>
      </c>
    </row>
    <row r="17" spans="1:17" x14ac:dyDescent="0.15">
      <c r="A17" s="57">
        <v>1</v>
      </c>
      <c r="B17" s="18">
        <v>1</v>
      </c>
      <c r="C17" s="18" t="s">
        <v>35</v>
      </c>
      <c r="D17" s="18">
        <v>2</v>
      </c>
      <c r="E17" s="58">
        <v>0</v>
      </c>
      <c r="F17" s="58">
        <v>0</v>
      </c>
      <c r="G17" s="58">
        <f t="shared" si="0"/>
        <v>0</v>
      </c>
      <c r="H17" s="58">
        <f t="shared" si="1"/>
        <v>0</v>
      </c>
      <c r="I17" s="58">
        <f t="shared" si="2"/>
        <v>0</v>
      </c>
      <c r="J17" s="59">
        <v>13110</v>
      </c>
      <c r="K17" s="59">
        <v>109245</v>
      </c>
      <c r="L17" s="18">
        <f t="shared" si="3"/>
        <v>122355</v>
      </c>
      <c r="M17" s="18">
        <v>34769</v>
      </c>
      <c r="N17" s="60">
        <f t="shared" si="4"/>
        <v>10.714723550324875</v>
      </c>
      <c r="O17" s="60">
        <f t="shared" si="6"/>
        <v>107.47076913621331</v>
      </c>
      <c r="P17" s="60">
        <f t="shared" si="7"/>
        <v>1003.0195238490754</v>
      </c>
      <c r="Q17" s="61">
        <f t="shared" si="5"/>
        <v>0</v>
      </c>
    </row>
    <row r="18" spans="1:17" x14ac:dyDescent="0.15">
      <c r="A18" s="57">
        <v>1</v>
      </c>
      <c r="B18" s="18">
        <v>1</v>
      </c>
      <c r="C18" s="18" t="s">
        <v>35</v>
      </c>
      <c r="D18" s="18">
        <v>3</v>
      </c>
      <c r="E18" s="58">
        <v>0</v>
      </c>
      <c r="F18" s="58">
        <v>0</v>
      </c>
      <c r="G18" s="58">
        <f t="shared" si="0"/>
        <v>0</v>
      </c>
      <c r="H18" s="58">
        <f t="shared" si="1"/>
        <v>0</v>
      </c>
      <c r="I18" s="58">
        <f t="shared" si="2"/>
        <v>0</v>
      </c>
      <c r="J18" s="59">
        <v>11906</v>
      </c>
      <c r="K18" s="59">
        <v>24502</v>
      </c>
      <c r="L18" s="18">
        <f t="shared" si="3"/>
        <v>36408</v>
      </c>
      <c r="M18" s="18">
        <v>34769</v>
      </c>
      <c r="N18" s="60">
        <f t="shared" si="4"/>
        <v>32.701604043067455</v>
      </c>
      <c r="O18" s="60">
        <f t="shared" si="6"/>
        <v>97.600837325381818</v>
      </c>
      <c r="P18" s="60">
        <f t="shared" si="7"/>
        <v>298.45886824647249</v>
      </c>
      <c r="Q18" s="61">
        <f t="shared" si="5"/>
        <v>0</v>
      </c>
    </row>
    <row r="19" spans="1:17" x14ac:dyDescent="0.15">
      <c r="A19" s="57">
        <v>1</v>
      </c>
      <c r="B19" s="18">
        <v>1</v>
      </c>
      <c r="C19" s="18" t="s">
        <v>37</v>
      </c>
      <c r="D19" s="18">
        <v>1</v>
      </c>
      <c r="E19" s="58">
        <v>2</v>
      </c>
      <c r="F19" s="58">
        <v>4</v>
      </c>
      <c r="G19" s="58">
        <f t="shared" si="0"/>
        <v>3</v>
      </c>
      <c r="H19" s="58">
        <f t="shared" si="1"/>
        <v>27000</v>
      </c>
      <c r="I19" s="58">
        <f t="shared" si="2"/>
        <v>2160</v>
      </c>
      <c r="J19" s="59">
        <v>19828</v>
      </c>
      <c r="K19" s="59">
        <v>174160</v>
      </c>
      <c r="L19" s="18">
        <f t="shared" si="3"/>
        <v>193988</v>
      </c>
      <c r="M19" s="18">
        <v>23895</v>
      </c>
      <c r="N19" s="60">
        <f t="shared" si="4"/>
        <v>10.221250799018495</v>
      </c>
      <c r="O19" s="60">
        <f t="shared" si="6"/>
        <v>236.51121584831975</v>
      </c>
      <c r="P19" s="60">
        <f t="shared" si="7"/>
        <v>2313.9165694968656</v>
      </c>
      <c r="Q19" s="61">
        <f t="shared" si="5"/>
        <v>9.1327592742377988</v>
      </c>
    </row>
    <row r="20" spans="1:17" x14ac:dyDescent="0.15">
      <c r="A20" s="57">
        <v>1</v>
      </c>
      <c r="B20" s="18">
        <v>1</v>
      </c>
      <c r="C20" s="18" t="s">
        <v>37</v>
      </c>
      <c r="D20" s="18">
        <v>2</v>
      </c>
      <c r="E20" s="58">
        <v>24</v>
      </c>
      <c r="F20" s="58">
        <v>18</v>
      </c>
      <c r="G20" s="58">
        <f t="shared" si="0"/>
        <v>21</v>
      </c>
      <c r="H20" s="58">
        <f t="shared" si="1"/>
        <v>189000.00000000003</v>
      </c>
      <c r="I20" s="58">
        <f t="shared" si="2"/>
        <v>15120.000000000002</v>
      </c>
      <c r="J20" s="59">
        <v>111270</v>
      </c>
      <c r="K20" s="59">
        <v>70184</v>
      </c>
      <c r="L20" s="18">
        <f t="shared" si="3"/>
        <v>181454</v>
      </c>
      <c r="M20" s="18">
        <v>23895</v>
      </c>
      <c r="N20" s="60">
        <f t="shared" si="4"/>
        <v>61.321326617214275</v>
      </c>
      <c r="O20" s="60">
        <f t="shared" si="6"/>
        <v>1327.2444516563717</v>
      </c>
      <c r="P20" s="60">
        <f t="shared" si="7"/>
        <v>2164.4092273825404</v>
      </c>
      <c r="Q20" s="61">
        <f t="shared" si="5"/>
        <v>11.392023512421225</v>
      </c>
    </row>
    <row r="21" spans="1:17" x14ac:dyDescent="0.15">
      <c r="A21" s="57">
        <v>1</v>
      </c>
      <c r="B21" s="18">
        <v>1</v>
      </c>
      <c r="C21" s="18" t="s">
        <v>37</v>
      </c>
      <c r="D21" s="18">
        <v>3</v>
      </c>
      <c r="E21" s="58">
        <v>5</v>
      </c>
      <c r="F21" s="58">
        <v>1</v>
      </c>
      <c r="G21" s="58">
        <f t="shared" si="0"/>
        <v>3</v>
      </c>
      <c r="H21" s="58">
        <f t="shared" si="1"/>
        <v>27000</v>
      </c>
      <c r="I21" s="58">
        <f t="shared" si="2"/>
        <v>2160</v>
      </c>
      <c r="J21" s="59">
        <v>8148</v>
      </c>
      <c r="K21" s="59">
        <v>107842</v>
      </c>
      <c r="L21" s="18">
        <f t="shared" si="3"/>
        <v>115990</v>
      </c>
      <c r="M21" s="18">
        <v>23895</v>
      </c>
      <c r="N21" s="60">
        <f t="shared" si="4"/>
        <v>7.0247435123717565</v>
      </c>
      <c r="O21" s="60">
        <f t="shared" si="6"/>
        <v>97.190507702849985</v>
      </c>
      <c r="P21" s="60">
        <f t="shared" si="7"/>
        <v>1383.545285769952</v>
      </c>
      <c r="Q21" s="61">
        <f t="shared" si="5"/>
        <v>22.224392598132923</v>
      </c>
    </row>
    <row r="22" spans="1:17" x14ac:dyDescent="0.15">
      <c r="A22" s="57">
        <v>1</v>
      </c>
      <c r="B22" s="18">
        <v>2</v>
      </c>
      <c r="C22" s="18" t="s">
        <v>27</v>
      </c>
      <c r="D22" s="18">
        <v>1</v>
      </c>
      <c r="E22" s="58">
        <v>0</v>
      </c>
      <c r="F22" s="58">
        <v>0</v>
      </c>
      <c r="G22" s="58">
        <f t="shared" si="0"/>
        <v>0</v>
      </c>
      <c r="H22" s="58">
        <f t="shared" si="1"/>
        <v>0</v>
      </c>
      <c r="I22" s="58">
        <f t="shared" si="2"/>
        <v>0</v>
      </c>
      <c r="J22" s="59">
        <v>34909</v>
      </c>
      <c r="K22" s="59">
        <v>91710</v>
      </c>
      <c r="L22" s="18">
        <f t="shared" si="3"/>
        <v>126619</v>
      </c>
      <c r="M22" s="18">
        <v>42994</v>
      </c>
      <c r="N22" s="60">
        <f t="shared" si="4"/>
        <v>27.570111910534756</v>
      </c>
      <c r="O22" s="60">
        <f t="shared" si="6"/>
        <v>231.42454654101275</v>
      </c>
      <c r="P22" s="60">
        <f t="shared" si="7"/>
        <v>839.40372564314339</v>
      </c>
      <c r="Q22" s="61">
        <f t="shared" si="5"/>
        <v>0</v>
      </c>
    </row>
    <row r="23" spans="1:17" x14ac:dyDescent="0.15">
      <c r="A23" s="57">
        <v>1</v>
      </c>
      <c r="B23" s="18">
        <v>2</v>
      </c>
      <c r="C23" s="18" t="s">
        <v>34</v>
      </c>
      <c r="D23" s="18">
        <v>1</v>
      </c>
      <c r="E23" s="58">
        <v>4</v>
      </c>
      <c r="F23" s="58">
        <v>1</v>
      </c>
      <c r="G23" s="58">
        <f t="shared" si="0"/>
        <v>2.5</v>
      </c>
      <c r="H23" s="58">
        <f t="shared" si="1"/>
        <v>22500</v>
      </c>
      <c r="I23" s="58">
        <f t="shared" si="2"/>
        <v>1800</v>
      </c>
      <c r="J23" s="59">
        <v>14947</v>
      </c>
      <c r="K23" s="59">
        <v>114692</v>
      </c>
      <c r="L23" s="18">
        <f t="shared" si="3"/>
        <v>129639</v>
      </c>
      <c r="M23" s="18">
        <v>18938</v>
      </c>
      <c r="N23" s="60">
        <f t="shared" si="4"/>
        <v>11.529709423861647</v>
      </c>
      <c r="O23" s="60">
        <f t="shared" si="6"/>
        <v>224.95714293731655</v>
      </c>
      <c r="P23" s="60">
        <f t="shared" si="7"/>
        <v>1951.1085203218558</v>
      </c>
      <c r="Q23" s="61">
        <f t="shared" si="5"/>
        <v>8.0015240969768318</v>
      </c>
    </row>
    <row r="24" spans="1:17" x14ac:dyDescent="0.15">
      <c r="A24" s="57">
        <v>1</v>
      </c>
      <c r="B24" s="18">
        <v>2</v>
      </c>
      <c r="C24" s="18" t="s">
        <v>34</v>
      </c>
      <c r="D24" s="18">
        <v>2</v>
      </c>
      <c r="E24" s="58">
        <v>0</v>
      </c>
      <c r="F24" s="58">
        <v>2</v>
      </c>
      <c r="G24" s="58">
        <f t="shared" si="0"/>
        <v>1</v>
      </c>
      <c r="H24" s="58">
        <f t="shared" si="1"/>
        <v>9000</v>
      </c>
      <c r="I24" s="58">
        <f t="shared" si="2"/>
        <v>720</v>
      </c>
      <c r="J24" s="59">
        <v>16009</v>
      </c>
      <c r="K24" s="59">
        <v>38442</v>
      </c>
      <c r="L24" s="18">
        <f t="shared" si="3"/>
        <v>54451</v>
      </c>
      <c r="M24" s="18">
        <v>18938</v>
      </c>
      <c r="N24" s="60">
        <f t="shared" si="4"/>
        <v>29.400745624506435</v>
      </c>
      <c r="O24" s="60">
        <f t="shared" si="6"/>
        <v>240.94058348053125</v>
      </c>
      <c r="P24" s="60">
        <f t="shared" si="7"/>
        <v>819.50501037531433</v>
      </c>
      <c r="Q24" s="61">
        <f t="shared" si="5"/>
        <v>2.9882886045977317</v>
      </c>
    </row>
    <row r="25" spans="1:17" x14ac:dyDescent="0.15">
      <c r="A25" s="57">
        <v>1</v>
      </c>
      <c r="B25" s="18">
        <v>2</v>
      </c>
      <c r="C25" s="18" t="s">
        <v>34</v>
      </c>
      <c r="D25" s="18">
        <v>3</v>
      </c>
      <c r="E25" s="58">
        <v>3</v>
      </c>
      <c r="F25" s="58">
        <v>2</v>
      </c>
      <c r="G25" s="58">
        <f t="shared" si="0"/>
        <v>2.5</v>
      </c>
      <c r="H25" s="58">
        <f t="shared" si="1"/>
        <v>22500</v>
      </c>
      <c r="I25" s="58">
        <f t="shared" si="2"/>
        <v>1800</v>
      </c>
      <c r="J25" s="59">
        <v>24402</v>
      </c>
      <c r="K25" s="59">
        <v>58465</v>
      </c>
      <c r="L25" s="18">
        <f t="shared" si="3"/>
        <v>82867</v>
      </c>
      <c r="M25" s="18">
        <v>18938</v>
      </c>
      <c r="N25" s="60">
        <f t="shared" si="4"/>
        <v>29.447186455404445</v>
      </c>
      <c r="O25" s="60">
        <f t="shared" si="6"/>
        <v>367.2579247980463</v>
      </c>
      <c r="P25" s="60">
        <f t="shared" si="7"/>
        <v>1247.1749223112738</v>
      </c>
      <c r="Q25" s="61">
        <f t="shared" si="5"/>
        <v>4.9011876353377888</v>
      </c>
    </row>
    <row r="26" spans="1:17" x14ac:dyDescent="0.15">
      <c r="A26" s="57">
        <v>1</v>
      </c>
      <c r="B26" s="18">
        <v>2</v>
      </c>
      <c r="C26" s="18" t="s">
        <v>31</v>
      </c>
      <c r="D26" s="18">
        <v>1</v>
      </c>
      <c r="E26" s="58">
        <v>0</v>
      </c>
      <c r="F26" s="58">
        <v>0</v>
      </c>
      <c r="G26" s="58">
        <f t="shared" si="0"/>
        <v>0</v>
      </c>
      <c r="H26" s="58">
        <f t="shared" si="1"/>
        <v>0</v>
      </c>
      <c r="I26" s="58">
        <f t="shared" si="2"/>
        <v>0</v>
      </c>
      <c r="J26" s="59">
        <v>49617</v>
      </c>
      <c r="K26" s="59">
        <v>6830</v>
      </c>
      <c r="L26" s="18">
        <f t="shared" si="3"/>
        <v>56447</v>
      </c>
      <c r="M26" s="18">
        <v>30878</v>
      </c>
      <c r="N26" s="60">
        <f t="shared" si="4"/>
        <v>87.900154126880082</v>
      </c>
      <c r="O26" s="60">
        <f t="shared" si="6"/>
        <v>457.99549311664947</v>
      </c>
      <c r="P26" s="60">
        <f t="shared" si="7"/>
        <v>521.04060301822983</v>
      </c>
      <c r="Q26" s="61">
        <f t="shared" si="5"/>
        <v>0</v>
      </c>
    </row>
    <row r="27" spans="1:17" x14ac:dyDescent="0.15">
      <c r="A27" s="57">
        <v>1</v>
      </c>
      <c r="B27" s="18">
        <v>2</v>
      </c>
      <c r="C27" s="18" t="s">
        <v>31</v>
      </c>
      <c r="D27" s="18">
        <v>2</v>
      </c>
      <c r="E27" s="58">
        <v>5</v>
      </c>
      <c r="F27" s="58">
        <v>2</v>
      </c>
      <c r="G27" s="58">
        <f t="shared" si="0"/>
        <v>3.5</v>
      </c>
      <c r="H27" s="58">
        <f t="shared" si="1"/>
        <v>31500</v>
      </c>
      <c r="I27" s="58">
        <f t="shared" si="2"/>
        <v>2520</v>
      </c>
      <c r="J27" s="59">
        <v>75630</v>
      </c>
      <c r="K27" s="59">
        <v>35298</v>
      </c>
      <c r="L27" s="18">
        <f t="shared" si="3"/>
        <v>110928</v>
      </c>
      <c r="M27" s="18">
        <v>30878</v>
      </c>
      <c r="N27" s="60">
        <f t="shared" si="4"/>
        <v>68.179359584595417</v>
      </c>
      <c r="O27" s="60">
        <f t="shared" si="6"/>
        <v>698.11151710930119</v>
      </c>
      <c r="P27" s="60">
        <f t="shared" si="7"/>
        <v>1023.9338142258438</v>
      </c>
      <c r="Q27" s="61">
        <f t="shared" si="5"/>
        <v>3.6097384704877333</v>
      </c>
    </row>
    <row r="28" spans="1:17" x14ac:dyDescent="0.15">
      <c r="A28" s="57">
        <v>1</v>
      </c>
      <c r="B28" s="18">
        <v>2</v>
      </c>
      <c r="C28" s="18" t="s">
        <v>31</v>
      </c>
      <c r="D28" s="18">
        <v>3</v>
      </c>
      <c r="E28" s="58">
        <v>0</v>
      </c>
      <c r="F28" s="58">
        <v>0</v>
      </c>
      <c r="G28" s="58">
        <f t="shared" si="0"/>
        <v>0</v>
      </c>
      <c r="H28" s="58">
        <f t="shared" si="1"/>
        <v>0</v>
      </c>
      <c r="I28" s="58">
        <f t="shared" si="2"/>
        <v>0</v>
      </c>
      <c r="J28" s="59">
        <v>55363</v>
      </c>
      <c r="K28" s="59">
        <v>25096</v>
      </c>
      <c r="L28" s="18">
        <f t="shared" si="3"/>
        <v>80459</v>
      </c>
      <c r="M28" s="18">
        <v>30878</v>
      </c>
      <c r="N28" s="60">
        <f t="shared" si="4"/>
        <v>68.808958600032312</v>
      </c>
      <c r="O28" s="60">
        <f t="shared" si="6"/>
        <v>511.03461485815473</v>
      </c>
      <c r="P28" s="60">
        <f t="shared" si="7"/>
        <v>742.68616362683156</v>
      </c>
      <c r="Q28" s="61">
        <f t="shared" si="5"/>
        <v>0</v>
      </c>
    </row>
    <row r="29" spans="1:17" x14ac:dyDescent="0.15">
      <c r="A29" s="57">
        <v>1</v>
      </c>
      <c r="B29" s="18">
        <v>2</v>
      </c>
      <c r="C29" s="18" t="s">
        <v>29</v>
      </c>
      <c r="D29" s="18">
        <v>1</v>
      </c>
      <c r="E29" s="58">
        <v>0</v>
      </c>
      <c r="F29" s="58">
        <v>0</v>
      </c>
      <c r="G29" s="58">
        <f t="shared" si="0"/>
        <v>0</v>
      </c>
      <c r="H29" s="58">
        <f t="shared" si="1"/>
        <v>0</v>
      </c>
      <c r="I29" s="58">
        <f t="shared" si="2"/>
        <v>0</v>
      </c>
      <c r="J29" s="59">
        <v>14947</v>
      </c>
      <c r="K29" s="59">
        <v>114692</v>
      </c>
      <c r="L29" s="18">
        <f t="shared" si="3"/>
        <v>129639</v>
      </c>
      <c r="M29" s="18">
        <v>18938</v>
      </c>
      <c r="N29" s="60">
        <f t="shared" si="4"/>
        <v>11.529709423861647</v>
      </c>
      <c r="O29" s="60">
        <f t="shared" si="6"/>
        <v>224.95714293731655</v>
      </c>
      <c r="P29" s="60">
        <f t="shared" si="7"/>
        <v>1951.1085203218558</v>
      </c>
      <c r="Q29" s="61">
        <f t="shared" si="5"/>
        <v>0</v>
      </c>
    </row>
    <row r="30" spans="1:17" x14ac:dyDescent="0.15">
      <c r="A30" s="57">
        <v>1</v>
      </c>
      <c r="B30" s="18">
        <v>2</v>
      </c>
      <c r="C30" s="18" t="s">
        <v>29</v>
      </c>
      <c r="D30" s="18">
        <v>2</v>
      </c>
      <c r="E30" s="58">
        <v>0</v>
      </c>
      <c r="F30" s="58">
        <v>0</v>
      </c>
      <c r="G30" s="58">
        <f t="shared" si="0"/>
        <v>0</v>
      </c>
      <c r="H30" s="58">
        <f t="shared" si="1"/>
        <v>0</v>
      </c>
      <c r="I30" s="58">
        <f t="shared" si="2"/>
        <v>0</v>
      </c>
      <c r="J30" s="59">
        <v>16009</v>
      </c>
      <c r="K30" s="59">
        <v>38442</v>
      </c>
      <c r="L30" s="18">
        <f t="shared" si="3"/>
        <v>54451</v>
      </c>
      <c r="M30" s="18">
        <v>18938</v>
      </c>
      <c r="N30" s="60">
        <f t="shared" si="4"/>
        <v>29.400745624506435</v>
      </c>
      <c r="O30" s="60">
        <f t="shared" si="6"/>
        <v>240.94058348053125</v>
      </c>
      <c r="P30" s="60">
        <f t="shared" si="7"/>
        <v>819.50501037531433</v>
      </c>
      <c r="Q30" s="61">
        <f t="shared" si="5"/>
        <v>0</v>
      </c>
    </row>
    <row r="31" spans="1:17" x14ac:dyDescent="0.15">
      <c r="A31" s="57">
        <v>1</v>
      </c>
      <c r="B31" s="18">
        <v>2</v>
      </c>
      <c r="C31" s="18" t="s">
        <v>29</v>
      </c>
      <c r="D31" s="18">
        <v>3</v>
      </c>
      <c r="E31" s="58">
        <v>0</v>
      </c>
      <c r="F31" s="58">
        <v>0</v>
      </c>
      <c r="G31" s="58">
        <f t="shared" si="0"/>
        <v>0</v>
      </c>
      <c r="H31" s="58">
        <f t="shared" si="1"/>
        <v>0</v>
      </c>
      <c r="I31" s="58">
        <f t="shared" si="2"/>
        <v>0</v>
      </c>
      <c r="J31" s="59">
        <v>24402</v>
      </c>
      <c r="K31" s="59">
        <v>58465</v>
      </c>
      <c r="L31" s="18">
        <f t="shared" si="3"/>
        <v>82867</v>
      </c>
      <c r="M31" s="18">
        <v>18938</v>
      </c>
      <c r="N31" s="60">
        <f t="shared" si="4"/>
        <v>29.447186455404445</v>
      </c>
      <c r="O31" s="60">
        <f t="shared" si="6"/>
        <v>367.2579247980463</v>
      </c>
      <c r="P31" s="60">
        <f t="shared" si="7"/>
        <v>1247.1749223112738</v>
      </c>
      <c r="Q31" s="61">
        <f t="shared" si="5"/>
        <v>0</v>
      </c>
    </row>
    <row r="32" spans="1:17" x14ac:dyDescent="0.15">
      <c r="A32" s="57">
        <v>1</v>
      </c>
      <c r="B32" s="18">
        <v>2</v>
      </c>
      <c r="C32" s="18" t="s">
        <v>35</v>
      </c>
      <c r="D32" s="18">
        <v>1</v>
      </c>
      <c r="E32" s="58">
        <v>2</v>
      </c>
      <c r="F32" s="58">
        <v>0</v>
      </c>
      <c r="G32" s="58">
        <f t="shared" si="0"/>
        <v>1</v>
      </c>
      <c r="H32" s="58">
        <f t="shared" si="1"/>
        <v>9000</v>
      </c>
      <c r="I32" s="58">
        <f t="shared" si="2"/>
        <v>720</v>
      </c>
      <c r="J32" s="59">
        <v>4442</v>
      </c>
      <c r="K32" s="59">
        <v>185522</v>
      </c>
      <c r="L32" s="18">
        <f t="shared" si="3"/>
        <v>189964</v>
      </c>
      <c r="M32" s="18">
        <v>35044</v>
      </c>
      <c r="N32" s="60">
        <f t="shared" si="4"/>
        <v>2.3383377903181657</v>
      </c>
      <c r="O32" s="60">
        <f t="shared" si="6"/>
        <v>36.12806884868737</v>
      </c>
      <c r="P32" s="60">
        <f t="shared" si="7"/>
        <v>1545.032073564171</v>
      </c>
      <c r="Q32" s="61">
        <f t="shared" si="5"/>
        <v>19.929102853947853</v>
      </c>
    </row>
    <row r="33" spans="1:17" x14ac:dyDescent="0.15">
      <c r="A33" s="57">
        <v>1</v>
      </c>
      <c r="B33" s="18">
        <v>2</v>
      </c>
      <c r="C33" s="18" t="s">
        <v>35</v>
      </c>
      <c r="D33" s="18">
        <v>2</v>
      </c>
      <c r="E33" s="58">
        <v>0</v>
      </c>
      <c r="F33" s="58">
        <v>0</v>
      </c>
      <c r="G33" s="58">
        <f t="shared" si="0"/>
        <v>0</v>
      </c>
      <c r="H33" s="58">
        <f t="shared" si="1"/>
        <v>0</v>
      </c>
      <c r="I33" s="58">
        <f t="shared" si="2"/>
        <v>0</v>
      </c>
      <c r="J33" s="59">
        <v>38660</v>
      </c>
      <c r="K33" s="59">
        <v>39827</v>
      </c>
      <c r="L33" s="18">
        <f t="shared" si="3"/>
        <v>78487</v>
      </c>
      <c r="M33" s="18">
        <v>35044</v>
      </c>
      <c r="N33" s="60">
        <f t="shared" si="4"/>
        <v>49.256564781428771</v>
      </c>
      <c r="O33" s="60">
        <f t="shared" si="6"/>
        <v>314.43294500005709</v>
      </c>
      <c r="P33" s="60">
        <f t="shared" si="7"/>
        <v>638.35743802947445</v>
      </c>
      <c r="Q33" s="61">
        <f t="shared" si="5"/>
        <v>0</v>
      </c>
    </row>
    <row r="34" spans="1:17" x14ac:dyDescent="0.15">
      <c r="A34" s="57">
        <v>1</v>
      </c>
      <c r="B34" s="18">
        <v>2</v>
      </c>
      <c r="C34" s="18" t="s">
        <v>35</v>
      </c>
      <c r="D34" s="18">
        <v>3</v>
      </c>
      <c r="E34" s="58">
        <v>0</v>
      </c>
      <c r="F34" s="58">
        <v>0</v>
      </c>
      <c r="G34" s="58">
        <f t="shared" si="0"/>
        <v>0</v>
      </c>
      <c r="H34" s="58">
        <f t="shared" si="1"/>
        <v>0</v>
      </c>
      <c r="I34" s="58">
        <f t="shared" si="2"/>
        <v>0</v>
      </c>
      <c r="J34" s="59">
        <v>2386</v>
      </c>
      <c r="K34" s="59">
        <v>211534</v>
      </c>
      <c r="L34" s="18">
        <f t="shared" si="3"/>
        <v>213920</v>
      </c>
      <c r="M34" s="18">
        <v>35044</v>
      </c>
      <c r="N34" s="60">
        <f t="shared" si="4"/>
        <v>1.1153702318623786</v>
      </c>
      <c r="O34" s="60">
        <f t="shared" si="6"/>
        <v>19.406027076309783</v>
      </c>
      <c r="P34" s="60">
        <f t="shared" si="7"/>
        <v>1739.8731400520489</v>
      </c>
      <c r="Q34" s="61">
        <f t="shared" si="5"/>
        <v>0</v>
      </c>
    </row>
    <row r="35" spans="1:17" x14ac:dyDescent="0.15">
      <c r="A35" s="57">
        <v>1</v>
      </c>
      <c r="B35" s="18">
        <v>2</v>
      </c>
      <c r="C35" s="18" t="s">
        <v>37</v>
      </c>
      <c r="D35" s="18">
        <v>1</v>
      </c>
      <c r="E35" s="58">
        <v>40</v>
      </c>
      <c r="F35" s="58">
        <v>25</v>
      </c>
      <c r="G35" s="58">
        <f t="shared" si="0"/>
        <v>32.5</v>
      </c>
      <c r="H35" s="58">
        <f t="shared" si="1"/>
        <v>292500</v>
      </c>
      <c r="I35" s="58">
        <f t="shared" si="2"/>
        <v>23400</v>
      </c>
      <c r="J35" s="59">
        <v>26431</v>
      </c>
      <c r="K35" s="59">
        <v>101462</v>
      </c>
      <c r="L35" s="18">
        <f t="shared" si="3"/>
        <v>127893</v>
      </c>
      <c r="M35" s="18">
        <v>23366</v>
      </c>
      <c r="N35" s="60">
        <f t="shared" si="4"/>
        <v>20.666494647869705</v>
      </c>
      <c r="O35" s="60">
        <f t="shared" si="6"/>
        <v>322.41043359726524</v>
      </c>
      <c r="P35" s="60">
        <f t="shared" si="7"/>
        <v>1560.0634703210262</v>
      </c>
      <c r="Q35" s="61">
        <f t="shared" si="5"/>
        <v>72.578296362548244</v>
      </c>
    </row>
    <row r="36" spans="1:17" x14ac:dyDescent="0.15">
      <c r="A36" s="57">
        <v>1</v>
      </c>
      <c r="B36" s="18">
        <v>2</v>
      </c>
      <c r="C36" s="18" t="s">
        <v>37</v>
      </c>
      <c r="D36" s="18">
        <v>2</v>
      </c>
      <c r="E36" s="58">
        <v>1</v>
      </c>
      <c r="F36" s="58">
        <v>0</v>
      </c>
      <c r="G36" s="58">
        <f t="shared" ref="G36:G67" si="8">AVERAGE(E36:F36)</f>
        <v>0.5</v>
      </c>
      <c r="H36" s="58">
        <f t="shared" ref="H36:H67" si="9">G36*0.9*10000</f>
        <v>4500</v>
      </c>
      <c r="I36" s="58">
        <f t="shared" ref="I36:I67" si="10">H36/1000*80</f>
        <v>360</v>
      </c>
      <c r="J36" s="59">
        <v>11526</v>
      </c>
      <c r="K36" s="59">
        <v>30907</v>
      </c>
      <c r="L36" s="18">
        <f t="shared" ref="L36:L67" si="11">SUM(J36:K36)</f>
        <v>42433</v>
      </c>
      <c r="M36" s="18">
        <v>23366</v>
      </c>
      <c r="N36" s="60">
        <f t="shared" ref="N36:N67" si="12">J36/L36*100</f>
        <v>27.162821389013271</v>
      </c>
      <c r="O36" s="60">
        <f t="shared" si="6"/>
        <v>140.59637008217925</v>
      </c>
      <c r="P36" s="60">
        <f t="shared" si="7"/>
        <v>517.60591460151932</v>
      </c>
      <c r="Q36" s="61">
        <f t="shared" ref="Q36:Q57" si="13">I36/O36</f>
        <v>2.5605212978797267</v>
      </c>
    </row>
    <row r="37" spans="1:17" x14ac:dyDescent="0.15">
      <c r="A37" s="57">
        <v>1</v>
      </c>
      <c r="B37" s="18">
        <v>2</v>
      </c>
      <c r="C37" s="18" t="s">
        <v>37</v>
      </c>
      <c r="D37" s="18">
        <v>3</v>
      </c>
      <c r="E37" s="58">
        <v>3</v>
      </c>
      <c r="F37" s="58">
        <v>2</v>
      </c>
      <c r="G37" s="58">
        <f t="shared" si="8"/>
        <v>2.5</v>
      </c>
      <c r="H37" s="58">
        <f t="shared" si="9"/>
        <v>22500</v>
      </c>
      <c r="I37" s="58">
        <f t="shared" si="10"/>
        <v>1800</v>
      </c>
      <c r="J37" s="59">
        <v>8794</v>
      </c>
      <c r="K37" s="59">
        <v>112665</v>
      </c>
      <c r="L37" s="18">
        <f t="shared" si="11"/>
        <v>121459</v>
      </c>
      <c r="M37" s="18">
        <v>23366</v>
      </c>
      <c r="N37" s="60">
        <f t="shared" si="12"/>
        <v>7.2403033122288187</v>
      </c>
      <c r="O37" s="60">
        <f t="shared" si="6"/>
        <v>107.27090738354019</v>
      </c>
      <c r="P37" s="60">
        <f t="shared" si="7"/>
        <v>1481.5802979187408</v>
      </c>
      <c r="Q37" s="61">
        <f t="shared" si="13"/>
        <v>16.779945689880449</v>
      </c>
    </row>
    <row r="38" spans="1:17" x14ac:dyDescent="0.15">
      <c r="A38" s="57">
        <v>1</v>
      </c>
      <c r="B38" s="18">
        <v>3</v>
      </c>
      <c r="C38" s="18" t="s">
        <v>26</v>
      </c>
      <c r="D38" s="18">
        <v>1</v>
      </c>
      <c r="E38" s="58">
        <v>2</v>
      </c>
      <c r="F38" s="58">
        <v>9</v>
      </c>
      <c r="G38" s="58">
        <f t="shared" si="8"/>
        <v>5.5</v>
      </c>
      <c r="H38" s="58">
        <f t="shared" si="9"/>
        <v>49500</v>
      </c>
      <c r="I38" s="58">
        <f t="shared" si="10"/>
        <v>3960</v>
      </c>
      <c r="J38" s="59">
        <v>78108</v>
      </c>
      <c r="K38" s="59">
        <v>84916</v>
      </c>
      <c r="L38" s="18">
        <f t="shared" si="11"/>
        <v>163024</v>
      </c>
      <c r="M38" s="18">
        <v>24656</v>
      </c>
      <c r="N38" s="60">
        <f t="shared" si="12"/>
        <v>47.911963882618508</v>
      </c>
      <c r="O38" s="60">
        <f t="shared" si="6"/>
        <v>902.92725306828368</v>
      </c>
      <c r="P38" s="60">
        <f t="shared" si="7"/>
        <v>1884.5548791955225</v>
      </c>
      <c r="Q38" s="61">
        <f t="shared" si="13"/>
        <v>4.385735380722334</v>
      </c>
    </row>
    <row r="39" spans="1:17" x14ac:dyDescent="0.15">
      <c r="A39" s="57">
        <v>1</v>
      </c>
      <c r="B39" s="18">
        <v>3</v>
      </c>
      <c r="C39" s="18" t="s">
        <v>26</v>
      </c>
      <c r="D39" s="18">
        <v>2</v>
      </c>
      <c r="E39" s="58">
        <v>25</v>
      </c>
      <c r="F39" s="58">
        <v>27</v>
      </c>
      <c r="G39" s="58">
        <f t="shared" si="8"/>
        <v>26</v>
      </c>
      <c r="H39" s="58">
        <f t="shared" si="9"/>
        <v>234000.00000000003</v>
      </c>
      <c r="I39" s="58">
        <f t="shared" si="10"/>
        <v>18720.000000000004</v>
      </c>
      <c r="J39" s="59">
        <v>64563</v>
      </c>
      <c r="K39" s="59">
        <v>88301</v>
      </c>
      <c r="L39" s="18">
        <f t="shared" si="11"/>
        <v>152864</v>
      </c>
      <c r="M39" s="18">
        <v>24656</v>
      </c>
      <c r="N39" s="60">
        <f t="shared" si="12"/>
        <v>42.235581955202015</v>
      </c>
      <c r="O39" s="60">
        <f t="shared" si="6"/>
        <v>746.34726583509496</v>
      </c>
      <c r="P39" s="60">
        <f t="shared" si="7"/>
        <v>1767.1054387902661</v>
      </c>
      <c r="Q39" s="61">
        <f t="shared" si="13"/>
        <v>25.082157940317529</v>
      </c>
    </row>
    <row r="40" spans="1:17" x14ac:dyDescent="0.15">
      <c r="A40" s="57">
        <v>1</v>
      </c>
      <c r="B40" s="18">
        <v>3</v>
      </c>
      <c r="C40" s="18" t="s">
        <v>26</v>
      </c>
      <c r="D40" s="18">
        <v>3</v>
      </c>
      <c r="E40" s="58">
        <v>4</v>
      </c>
      <c r="F40" s="58">
        <v>7</v>
      </c>
      <c r="G40" s="58">
        <f t="shared" si="8"/>
        <v>5.5</v>
      </c>
      <c r="H40" s="58">
        <f t="shared" si="9"/>
        <v>49500</v>
      </c>
      <c r="I40" s="58">
        <f t="shared" si="10"/>
        <v>3960</v>
      </c>
      <c r="J40" s="59">
        <v>40505</v>
      </c>
      <c r="K40" s="59">
        <v>139130</v>
      </c>
      <c r="L40" s="18">
        <f t="shared" si="11"/>
        <v>179635</v>
      </c>
      <c r="M40" s="18">
        <v>24656</v>
      </c>
      <c r="N40" s="60">
        <f t="shared" si="12"/>
        <v>22.548501127285885</v>
      </c>
      <c r="O40" s="60">
        <f t="shared" si="6"/>
        <v>468.23716374162478</v>
      </c>
      <c r="P40" s="60">
        <f t="shared" si="7"/>
        <v>2076.5777782675414</v>
      </c>
      <c r="Q40" s="61">
        <f t="shared" si="13"/>
        <v>8.4572526630653027</v>
      </c>
    </row>
    <row r="41" spans="1:17" x14ac:dyDescent="0.15">
      <c r="A41" s="57">
        <v>1</v>
      </c>
      <c r="B41" s="59">
        <v>3</v>
      </c>
      <c r="C41" s="59" t="s">
        <v>33</v>
      </c>
      <c r="D41" s="59">
        <v>1</v>
      </c>
      <c r="E41" s="62">
        <v>0</v>
      </c>
      <c r="F41" s="62">
        <v>0</v>
      </c>
      <c r="G41" s="58">
        <f t="shared" si="8"/>
        <v>0</v>
      </c>
      <c r="H41" s="58">
        <f t="shared" si="9"/>
        <v>0</v>
      </c>
      <c r="I41" s="58">
        <f t="shared" si="10"/>
        <v>0</v>
      </c>
      <c r="J41" s="59">
        <v>47436</v>
      </c>
      <c r="K41" s="59">
        <v>19201</v>
      </c>
      <c r="L41" s="18">
        <f t="shared" si="11"/>
        <v>66637</v>
      </c>
      <c r="M41" s="18">
        <v>24700</v>
      </c>
      <c r="N41" s="60">
        <f t="shared" si="12"/>
        <v>71.185677626543807</v>
      </c>
      <c r="O41" s="60">
        <f t="shared" si="6"/>
        <v>547.38258028328744</v>
      </c>
      <c r="P41" s="60">
        <f t="shared" si="7"/>
        <v>768.95043853481377</v>
      </c>
      <c r="Q41" s="61">
        <f t="shared" si="13"/>
        <v>0</v>
      </c>
    </row>
    <row r="42" spans="1:17" x14ac:dyDescent="0.15">
      <c r="A42" s="57">
        <v>1</v>
      </c>
      <c r="B42" s="59">
        <v>3</v>
      </c>
      <c r="C42" s="59" t="s">
        <v>33</v>
      </c>
      <c r="D42" s="59">
        <v>2</v>
      </c>
      <c r="E42" s="62">
        <v>0</v>
      </c>
      <c r="F42" s="62">
        <v>0</v>
      </c>
      <c r="G42" s="58">
        <f t="shared" si="8"/>
        <v>0</v>
      </c>
      <c r="H42" s="58">
        <f t="shared" si="9"/>
        <v>0</v>
      </c>
      <c r="I42" s="58">
        <f t="shared" si="10"/>
        <v>0</v>
      </c>
      <c r="J42" s="59">
        <v>51116</v>
      </c>
      <c r="K42" s="59">
        <v>94894</v>
      </c>
      <c r="L42" s="18">
        <f t="shared" si="11"/>
        <v>146010</v>
      </c>
      <c r="M42" s="18">
        <v>24700</v>
      </c>
      <c r="N42" s="60">
        <f t="shared" si="12"/>
        <v>35.008561057461819</v>
      </c>
      <c r="O42" s="60">
        <f t="shared" si="6"/>
        <v>589.84754139810525</v>
      </c>
      <c r="P42" s="60">
        <f t="shared" si="7"/>
        <v>1684.8665685800406</v>
      </c>
      <c r="Q42" s="61">
        <f t="shared" si="13"/>
        <v>0</v>
      </c>
    </row>
    <row r="43" spans="1:17" x14ac:dyDescent="0.15">
      <c r="A43" s="57">
        <v>1</v>
      </c>
      <c r="B43" s="59">
        <v>3</v>
      </c>
      <c r="C43" s="59" t="s">
        <v>33</v>
      </c>
      <c r="D43" s="59">
        <v>3</v>
      </c>
      <c r="E43" s="62">
        <v>0</v>
      </c>
      <c r="F43" s="62">
        <v>0</v>
      </c>
      <c r="G43" s="58">
        <f t="shared" si="8"/>
        <v>0</v>
      </c>
      <c r="H43" s="58">
        <f t="shared" si="9"/>
        <v>0</v>
      </c>
      <c r="I43" s="58">
        <f t="shared" si="10"/>
        <v>0</v>
      </c>
      <c r="J43" s="59">
        <v>71973</v>
      </c>
      <c r="K43" s="59">
        <v>257110</v>
      </c>
      <c r="L43" s="18">
        <f t="shared" si="11"/>
        <v>329083</v>
      </c>
      <c r="M43" s="18">
        <v>24700</v>
      </c>
      <c r="N43" s="60">
        <f t="shared" si="12"/>
        <v>21.870774242364387</v>
      </c>
      <c r="O43" s="60">
        <f t="shared" si="6"/>
        <v>830.52463215129967</v>
      </c>
      <c r="P43" s="60">
        <f t="shared" si="7"/>
        <v>3797.4176083009761</v>
      </c>
      <c r="Q43" s="61">
        <f t="shared" si="13"/>
        <v>0</v>
      </c>
    </row>
    <row r="44" spans="1:17" x14ac:dyDescent="0.15">
      <c r="A44" s="57">
        <v>1</v>
      </c>
      <c r="B44" s="59">
        <v>3</v>
      </c>
      <c r="C44" s="59" t="s">
        <v>34</v>
      </c>
      <c r="D44" s="59">
        <v>1</v>
      </c>
      <c r="E44" s="62">
        <v>0</v>
      </c>
      <c r="F44" s="62">
        <v>0</v>
      </c>
      <c r="G44" s="58">
        <f t="shared" si="8"/>
        <v>0</v>
      </c>
      <c r="H44" s="58">
        <f t="shared" si="9"/>
        <v>0</v>
      </c>
      <c r="I44" s="58">
        <f t="shared" si="10"/>
        <v>0</v>
      </c>
      <c r="J44" s="18">
        <v>322234</v>
      </c>
      <c r="K44" s="18">
        <v>297826</v>
      </c>
      <c r="L44" s="18">
        <f t="shared" si="11"/>
        <v>620060</v>
      </c>
      <c r="M44" s="18">
        <v>37129</v>
      </c>
      <c r="N44" s="60">
        <f t="shared" si="12"/>
        <v>51.968196626132958</v>
      </c>
      <c r="O44" s="60">
        <f t="shared" si="6"/>
        <v>2473.6484307417868</v>
      </c>
      <c r="P44" s="60">
        <f t="shared" si="7"/>
        <v>4759.9274004783865</v>
      </c>
      <c r="Q44" s="61">
        <f t="shared" si="13"/>
        <v>0</v>
      </c>
    </row>
    <row r="45" spans="1:17" x14ac:dyDescent="0.15">
      <c r="A45" s="57">
        <v>1</v>
      </c>
      <c r="B45" s="59">
        <v>3</v>
      </c>
      <c r="C45" s="59" t="s">
        <v>37</v>
      </c>
      <c r="D45" s="59">
        <v>1</v>
      </c>
      <c r="E45" s="62">
        <v>3</v>
      </c>
      <c r="F45" s="62">
        <v>6</v>
      </c>
      <c r="G45" s="58">
        <f t="shared" si="8"/>
        <v>4.5</v>
      </c>
      <c r="H45" s="58">
        <f t="shared" si="9"/>
        <v>40500</v>
      </c>
      <c r="I45" s="58">
        <f t="shared" si="10"/>
        <v>3240</v>
      </c>
      <c r="J45" s="18">
        <v>105414</v>
      </c>
      <c r="K45" s="18">
        <v>53075</v>
      </c>
      <c r="L45" s="18">
        <f t="shared" si="11"/>
        <v>158489</v>
      </c>
      <c r="M45" s="18">
        <v>34518</v>
      </c>
      <c r="N45" s="60">
        <f t="shared" si="12"/>
        <v>66.511871486349207</v>
      </c>
      <c r="O45" s="60">
        <f t="shared" si="6"/>
        <v>870.42736091887718</v>
      </c>
      <c r="P45" s="60">
        <f t="shared" si="7"/>
        <v>1308.6797010328035</v>
      </c>
      <c r="Q45" s="61">
        <f t="shared" si="13"/>
        <v>3.7223094602399156</v>
      </c>
    </row>
    <row r="46" spans="1:17" x14ac:dyDescent="0.15">
      <c r="A46" s="57">
        <v>1</v>
      </c>
      <c r="B46" s="59">
        <v>3</v>
      </c>
      <c r="C46" s="59" t="s">
        <v>37</v>
      </c>
      <c r="D46" s="59">
        <v>2</v>
      </c>
      <c r="E46" s="62">
        <v>0</v>
      </c>
      <c r="F46" s="62">
        <v>3</v>
      </c>
      <c r="G46" s="58">
        <f t="shared" si="8"/>
        <v>1.5</v>
      </c>
      <c r="H46" s="58">
        <f t="shared" si="9"/>
        <v>13500</v>
      </c>
      <c r="I46" s="58">
        <f t="shared" si="10"/>
        <v>1080</v>
      </c>
      <c r="J46" s="18">
        <v>55801</v>
      </c>
      <c r="K46" s="18">
        <v>24538</v>
      </c>
      <c r="L46" s="18">
        <f t="shared" si="11"/>
        <v>80339</v>
      </c>
      <c r="M46" s="18">
        <v>34518</v>
      </c>
      <c r="N46" s="60">
        <f t="shared" si="12"/>
        <v>69.456926274910074</v>
      </c>
      <c r="O46" s="60">
        <f t="shared" si="6"/>
        <v>460.76154179363527</v>
      </c>
      <c r="P46" s="60">
        <f t="shared" si="7"/>
        <v>663.37738582030545</v>
      </c>
      <c r="Q46" s="61">
        <f t="shared" si="13"/>
        <v>2.3439456248796642</v>
      </c>
    </row>
    <row r="47" spans="1:17" x14ac:dyDescent="0.15">
      <c r="A47" s="57">
        <v>1</v>
      </c>
      <c r="B47" s="59">
        <v>3</v>
      </c>
      <c r="C47" s="59" t="s">
        <v>37</v>
      </c>
      <c r="D47" s="59">
        <v>3</v>
      </c>
      <c r="E47" s="62">
        <v>2</v>
      </c>
      <c r="F47" s="62">
        <v>3</v>
      </c>
      <c r="G47" s="58">
        <f t="shared" si="8"/>
        <v>2.5</v>
      </c>
      <c r="H47" s="58">
        <f t="shared" si="9"/>
        <v>22500</v>
      </c>
      <c r="I47" s="58">
        <f t="shared" si="10"/>
        <v>1800</v>
      </c>
      <c r="J47" s="18">
        <v>52890</v>
      </c>
      <c r="K47" s="18">
        <v>80280</v>
      </c>
      <c r="L47" s="18">
        <f t="shared" si="11"/>
        <v>133170</v>
      </c>
      <c r="M47" s="18">
        <v>34518</v>
      </c>
      <c r="N47" s="60">
        <f t="shared" si="12"/>
        <v>39.716152286551029</v>
      </c>
      <c r="O47" s="60">
        <f t="shared" si="6"/>
        <v>436.72475305936041</v>
      </c>
      <c r="P47" s="60">
        <f t="shared" si="7"/>
        <v>1099.6149624676691</v>
      </c>
      <c r="Q47" s="61">
        <f t="shared" si="13"/>
        <v>4.1215891414227688</v>
      </c>
    </row>
    <row r="48" spans="1:17" x14ac:dyDescent="0.15">
      <c r="A48" s="57">
        <v>1</v>
      </c>
      <c r="B48" s="59">
        <v>3</v>
      </c>
      <c r="C48" s="59" t="s">
        <v>30</v>
      </c>
      <c r="D48" s="59">
        <v>1</v>
      </c>
      <c r="E48" s="58">
        <v>0</v>
      </c>
      <c r="F48" s="58">
        <v>0</v>
      </c>
      <c r="G48" s="58">
        <f t="shared" si="8"/>
        <v>0</v>
      </c>
      <c r="H48" s="58">
        <f t="shared" si="9"/>
        <v>0</v>
      </c>
      <c r="I48" s="58">
        <f t="shared" si="10"/>
        <v>0</v>
      </c>
      <c r="J48" s="18">
        <v>801</v>
      </c>
      <c r="K48" s="18">
        <v>127908</v>
      </c>
      <c r="L48" s="18">
        <f t="shared" si="11"/>
        <v>128709</v>
      </c>
      <c r="M48" s="18">
        <v>25900</v>
      </c>
      <c r="N48" s="60">
        <f t="shared" si="12"/>
        <v>0.62233410251031396</v>
      </c>
      <c r="O48" s="60">
        <f t="shared" si="6"/>
        <v>8.8148031325366816</v>
      </c>
      <c r="P48" s="60">
        <f t="shared" si="7"/>
        <v>1416.4101078472704</v>
      </c>
      <c r="Q48" s="61">
        <f t="shared" si="13"/>
        <v>0</v>
      </c>
    </row>
    <row r="49" spans="1:17" x14ac:dyDescent="0.15">
      <c r="A49" s="57">
        <v>1</v>
      </c>
      <c r="B49" s="59">
        <v>3</v>
      </c>
      <c r="C49" s="59" t="s">
        <v>29</v>
      </c>
      <c r="D49" s="59">
        <v>1</v>
      </c>
      <c r="E49" s="58">
        <v>0</v>
      </c>
      <c r="F49" s="58">
        <v>0</v>
      </c>
      <c r="G49" s="58">
        <f t="shared" si="8"/>
        <v>0</v>
      </c>
      <c r="H49" s="58">
        <f t="shared" si="9"/>
        <v>0</v>
      </c>
      <c r="I49" s="58">
        <f t="shared" si="10"/>
        <v>0</v>
      </c>
      <c r="J49" s="18">
        <v>46187</v>
      </c>
      <c r="K49" s="18">
        <v>147949</v>
      </c>
      <c r="L49" s="18">
        <f t="shared" si="11"/>
        <v>194136</v>
      </c>
      <c r="M49" s="18">
        <v>28739</v>
      </c>
      <c r="N49" s="60">
        <f t="shared" si="12"/>
        <v>23.791053694317384</v>
      </c>
      <c r="O49" s="60">
        <f t="shared" si="6"/>
        <v>458.06590487125163</v>
      </c>
      <c r="P49" s="60">
        <f t="shared" si="7"/>
        <v>1925.3703966069522</v>
      </c>
      <c r="Q49" s="61">
        <f t="shared" si="13"/>
        <v>0</v>
      </c>
    </row>
    <row r="50" spans="1:17" x14ac:dyDescent="0.15">
      <c r="A50" s="57">
        <v>1</v>
      </c>
      <c r="B50" s="59">
        <v>3</v>
      </c>
      <c r="C50" s="59" t="s">
        <v>29</v>
      </c>
      <c r="D50" s="59">
        <v>2</v>
      </c>
      <c r="E50" s="58">
        <v>0</v>
      </c>
      <c r="F50" s="58">
        <v>0</v>
      </c>
      <c r="G50" s="58">
        <f t="shared" si="8"/>
        <v>0</v>
      </c>
      <c r="H50" s="58">
        <f t="shared" si="9"/>
        <v>0</v>
      </c>
      <c r="I50" s="58">
        <f t="shared" si="10"/>
        <v>0</v>
      </c>
      <c r="J50" s="18">
        <v>3979</v>
      </c>
      <c r="K50" s="18">
        <v>160660</v>
      </c>
      <c r="L50" s="18">
        <f t="shared" si="11"/>
        <v>164639</v>
      </c>
      <c r="M50" s="18">
        <v>28739</v>
      </c>
      <c r="N50" s="60">
        <f t="shared" si="12"/>
        <v>2.4168028231463992</v>
      </c>
      <c r="O50" s="60">
        <f t="shared" si="6"/>
        <v>39.462278032405443</v>
      </c>
      <c r="P50" s="60">
        <f t="shared" si="7"/>
        <v>1632.8298549829606</v>
      </c>
      <c r="Q50" s="61">
        <f t="shared" si="13"/>
        <v>0</v>
      </c>
    </row>
    <row r="51" spans="1:17" x14ac:dyDescent="0.15">
      <c r="A51" s="57">
        <v>1</v>
      </c>
      <c r="B51" s="59">
        <v>3</v>
      </c>
      <c r="C51" s="59" t="s">
        <v>31</v>
      </c>
      <c r="D51" s="59">
        <v>1</v>
      </c>
      <c r="E51" s="58">
        <v>0</v>
      </c>
      <c r="F51" s="58">
        <v>0</v>
      </c>
      <c r="G51" s="58">
        <f t="shared" si="8"/>
        <v>0</v>
      </c>
      <c r="H51" s="58">
        <f t="shared" si="9"/>
        <v>0</v>
      </c>
      <c r="I51" s="58">
        <f t="shared" si="10"/>
        <v>0</v>
      </c>
      <c r="J51" s="18">
        <v>6452</v>
      </c>
      <c r="K51" s="18">
        <v>178690</v>
      </c>
      <c r="L51" s="18">
        <f t="shared" si="11"/>
        <v>185142</v>
      </c>
      <c r="M51" s="18">
        <v>39282</v>
      </c>
      <c r="N51" s="60">
        <f t="shared" si="12"/>
        <v>3.4848926769722697</v>
      </c>
      <c r="O51" s="60">
        <f t="shared" si="6"/>
        <v>46.814526242564035</v>
      </c>
      <c r="P51" s="60">
        <f t="shared" si="7"/>
        <v>1343.3563263485416</v>
      </c>
      <c r="Q51" s="61">
        <f t="shared" si="13"/>
        <v>0</v>
      </c>
    </row>
    <row r="52" spans="1:17" x14ac:dyDescent="0.15">
      <c r="A52" s="57">
        <v>1</v>
      </c>
      <c r="B52" s="59">
        <v>3</v>
      </c>
      <c r="C52" s="59" t="s">
        <v>31</v>
      </c>
      <c r="D52" s="59">
        <v>2</v>
      </c>
      <c r="E52" s="58">
        <v>0</v>
      </c>
      <c r="F52" s="58">
        <v>0</v>
      </c>
      <c r="G52" s="58">
        <f t="shared" si="8"/>
        <v>0</v>
      </c>
      <c r="H52" s="58">
        <f t="shared" si="9"/>
        <v>0</v>
      </c>
      <c r="I52" s="58">
        <f t="shared" si="10"/>
        <v>0</v>
      </c>
      <c r="J52" s="18">
        <v>1821</v>
      </c>
      <c r="K52" s="18">
        <v>87337</v>
      </c>
      <c r="L52" s="18">
        <f t="shared" si="11"/>
        <v>89158</v>
      </c>
      <c r="M52" s="18">
        <v>39282</v>
      </c>
      <c r="N52" s="60">
        <f t="shared" si="12"/>
        <v>2.0424415083335203</v>
      </c>
      <c r="O52" s="60">
        <f t="shared" si="6"/>
        <v>13.212841334114865</v>
      </c>
      <c r="P52" s="60">
        <f t="shared" si="7"/>
        <v>646.91406242010601</v>
      </c>
      <c r="Q52" s="61">
        <f t="shared" si="13"/>
        <v>0</v>
      </c>
    </row>
    <row r="53" spans="1:17" x14ac:dyDescent="0.15">
      <c r="A53" s="57">
        <v>1</v>
      </c>
      <c r="B53" s="59">
        <v>3</v>
      </c>
      <c r="C53" s="59" t="s">
        <v>31</v>
      </c>
      <c r="D53" s="59">
        <v>3</v>
      </c>
      <c r="E53" s="58">
        <v>0</v>
      </c>
      <c r="F53" s="58">
        <v>0</v>
      </c>
      <c r="G53" s="58">
        <f t="shared" si="8"/>
        <v>0</v>
      </c>
      <c r="H53" s="58">
        <f t="shared" si="9"/>
        <v>0</v>
      </c>
      <c r="I53" s="58">
        <f t="shared" si="10"/>
        <v>0</v>
      </c>
      <c r="J53" s="18">
        <v>1144</v>
      </c>
      <c r="K53" s="18">
        <v>107894</v>
      </c>
      <c r="L53" s="18">
        <f t="shared" si="11"/>
        <v>109038</v>
      </c>
      <c r="M53" s="18">
        <v>39282</v>
      </c>
      <c r="N53" s="60">
        <f t="shared" si="12"/>
        <v>1.0491755167923109</v>
      </c>
      <c r="O53" s="60">
        <f t="shared" si="6"/>
        <v>8.3006537541062073</v>
      </c>
      <c r="P53" s="60">
        <f t="shared" si="7"/>
        <v>791.1596888463572</v>
      </c>
      <c r="Q53" s="61">
        <f t="shared" si="13"/>
        <v>0</v>
      </c>
    </row>
    <row r="54" spans="1:17" x14ac:dyDescent="0.15">
      <c r="A54" s="63">
        <v>2</v>
      </c>
      <c r="B54" s="52">
        <v>1</v>
      </c>
      <c r="C54" s="52" t="s">
        <v>29</v>
      </c>
      <c r="D54" s="52">
        <v>1</v>
      </c>
      <c r="E54" s="64">
        <v>0</v>
      </c>
      <c r="F54" s="64">
        <v>0</v>
      </c>
      <c r="G54" s="58">
        <f t="shared" si="8"/>
        <v>0</v>
      </c>
      <c r="H54" s="58">
        <f t="shared" si="9"/>
        <v>0</v>
      </c>
      <c r="I54" s="58">
        <f t="shared" si="10"/>
        <v>0</v>
      </c>
      <c r="J54" s="59">
        <v>3473</v>
      </c>
      <c r="K54" s="59">
        <v>173590</v>
      </c>
      <c r="L54" s="18">
        <f t="shared" si="11"/>
        <v>177063</v>
      </c>
      <c r="M54" s="18">
        <v>81010</v>
      </c>
      <c r="N54" s="60">
        <f t="shared" si="12"/>
        <v>1.9614487498799862</v>
      </c>
      <c r="O54" s="60">
        <f t="shared" si="6"/>
        <v>12.219291250303666</v>
      </c>
      <c r="P54" s="60">
        <f t="shared" si="7"/>
        <v>622.97275169954446</v>
      </c>
      <c r="Q54" s="61">
        <f t="shared" si="13"/>
        <v>0</v>
      </c>
    </row>
    <row r="55" spans="1:17" x14ac:dyDescent="0.15">
      <c r="A55" s="63">
        <v>2</v>
      </c>
      <c r="B55" s="52">
        <v>1</v>
      </c>
      <c r="C55" s="52" t="s">
        <v>30</v>
      </c>
      <c r="D55" s="52">
        <v>1</v>
      </c>
      <c r="E55" s="18">
        <v>0</v>
      </c>
      <c r="F55" s="18">
        <v>0</v>
      </c>
      <c r="G55" s="58">
        <f t="shared" si="8"/>
        <v>0</v>
      </c>
      <c r="H55" s="58">
        <f t="shared" si="9"/>
        <v>0</v>
      </c>
      <c r="I55" s="58">
        <f t="shared" si="10"/>
        <v>0</v>
      </c>
      <c r="J55" s="59">
        <v>252893</v>
      </c>
      <c r="K55" s="59">
        <v>162900</v>
      </c>
      <c r="L55" s="18">
        <f t="shared" si="11"/>
        <v>415793</v>
      </c>
      <c r="M55" s="18">
        <v>31057</v>
      </c>
      <c r="N55" s="60">
        <f t="shared" si="12"/>
        <v>60.821851257717185</v>
      </c>
      <c r="O55" s="60">
        <f t="shared" si="6"/>
        <v>2320.9039712470976</v>
      </c>
      <c r="P55" s="60">
        <f t="shared" si="7"/>
        <v>3815.9048487571599</v>
      </c>
      <c r="Q55" s="61">
        <f t="shared" si="13"/>
        <v>0</v>
      </c>
    </row>
    <row r="56" spans="1:17" x14ac:dyDescent="0.15">
      <c r="A56" s="63">
        <v>2</v>
      </c>
      <c r="B56" s="52">
        <v>1</v>
      </c>
      <c r="C56" s="52" t="s">
        <v>30</v>
      </c>
      <c r="D56" s="52">
        <v>2</v>
      </c>
      <c r="E56" s="18">
        <v>15</v>
      </c>
      <c r="F56" s="18">
        <v>42</v>
      </c>
      <c r="G56" s="58">
        <f t="shared" si="8"/>
        <v>28.5</v>
      </c>
      <c r="H56" s="58">
        <f t="shared" si="9"/>
        <v>256500.00000000003</v>
      </c>
      <c r="I56" s="58">
        <f t="shared" si="10"/>
        <v>20520.000000000004</v>
      </c>
      <c r="J56" s="59">
        <v>75303</v>
      </c>
      <c r="K56" s="59">
        <v>52180</v>
      </c>
      <c r="L56" s="18">
        <f t="shared" si="11"/>
        <v>127483</v>
      </c>
      <c r="M56" s="18">
        <v>31057</v>
      </c>
      <c r="N56" s="60">
        <f t="shared" si="12"/>
        <v>59.06905234423413</v>
      </c>
      <c r="O56" s="60">
        <f t="shared" si="6"/>
        <v>691.08686973075646</v>
      </c>
      <c r="P56" s="60">
        <f t="shared" si="7"/>
        <v>1169.96437610568</v>
      </c>
      <c r="Q56" s="61">
        <f t="shared" si="13"/>
        <v>29.69235981577031</v>
      </c>
    </row>
    <row r="57" spans="1:17" x14ac:dyDescent="0.15">
      <c r="A57" s="63">
        <v>2</v>
      </c>
      <c r="B57" s="52">
        <v>1</v>
      </c>
      <c r="C57" s="52" t="s">
        <v>30</v>
      </c>
      <c r="D57" s="52">
        <v>3</v>
      </c>
      <c r="E57" s="18">
        <v>5</v>
      </c>
      <c r="F57" s="18">
        <v>14</v>
      </c>
      <c r="G57" s="58">
        <f t="shared" si="8"/>
        <v>9.5</v>
      </c>
      <c r="H57" s="58">
        <f t="shared" si="9"/>
        <v>85500</v>
      </c>
      <c r="I57" s="58">
        <f t="shared" si="10"/>
        <v>6840</v>
      </c>
      <c r="J57" s="59">
        <v>51653</v>
      </c>
      <c r="K57" s="59">
        <v>70596</v>
      </c>
      <c r="L57" s="18">
        <f t="shared" si="11"/>
        <v>122249</v>
      </c>
      <c r="M57" s="18">
        <v>31057</v>
      </c>
      <c r="N57" s="60">
        <f t="shared" si="12"/>
        <v>42.252288362276992</v>
      </c>
      <c r="O57" s="60">
        <f t="shared" si="6"/>
        <v>474.041008754004</v>
      </c>
      <c r="P57" s="60">
        <f t="shared" si="7"/>
        <v>1121.9297868307403</v>
      </c>
      <c r="Q57" s="61">
        <f t="shared" si="13"/>
        <v>14.429131390928898</v>
      </c>
    </row>
    <row r="58" spans="1:17" x14ac:dyDescent="0.15">
      <c r="A58" s="63">
        <v>2</v>
      </c>
      <c r="B58" s="52">
        <v>1</v>
      </c>
      <c r="C58" s="52" t="s">
        <v>31</v>
      </c>
      <c r="D58" s="52">
        <v>1</v>
      </c>
      <c r="E58" s="18">
        <v>0</v>
      </c>
      <c r="F58" s="18">
        <v>0</v>
      </c>
      <c r="G58" s="58">
        <f t="shared" si="8"/>
        <v>0</v>
      </c>
      <c r="H58" s="58">
        <f t="shared" si="9"/>
        <v>0</v>
      </c>
      <c r="I58" s="58">
        <f t="shared" si="10"/>
        <v>0</v>
      </c>
      <c r="J58" s="59"/>
      <c r="K58" s="59"/>
      <c r="L58" s="18">
        <f t="shared" si="11"/>
        <v>0</v>
      </c>
      <c r="M58" s="18"/>
      <c r="N58" s="60" t="e">
        <f t="shared" si="12"/>
        <v>#DIV/0!</v>
      </c>
      <c r="O58" s="60" t="e">
        <f t="shared" si="6"/>
        <v>#DIV/0!</v>
      </c>
      <c r="P58" s="60" t="e">
        <f t="shared" si="7"/>
        <v>#DIV/0!</v>
      </c>
      <c r="Q58" s="61">
        <v>0</v>
      </c>
    </row>
    <row r="59" spans="1:17" x14ac:dyDescent="0.15">
      <c r="A59" s="63">
        <v>2</v>
      </c>
      <c r="B59" s="52">
        <v>1</v>
      </c>
      <c r="C59" s="52" t="s">
        <v>31</v>
      </c>
      <c r="D59" s="52">
        <v>2</v>
      </c>
      <c r="E59" s="18">
        <v>0</v>
      </c>
      <c r="F59" s="18">
        <v>0</v>
      </c>
      <c r="G59" s="58">
        <f t="shared" si="8"/>
        <v>0</v>
      </c>
      <c r="H59" s="58">
        <f t="shared" si="9"/>
        <v>0</v>
      </c>
      <c r="I59" s="58">
        <f t="shared" si="10"/>
        <v>0</v>
      </c>
      <c r="J59" s="59"/>
      <c r="K59" s="59"/>
      <c r="L59" s="18">
        <f t="shared" si="11"/>
        <v>0</v>
      </c>
      <c r="M59" s="18"/>
      <c r="N59" s="60" t="e">
        <f t="shared" si="12"/>
        <v>#DIV/0!</v>
      </c>
      <c r="O59" s="60" t="e">
        <f t="shared" si="6"/>
        <v>#DIV/0!</v>
      </c>
      <c r="P59" s="60" t="e">
        <f t="shared" si="7"/>
        <v>#DIV/0!</v>
      </c>
      <c r="Q59" s="61">
        <v>0</v>
      </c>
    </row>
    <row r="60" spans="1:17" x14ac:dyDescent="0.15">
      <c r="A60" s="63">
        <v>2</v>
      </c>
      <c r="B60" s="52">
        <v>1</v>
      </c>
      <c r="C60" s="52" t="s">
        <v>31</v>
      </c>
      <c r="D60" s="52">
        <v>3</v>
      </c>
      <c r="E60" s="18">
        <v>0</v>
      </c>
      <c r="F60" s="18">
        <v>0</v>
      </c>
      <c r="G60" s="58">
        <f t="shared" si="8"/>
        <v>0</v>
      </c>
      <c r="H60" s="58">
        <f t="shared" si="9"/>
        <v>0</v>
      </c>
      <c r="I60" s="58">
        <f t="shared" si="10"/>
        <v>0</v>
      </c>
      <c r="J60" s="59"/>
      <c r="K60" s="59"/>
      <c r="L60" s="18">
        <f t="shared" si="11"/>
        <v>0</v>
      </c>
      <c r="M60" s="18"/>
      <c r="N60" s="60" t="e">
        <f t="shared" si="12"/>
        <v>#DIV/0!</v>
      </c>
      <c r="O60" s="60" t="e">
        <f t="shared" si="6"/>
        <v>#DIV/0!</v>
      </c>
      <c r="P60" s="60" t="e">
        <f t="shared" si="7"/>
        <v>#DIV/0!</v>
      </c>
      <c r="Q60" s="61">
        <v>0</v>
      </c>
    </row>
    <row r="61" spans="1:17" x14ac:dyDescent="0.15">
      <c r="A61" s="63">
        <v>2</v>
      </c>
      <c r="B61" s="52">
        <v>1</v>
      </c>
      <c r="C61" s="52" t="s">
        <v>32</v>
      </c>
      <c r="D61" s="52">
        <v>1</v>
      </c>
      <c r="E61" s="18">
        <v>0</v>
      </c>
      <c r="F61" s="18">
        <v>0</v>
      </c>
      <c r="G61" s="58">
        <f t="shared" si="8"/>
        <v>0</v>
      </c>
      <c r="H61" s="58">
        <f t="shared" si="9"/>
        <v>0</v>
      </c>
      <c r="I61" s="58">
        <f t="shared" si="10"/>
        <v>0</v>
      </c>
      <c r="J61" s="59"/>
      <c r="K61" s="59"/>
      <c r="L61" s="18">
        <f t="shared" si="11"/>
        <v>0</v>
      </c>
      <c r="M61" s="18"/>
      <c r="N61" s="60" t="e">
        <f t="shared" si="12"/>
        <v>#DIV/0!</v>
      </c>
      <c r="O61" s="60" t="e">
        <f t="shared" si="6"/>
        <v>#DIV/0!</v>
      </c>
      <c r="P61" s="60" t="e">
        <f t="shared" si="7"/>
        <v>#DIV/0!</v>
      </c>
      <c r="Q61" s="61">
        <v>0</v>
      </c>
    </row>
    <row r="62" spans="1:17" x14ac:dyDescent="0.15">
      <c r="A62" s="63">
        <v>2</v>
      </c>
      <c r="B62" s="52">
        <v>1</v>
      </c>
      <c r="C62" s="52" t="s">
        <v>32</v>
      </c>
      <c r="D62" s="52">
        <v>2</v>
      </c>
      <c r="E62" s="18">
        <v>0</v>
      </c>
      <c r="F62" s="18">
        <v>0</v>
      </c>
      <c r="G62" s="58">
        <f t="shared" si="8"/>
        <v>0</v>
      </c>
      <c r="H62" s="58">
        <f t="shared" si="9"/>
        <v>0</v>
      </c>
      <c r="I62" s="58">
        <f t="shared" si="10"/>
        <v>0</v>
      </c>
      <c r="J62" s="59"/>
      <c r="K62" s="59"/>
      <c r="L62" s="18">
        <f t="shared" si="11"/>
        <v>0</v>
      </c>
      <c r="M62" s="18"/>
      <c r="N62" s="60" t="e">
        <f t="shared" si="12"/>
        <v>#DIV/0!</v>
      </c>
      <c r="O62" s="60" t="e">
        <f t="shared" si="6"/>
        <v>#DIV/0!</v>
      </c>
      <c r="P62" s="60" t="e">
        <f t="shared" si="7"/>
        <v>#DIV/0!</v>
      </c>
      <c r="Q62" s="61">
        <v>0</v>
      </c>
    </row>
    <row r="63" spans="1:17" x14ac:dyDescent="0.15">
      <c r="A63" s="63">
        <v>2</v>
      </c>
      <c r="B63" s="52">
        <v>1</v>
      </c>
      <c r="C63" s="52" t="s">
        <v>32</v>
      </c>
      <c r="D63" s="52">
        <v>3</v>
      </c>
      <c r="E63" s="18">
        <v>0</v>
      </c>
      <c r="F63" s="18">
        <v>0</v>
      </c>
      <c r="G63" s="58">
        <f t="shared" si="8"/>
        <v>0</v>
      </c>
      <c r="H63" s="58">
        <f t="shared" si="9"/>
        <v>0</v>
      </c>
      <c r="I63" s="58">
        <f t="shared" si="10"/>
        <v>0</v>
      </c>
      <c r="J63" s="59"/>
      <c r="K63" s="59"/>
      <c r="L63" s="18">
        <f t="shared" si="11"/>
        <v>0</v>
      </c>
      <c r="M63" s="18"/>
      <c r="N63" s="60" t="e">
        <f t="shared" si="12"/>
        <v>#DIV/0!</v>
      </c>
      <c r="O63" s="60" t="e">
        <f t="shared" si="6"/>
        <v>#DIV/0!</v>
      </c>
      <c r="P63" s="60" t="e">
        <f t="shared" si="7"/>
        <v>#DIV/0!</v>
      </c>
      <c r="Q63" s="61">
        <v>0</v>
      </c>
    </row>
    <row r="64" spans="1:17" x14ac:dyDescent="0.15">
      <c r="A64" s="63">
        <v>2</v>
      </c>
      <c r="B64" s="52">
        <v>1</v>
      </c>
      <c r="C64" s="52" t="s">
        <v>34</v>
      </c>
      <c r="D64" s="52">
        <v>1</v>
      </c>
      <c r="E64" s="18">
        <v>11</v>
      </c>
      <c r="F64" s="18">
        <v>15</v>
      </c>
      <c r="G64" s="58">
        <f t="shared" si="8"/>
        <v>13</v>
      </c>
      <c r="H64" s="58">
        <f t="shared" si="9"/>
        <v>117000.00000000001</v>
      </c>
      <c r="I64" s="58">
        <f t="shared" si="10"/>
        <v>9360.0000000000018</v>
      </c>
      <c r="J64" s="59">
        <v>214128</v>
      </c>
      <c r="K64" s="59">
        <v>92569</v>
      </c>
      <c r="L64" s="18">
        <f t="shared" si="11"/>
        <v>306697</v>
      </c>
      <c r="M64" s="18">
        <v>36462</v>
      </c>
      <c r="N64" s="60">
        <f t="shared" si="12"/>
        <v>69.817441970413796</v>
      </c>
      <c r="O64" s="60">
        <f t="shared" si="6"/>
        <v>1673.8357495010041</v>
      </c>
      <c r="P64" s="60">
        <f t="shared" si="7"/>
        <v>2397.4464005861419</v>
      </c>
      <c r="Q64" s="61">
        <f t="shared" ref="Q64:Q70" si="14">I64/O64</f>
        <v>5.5919465233015604</v>
      </c>
    </row>
    <row r="65" spans="1:17" x14ac:dyDescent="0.15">
      <c r="A65" s="63">
        <v>2</v>
      </c>
      <c r="B65" s="52">
        <v>1</v>
      </c>
      <c r="C65" s="52" t="s">
        <v>34</v>
      </c>
      <c r="D65" s="52">
        <v>2</v>
      </c>
      <c r="E65" s="18">
        <v>16</v>
      </c>
      <c r="F65" s="18">
        <v>24</v>
      </c>
      <c r="G65" s="58">
        <f t="shared" si="8"/>
        <v>20</v>
      </c>
      <c r="H65" s="58">
        <f t="shared" si="9"/>
        <v>180000</v>
      </c>
      <c r="I65" s="58">
        <f t="shared" si="10"/>
        <v>14400</v>
      </c>
      <c r="J65" s="59">
        <v>27720</v>
      </c>
      <c r="K65" s="59">
        <v>149996</v>
      </c>
      <c r="L65" s="18">
        <f t="shared" si="11"/>
        <v>177716</v>
      </c>
      <c r="M65" s="18">
        <v>36462</v>
      </c>
      <c r="N65" s="60">
        <f t="shared" si="12"/>
        <v>15.597920277296359</v>
      </c>
      <c r="O65" s="60">
        <f t="shared" si="6"/>
        <v>216.68687409478363</v>
      </c>
      <c r="P65" s="60">
        <f t="shared" si="7"/>
        <v>1389.2036261410017</v>
      </c>
      <c r="Q65" s="61">
        <f t="shared" si="14"/>
        <v>66.45534050069466</v>
      </c>
    </row>
    <row r="66" spans="1:17" x14ac:dyDescent="0.15">
      <c r="A66" s="63">
        <v>2</v>
      </c>
      <c r="B66" s="52">
        <v>1</v>
      </c>
      <c r="C66" s="52" t="s">
        <v>34</v>
      </c>
      <c r="D66" s="52">
        <v>3</v>
      </c>
      <c r="E66" s="18">
        <v>3</v>
      </c>
      <c r="F66" s="18">
        <v>5</v>
      </c>
      <c r="G66" s="58">
        <f t="shared" si="8"/>
        <v>4</v>
      </c>
      <c r="H66" s="58">
        <f t="shared" si="9"/>
        <v>36000</v>
      </c>
      <c r="I66" s="58">
        <f t="shared" si="10"/>
        <v>2880</v>
      </c>
      <c r="J66" s="59">
        <v>15834</v>
      </c>
      <c r="K66" s="59">
        <v>101469</v>
      </c>
      <c r="L66" s="18">
        <f t="shared" si="11"/>
        <v>117303</v>
      </c>
      <c r="M66" s="18">
        <v>36462</v>
      </c>
      <c r="N66" s="60">
        <f t="shared" si="12"/>
        <v>13.498376000613796</v>
      </c>
      <c r="O66" s="60">
        <f t="shared" si="6"/>
        <v>123.7741689905052</v>
      </c>
      <c r="P66" s="60">
        <f t="shared" si="7"/>
        <v>916.9560025952527</v>
      </c>
      <c r="Q66" s="61">
        <f t="shared" si="14"/>
        <v>23.268182880879827</v>
      </c>
    </row>
    <row r="67" spans="1:17" x14ac:dyDescent="0.15">
      <c r="A67" s="63">
        <v>2</v>
      </c>
      <c r="B67" s="52">
        <v>1</v>
      </c>
      <c r="C67" s="52" t="s">
        <v>37</v>
      </c>
      <c r="D67" s="52">
        <v>1</v>
      </c>
      <c r="E67" s="18">
        <v>6</v>
      </c>
      <c r="F67" s="18">
        <v>4</v>
      </c>
      <c r="G67" s="58">
        <f t="shared" si="8"/>
        <v>5</v>
      </c>
      <c r="H67" s="58">
        <f t="shared" si="9"/>
        <v>45000</v>
      </c>
      <c r="I67" s="58">
        <f t="shared" si="10"/>
        <v>3600</v>
      </c>
      <c r="J67" s="59">
        <v>53976</v>
      </c>
      <c r="K67" s="59">
        <v>54501</v>
      </c>
      <c r="L67" s="18">
        <f t="shared" si="11"/>
        <v>108477</v>
      </c>
      <c r="M67" s="18">
        <v>41482</v>
      </c>
      <c r="N67" s="60">
        <f t="shared" si="12"/>
        <v>49.758013219392126</v>
      </c>
      <c r="O67" s="60">
        <f t="shared" si="6"/>
        <v>370.86929208946532</v>
      </c>
      <c r="P67" s="60">
        <f t="shared" si="7"/>
        <v>745.34586108620374</v>
      </c>
      <c r="Q67" s="61">
        <f t="shared" si="14"/>
        <v>9.7069239130522753</v>
      </c>
    </row>
    <row r="68" spans="1:17" x14ac:dyDescent="0.15">
      <c r="A68" s="63">
        <v>2</v>
      </c>
      <c r="B68" s="52">
        <v>1</v>
      </c>
      <c r="C68" s="52" t="s">
        <v>37</v>
      </c>
      <c r="D68" s="52">
        <v>2</v>
      </c>
      <c r="E68" s="18">
        <v>3</v>
      </c>
      <c r="F68" s="18">
        <v>0</v>
      </c>
      <c r="G68" s="58">
        <f t="shared" ref="G68:G99" si="15">AVERAGE(E68:F68)</f>
        <v>1.5</v>
      </c>
      <c r="H68" s="58">
        <f t="shared" ref="H68:H99" si="16">G68*0.9*10000</f>
        <v>13500</v>
      </c>
      <c r="I68" s="58">
        <f t="shared" ref="I68:I99" si="17">H68/1000*80</f>
        <v>1080</v>
      </c>
      <c r="J68" s="59">
        <v>63929</v>
      </c>
      <c r="K68" s="59">
        <v>135399</v>
      </c>
      <c r="L68" s="18">
        <f t="shared" ref="L68:L99" si="18">SUM(J68:K68)</f>
        <v>199328</v>
      </c>
      <c r="M68" s="18">
        <v>41482</v>
      </c>
      <c r="N68" s="60">
        <f t="shared" ref="N68:N99" si="19">J68/L68*100</f>
        <v>32.072262803018141</v>
      </c>
      <c r="O68" s="60">
        <f t="shared" si="6"/>
        <v>439.2563912477292</v>
      </c>
      <c r="P68" s="60">
        <f t="shared" si="7"/>
        <v>1369.5834121388941</v>
      </c>
      <c r="Q68" s="61">
        <f t="shared" si="14"/>
        <v>2.4587007076486862</v>
      </c>
    </row>
    <row r="69" spans="1:17" x14ac:dyDescent="0.15">
      <c r="A69" s="63">
        <v>2</v>
      </c>
      <c r="B69" s="52">
        <v>1</v>
      </c>
      <c r="C69" s="52" t="s">
        <v>37</v>
      </c>
      <c r="D69" s="52">
        <v>3</v>
      </c>
      <c r="E69" s="18">
        <v>2</v>
      </c>
      <c r="F69" s="18">
        <v>3</v>
      </c>
      <c r="G69" s="58">
        <f t="shared" si="15"/>
        <v>2.5</v>
      </c>
      <c r="H69" s="58">
        <f t="shared" si="16"/>
        <v>22500</v>
      </c>
      <c r="I69" s="58">
        <f t="shared" si="17"/>
        <v>1800</v>
      </c>
      <c r="J69" s="59">
        <v>51641</v>
      </c>
      <c r="K69" s="59">
        <v>190053</v>
      </c>
      <c r="L69" s="18">
        <f t="shared" si="18"/>
        <v>241694</v>
      </c>
      <c r="M69" s="18">
        <v>41482</v>
      </c>
      <c r="N69" s="60">
        <f t="shared" si="19"/>
        <v>21.366273056012975</v>
      </c>
      <c r="O69" s="60">
        <f t="shared" ref="O69:O132" si="20">J69/(M69/$M$2)</f>
        <v>354.82549860664147</v>
      </c>
      <c r="P69" s="60">
        <f t="shared" ref="P69:P132" si="21">L69/(M69/$M$2)</f>
        <v>1660.6803520503786</v>
      </c>
      <c r="Q69" s="61">
        <f t="shared" si="14"/>
        <v>5.0729161434800796</v>
      </c>
    </row>
    <row r="70" spans="1:17" x14ac:dyDescent="0.15">
      <c r="A70" s="63">
        <v>2</v>
      </c>
      <c r="B70" s="52">
        <v>2</v>
      </c>
      <c r="C70" s="52" t="s">
        <v>26</v>
      </c>
      <c r="D70" s="52">
        <v>1</v>
      </c>
      <c r="E70" s="18">
        <v>2</v>
      </c>
      <c r="F70" s="18">
        <v>1</v>
      </c>
      <c r="G70" s="58">
        <f t="shared" si="15"/>
        <v>1.5</v>
      </c>
      <c r="H70" s="58">
        <f t="shared" si="16"/>
        <v>13500</v>
      </c>
      <c r="I70" s="58">
        <f t="shared" si="17"/>
        <v>1080</v>
      </c>
      <c r="J70" s="59">
        <v>34953</v>
      </c>
      <c r="K70" s="59">
        <v>156223</v>
      </c>
      <c r="L70" s="18">
        <f t="shared" si="18"/>
        <v>191176</v>
      </c>
      <c r="M70" s="18">
        <v>34418</v>
      </c>
      <c r="N70" s="60">
        <f t="shared" si="19"/>
        <v>18.283152696991252</v>
      </c>
      <c r="O70" s="60">
        <f t="shared" si="20"/>
        <v>289.45342450993962</v>
      </c>
      <c r="P70" s="60">
        <f t="shared" si="21"/>
        <v>1583.1701966673022</v>
      </c>
      <c r="Q70" s="61">
        <f t="shared" si="14"/>
        <v>3.7311702282621071</v>
      </c>
    </row>
    <row r="71" spans="1:17" x14ac:dyDescent="0.15">
      <c r="A71" s="63">
        <v>2</v>
      </c>
      <c r="B71" s="52">
        <v>2</v>
      </c>
      <c r="C71" s="52" t="s">
        <v>26</v>
      </c>
      <c r="D71" s="52">
        <v>2</v>
      </c>
      <c r="E71" s="18">
        <v>0</v>
      </c>
      <c r="F71" s="18">
        <v>0</v>
      </c>
      <c r="G71" s="58">
        <f t="shared" si="15"/>
        <v>0</v>
      </c>
      <c r="H71" s="58">
        <f t="shared" si="16"/>
        <v>0</v>
      </c>
      <c r="I71" s="58">
        <f t="shared" si="17"/>
        <v>0</v>
      </c>
      <c r="J71" s="59"/>
      <c r="K71" s="59"/>
      <c r="L71" s="18">
        <f t="shared" si="18"/>
        <v>0</v>
      </c>
      <c r="M71" s="18"/>
      <c r="N71" s="60" t="e">
        <f t="shared" si="19"/>
        <v>#DIV/0!</v>
      </c>
      <c r="O71" s="60" t="e">
        <f t="shared" si="20"/>
        <v>#DIV/0!</v>
      </c>
      <c r="P71" s="60" t="e">
        <f t="shared" si="21"/>
        <v>#DIV/0!</v>
      </c>
      <c r="Q71" s="61">
        <v>0</v>
      </c>
    </row>
    <row r="72" spans="1:17" x14ac:dyDescent="0.15">
      <c r="A72" s="63">
        <v>2</v>
      </c>
      <c r="B72" s="52">
        <v>2</v>
      </c>
      <c r="C72" s="52" t="s">
        <v>29</v>
      </c>
      <c r="D72" s="52">
        <v>1</v>
      </c>
      <c r="E72" s="18">
        <v>0</v>
      </c>
      <c r="F72" s="18">
        <v>0</v>
      </c>
      <c r="G72" s="58">
        <f t="shared" si="15"/>
        <v>0</v>
      </c>
      <c r="H72" s="58">
        <f t="shared" si="16"/>
        <v>0</v>
      </c>
      <c r="I72" s="58">
        <f t="shared" si="17"/>
        <v>0</v>
      </c>
      <c r="J72" s="59"/>
      <c r="K72" s="59"/>
      <c r="L72" s="18">
        <f t="shared" si="18"/>
        <v>0</v>
      </c>
      <c r="M72" s="18"/>
      <c r="N72" s="60" t="e">
        <f t="shared" si="19"/>
        <v>#DIV/0!</v>
      </c>
      <c r="O72" s="60" t="e">
        <f t="shared" si="20"/>
        <v>#DIV/0!</v>
      </c>
      <c r="P72" s="60" t="e">
        <f t="shared" si="21"/>
        <v>#DIV/0!</v>
      </c>
      <c r="Q72" s="61">
        <v>0</v>
      </c>
    </row>
    <row r="73" spans="1:17" x14ac:dyDescent="0.15">
      <c r="A73" s="63">
        <v>2</v>
      </c>
      <c r="B73" s="52">
        <v>2</v>
      </c>
      <c r="C73" s="52" t="s">
        <v>29</v>
      </c>
      <c r="D73" s="52">
        <v>2</v>
      </c>
      <c r="E73" s="18">
        <v>0</v>
      </c>
      <c r="F73" s="18">
        <v>0</v>
      </c>
      <c r="G73" s="58">
        <f t="shared" si="15"/>
        <v>0</v>
      </c>
      <c r="H73" s="58">
        <f t="shared" si="16"/>
        <v>0</v>
      </c>
      <c r="I73" s="58">
        <f t="shared" si="17"/>
        <v>0</v>
      </c>
      <c r="J73" s="59"/>
      <c r="K73" s="59"/>
      <c r="L73" s="18">
        <f t="shared" si="18"/>
        <v>0</v>
      </c>
      <c r="M73" s="18"/>
      <c r="N73" s="60" t="e">
        <f t="shared" si="19"/>
        <v>#DIV/0!</v>
      </c>
      <c r="O73" s="60" t="e">
        <f t="shared" si="20"/>
        <v>#DIV/0!</v>
      </c>
      <c r="P73" s="60" t="e">
        <f t="shared" si="21"/>
        <v>#DIV/0!</v>
      </c>
      <c r="Q73" s="61">
        <v>0</v>
      </c>
    </row>
    <row r="74" spans="1:17" x14ac:dyDescent="0.15">
      <c r="A74" s="63">
        <v>2</v>
      </c>
      <c r="B74" s="52">
        <v>2</v>
      </c>
      <c r="C74" s="52" t="s">
        <v>30</v>
      </c>
      <c r="D74" s="52">
        <v>1</v>
      </c>
      <c r="E74" s="18">
        <v>0</v>
      </c>
      <c r="F74" s="18">
        <v>0</v>
      </c>
      <c r="G74" s="58">
        <f t="shared" si="15"/>
        <v>0</v>
      </c>
      <c r="H74" s="58">
        <f t="shared" si="16"/>
        <v>0</v>
      </c>
      <c r="I74" s="58">
        <f t="shared" si="17"/>
        <v>0</v>
      </c>
      <c r="J74" s="59"/>
      <c r="K74" s="59"/>
      <c r="L74" s="18">
        <f t="shared" si="18"/>
        <v>0</v>
      </c>
      <c r="M74" s="18"/>
      <c r="N74" s="60" t="e">
        <f t="shared" si="19"/>
        <v>#DIV/0!</v>
      </c>
      <c r="O74" s="60" t="e">
        <f t="shared" si="20"/>
        <v>#DIV/0!</v>
      </c>
      <c r="P74" s="60" t="e">
        <f t="shared" si="21"/>
        <v>#DIV/0!</v>
      </c>
      <c r="Q74" s="61">
        <v>0</v>
      </c>
    </row>
    <row r="75" spans="1:17" x14ac:dyDescent="0.15">
      <c r="A75" s="63">
        <v>2</v>
      </c>
      <c r="B75" s="52">
        <v>2</v>
      </c>
      <c r="C75" s="52" t="s">
        <v>30</v>
      </c>
      <c r="D75" s="52">
        <v>2</v>
      </c>
      <c r="E75" s="18">
        <v>1</v>
      </c>
      <c r="F75" s="18">
        <v>1</v>
      </c>
      <c r="G75" s="58">
        <f t="shared" si="15"/>
        <v>1</v>
      </c>
      <c r="H75" s="58">
        <f t="shared" si="16"/>
        <v>9000</v>
      </c>
      <c r="I75" s="58">
        <f t="shared" si="17"/>
        <v>720</v>
      </c>
      <c r="J75" s="59">
        <v>60707</v>
      </c>
      <c r="K75" s="59">
        <v>69624</v>
      </c>
      <c r="L75" s="18">
        <f t="shared" si="18"/>
        <v>130331</v>
      </c>
      <c r="M75" s="18">
        <v>31365</v>
      </c>
      <c r="N75" s="60">
        <f t="shared" si="19"/>
        <v>46.57909476640247</v>
      </c>
      <c r="O75" s="60">
        <f t="shared" si="20"/>
        <v>551.66234987084022</v>
      </c>
      <c r="P75" s="60">
        <f t="shared" si="21"/>
        <v>1184.3560993133653</v>
      </c>
      <c r="Q75" s="61">
        <f>I75/O75</f>
        <v>1.3051461644402096</v>
      </c>
    </row>
    <row r="76" spans="1:17" x14ac:dyDescent="0.15">
      <c r="A76" s="63">
        <v>2</v>
      </c>
      <c r="B76" s="52">
        <v>2</v>
      </c>
      <c r="C76" s="52" t="s">
        <v>30</v>
      </c>
      <c r="D76" s="52">
        <v>3</v>
      </c>
      <c r="E76" s="18">
        <v>0</v>
      </c>
      <c r="F76" s="18">
        <v>1</v>
      </c>
      <c r="G76" s="58">
        <f t="shared" si="15"/>
        <v>0.5</v>
      </c>
      <c r="H76" s="58">
        <f t="shared" si="16"/>
        <v>4500</v>
      </c>
      <c r="I76" s="58">
        <f t="shared" si="17"/>
        <v>360</v>
      </c>
      <c r="J76" s="59">
        <v>73167</v>
      </c>
      <c r="K76" s="59">
        <v>122250</v>
      </c>
      <c r="L76" s="18">
        <f t="shared" si="18"/>
        <v>195417</v>
      </c>
      <c r="M76" s="18">
        <v>31365</v>
      </c>
      <c r="N76" s="60">
        <f t="shared" si="19"/>
        <v>37.441471315187528</v>
      </c>
      <c r="O76" s="60">
        <f t="shared" si="20"/>
        <v>664.89003167673854</v>
      </c>
      <c r="P76" s="60">
        <f t="shared" si="21"/>
        <v>1775.8117091061984</v>
      </c>
      <c r="Q76" s="61">
        <f>I76/O76</f>
        <v>0.54144291965415958</v>
      </c>
    </row>
    <row r="77" spans="1:17" x14ac:dyDescent="0.15">
      <c r="A77" s="63">
        <v>2</v>
      </c>
      <c r="B77" s="52">
        <v>2</v>
      </c>
      <c r="C77" s="52" t="s">
        <v>31</v>
      </c>
      <c r="D77" s="52">
        <v>1</v>
      </c>
      <c r="E77" s="18">
        <v>0</v>
      </c>
      <c r="F77" s="18">
        <v>0</v>
      </c>
      <c r="G77" s="58">
        <f t="shared" si="15"/>
        <v>0</v>
      </c>
      <c r="H77" s="58">
        <f t="shared" si="16"/>
        <v>0</v>
      </c>
      <c r="I77" s="58">
        <f t="shared" si="17"/>
        <v>0</v>
      </c>
      <c r="J77" s="59"/>
      <c r="K77" s="59"/>
      <c r="L77" s="18">
        <f t="shared" si="18"/>
        <v>0</v>
      </c>
      <c r="M77" s="18"/>
      <c r="N77" s="60" t="e">
        <f t="shared" si="19"/>
        <v>#DIV/0!</v>
      </c>
      <c r="O77" s="60" t="e">
        <f t="shared" si="20"/>
        <v>#DIV/0!</v>
      </c>
      <c r="P77" s="60" t="e">
        <f t="shared" si="21"/>
        <v>#DIV/0!</v>
      </c>
      <c r="Q77" s="61">
        <v>0</v>
      </c>
    </row>
    <row r="78" spans="1:17" x14ac:dyDescent="0.15">
      <c r="A78" s="63">
        <v>2</v>
      </c>
      <c r="B78" s="52">
        <v>2</v>
      </c>
      <c r="C78" s="52" t="s">
        <v>31</v>
      </c>
      <c r="D78" s="52">
        <v>2</v>
      </c>
      <c r="E78" s="18">
        <v>0</v>
      </c>
      <c r="F78" s="18">
        <v>0</v>
      </c>
      <c r="G78" s="58">
        <f t="shared" si="15"/>
        <v>0</v>
      </c>
      <c r="H78" s="58">
        <f t="shared" si="16"/>
        <v>0</v>
      </c>
      <c r="I78" s="58">
        <f t="shared" si="17"/>
        <v>0</v>
      </c>
      <c r="J78" s="59"/>
      <c r="K78" s="59"/>
      <c r="L78" s="18">
        <f t="shared" si="18"/>
        <v>0</v>
      </c>
      <c r="M78" s="18"/>
      <c r="N78" s="60" t="e">
        <f t="shared" si="19"/>
        <v>#DIV/0!</v>
      </c>
      <c r="O78" s="60" t="e">
        <f t="shared" si="20"/>
        <v>#DIV/0!</v>
      </c>
      <c r="P78" s="60" t="e">
        <f t="shared" si="21"/>
        <v>#DIV/0!</v>
      </c>
      <c r="Q78" s="61">
        <v>0</v>
      </c>
    </row>
    <row r="79" spans="1:17" x14ac:dyDescent="0.15">
      <c r="A79" s="63">
        <v>2</v>
      </c>
      <c r="B79" s="52">
        <v>2</v>
      </c>
      <c r="C79" s="52" t="s">
        <v>31</v>
      </c>
      <c r="D79" s="52">
        <v>3</v>
      </c>
      <c r="E79" s="18">
        <v>0</v>
      </c>
      <c r="F79" s="18">
        <v>0</v>
      </c>
      <c r="G79" s="58">
        <f t="shared" si="15"/>
        <v>0</v>
      </c>
      <c r="H79" s="58">
        <f t="shared" si="16"/>
        <v>0</v>
      </c>
      <c r="I79" s="58">
        <f t="shared" si="17"/>
        <v>0</v>
      </c>
      <c r="J79" s="59"/>
      <c r="K79" s="59"/>
      <c r="L79" s="18">
        <f t="shared" si="18"/>
        <v>0</v>
      </c>
      <c r="M79" s="18"/>
      <c r="N79" s="60" t="e">
        <f t="shared" si="19"/>
        <v>#DIV/0!</v>
      </c>
      <c r="O79" s="60" t="e">
        <f t="shared" si="20"/>
        <v>#DIV/0!</v>
      </c>
      <c r="P79" s="60" t="e">
        <f t="shared" si="21"/>
        <v>#DIV/0!</v>
      </c>
      <c r="Q79" s="61">
        <v>0</v>
      </c>
    </row>
    <row r="80" spans="1:17" x14ac:dyDescent="0.15">
      <c r="A80" s="63">
        <v>2</v>
      </c>
      <c r="B80" s="52">
        <v>2</v>
      </c>
      <c r="C80" s="52" t="s">
        <v>34</v>
      </c>
      <c r="D80" s="52">
        <v>1</v>
      </c>
      <c r="E80" s="18">
        <v>0</v>
      </c>
      <c r="F80" s="18">
        <v>0</v>
      </c>
      <c r="G80" s="58">
        <f t="shared" si="15"/>
        <v>0</v>
      </c>
      <c r="H80" s="58">
        <f t="shared" si="16"/>
        <v>0</v>
      </c>
      <c r="I80" s="58">
        <f t="shared" si="17"/>
        <v>0</v>
      </c>
      <c r="J80" s="59"/>
      <c r="K80" s="59"/>
      <c r="L80" s="18">
        <f t="shared" si="18"/>
        <v>0</v>
      </c>
      <c r="M80" s="18"/>
      <c r="N80" s="60" t="e">
        <f t="shared" si="19"/>
        <v>#DIV/0!</v>
      </c>
      <c r="O80" s="60" t="e">
        <f t="shared" si="20"/>
        <v>#DIV/0!</v>
      </c>
      <c r="P80" s="60" t="e">
        <f t="shared" si="21"/>
        <v>#DIV/0!</v>
      </c>
      <c r="Q80" s="61">
        <v>0</v>
      </c>
    </row>
    <row r="81" spans="1:17" x14ac:dyDescent="0.15">
      <c r="A81" s="63">
        <v>2</v>
      </c>
      <c r="B81" s="52">
        <v>2</v>
      </c>
      <c r="C81" s="52" t="s">
        <v>34</v>
      </c>
      <c r="D81" s="52">
        <v>2</v>
      </c>
      <c r="E81" s="18">
        <v>0</v>
      </c>
      <c r="F81" s="18">
        <v>0</v>
      </c>
      <c r="G81" s="58">
        <f t="shared" si="15"/>
        <v>0</v>
      </c>
      <c r="H81" s="58">
        <f t="shared" si="16"/>
        <v>0</v>
      </c>
      <c r="I81" s="58">
        <f t="shared" si="17"/>
        <v>0</v>
      </c>
      <c r="J81" s="59"/>
      <c r="K81" s="59"/>
      <c r="L81" s="18">
        <f t="shared" si="18"/>
        <v>0</v>
      </c>
      <c r="M81" s="18"/>
      <c r="N81" s="60" t="e">
        <f t="shared" si="19"/>
        <v>#DIV/0!</v>
      </c>
      <c r="O81" s="60" t="e">
        <f t="shared" si="20"/>
        <v>#DIV/0!</v>
      </c>
      <c r="P81" s="60" t="e">
        <f t="shared" si="21"/>
        <v>#DIV/0!</v>
      </c>
      <c r="Q81" s="61">
        <v>0</v>
      </c>
    </row>
    <row r="82" spans="1:17" x14ac:dyDescent="0.15">
      <c r="A82" s="63">
        <v>2</v>
      </c>
      <c r="B82" s="52">
        <v>2</v>
      </c>
      <c r="C82" s="52" t="s">
        <v>34</v>
      </c>
      <c r="D82" s="52">
        <v>3</v>
      </c>
      <c r="E82" s="18">
        <v>0</v>
      </c>
      <c r="F82" s="18">
        <v>0</v>
      </c>
      <c r="G82" s="58">
        <f t="shared" si="15"/>
        <v>0</v>
      </c>
      <c r="H82" s="58">
        <f t="shared" si="16"/>
        <v>0</v>
      </c>
      <c r="I82" s="58">
        <f t="shared" si="17"/>
        <v>0</v>
      </c>
      <c r="J82" s="59"/>
      <c r="K82" s="59"/>
      <c r="L82" s="18">
        <f t="shared" si="18"/>
        <v>0</v>
      </c>
      <c r="M82" s="18"/>
      <c r="N82" s="60" t="e">
        <f t="shared" si="19"/>
        <v>#DIV/0!</v>
      </c>
      <c r="O82" s="60" t="e">
        <f t="shared" si="20"/>
        <v>#DIV/0!</v>
      </c>
      <c r="P82" s="60" t="e">
        <f t="shared" si="21"/>
        <v>#DIV/0!</v>
      </c>
      <c r="Q82" s="61">
        <v>0</v>
      </c>
    </row>
    <row r="83" spans="1:17" x14ac:dyDescent="0.15">
      <c r="A83" s="63">
        <v>2</v>
      </c>
      <c r="B83" s="52">
        <v>2</v>
      </c>
      <c r="C83" s="52" t="s">
        <v>35</v>
      </c>
      <c r="D83" s="52">
        <v>1</v>
      </c>
      <c r="E83" s="18">
        <v>0</v>
      </c>
      <c r="F83" s="18">
        <v>0</v>
      </c>
      <c r="G83" s="58">
        <f t="shared" si="15"/>
        <v>0</v>
      </c>
      <c r="H83" s="58">
        <f t="shared" si="16"/>
        <v>0</v>
      </c>
      <c r="I83" s="58">
        <f t="shared" si="17"/>
        <v>0</v>
      </c>
      <c r="J83" s="59"/>
      <c r="K83" s="59"/>
      <c r="L83" s="18">
        <f t="shared" si="18"/>
        <v>0</v>
      </c>
      <c r="M83" s="18"/>
      <c r="N83" s="60" t="e">
        <f t="shared" si="19"/>
        <v>#DIV/0!</v>
      </c>
      <c r="O83" s="60" t="e">
        <f t="shared" si="20"/>
        <v>#DIV/0!</v>
      </c>
      <c r="P83" s="60" t="e">
        <f t="shared" si="21"/>
        <v>#DIV/0!</v>
      </c>
      <c r="Q83" s="61">
        <v>0</v>
      </c>
    </row>
    <row r="84" spans="1:17" x14ac:dyDescent="0.15">
      <c r="A84" s="63">
        <v>2</v>
      </c>
      <c r="B84" s="52">
        <v>2</v>
      </c>
      <c r="C84" s="52" t="s">
        <v>37</v>
      </c>
      <c r="D84" s="52">
        <v>1</v>
      </c>
      <c r="E84" s="18">
        <v>4</v>
      </c>
      <c r="F84" s="18">
        <v>4</v>
      </c>
      <c r="G84" s="58">
        <f t="shared" si="15"/>
        <v>4</v>
      </c>
      <c r="H84" s="58">
        <f t="shared" si="16"/>
        <v>36000</v>
      </c>
      <c r="I84" s="58">
        <f t="shared" si="17"/>
        <v>2880</v>
      </c>
      <c r="J84" s="59">
        <v>103872</v>
      </c>
      <c r="K84" s="59">
        <v>193073</v>
      </c>
      <c r="L84" s="18">
        <f t="shared" si="18"/>
        <v>296945</v>
      </c>
      <c r="M84" s="18">
        <v>32016</v>
      </c>
      <c r="N84" s="60">
        <f t="shared" si="19"/>
        <v>34.980215191365403</v>
      </c>
      <c r="O84" s="60">
        <f t="shared" si="20"/>
        <v>924.72220828006004</v>
      </c>
      <c r="P84" s="60">
        <f t="shared" si="21"/>
        <v>2643.557803235929</v>
      </c>
      <c r="Q84" s="61">
        <f>I84/O84</f>
        <v>3.114448830375411</v>
      </c>
    </row>
    <row r="85" spans="1:17" x14ac:dyDescent="0.15">
      <c r="A85" s="63">
        <v>2</v>
      </c>
      <c r="B85" s="52">
        <v>2</v>
      </c>
      <c r="C85" s="52" t="s">
        <v>37</v>
      </c>
      <c r="D85" s="52">
        <v>2</v>
      </c>
      <c r="E85" s="18">
        <v>1</v>
      </c>
      <c r="F85" s="18">
        <v>3</v>
      </c>
      <c r="G85" s="58">
        <f t="shared" si="15"/>
        <v>2</v>
      </c>
      <c r="H85" s="58">
        <f t="shared" si="16"/>
        <v>18000</v>
      </c>
      <c r="I85" s="58">
        <f t="shared" si="17"/>
        <v>1440</v>
      </c>
      <c r="J85" s="59">
        <v>109381</v>
      </c>
      <c r="K85" s="59">
        <v>141769</v>
      </c>
      <c r="L85" s="18">
        <f t="shared" si="18"/>
        <v>251150</v>
      </c>
      <c r="M85" s="18">
        <v>32016</v>
      </c>
      <c r="N85" s="60">
        <f t="shared" si="19"/>
        <v>43.552060521600637</v>
      </c>
      <c r="O85" s="60">
        <f t="shared" si="20"/>
        <v>973.76617244186343</v>
      </c>
      <c r="P85" s="60">
        <f t="shared" si="21"/>
        <v>2235.8670537732696</v>
      </c>
      <c r="Q85" s="61">
        <f>I85/O85</f>
        <v>1.4787944382879783</v>
      </c>
    </row>
    <row r="86" spans="1:17" x14ac:dyDescent="0.15">
      <c r="A86" s="63">
        <v>2</v>
      </c>
      <c r="B86" s="52">
        <v>2</v>
      </c>
      <c r="C86" s="52" t="s">
        <v>37</v>
      </c>
      <c r="D86" s="52">
        <v>3</v>
      </c>
      <c r="E86" s="18">
        <v>1</v>
      </c>
      <c r="F86" s="18">
        <v>1</v>
      </c>
      <c r="G86" s="58">
        <f t="shared" si="15"/>
        <v>1</v>
      </c>
      <c r="H86" s="58">
        <f t="shared" si="16"/>
        <v>9000</v>
      </c>
      <c r="I86" s="58">
        <f t="shared" si="17"/>
        <v>720</v>
      </c>
      <c r="J86" s="59">
        <v>57734</v>
      </c>
      <c r="K86" s="59">
        <v>172677</v>
      </c>
      <c r="L86" s="18">
        <f t="shared" si="18"/>
        <v>230411</v>
      </c>
      <c r="M86" s="18">
        <v>32016</v>
      </c>
      <c r="N86" s="60">
        <f t="shared" si="19"/>
        <v>25.056963426225309</v>
      </c>
      <c r="O86" s="60">
        <f t="shared" si="20"/>
        <v>513.97789561037609</v>
      </c>
      <c r="P86" s="60">
        <f t="shared" si="21"/>
        <v>2051.2377612062623</v>
      </c>
      <c r="Q86" s="61">
        <f>I86/O86</f>
        <v>1.4008384526827982</v>
      </c>
    </row>
    <row r="87" spans="1:17" x14ac:dyDescent="0.15">
      <c r="A87" s="63">
        <v>2</v>
      </c>
      <c r="B87" s="52">
        <v>3</v>
      </c>
      <c r="C87" s="52" t="s">
        <v>29</v>
      </c>
      <c r="D87" s="52">
        <v>1</v>
      </c>
      <c r="E87" s="18">
        <v>0</v>
      </c>
      <c r="F87" s="18">
        <v>0</v>
      </c>
      <c r="G87" s="58">
        <f t="shared" si="15"/>
        <v>0</v>
      </c>
      <c r="H87" s="58">
        <f t="shared" si="16"/>
        <v>0</v>
      </c>
      <c r="I87" s="58">
        <f t="shared" si="17"/>
        <v>0</v>
      </c>
      <c r="J87" s="59"/>
      <c r="K87" s="59"/>
      <c r="L87" s="18">
        <f t="shared" si="18"/>
        <v>0</v>
      </c>
      <c r="M87" s="18"/>
      <c r="N87" s="60" t="e">
        <f t="shared" si="19"/>
        <v>#DIV/0!</v>
      </c>
      <c r="O87" s="60" t="e">
        <f t="shared" si="20"/>
        <v>#DIV/0!</v>
      </c>
      <c r="P87" s="60" t="e">
        <f t="shared" si="21"/>
        <v>#DIV/0!</v>
      </c>
      <c r="Q87" s="61">
        <v>0</v>
      </c>
    </row>
    <row r="88" spans="1:17" x14ac:dyDescent="0.15">
      <c r="A88" s="63">
        <v>2</v>
      </c>
      <c r="B88" s="52">
        <v>3</v>
      </c>
      <c r="C88" s="52" t="s">
        <v>29</v>
      </c>
      <c r="D88" s="52">
        <v>2</v>
      </c>
      <c r="E88" s="18">
        <v>0</v>
      </c>
      <c r="F88" s="18">
        <v>0</v>
      </c>
      <c r="G88" s="58">
        <f t="shared" si="15"/>
        <v>0</v>
      </c>
      <c r="H88" s="58">
        <f t="shared" si="16"/>
        <v>0</v>
      </c>
      <c r="I88" s="58">
        <f t="shared" si="17"/>
        <v>0</v>
      </c>
      <c r="J88" s="59"/>
      <c r="K88" s="59"/>
      <c r="L88" s="18">
        <f t="shared" si="18"/>
        <v>0</v>
      </c>
      <c r="M88" s="18"/>
      <c r="N88" s="60" t="e">
        <f t="shared" si="19"/>
        <v>#DIV/0!</v>
      </c>
      <c r="O88" s="60" t="e">
        <f t="shared" si="20"/>
        <v>#DIV/0!</v>
      </c>
      <c r="P88" s="60" t="e">
        <f t="shared" si="21"/>
        <v>#DIV/0!</v>
      </c>
      <c r="Q88" s="61">
        <v>0</v>
      </c>
    </row>
    <row r="89" spans="1:17" x14ac:dyDescent="0.15">
      <c r="A89" s="63">
        <v>2</v>
      </c>
      <c r="B89" s="52">
        <v>3</v>
      </c>
      <c r="C89" s="52" t="s">
        <v>29</v>
      </c>
      <c r="D89" s="52">
        <v>3</v>
      </c>
      <c r="E89" s="18">
        <v>0</v>
      </c>
      <c r="F89" s="18">
        <v>0</v>
      </c>
      <c r="G89" s="58">
        <f t="shared" si="15"/>
        <v>0</v>
      </c>
      <c r="H89" s="58">
        <f t="shared" si="16"/>
        <v>0</v>
      </c>
      <c r="I89" s="58">
        <f t="shared" si="17"/>
        <v>0</v>
      </c>
      <c r="J89" s="59"/>
      <c r="K89" s="59"/>
      <c r="L89" s="18">
        <f t="shared" si="18"/>
        <v>0</v>
      </c>
      <c r="M89" s="18"/>
      <c r="N89" s="60" t="e">
        <f t="shared" si="19"/>
        <v>#DIV/0!</v>
      </c>
      <c r="O89" s="60" t="e">
        <f t="shared" si="20"/>
        <v>#DIV/0!</v>
      </c>
      <c r="P89" s="60" t="e">
        <f t="shared" si="21"/>
        <v>#DIV/0!</v>
      </c>
      <c r="Q89" s="61">
        <v>0</v>
      </c>
    </row>
    <row r="90" spans="1:17" x14ac:dyDescent="0.15">
      <c r="A90" s="63">
        <v>2</v>
      </c>
      <c r="B90" s="52">
        <v>3</v>
      </c>
      <c r="C90" s="52" t="s">
        <v>30</v>
      </c>
      <c r="D90" s="52">
        <v>1</v>
      </c>
      <c r="E90" s="18">
        <v>0</v>
      </c>
      <c r="F90" s="18">
        <v>0</v>
      </c>
      <c r="G90" s="58">
        <f t="shared" si="15"/>
        <v>0</v>
      </c>
      <c r="H90" s="58">
        <f t="shared" si="16"/>
        <v>0</v>
      </c>
      <c r="I90" s="58">
        <f t="shared" si="17"/>
        <v>0</v>
      </c>
      <c r="J90" s="59"/>
      <c r="K90" s="59"/>
      <c r="L90" s="18">
        <f t="shared" si="18"/>
        <v>0</v>
      </c>
      <c r="M90" s="18"/>
      <c r="N90" s="60" t="e">
        <f t="shared" si="19"/>
        <v>#DIV/0!</v>
      </c>
      <c r="O90" s="60" t="e">
        <f t="shared" si="20"/>
        <v>#DIV/0!</v>
      </c>
      <c r="P90" s="60" t="e">
        <f t="shared" si="21"/>
        <v>#DIV/0!</v>
      </c>
      <c r="Q90" s="61">
        <v>0</v>
      </c>
    </row>
    <row r="91" spans="1:17" x14ac:dyDescent="0.15">
      <c r="A91" s="63">
        <v>2</v>
      </c>
      <c r="B91" s="52">
        <v>3</v>
      </c>
      <c r="C91" s="52" t="s">
        <v>30</v>
      </c>
      <c r="D91" s="52">
        <v>2</v>
      </c>
      <c r="E91" s="18">
        <v>0</v>
      </c>
      <c r="F91" s="18">
        <v>0</v>
      </c>
      <c r="G91" s="58">
        <f t="shared" si="15"/>
        <v>0</v>
      </c>
      <c r="H91" s="58">
        <f t="shared" si="16"/>
        <v>0</v>
      </c>
      <c r="I91" s="58">
        <f t="shared" si="17"/>
        <v>0</v>
      </c>
      <c r="J91" s="59"/>
      <c r="K91" s="59"/>
      <c r="L91" s="18">
        <f t="shared" si="18"/>
        <v>0</v>
      </c>
      <c r="M91" s="18"/>
      <c r="N91" s="60" t="e">
        <f t="shared" si="19"/>
        <v>#DIV/0!</v>
      </c>
      <c r="O91" s="60" t="e">
        <f t="shared" si="20"/>
        <v>#DIV/0!</v>
      </c>
      <c r="P91" s="60" t="e">
        <f t="shared" si="21"/>
        <v>#DIV/0!</v>
      </c>
      <c r="Q91" s="61">
        <v>0</v>
      </c>
    </row>
    <row r="92" spans="1:17" x14ac:dyDescent="0.15">
      <c r="A92" s="63">
        <v>2</v>
      </c>
      <c r="B92" s="52">
        <v>3</v>
      </c>
      <c r="C92" s="52" t="s">
        <v>30</v>
      </c>
      <c r="D92" s="52">
        <v>3</v>
      </c>
      <c r="E92" s="18">
        <v>0</v>
      </c>
      <c r="F92" s="18">
        <v>0</v>
      </c>
      <c r="G92" s="58">
        <f t="shared" si="15"/>
        <v>0</v>
      </c>
      <c r="H92" s="58">
        <f t="shared" si="16"/>
        <v>0</v>
      </c>
      <c r="I92" s="58">
        <f t="shared" si="17"/>
        <v>0</v>
      </c>
      <c r="J92" s="59"/>
      <c r="K92" s="59"/>
      <c r="L92" s="18">
        <f t="shared" si="18"/>
        <v>0</v>
      </c>
      <c r="M92" s="18"/>
      <c r="N92" s="60" t="e">
        <f t="shared" si="19"/>
        <v>#DIV/0!</v>
      </c>
      <c r="O92" s="60" t="e">
        <f t="shared" si="20"/>
        <v>#DIV/0!</v>
      </c>
      <c r="P92" s="60" t="e">
        <f t="shared" si="21"/>
        <v>#DIV/0!</v>
      </c>
      <c r="Q92" s="61">
        <v>0</v>
      </c>
    </row>
    <row r="93" spans="1:17" x14ac:dyDescent="0.15">
      <c r="A93" s="63">
        <v>2</v>
      </c>
      <c r="B93" s="52">
        <v>3</v>
      </c>
      <c r="C93" s="52" t="s">
        <v>31</v>
      </c>
      <c r="D93" s="52">
        <v>1</v>
      </c>
      <c r="E93" s="18">
        <v>0</v>
      </c>
      <c r="F93" s="18">
        <v>0</v>
      </c>
      <c r="G93" s="58">
        <f t="shared" si="15"/>
        <v>0</v>
      </c>
      <c r="H93" s="58">
        <f t="shared" si="16"/>
        <v>0</v>
      </c>
      <c r="I93" s="58">
        <f t="shared" si="17"/>
        <v>0</v>
      </c>
      <c r="J93" s="59"/>
      <c r="K93" s="59"/>
      <c r="L93" s="18">
        <f t="shared" si="18"/>
        <v>0</v>
      </c>
      <c r="M93" s="18"/>
      <c r="N93" s="60" t="e">
        <f t="shared" si="19"/>
        <v>#DIV/0!</v>
      </c>
      <c r="O93" s="60" t="e">
        <f t="shared" si="20"/>
        <v>#DIV/0!</v>
      </c>
      <c r="P93" s="60" t="e">
        <f t="shared" si="21"/>
        <v>#DIV/0!</v>
      </c>
      <c r="Q93" s="61">
        <v>0</v>
      </c>
    </row>
    <row r="94" spans="1:17" x14ac:dyDescent="0.15">
      <c r="A94" s="63">
        <v>2</v>
      </c>
      <c r="B94" s="52">
        <v>3</v>
      </c>
      <c r="C94" s="52" t="s">
        <v>31</v>
      </c>
      <c r="D94" s="52">
        <v>2</v>
      </c>
      <c r="E94" s="18">
        <v>0</v>
      </c>
      <c r="F94" s="18">
        <v>0</v>
      </c>
      <c r="G94" s="58">
        <f t="shared" si="15"/>
        <v>0</v>
      </c>
      <c r="H94" s="58">
        <f t="shared" si="16"/>
        <v>0</v>
      </c>
      <c r="I94" s="58">
        <f t="shared" si="17"/>
        <v>0</v>
      </c>
      <c r="J94" s="59"/>
      <c r="K94" s="59"/>
      <c r="L94" s="18">
        <f t="shared" si="18"/>
        <v>0</v>
      </c>
      <c r="M94" s="18"/>
      <c r="N94" s="60" t="e">
        <f t="shared" si="19"/>
        <v>#DIV/0!</v>
      </c>
      <c r="O94" s="60" t="e">
        <f t="shared" si="20"/>
        <v>#DIV/0!</v>
      </c>
      <c r="P94" s="60" t="e">
        <f t="shared" si="21"/>
        <v>#DIV/0!</v>
      </c>
      <c r="Q94" s="61">
        <v>0</v>
      </c>
    </row>
    <row r="95" spans="1:17" x14ac:dyDescent="0.15">
      <c r="A95" s="63">
        <v>2</v>
      </c>
      <c r="B95" s="52">
        <v>3</v>
      </c>
      <c r="C95" s="52" t="s">
        <v>31</v>
      </c>
      <c r="D95" s="52">
        <v>3</v>
      </c>
      <c r="E95" s="18">
        <v>0</v>
      </c>
      <c r="F95" s="18">
        <v>0</v>
      </c>
      <c r="G95" s="58">
        <f t="shared" si="15"/>
        <v>0</v>
      </c>
      <c r="H95" s="58">
        <f t="shared" si="16"/>
        <v>0</v>
      </c>
      <c r="I95" s="58">
        <f t="shared" si="17"/>
        <v>0</v>
      </c>
      <c r="J95" s="59"/>
      <c r="K95" s="59"/>
      <c r="L95" s="18">
        <f t="shared" si="18"/>
        <v>0</v>
      </c>
      <c r="M95" s="18"/>
      <c r="N95" s="60" t="e">
        <f t="shared" si="19"/>
        <v>#DIV/0!</v>
      </c>
      <c r="O95" s="60" t="e">
        <f t="shared" si="20"/>
        <v>#DIV/0!</v>
      </c>
      <c r="P95" s="60" t="e">
        <f t="shared" si="21"/>
        <v>#DIV/0!</v>
      </c>
      <c r="Q95" s="61">
        <v>0</v>
      </c>
    </row>
    <row r="96" spans="1:17" x14ac:dyDescent="0.15">
      <c r="A96" s="63">
        <v>2</v>
      </c>
      <c r="B96" s="52">
        <v>3</v>
      </c>
      <c r="C96" s="52" t="s">
        <v>34</v>
      </c>
      <c r="D96" s="52">
        <v>1</v>
      </c>
      <c r="E96" s="18">
        <v>1</v>
      </c>
      <c r="F96" s="18">
        <v>0</v>
      </c>
      <c r="G96" s="58">
        <f t="shared" si="15"/>
        <v>0.5</v>
      </c>
      <c r="H96" s="58">
        <f t="shared" si="16"/>
        <v>4500</v>
      </c>
      <c r="I96" s="58">
        <f t="shared" si="17"/>
        <v>360</v>
      </c>
      <c r="J96" s="59">
        <v>2287</v>
      </c>
      <c r="K96" s="59">
        <v>143757</v>
      </c>
      <c r="L96" s="18">
        <f t="shared" si="18"/>
        <v>146044</v>
      </c>
      <c r="M96" s="18">
        <v>34352</v>
      </c>
      <c r="N96" s="60">
        <f t="shared" si="19"/>
        <v>1.5659664210785791</v>
      </c>
      <c r="O96" s="60">
        <f t="shared" si="20"/>
        <v>18.97553384271367</v>
      </c>
      <c r="P96" s="60">
        <f t="shared" si="21"/>
        <v>1211.7458961632162</v>
      </c>
      <c r="Q96" s="61">
        <f>I96/O96</f>
        <v>18.971798263174282</v>
      </c>
    </row>
    <row r="97" spans="1:17" x14ac:dyDescent="0.15">
      <c r="A97" s="63">
        <v>2</v>
      </c>
      <c r="B97" s="52">
        <v>3</v>
      </c>
      <c r="C97" s="52" t="s">
        <v>34</v>
      </c>
      <c r="D97" s="52">
        <v>2</v>
      </c>
      <c r="E97" s="18">
        <v>0</v>
      </c>
      <c r="F97" s="18">
        <v>0</v>
      </c>
      <c r="G97" s="58">
        <f t="shared" si="15"/>
        <v>0</v>
      </c>
      <c r="H97" s="58">
        <f t="shared" si="16"/>
        <v>0</v>
      </c>
      <c r="I97" s="58">
        <f t="shared" si="17"/>
        <v>0</v>
      </c>
      <c r="J97" s="59"/>
      <c r="K97" s="59"/>
      <c r="L97" s="18">
        <f t="shared" si="18"/>
        <v>0</v>
      </c>
      <c r="M97" s="18"/>
      <c r="N97" s="60" t="e">
        <f t="shared" si="19"/>
        <v>#DIV/0!</v>
      </c>
      <c r="O97" s="60" t="e">
        <f t="shared" si="20"/>
        <v>#DIV/0!</v>
      </c>
      <c r="P97" s="60" t="e">
        <f t="shared" si="21"/>
        <v>#DIV/0!</v>
      </c>
      <c r="Q97" s="61">
        <v>0</v>
      </c>
    </row>
    <row r="98" spans="1:17" x14ac:dyDescent="0.15">
      <c r="A98" s="63">
        <v>2</v>
      </c>
      <c r="B98" s="52">
        <v>3</v>
      </c>
      <c r="C98" s="52" t="s">
        <v>34</v>
      </c>
      <c r="D98" s="52">
        <v>3</v>
      </c>
      <c r="E98" s="18">
        <v>3</v>
      </c>
      <c r="F98" s="18">
        <v>0</v>
      </c>
      <c r="G98" s="58">
        <f t="shared" si="15"/>
        <v>1.5</v>
      </c>
      <c r="H98" s="58">
        <f t="shared" si="16"/>
        <v>13500</v>
      </c>
      <c r="I98" s="58">
        <f t="shared" si="17"/>
        <v>1080</v>
      </c>
      <c r="J98" s="59">
        <v>3400</v>
      </c>
      <c r="K98" s="59">
        <v>204310</v>
      </c>
      <c r="L98" s="18">
        <f t="shared" si="18"/>
        <v>207710</v>
      </c>
      <c r="M98" s="18">
        <v>34352</v>
      </c>
      <c r="N98" s="60">
        <f t="shared" si="19"/>
        <v>1.6368975976120552</v>
      </c>
      <c r="O98" s="60">
        <f t="shared" si="20"/>
        <v>28.21023833197485</v>
      </c>
      <c r="P98" s="60">
        <f t="shared" si="21"/>
        <v>1723.3966482160283</v>
      </c>
      <c r="Q98" s="61">
        <f>I98/O98</f>
        <v>38.28397290695257</v>
      </c>
    </row>
    <row r="99" spans="1:17" x14ac:dyDescent="0.15">
      <c r="A99" s="63">
        <v>2</v>
      </c>
      <c r="B99" s="52">
        <v>3</v>
      </c>
      <c r="C99" s="52" t="s">
        <v>35</v>
      </c>
      <c r="D99" s="52">
        <v>1</v>
      </c>
      <c r="E99" s="18">
        <v>0</v>
      </c>
      <c r="F99" s="18">
        <v>0</v>
      </c>
      <c r="G99" s="58">
        <f t="shared" si="15"/>
        <v>0</v>
      </c>
      <c r="H99" s="58">
        <f t="shared" si="16"/>
        <v>0</v>
      </c>
      <c r="I99" s="58">
        <f t="shared" si="17"/>
        <v>0</v>
      </c>
      <c r="J99" s="59"/>
      <c r="K99" s="59"/>
      <c r="L99" s="18">
        <f t="shared" si="18"/>
        <v>0</v>
      </c>
      <c r="M99" s="18"/>
      <c r="N99" s="60" t="e">
        <f t="shared" si="19"/>
        <v>#DIV/0!</v>
      </c>
      <c r="O99" s="60" t="e">
        <f t="shared" si="20"/>
        <v>#DIV/0!</v>
      </c>
      <c r="P99" s="60" t="e">
        <f t="shared" si="21"/>
        <v>#DIV/0!</v>
      </c>
      <c r="Q99" s="61">
        <v>0</v>
      </c>
    </row>
    <row r="100" spans="1:17" x14ac:dyDescent="0.15">
      <c r="A100" s="63">
        <v>2</v>
      </c>
      <c r="B100" s="52">
        <v>3</v>
      </c>
      <c r="C100" s="52" t="s">
        <v>37</v>
      </c>
      <c r="D100" s="52">
        <v>1</v>
      </c>
      <c r="E100" s="18">
        <v>25</v>
      </c>
      <c r="F100" s="18">
        <v>18</v>
      </c>
      <c r="G100" s="58">
        <f t="shared" ref="G100:G131" si="22">AVERAGE(E100:F100)</f>
        <v>21.5</v>
      </c>
      <c r="H100" s="58">
        <f t="shared" ref="H100:H131" si="23">G100*0.9*10000</f>
        <v>193500</v>
      </c>
      <c r="I100" s="58">
        <f t="shared" ref="I100:I131" si="24">H100/1000*80</f>
        <v>15480</v>
      </c>
      <c r="J100" s="59">
        <v>145280</v>
      </c>
      <c r="K100" s="59">
        <v>39712</v>
      </c>
      <c r="L100" s="18">
        <f t="shared" ref="L100:L131" si="25">SUM(J100:K100)</f>
        <v>184992</v>
      </c>
      <c r="M100" s="18">
        <v>38291</v>
      </c>
      <c r="N100" s="60">
        <f t="shared" ref="N100:N131" si="26">J100/L100*100</f>
        <v>78.533125756789474</v>
      </c>
      <c r="O100" s="60">
        <f t="shared" si="20"/>
        <v>1081.4065308781699</v>
      </c>
      <c r="P100" s="60">
        <f t="shared" si="21"/>
        <v>1377.0068623362777</v>
      </c>
      <c r="Q100" s="61">
        <f>I100/O100</f>
        <v>14.314690690307993</v>
      </c>
    </row>
    <row r="101" spans="1:17" x14ac:dyDescent="0.15">
      <c r="A101" s="63">
        <v>2</v>
      </c>
      <c r="B101" s="52">
        <v>3</v>
      </c>
      <c r="C101" s="52" t="s">
        <v>37</v>
      </c>
      <c r="D101" s="52">
        <v>2</v>
      </c>
      <c r="E101" s="18">
        <v>0</v>
      </c>
      <c r="F101" s="18">
        <v>2</v>
      </c>
      <c r="G101" s="58">
        <f t="shared" si="22"/>
        <v>1</v>
      </c>
      <c r="H101" s="58">
        <f t="shared" si="23"/>
        <v>9000</v>
      </c>
      <c r="I101" s="58">
        <f t="shared" si="24"/>
        <v>720</v>
      </c>
      <c r="J101" s="59">
        <v>99347</v>
      </c>
      <c r="K101" s="59">
        <v>106336</v>
      </c>
      <c r="L101" s="18">
        <f t="shared" si="25"/>
        <v>205683</v>
      </c>
      <c r="M101" s="18">
        <v>38291</v>
      </c>
      <c r="N101" s="60">
        <f t="shared" si="26"/>
        <v>48.301026336644256</v>
      </c>
      <c r="O101" s="60">
        <f t="shared" si="20"/>
        <v>739.49954999417366</v>
      </c>
      <c r="P101" s="60">
        <f t="shared" si="21"/>
        <v>1531.0224359210808</v>
      </c>
      <c r="Q101" s="61">
        <f>I101/O101</f>
        <v>0.97363142412415626</v>
      </c>
    </row>
    <row r="102" spans="1:17" x14ac:dyDescent="0.15">
      <c r="A102" s="63">
        <v>2</v>
      </c>
      <c r="B102" s="52">
        <v>3</v>
      </c>
      <c r="C102" s="52" t="s">
        <v>37</v>
      </c>
      <c r="D102" s="52">
        <v>3</v>
      </c>
      <c r="E102" s="18">
        <v>8</v>
      </c>
      <c r="F102" s="18">
        <v>7</v>
      </c>
      <c r="G102" s="58">
        <f t="shared" si="22"/>
        <v>7.5</v>
      </c>
      <c r="H102" s="58">
        <f t="shared" si="23"/>
        <v>67500</v>
      </c>
      <c r="I102" s="58">
        <f t="shared" si="24"/>
        <v>5400</v>
      </c>
      <c r="J102" s="59">
        <v>122416</v>
      </c>
      <c r="K102" s="59">
        <v>183960</v>
      </c>
      <c r="L102" s="18">
        <f t="shared" si="25"/>
        <v>306376</v>
      </c>
      <c r="M102" s="18">
        <v>38291</v>
      </c>
      <c r="N102" s="60">
        <f t="shared" si="26"/>
        <v>39.956132334125385</v>
      </c>
      <c r="O102" s="60">
        <f t="shared" si="20"/>
        <v>911.21600966397341</v>
      </c>
      <c r="P102" s="60">
        <f t="shared" si="21"/>
        <v>2280.5410745066783</v>
      </c>
      <c r="Q102" s="61">
        <f>I102/O102</f>
        <v>5.9261469758321557</v>
      </c>
    </row>
    <row r="103" spans="1:17" x14ac:dyDescent="0.15">
      <c r="A103" s="65">
        <v>3</v>
      </c>
      <c r="B103" s="52">
        <v>1</v>
      </c>
      <c r="C103" s="52" t="s">
        <v>29</v>
      </c>
      <c r="D103" s="52">
        <v>1</v>
      </c>
      <c r="E103" s="64">
        <v>0</v>
      </c>
      <c r="F103" s="64">
        <v>0</v>
      </c>
      <c r="G103" s="58">
        <f t="shared" si="22"/>
        <v>0</v>
      </c>
      <c r="H103" s="58">
        <f t="shared" si="23"/>
        <v>0</v>
      </c>
      <c r="I103" s="58">
        <f t="shared" si="24"/>
        <v>0</v>
      </c>
      <c r="J103" s="59"/>
      <c r="K103" s="59"/>
      <c r="L103" s="18">
        <f t="shared" si="25"/>
        <v>0</v>
      </c>
      <c r="M103" s="18"/>
      <c r="N103" s="60" t="e">
        <f t="shared" si="26"/>
        <v>#DIV/0!</v>
      </c>
      <c r="O103" s="60" t="e">
        <f t="shared" si="20"/>
        <v>#DIV/0!</v>
      </c>
      <c r="P103" s="60" t="e">
        <f t="shared" si="21"/>
        <v>#DIV/0!</v>
      </c>
      <c r="Q103" s="61">
        <v>0</v>
      </c>
    </row>
    <row r="104" spans="1:17" x14ac:dyDescent="0.15">
      <c r="A104" s="65">
        <v>3</v>
      </c>
      <c r="B104" s="52">
        <v>1</v>
      </c>
      <c r="C104" s="52" t="s">
        <v>29</v>
      </c>
      <c r="D104" s="52">
        <v>2</v>
      </c>
      <c r="E104" s="18">
        <v>0</v>
      </c>
      <c r="F104" s="18">
        <v>0</v>
      </c>
      <c r="G104" s="58">
        <f t="shared" si="22"/>
        <v>0</v>
      </c>
      <c r="H104" s="58">
        <f t="shared" si="23"/>
        <v>0</v>
      </c>
      <c r="I104" s="58">
        <f t="shared" si="24"/>
        <v>0</v>
      </c>
      <c r="J104" s="59"/>
      <c r="K104" s="59"/>
      <c r="L104" s="18">
        <f t="shared" si="25"/>
        <v>0</v>
      </c>
      <c r="M104" s="18"/>
      <c r="N104" s="60" t="e">
        <f t="shared" si="26"/>
        <v>#DIV/0!</v>
      </c>
      <c r="O104" s="60" t="e">
        <f t="shared" si="20"/>
        <v>#DIV/0!</v>
      </c>
      <c r="P104" s="60" t="e">
        <f t="shared" si="21"/>
        <v>#DIV/0!</v>
      </c>
      <c r="Q104" s="61">
        <v>0</v>
      </c>
    </row>
    <row r="105" spans="1:17" x14ac:dyDescent="0.15">
      <c r="A105" s="65">
        <v>3</v>
      </c>
      <c r="B105" s="52">
        <v>1</v>
      </c>
      <c r="C105" s="52" t="s">
        <v>29</v>
      </c>
      <c r="D105" s="52">
        <v>3</v>
      </c>
      <c r="E105" s="18">
        <v>0</v>
      </c>
      <c r="F105" s="18">
        <v>0</v>
      </c>
      <c r="G105" s="58">
        <f t="shared" si="22"/>
        <v>0</v>
      </c>
      <c r="H105" s="58">
        <f t="shared" si="23"/>
        <v>0</v>
      </c>
      <c r="I105" s="58">
        <f t="shared" si="24"/>
        <v>0</v>
      </c>
      <c r="J105" s="59"/>
      <c r="K105" s="59"/>
      <c r="L105" s="18">
        <f t="shared" si="25"/>
        <v>0</v>
      </c>
      <c r="M105" s="18"/>
      <c r="N105" s="60" t="e">
        <f t="shared" si="26"/>
        <v>#DIV/0!</v>
      </c>
      <c r="O105" s="60" t="e">
        <f t="shared" si="20"/>
        <v>#DIV/0!</v>
      </c>
      <c r="P105" s="60" t="e">
        <f t="shared" si="21"/>
        <v>#DIV/0!</v>
      </c>
      <c r="Q105" s="61">
        <v>0</v>
      </c>
    </row>
    <row r="106" spans="1:17" x14ac:dyDescent="0.15">
      <c r="A106" s="65">
        <v>3</v>
      </c>
      <c r="B106" s="52">
        <v>1</v>
      </c>
      <c r="C106" s="52" t="s">
        <v>30</v>
      </c>
      <c r="D106" s="52">
        <v>1</v>
      </c>
      <c r="E106" s="18">
        <v>1</v>
      </c>
      <c r="F106" s="18">
        <v>1</v>
      </c>
      <c r="G106" s="58">
        <f t="shared" si="22"/>
        <v>1</v>
      </c>
      <c r="H106" s="58">
        <f t="shared" si="23"/>
        <v>9000</v>
      </c>
      <c r="I106" s="58">
        <f t="shared" si="24"/>
        <v>720</v>
      </c>
      <c r="J106" s="59">
        <v>83218</v>
      </c>
      <c r="K106" s="59">
        <v>211147</v>
      </c>
      <c r="L106" s="18">
        <f t="shared" si="25"/>
        <v>294365</v>
      </c>
      <c r="M106" s="18">
        <v>36280</v>
      </c>
      <c r="N106" s="60">
        <f t="shared" si="26"/>
        <v>28.270344640157631</v>
      </c>
      <c r="O106" s="60">
        <f t="shared" si="20"/>
        <v>653.77733578138373</v>
      </c>
      <c r="P106" s="60">
        <f t="shared" si="21"/>
        <v>2312.5906107727537</v>
      </c>
      <c r="Q106" s="61">
        <f>I106/O106</f>
        <v>1.1012923828867027</v>
      </c>
    </row>
    <row r="107" spans="1:17" x14ac:dyDescent="0.15">
      <c r="A107" s="65">
        <v>3</v>
      </c>
      <c r="B107" s="52">
        <v>1</v>
      </c>
      <c r="C107" s="52" t="s">
        <v>30</v>
      </c>
      <c r="D107" s="52">
        <v>2</v>
      </c>
      <c r="E107" s="18">
        <v>0</v>
      </c>
      <c r="F107" s="18">
        <v>0</v>
      </c>
      <c r="G107" s="58">
        <f t="shared" si="22"/>
        <v>0</v>
      </c>
      <c r="H107" s="58">
        <f t="shared" si="23"/>
        <v>0</v>
      </c>
      <c r="I107" s="58">
        <f t="shared" si="24"/>
        <v>0</v>
      </c>
      <c r="J107" s="59"/>
      <c r="K107" s="59"/>
      <c r="L107" s="18">
        <f t="shared" si="25"/>
        <v>0</v>
      </c>
      <c r="M107" s="18">
        <v>36280</v>
      </c>
      <c r="N107" s="60" t="e">
        <f t="shared" si="26"/>
        <v>#DIV/0!</v>
      </c>
      <c r="O107" s="60">
        <f t="shared" si="20"/>
        <v>0</v>
      </c>
      <c r="P107" s="60">
        <f t="shared" si="21"/>
        <v>0</v>
      </c>
      <c r="Q107" s="61">
        <v>0</v>
      </c>
    </row>
    <row r="108" spans="1:17" x14ac:dyDescent="0.15">
      <c r="A108" s="65">
        <v>3</v>
      </c>
      <c r="B108" s="52">
        <v>1</v>
      </c>
      <c r="C108" s="52" t="s">
        <v>30</v>
      </c>
      <c r="D108" s="52">
        <v>3</v>
      </c>
      <c r="E108" s="18">
        <v>0</v>
      </c>
      <c r="F108" s="18">
        <v>2</v>
      </c>
      <c r="G108" s="58">
        <f t="shared" si="22"/>
        <v>1</v>
      </c>
      <c r="H108" s="58">
        <f t="shared" si="23"/>
        <v>9000</v>
      </c>
      <c r="I108" s="58">
        <f t="shared" si="24"/>
        <v>720</v>
      </c>
      <c r="J108" s="59">
        <v>28015</v>
      </c>
      <c r="K108" s="59">
        <v>243260</v>
      </c>
      <c r="L108" s="18">
        <f t="shared" si="25"/>
        <v>271275</v>
      </c>
      <c r="M108" s="18">
        <v>36280</v>
      </c>
      <c r="N108" s="60">
        <f t="shared" si="26"/>
        <v>10.327158787208553</v>
      </c>
      <c r="O108" s="60">
        <f t="shared" si="20"/>
        <v>220.09147133931918</v>
      </c>
      <c r="P108" s="60">
        <f t="shared" si="21"/>
        <v>2131.1909294154493</v>
      </c>
      <c r="Q108" s="61">
        <f>I108/O108</f>
        <v>3.2713671075875648</v>
      </c>
    </row>
    <row r="109" spans="1:17" x14ac:dyDescent="0.15">
      <c r="A109" s="65">
        <v>3</v>
      </c>
      <c r="B109" s="52">
        <v>1</v>
      </c>
      <c r="C109" s="52" t="s">
        <v>31</v>
      </c>
      <c r="D109" s="52">
        <v>1</v>
      </c>
      <c r="E109" s="18">
        <v>0</v>
      </c>
      <c r="F109" s="18">
        <v>0</v>
      </c>
      <c r="G109" s="58">
        <f t="shared" si="22"/>
        <v>0</v>
      </c>
      <c r="H109" s="58">
        <f t="shared" si="23"/>
        <v>0</v>
      </c>
      <c r="I109" s="58">
        <f t="shared" si="24"/>
        <v>0</v>
      </c>
      <c r="J109" s="59"/>
      <c r="K109" s="59"/>
      <c r="L109" s="18">
        <f t="shared" si="25"/>
        <v>0</v>
      </c>
      <c r="M109" s="18"/>
      <c r="N109" s="60" t="e">
        <f t="shared" si="26"/>
        <v>#DIV/0!</v>
      </c>
      <c r="O109" s="60" t="e">
        <f t="shared" si="20"/>
        <v>#DIV/0!</v>
      </c>
      <c r="P109" s="60" t="e">
        <f t="shared" si="21"/>
        <v>#DIV/0!</v>
      </c>
      <c r="Q109" s="61">
        <v>0</v>
      </c>
    </row>
    <row r="110" spans="1:17" x14ac:dyDescent="0.15">
      <c r="A110" s="65">
        <v>3</v>
      </c>
      <c r="B110" s="52">
        <v>1</v>
      </c>
      <c r="C110" s="52" t="s">
        <v>32</v>
      </c>
      <c r="D110" s="52">
        <v>1</v>
      </c>
      <c r="E110" s="18">
        <v>0</v>
      </c>
      <c r="F110" s="18">
        <v>0</v>
      </c>
      <c r="G110" s="58">
        <f t="shared" si="22"/>
        <v>0</v>
      </c>
      <c r="H110" s="58">
        <f t="shared" si="23"/>
        <v>0</v>
      </c>
      <c r="I110" s="58">
        <f t="shared" si="24"/>
        <v>0</v>
      </c>
      <c r="J110" s="59"/>
      <c r="K110" s="59"/>
      <c r="L110" s="18">
        <f t="shared" si="25"/>
        <v>0</v>
      </c>
      <c r="M110" s="18"/>
      <c r="N110" s="60" t="e">
        <f t="shared" si="26"/>
        <v>#DIV/0!</v>
      </c>
      <c r="O110" s="60" t="e">
        <f t="shared" si="20"/>
        <v>#DIV/0!</v>
      </c>
      <c r="P110" s="60" t="e">
        <f t="shared" si="21"/>
        <v>#DIV/0!</v>
      </c>
      <c r="Q110" s="61">
        <v>0</v>
      </c>
    </row>
    <row r="111" spans="1:17" x14ac:dyDescent="0.15">
      <c r="A111" s="65">
        <v>3</v>
      </c>
      <c r="B111" s="52">
        <v>1</v>
      </c>
      <c r="C111" s="52" t="s">
        <v>34</v>
      </c>
      <c r="D111" s="52">
        <v>1</v>
      </c>
      <c r="E111" s="18">
        <v>1</v>
      </c>
      <c r="F111" s="18">
        <v>0</v>
      </c>
      <c r="G111" s="58">
        <f t="shared" si="22"/>
        <v>0.5</v>
      </c>
      <c r="H111" s="58">
        <f t="shared" si="23"/>
        <v>4500</v>
      </c>
      <c r="I111" s="58">
        <f t="shared" si="24"/>
        <v>360</v>
      </c>
      <c r="J111" s="59">
        <v>23554</v>
      </c>
      <c r="K111" s="59">
        <v>130917</v>
      </c>
      <c r="L111" s="18">
        <f t="shared" si="25"/>
        <v>154471</v>
      </c>
      <c r="M111" s="18">
        <v>45434</v>
      </c>
      <c r="N111" s="60">
        <f t="shared" si="26"/>
        <v>15.248169559334762</v>
      </c>
      <c r="O111" s="60">
        <f t="shared" si="20"/>
        <v>147.7622727247392</v>
      </c>
      <c r="P111" s="60">
        <f t="shared" si="21"/>
        <v>969.04924981163231</v>
      </c>
      <c r="Q111" s="61">
        <f>I111/O111</f>
        <v>2.4363458504095323</v>
      </c>
    </row>
    <row r="112" spans="1:17" x14ac:dyDescent="0.15">
      <c r="A112" s="65">
        <v>3</v>
      </c>
      <c r="B112" s="52">
        <v>1</v>
      </c>
      <c r="C112" s="52" t="s">
        <v>34</v>
      </c>
      <c r="D112" s="52">
        <v>2</v>
      </c>
      <c r="E112" s="18">
        <v>1</v>
      </c>
      <c r="F112" s="18">
        <v>0</v>
      </c>
      <c r="G112" s="58">
        <f t="shared" si="22"/>
        <v>0.5</v>
      </c>
      <c r="H112" s="58">
        <f t="shared" si="23"/>
        <v>4500</v>
      </c>
      <c r="I112" s="58">
        <f t="shared" si="24"/>
        <v>360</v>
      </c>
      <c r="J112" s="59">
        <v>21853</v>
      </c>
      <c r="K112" s="59">
        <v>89480</v>
      </c>
      <c r="L112" s="18">
        <f t="shared" si="25"/>
        <v>111333</v>
      </c>
      <c r="M112" s="18">
        <v>45434</v>
      </c>
      <c r="N112" s="60">
        <f t="shared" si="26"/>
        <v>19.62850188174216</v>
      </c>
      <c r="O112" s="60">
        <f t="shared" si="20"/>
        <v>137.09131976962408</v>
      </c>
      <c r="P112" s="60">
        <f t="shared" si="21"/>
        <v>698.42986793170542</v>
      </c>
      <c r="Q112" s="61">
        <f>I112/O112</f>
        <v>2.6259868283780778</v>
      </c>
    </row>
    <row r="113" spans="1:17" x14ac:dyDescent="0.15">
      <c r="A113" s="65">
        <v>3</v>
      </c>
      <c r="B113" s="52">
        <v>1</v>
      </c>
      <c r="C113" s="52" t="s">
        <v>34</v>
      </c>
      <c r="D113" s="52">
        <v>3</v>
      </c>
      <c r="E113" s="18">
        <v>6</v>
      </c>
      <c r="F113" s="18">
        <v>3</v>
      </c>
      <c r="G113" s="58">
        <f t="shared" si="22"/>
        <v>4.5</v>
      </c>
      <c r="H113" s="58">
        <f t="shared" si="23"/>
        <v>40500</v>
      </c>
      <c r="I113" s="58">
        <f t="shared" si="24"/>
        <v>3240</v>
      </c>
      <c r="J113" s="59">
        <v>11730</v>
      </c>
      <c r="K113" s="59">
        <v>114707</v>
      </c>
      <c r="L113" s="18">
        <f t="shared" si="25"/>
        <v>126437</v>
      </c>
      <c r="M113" s="18">
        <v>45434</v>
      </c>
      <c r="N113" s="60">
        <f t="shared" si="26"/>
        <v>9.2773476118541254</v>
      </c>
      <c r="O113" s="60">
        <f t="shared" si="20"/>
        <v>73.58628933774267</v>
      </c>
      <c r="P113" s="60">
        <f t="shared" si="21"/>
        <v>793.18240963309199</v>
      </c>
      <c r="Q113" s="61">
        <f>I113/O113</f>
        <v>44.02994129965176</v>
      </c>
    </row>
    <row r="114" spans="1:17" x14ac:dyDescent="0.15">
      <c r="A114" s="65">
        <v>3</v>
      </c>
      <c r="B114" s="52">
        <v>1</v>
      </c>
      <c r="C114" s="52" t="s">
        <v>37</v>
      </c>
      <c r="D114" s="52">
        <v>1</v>
      </c>
      <c r="E114" s="18">
        <v>0</v>
      </c>
      <c r="F114" s="18">
        <v>0</v>
      </c>
      <c r="G114" s="58">
        <f t="shared" si="22"/>
        <v>0</v>
      </c>
      <c r="H114" s="58">
        <f t="shared" si="23"/>
        <v>0</v>
      </c>
      <c r="I114" s="58">
        <f t="shared" si="24"/>
        <v>0</v>
      </c>
      <c r="J114" s="59"/>
      <c r="K114" s="59"/>
      <c r="L114" s="18">
        <f t="shared" si="25"/>
        <v>0</v>
      </c>
      <c r="M114" s="18"/>
      <c r="N114" s="60" t="e">
        <f t="shared" si="26"/>
        <v>#DIV/0!</v>
      </c>
      <c r="O114" s="60" t="e">
        <f t="shared" si="20"/>
        <v>#DIV/0!</v>
      </c>
      <c r="P114" s="60" t="e">
        <f t="shared" si="21"/>
        <v>#DIV/0!</v>
      </c>
      <c r="Q114" s="61">
        <v>0</v>
      </c>
    </row>
    <row r="115" spans="1:17" x14ac:dyDescent="0.15">
      <c r="A115" s="65">
        <v>3</v>
      </c>
      <c r="B115" s="52">
        <v>2</v>
      </c>
      <c r="C115" s="52" t="s">
        <v>29</v>
      </c>
      <c r="D115" s="52">
        <v>1</v>
      </c>
      <c r="E115" s="18">
        <v>0</v>
      </c>
      <c r="F115" s="18">
        <v>0</v>
      </c>
      <c r="G115" s="58">
        <f t="shared" si="22"/>
        <v>0</v>
      </c>
      <c r="H115" s="58">
        <f t="shared" si="23"/>
        <v>0</v>
      </c>
      <c r="I115" s="58">
        <f t="shared" si="24"/>
        <v>0</v>
      </c>
      <c r="J115" s="59"/>
      <c r="K115" s="59"/>
      <c r="L115" s="18">
        <f t="shared" si="25"/>
        <v>0</v>
      </c>
      <c r="M115" s="18"/>
      <c r="N115" s="60" t="e">
        <f t="shared" si="26"/>
        <v>#DIV/0!</v>
      </c>
      <c r="O115" s="60" t="e">
        <f t="shared" si="20"/>
        <v>#DIV/0!</v>
      </c>
      <c r="P115" s="60" t="e">
        <f t="shared" si="21"/>
        <v>#DIV/0!</v>
      </c>
      <c r="Q115" s="61">
        <v>0</v>
      </c>
    </row>
    <row r="116" spans="1:17" x14ac:dyDescent="0.15">
      <c r="A116" s="65">
        <v>3</v>
      </c>
      <c r="B116" s="52">
        <v>2</v>
      </c>
      <c r="C116" s="52" t="s">
        <v>29</v>
      </c>
      <c r="D116" s="52">
        <v>2</v>
      </c>
      <c r="E116" s="18">
        <v>0</v>
      </c>
      <c r="F116" s="18">
        <v>0</v>
      </c>
      <c r="G116" s="58">
        <f t="shared" si="22"/>
        <v>0</v>
      </c>
      <c r="H116" s="58">
        <f t="shared" si="23"/>
        <v>0</v>
      </c>
      <c r="I116" s="58">
        <f t="shared" si="24"/>
        <v>0</v>
      </c>
      <c r="J116" s="59"/>
      <c r="K116" s="59"/>
      <c r="L116" s="18">
        <f t="shared" si="25"/>
        <v>0</v>
      </c>
      <c r="M116" s="18"/>
      <c r="N116" s="60" t="e">
        <f t="shared" si="26"/>
        <v>#DIV/0!</v>
      </c>
      <c r="O116" s="60" t="e">
        <f t="shared" si="20"/>
        <v>#DIV/0!</v>
      </c>
      <c r="P116" s="60" t="e">
        <f t="shared" si="21"/>
        <v>#DIV/0!</v>
      </c>
      <c r="Q116" s="61">
        <v>0</v>
      </c>
    </row>
    <row r="117" spans="1:17" x14ac:dyDescent="0.15">
      <c r="A117" s="65">
        <v>3</v>
      </c>
      <c r="B117" s="52">
        <v>2</v>
      </c>
      <c r="C117" s="52" t="s">
        <v>29</v>
      </c>
      <c r="D117" s="52">
        <v>3</v>
      </c>
      <c r="E117" s="18">
        <v>0</v>
      </c>
      <c r="F117" s="18">
        <v>0</v>
      </c>
      <c r="G117" s="58">
        <f t="shared" si="22"/>
        <v>0</v>
      </c>
      <c r="H117" s="58">
        <f t="shared" si="23"/>
        <v>0</v>
      </c>
      <c r="I117" s="58">
        <f t="shared" si="24"/>
        <v>0</v>
      </c>
      <c r="J117" s="59"/>
      <c r="K117" s="59"/>
      <c r="L117" s="18">
        <f t="shared" si="25"/>
        <v>0</v>
      </c>
      <c r="M117" s="18"/>
      <c r="N117" s="60" t="e">
        <f t="shared" si="26"/>
        <v>#DIV/0!</v>
      </c>
      <c r="O117" s="60" t="e">
        <f t="shared" si="20"/>
        <v>#DIV/0!</v>
      </c>
      <c r="P117" s="60" t="e">
        <f t="shared" si="21"/>
        <v>#DIV/0!</v>
      </c>
      <c r="Q117" s="61">
        <v>0</v>
      </c>
    </row>
    <row r="118" spans="1:17" x14ac:dyDescent="0.15">
      <c r="A118" s="65">
        <v>3</v>
      </c>
      <c r="B118" s="52">
        <v>2</v>
      </c>
      <c r="C118" s="52" t="s">
        <v>30</v>
      </c>
      <c r="D118" s="52">
        <v>1</v>
      </c>
      <c r="E118" s="18">
        <v>0</v>
      </c>
      <c r="F118" s="18">
        <v>0</v>
      </c>
      <c r="G118" s="58">
        <f t="shared" si="22"/>
        <v>0</v>
      </c>
      <c r="H118" s="58">
        <f t="shared" si="23"/>
        <v>0</v>
      </c>
      <c r="I118" s="58">
        <f t="shared" si="24"/>
        <v>0</v>
      </c>
      <c r="J118" s="59"/>
      <c r="K118" s="59"/>
      <c r="L118" s="18">
        <f t="shared" si="25"/>
        <v>0</v>
      </c>
      <c r="M118" s="18"/>
      <c r="N118" s="60" t="e">
        <f t="shared" si="26"/>
        <v>#DIV/0!</v>
      </c>
      <c r="O118" s="60" t="e">
        <f t="shared" si="20"/>
        <v>#DIV/0!</v>
      </c>
      <c r="P118" s="60" t="e">
        <f t="shared" si="21"/>
        <v>#DIV/0!</v>
      </c>
      <c r="Q118" s="61">
        <v>0</v>
      </c>
    </row>
    <row r="119" spans="1:17" x14ac:dyDescent="0.15">
      <c r="A119" s="65">
        <v>3</v>
      </c>
      <c r="B119" s="52">
        <v>2</v>
      </c>
      <c r="C119" s="52" t="s">
        <v>30</v>
      </c>
      <c r="D119" s="52">
        <v>2</v>
      </c>
      <c r="E119" s="18">
        <v>0</v>
      </c>
      <c r="F119" s="18">
        <v>0</v>
      </c>
      <c r="G119" s="58">
        <f t="shared" si="22"/>
        <v>0</v>
      </c>
      <c r="H119" s="58">
        <f t="shared" si="23"/>
        <v>0</v>
      </c>
      <c r="I119" s="58">
        <f t="shared" si="24"/>
        <v>0</v>
      </c>
      <c r="J119" s="59"/>
      <c r="K119" s="59"/>
      <c r="L119" s="18">
        <f t="shared" si="25"/>
        <v>0</v>
      </c>
      <c r="M119" s="18"/>
      <c r="N119" s="60" t="e">
        <f t="shared" si="26"/>
        <v>#DIV/0!</v>
      </c>
      <c r="O119" s="60" t="e">
        <f t="shared" si="20"/>
        <v>#DIV/0!</v>
      </c>
      <c r="P119" s="60" t="e">
        <f t="shared" si="21"/>
        <v>#DIV/0!</v>
      </c>
      <c r="Q119" s="61">
        <v>0</v>
      </c>
    </row>
    <row r="120" spans="1:17" x14ac:dyDescent="0.15">
      <c r="A120" s="65">
        <v>3</v>
      </c>
      <c r="B120" s="52">
        <v>2</v>
      </c>
      <c r="C120" s="52" t="s">
        <v>30</v>
      </c>
      <c r="D120" s="52">
        <v>3</v>
      </c>
      <c r="E120" s="18">
        <v>0</v>
      </c>
      <c r="F120" s="18">
        <v>0</v>
      </c>
      <c r="G120" s="58">
        <f t="shared" si="22"/>
        <v>0</v>
      </c>
      <c r="H120" s="58">
        <f t="shared" si="23"/>
        <v>0</v>
      </c>
      <c r="I120" s="58">
        <f t="shared" si="24"/>
        <v>0</v>
      </c>
      <c r="J120" s="59"/>
      <c r="K120" s="59"/>
      <c r="L120" s="18">
        <f t="shared" si="25"/>
        <v>0</v>
      </c>
      <c r="M120" s="18"/>
      <c r="N120" s="60" t="e">
        <f t="shared" si="26"/>
        <v>#DIV/0!</v>
      </c>
      <c r="O120" s="60" t="e">
        <f t="shared" si="20"/>
        <v>#DIV/0!</v>
      </c>
      <c r="P120" s="60" t="e">
        <f t="shared" si="21"/>
        <v>#DIV/0!</v>
      </c>
      <c r="Q120" s="61">
        <v>0</v>
      </c>
    </row>
    <row r="121" spans="1:17" x14ac:dyDescent="0.15">
      <c r="A121" s="65">
        <v>3</v>
      </c>
      <c r="B121" s="52">
        <v>2</v>
      </c>
      <c r="C121" s="52" t="s">
        <v>31</v>
      </c>
      <c r="D121" s="52">
        <v>1</v>
      </c>
      <c r="E121" s="18">
        <v>1</v>
      </c>
      <c r="F121" s="18">
        <v>5</v>
      </c>
      <c r="G121" s="58">
        <f t="shared" si="22"/>
        <v>3</v>
      </c>
      <c r="H121" s="58">
        <f t="shared" si="23"/>
        <v>27000</v>
      </c>
      <c r="I121" s="58">
        <f t="shared" si="24"/>
        <v>2160</v>
      </c>
      <c r="J121" s="59">
        <v>45709</v>
      </c>
      <c r="K121" s="59">
        <v>244205</v>
      </c>
      <c r="L121" s="18">
        <f t="shared" si="25"/>
        <v>289914</v>
      </c>
      <c r="M121" s="18">
        <v>30931</v>
      </c>
      <c r="N121" s="60">
        <f t="shared" si="26"/>
        <v>15.766399690942832</v>
      </c>
      <c r="O121" s="60">
        <f t="shared" si="20"/>
        <v>421.19928418558408</v>
      </c>
      <c r="P121" s="60">
        <f t="shared" si="21"/>
        <v>2671.4994700251464</v>
      </c>
      <c r="Q121" s="61">
        <f>I121/O121</f>
        <v>5.1282138434221203</v>
      </c>
    </row>
    <row r="122" spans="1:17" x14ac:dyDescent="0.15">
      <c r="A122" s="65">
        <v>3</v>
      </c>
      <c r="B122" s="52">
        <v>2</v>
      </c>
      <c r="C122" s="52" t="s">
        <v>31</v>
      </c>
      <c r="D122" s="52">
        <v>2</v>
      </c>
      <c r="E122" s="18">
        <v>2</v>
      </c>
      <c r="F122" s="18">
        <v>0</v>
      </c>
      <c r="G122" s="58">
        <f t="shared" si="22"/>
        <v>1</v>
      </c>
      <c r="H122" s="58">
        <f t="shared" si="23"/>
        <v>9000</v>
      </c>
      <c r="I122" s="58">
        <f t="shared" si="24"/>
        <v>720</v>
      </c>
      <c r="J122" s="59">
        <v>8821</v>
      </c>
      <c r="K122" s="59">
        <v>123059</v>
      </c>
      <c r="L122" s="18">
        <f t="shared" si="25"/>
        <v>131880</v>
      </c>
      <c r="M122" s="18">
        <v>30931</v>
      </c>
      <c r="N122" s="60">
        <f t="shared" si="26"/>
        <v>6.6886563542614494</v>
      </c>
      <c r="O122" s="60">
        <f t="shared" si="20"/>
        <v>81.283749060382789</v>
      </c>
      <c r="P122" s="60">
        <f t="shared" si="21"/>
        <v>1215.2477979915295</v>
      </c>
      <c r="Q122" s="61">
        <f>I122/O122</f>
        <v>8.8578591455610365</v>
      </c>
    </row>
    <row r="123" spans="1:17" x14ac:dyDescent="0.15">
      <c r="A123" s="65">
        <v>3</v>
      </c>
      <c r="B123" s="52">
        <v>2</v>
      </c>
      <c r="C123" s="52" t="s">
        <v>31</v>
      </c>
      <c r="D123" s="52">
        <v>3</v>
      </c>
      <c r="E123" s="18">
        <v>0</v>
      </c>
      <c r="F123" s="18">
        <v>0</v>
      </c>
      <c r="G123" s="58">
        <f t="shared" si="22"/>
        <v>0</v>
      </c>
      <c r="H123" s="58">
        <f t="shared" si="23"/>
        <v>0</v>
      </c>
      <c r="I123" s="58">
        <f t="shared" si="24"/>
        <v>0</v>
      </c>
      <c r="J123" s="59"/>
      <c r="K123" s="59"/>
      <c r="L123" s="18">
        <f t="shared" si="25"/>
        <v>0</v>
      </c>
      <c r="M123" s="18"/>
      <c r="N123" s="60" t="e">
        <f t="shared" si="26"/>
        <v>#DIV/0!</v>
      </c>
      <c r="O123" s="60" t="e">
        <f t="shared" si="20"/>
        <v>#DIV/0!</v>
      </c>
      <c r="P123" s="60" t="e">
        <f t="shared" si="21"/>
        <v>#DIV/0!</v>
      </c>
      <c r="Q123" s="61">
        <v>0</v>
      </c>
    </row>
    <row r="124" spans="1:17" x14ac:dyDescent="0.15">
      <c r="A124" s="65">
        <v>3</v>
      </c>
      <c r="B124" s="52">
        <v>2</v>
      </c>
      <c r="C124" s="52" t="s">
        <v>34</v>
      </c>
      <c r="D124" s="52">
        <v>1</v>
      </c>
      <c r="E124" s="18">
        <v>0</v>
      </c>
      <c r="F124" s="18">
        <v>0</v>
      </c>
      <c r="G124" s="58">
        <f t="shared" si="22"/>
        <v>0</v>
      </c>
      <c r="H124" s="58">
        <f t="shared" si="23"/>
        <v>0</v>
      </c>
      <c r="I124" s="58">
        <f t="shared" si="24"/>
        <v>0</v>
      </c>
      <c r="J124" s="59"/>
      <c r="K124" s="59"/>
      <c r="L124" s="18">
        <f t="shared" si="25"/>
        <v>0</v>
      </c>
      <c r="M124" s="18"/>
      <c r="N124" s="60" t="e">
        <f t="shared" si="26"/>
        <v>#DIV/0!</v>
      </c>
      <c r="O124" s="60" t="e">
        <f t="shared" si="20"/>
        <v>#DIV/0!</v>
      </c>
      <c r="P124" s="60" t="e">
        <f t="shared" si="21"/>
        <v>#DIV/0!</v>
      </c>
      <c r="Q124" s="61">
        <v>0</v>
      </c>
    </row>
    <row r="125" spans="1:17" x14ac:dyDescent="0.15">
      <c r="A125" s="65">
        <v>3</v>
      </c>
      <c r="B125" s="52">
        <v>2</v>
      </c>
      <c r="C125" s="52" t="s">
        <v>34</v>
      </c>
      <c r="D125" s="52">
        <v>2</v>
      </c>
      <c r="E125" s="18">
        <v>1</v>
      </c>
      <c r="F125" s="18">
        <v>2</v>
      </c>
      <c r="G125" s="58">
        <f t="shared" si="22"/>
        <v>1.5</v>
      </c>
      <c r="H125" s="58">
        <f t="shared" si="23"/>
        <v>13500</v>
      </c>
      <c r="I125" s="58">
        <f t="shared" si="24"/>
        <v>1080</v>
      </c>
      <c r="J125" s="59">
        <v>6384</v>
      </c>
      <c r="K125" s="59">
        <v>210223</v>
      </c>
      <c r="L125" s="18">
        <f t="shared" si="25"/>
        <v>216607</v>
      </c>
      <c r="M125" s="18">
        <v>37993</v>
      </c>
      <c r="N125" s="60">
        <f t="shared" si="26"/>
        <v>2.9472731721504846</v>
      </c>
      <c r="O125" s="60">
        <f t="shared" si="20"/>
        <v>47.892681749711791</v>
      </c>
      <c r="P125" s="60">
        <f t="shared" si="21"/>
        <v>1624.9827875563631</v>
      </c>
      <c r="Q125" s="61">
        <f>I125/O125</f>
        <v>22.550418154575343</v>
      </c>
    </row>
    <row r="126" spans="1:17" x14ac:dyDescent="0.15">
      <c r="A126" s="65">
        <v>3</v>
      </c>
      <c r="B126" s="52">
        <v>2</v>
      </c>
      <c r="C126" s="52" t="s">
        <v>34</v>
      </c>
      <c r="D126" s="52">
        <v>3</v>
      </c>
      <c r="E126" s="18">
        <v>1</v>
      </c>
      <c r="F126" s="18">
        <v>0</v>
      </c>
      <c r="G126" s="58">
        <f t="shared" si="22"/>
        <v>0.5</v>
      </c>
      <c r="H126" s="58">
        <f t="shared" si="23"/>
        <v>4500</v>
      </c>
      <c r="I126" s="58">
        <f t="shared" si="24"/>
        <v>360</v>
      </c>
      <c r="J126" s="59">
        <v>4592</v>
      </c>
      <c r="K126" s="59">
        <v>172625</v>
      </c>
      <c r="L126" s="18">
        <f t="shared" si="25"/>
        <v>177217</v>
      </c>
      <c r="M126" s="18">
        <v>37993</v>
      </c>
      <c r="N126" s="60">
        <f t="shared" si="26"/>
        <v>2.5911735330131984</v>
      </c>
      <c r="O126" s="60">
        <f t="shared" si="20"/>
        <v>34.449121960319012</v>
      </c>
      <c r="P126" s="60">
        <f t="shared" si="21"/>
        <v>1329.4795397303687</v>
      </c>
      <c r="Q126" s="61">
        <f>I126/O126</f>
        <v>10.450193778949549</v>
      </c>
    </row>
    <row r="127" spans="1:17" x14ac:dyDescent="0.15">
      <c r="A127" s="65">
        <v>3</v>
      </c>
      <c r="B127" s="52">
        <v>2</v>
      </c>
      <c r="C127" s="52" t="s">
        <v>37</v>
      </c>
      <c r="D127" s="52">
        <v>1</v>
      </c>
      <c r="E127" s="18">
        <v>1</v>
      </c>
      <c r="F127" s="18">
        <v>1</v>
      </c>
      <c r="G127" s="58">
        <f t="shared" si="22"/>
        <v>1</v>
      </c>
      <c r="H127" s="58">
        <f t="shared" si="23"/>
        <v>9000</v>
      </c>
      <c r="I127" s="58">
        <f t="shared" si="24"/>
        <v>720</v>
      </c>
      <c r="J127" s="59">
        <v>3413</v>
      </c>
      <c r="K127" s="59">
        <v>261842</v>
      </c>
      <c r="L127" s="18">
        <f t="shared" si="25"/>
        <v>265255</v>
      </c>
      <c r="M127" s="18">
        <v>37993</v>
      </c>
      <c r="N127" s="60">
        <f t="shared" si="26"/>
        <v>1.2866863961094042</v>
      </c>
      <c r="O127" s="60">
        <f t="shared" si="20"/>
        <v>25.604279889061143</v>
      </c>
      <c r="P127" s="60">
        <f t="shared" si="21"/>
        <v>1989.939426303227</v>
      </c>
      <c r="Q127" s="61">
        <f>I127/O127</f>
        <v>28.120298759411856</v>
      </c>
    </row>
    <row r="128" spans="1:17" x14ac:dyDescent="0.15">
      <c r="A128" s="65">
        <v>3</v>
      </c>
      <c r="B128" s="52">
        <v>2</v>
      </c>
      <c r="C128" s="52" t="s">
        <v>37</v>
      </c>
      <c r="D128" s="52">
        <v>2</v>
      </c>
      <c r="E128" s="18">
        <v>0</v>
      </c>
      <c r="F128" s="18">
        <v>0</v>
      </c>
      <c r="G128" s="58">
        <f t="shared" si="22"/>
        <v>0</v>
      </c>
      <c r="H128" s="58">
        <f t="shared" si="23"/>
        <v>0</v>
      </c>
      <c r="I128" s="58">
        <f t="shared" si="24"/>
        <v>0</v>
      </c>
      <c r="J128" s="59"/>
      <c r="K128" s="59"/>
      <c r="L128" s="18">
        <f t="shared" si="25"/>
        <v>0</v>
      </c>
      <c r="M128" s="18"/>
      <c r="N128" s="60" t="e">
        <f t="shared" si="26"/>
        <v>#DIV/0!</v>
      </c>
      <c r="O128" s="60" t="e">
        <f t="shared" si="20"/>
        <v>#DIV/0!</v>
      </c>
      <c r="P128" s="60" t="e">
        <f t="shared" si="21"/>
        <v>#DIV/0!</v>
      </c>
      <c r="Q128" s="61">
        <v>0</v>
      </c>
    </row>
    <row r="129" spans="1:17" x14ac:dyDescent="0.15">
      <c r="A129" s="65">
        <v>3</v>
      </c>
      <c r="B129" s="52">
        <v>2</v>
      </c>
      <c r="C129" s="52" t="s">
        <v>37</v>
      </c>
      <c r="D129" s="52">
        <v>3</v>
      </c>
      <c r="E129" s="18">
        <v>0</v>
      </c>
      <c r="F129" s="18">
        <v>0</v>
      </c>
      <c r="G129" s="58">
        <f t="shared" si="22"/>
        <v>0</v>
      </c>
      <c r="H129" s="58">
        <f t="shared" si="23"/>
        <v>0</v>
      </c>
      <c r="I129" s="58">
        <f t="shared" si="24"/>
        <v>0</v>
      </c>
      <c r="J129" s="59"/>
      <c r="K129" s="59"/>
      <c r="L129" s="18">
        <f t="shared" si="25"/>
        <v>0</v>
      </c>
      <c r="M129" s="18"/>
      <c r="N129" s="60" t="e">
        <f t="shared" si="26"/>
        <v>#DIV/0!</v>
      </c>
      <c r="O129" s="60" t="e">
        <f t="shared" si="20"/>
        <v>#DIV/0!</v>
      </c>
      <c r="P129" s="60" t="e">
        <f t="shared" si="21"/>
        <v>#DIV/0!</v>
      </c>
      <c r="Q129" s="61">
        <v>0</v>
      </c>
    </row>
    <row r="130" spans="1:17" x14ac:dyDescent="0.15">
      <c r="A130" s="65">
        <v>3</v>
      </c>
      <c r="B130" s="52">
        <v>3</v>
      </c>
      <c r="C130" s="52" t="s">
        <v>26</v>
      </c>
      <c r="D130" s="52">
        <v>1</v>
      </c>
      <c r="E130" s="18">
        <v>0</v>
      </c>
      <c r="F130" s="18">
        <v>0</v>
      </c>
      <c r="G130" s="58">
        <f t="shared" si="22"/>
        <v>0</v>
      </c>
      <c r="H130" s="58">
        <f t="shared" si="23"/>
        <v>0</v>
      </c>
      <c r="I130" s="58">
        <f t="shared" si="24"/>
        <v>0</v>
      </c>
      <c r="J130" s="59"/>
      <c r="K130" s="59"/>
      <c r="L130" s="18">
        <f t="shared" si="25"/>
        <v>0</v>
      </c>
      <c r="M130" s="18"/>
      <c r="N130" s="60" t="e">
        <f t="shared" si="26"/>
        <v>#DIV/0!</v>
      </c>
      <c r="O130" s="60" t="e">
        <f t="shared" si="20"/>
        <v>#DIV/0!</v>
      </c>
      <c r="P130" s="60" t="e">
        <f t="shared" si="21"/>
        <v>#DIV/0!</v>
      </c>
      <c r="Q130" s="61">
        <v>0</v>
      </c>
    </row>
    <row r="131" spans="1:17" x14ac:dyDescent="0.15">
      <c r="A131" s="65">
        <v>3</v>
      </c>
      <c r="B131" s="52">
        <v>3</v>
      </c>
      <c r="C131" s="52" t="s">
        <v>26</v>
      </c>
      <c r="D131" s="52">
        <v>2</v>
      </c>
      <c r="E131" s="18">
        <v>0</v>
      </c>
      <c r="F131" s="18">
        <v>0</v>
      </c>
      <c r="G131" s="58">
        <f t="shared" si="22"/>
        <v>0</v>
      </c>
      <c r="H131" s="58">
        <f t="shared" si="23"/>
        <v>0</v>
      </c>
      <c r="I131" s="58">
        <f t="shared" si="24"/>
        <v>0</v>
      </c>
      <c r="J131" s="59"/>
      <c r="K131" s="59"/>
      <c r="L131" s="18">
        <f t="shared" si="25"/>
        <v>0</v>
      </c>
      <c r="M131" s="18"/>
      <c r="N131" s="60" t="e">
        <f t="shared" si="26"/>
        <v>#DIV/0!</v>
      </c>
      <c r="O131" s="60" t="e">
        <f t="shared" si="20"/>
        <v>#DIV/0!</v>
      </c>
      <c r="P131" s="60" t="e">
        <f t="shared" si="21"/>
        <v>#DIV/0!</v>
      </c>
      <c r="Q131" s="61">
        <v>0</v>
      </c>
    </row>
    <row r="132" spans="1:17" x14ac:dyDescent="0.15">
      <c r="A132" s="65">
        <v>3</v>
      </c>
      <c r="B132" s="52">
        <v>3</v>
      </c>
      <c r="C132" s="52" t="s">
        <v>29</v>
      </c>
      <c r="D132" s="52">
        <v>1</v>
      </c>
      <c r="E132" s="18">
        <v>0</v>
      </c>
      <c r="F132" s="18">
        <v>0</v>
      </c>
      <c r="G132" s="58">
        <f t="shared" ref="G132:G141" si="27">AVERAGE(E132:F132)</f>
        <v>0</v>
      </c>
      <c r="H132" s="58">
        <f t="shared" ref="H132:H141" si="28">G132*0.9*10000</f>
        <v>0</v>
      </c>
      <c r="I132" s="58">
        <f t="shared" ref="I132:I141" si="29">H132/1000*80</f>
        <v>0</v>
      </c>
      <c r="J132" s="59"/>
      <c r="K132" s="59"/>
      <c r="L132" s="18">
        <f t="shared" ref="L132:L141" si="30">SUM(J132:K132)</f>
        <v>0</v>
      </c>
      <c r="M132" s="18"/>
      <c r="N132" s="60" t="e">
        <f t="shared" ref="N132:N141" si="31">J132/L132*100</f>
        <v>#DIV/0!</v>
      </c>
      <c r="O132" s="60" t="e">
        <f t="shared" si="20"/>
        <v>#DIV/0!</v>
      </c>
      <c r="P132" s="60" t="e">
        <f t="shared" si="21"/>
        <v>#DIV/0!</v>
      </c>
      <c r="Q132" s="61">
        <v>0</v>
      </c>
    </row>
    <row r="133" spans="1:17" x14ac:dyDescent="0.15">
      <c r="A133" s="65">
        <v>3</v>
      </c>
      <c r="B133" s="52">
        <v>3</v>
      </c>
      <c r="C133" s="52" t="s">
        <v>29</v>
      </c>
      <c r="D133" s="52">
        <v>2</v>
      </c>
      <c r="E133" s="18">
        <v>0</v>
      </c>
      <c r="F133" s="18">
        <v>0</v>
      </c>
      <c r="G133" s="58">
        <f t="shared" si="27"/>
        <v>0</v>
      </c>
      <c r="H133" s="58">
        <f t="shared" si="28"/>
        <v>0</v>
      </c>
      <c r="I133" s="58">
        <f t="shared" si="29"/>
        <v>0</v>
      </c>
      <c r="J133" s="59"/>
      <c r="K133" s="59"/>
      <c r="L133" s="18">
        <f t="shared" si="30"/>
        <v>0</v>
      </c>
      <c r="M133" s="18"/>
      <c r="N133" s="60" t="e">
        <f t="shared" si="31"/>
        <v>#DIV/0!</v>
      </c>
      <c r="O133" s="60" t="e">
        <f t="shared" ref="O133:O141" si="32">J133/(M133/$M$2)</f>
        <v>#DIV/0!</v>
      </c>
      <c r="P133" s="60" t="e">
        <f t="shared" ref="P133:P141" si="33">L133/(M133/$M$2)</f>
        <v>#DIV/0!</v>
      </c>
      <c r="Q133" s="61">
        <v>0</v>
      </c>
    </row>
    <row r="134" spans="1:17" x14ac:dyDescent="0.15">
      <c r="A134" s="65">
        <v>3</v>
      </c>
      <c r="B134" s="52">
        <v>3</v>
      </c>
      <c r="C134" s="52" t="s">
        <v>29</v>
      </c>
      <c r="D134" s="52">
        <v>3</v>
      </c>
      <c r="E134" s="18">
        <v>0</v>
      </c>
      <c r="F134" s="18">
        <v>0</v>
      </c>
      <c r="G134" s="58">
        <f t="shared" si="27"/>
        <v>0</v>
      </c>
      <c r="H134" s="58">
        <f t="shared" si="28"/>
        <v>0</v>
      </c>
      <c r="I134" s="58">
        <f t="shared" si="29"/>
        <v>0</v>
      </c>
      <c r="J134" s="59"/>
      <c r="K134" s="59"/>
      <c r="L134" s="18">
        <f t="shared" si="30"/>
        <v>0</v>
      </c>
      <c r="M134" s="18"/>
      <c r="N134" s="60" t="e">
        <f t="shared" si="31"/>
        <v>#DIV/0!</v>
      </c>
      <c r="O134" s="60" t="e">
        <f t="shared" si="32"/>
        <v>#DIV/0!</v>
      </c>
      <c r="P134" s="60" t="e">
        <f t="shared" si="33"/>
        <v>#DIV/0!</v>
      </c>
      <c r="Q134" s="61">
        <v>0</v>
      </c>
    </row>
    <row r="135" spans="1:17" x14ac:dyDescent="0.15">
      <c r="A135" s="65">
        <v>3</v>
      </c>
      <c r="B135" s="52">
        <v>3</v>
      </c>
      <c r="C135" s="52" t="s">
        <v>30</v>
      </c>
      <c r="D135" s="52">
        <v>1</v>
      </c>
      <c r="E135" s="18">
        <v>0</v>
      </c>
      <c r="F135" s="18">
        <v>0</v>
      </c>
      <c r="G135" s="58">
        <f t="shared" si="27"/>
        <v>0</v>
      </c>
      <c r="H135" s="58">
        <f t="shared" si="28"/>
        <v>0</v>
      </c>
      <c r="I135" s="58">
        <f t="shared" si="29"/>
        <v>0</v>
      </c>
      <c r="J135" s="59"/>
      <c r="K135" s="59"/>
      <c r="L135" s="18">
        <f t="shared" si="30"/>
        <v>0</v>
      </c>
      <c r="M135" s="18"/>
      <c r="N135" s="60" t="e">
        <f t="shared" si="31"/>
        <v>#DIV/0!</v>
      </c>
      <c r="O135" s="60" t="e">
        <f t="shared" si="32"/>
        <v>#DIV/0!</v>
      </c>
      <c r="P135" s="60" t="e">
        <f t="shared" si="33"/>
        <v>#DIV/0!</v>
      </c>
      <c r="Q135" s="61">
        <v>0</v>
      </c>
    </row>
    <row r="136" spans="1:17" x14ac:dyDescent="0.15">
      <c r="A136" s="65">
        <v>3</v>
      </c>
      <c r="B136" s="52">
        <v>3</v>
      </c>
      <c r="C136" s="52" t="s">
        <v>30</v>
      </c>
      <c r="D136" s="52">
        <v>2</v>
      </c>
      <c r="E136" s="18">
        <v>0</v>
      </c>
      <c r="F136" s="18">
        <v>1</v>
      </c>
      <c r="G136" s="58">
        <f t="shared" si="27"/>
        <v>0.5</v>
      </c>
      <c r="H136" s="58">
        <f t="shared" si="28"/>
        <v>4500</v>
      </c>
      <c r="I136" s="58">
        <f t="shared" si="29"/>
        <v>360</v>
      </c>
      <c r="J136" s="59">
        <v>115449</v>
      </c>
      <c r="K136" s="59">
        <v>200569</v>
      </c>
      <c r="L136" s="18">
        <f t="shared" si="30"/>
        <v>316018</v>
      </c>
      <c r="M136" s="18">
        <v>38664</v>
      </c>
      <c r="N136" s="60">
        <f t="shared" si="31"/>
        <v>36.532412710668375</v>
      </c>
      <c r="O136" s="60">
        <f t="shared" si="32"/>
        <v>851.06603494833189</v>
      </c>
      <c r="P136" s="60">
        <f t="shared" si="33"/>
        <v>2329.6190199334937</v>
      </c>
      <c r="Q136" s="61">
        <f>I136/O136</f>
        <v>0.42299890398264517</v>
      </c>
    </row>
    <row r="137" spans="1:17" x14ac:dyDescent="0.15">
      <c r="A137" s="65">
        <v>3</v>
      </c>
      <c r="B137" s="52">
        <v>3</v>
      </c>
      <c r="C137" s="52" t="s">
        <v>30</v>
      </c>
      <c r="D137" s="52">
        <v>3</v>
      </c>
      <c r="E137" s="18">
        <v>0</v>
      </c>
      <c r="F137" s="18">
        <v>0</v>
      </c>
      <c r="G137" s="58">
        <f t="shared" si="27"/>
        <v>0</v>
      </c>
      <c r="H137" s="58">
        <f t="shared" si="28"/>
        <v>0</v>
      </c>
      <c r="I137" s="58">
        <f t="shared" si="29"/>
        <v>0</v>
      </c>
      <c r="J137" s="59"/>
      <c r="K137" s="59"/>
      <c r="L137" s="18">
        <f t="shared" si="30"/>
        <v>0</v>
      </c>
      <c r="M137" s="18"/>
      <c r="N137" s="60" t="e">
        <f t="shared" si="31"/>
        <v>#DIV/0!</v>
      </c>
      <c r="O137" s="60" t="e">
        <f t="shared" si="32"/>
        <v>#DIV/0!</v>
      </c>
      <c r="P137" s="60" t="e">
        <f t="shared" si="33"/>
        <v>#DIV/0!</v>
      </c>
      <c r="Q137" s="61">
        <v>0</v>
      </c>
    </row>
    <row r="138" spans="1:17" x14ac:dyDescent="0.15">
      <c r="A138" s="65">
        <v>3</v>
      </c>
      <c r="B138" s="52">
        <v>3</v>
      </c>
      <c r="C138" s="52" t="s">
        <v>34</v>
      </c>
      <c r="D138" s="52">
        <v>1</v>
      </c>
      <c r="E138" s="18">
        <v>1</v>
      </c>
      <c r="F138" s="18">
        <v>0</v>
      </c>
      <c r="G138" s="58">
        <f t="shared" si="27"/>
        <v>0.5</v>
      </c>
      <c r="H138" s="58">
        <f t="shared" si="28"/>
        <v>4500</v>
      </c>
      <c r="I138" s="58">
        <f t="shared" si="29"/>
        <v>360</v>
      </c>
      <c r="J138" s="59">
        <v>4813</v>
      </c>
      <c r="K138" s="59">
        <v>156046</v>
      </c>
      <c r="L138" s="18">
        <f t="shared" si="30"/>
        <v>160859</v>
      </c>
      <c r="M138" s="18">
        <v>52307</v>
      </c>
      <c r="N138" s="60">
        <f t="shared" si="31"/>
        <v>2.9920613705170367</v>
      </c>
      <c r="O138" s="60">
        <f t="shared" si="32"/>
        <v>26.226232963180838</v>
      </c>
      <c r="P138" s="60">
        <f t="shared" si="33"/>
        <v>876.52724043721309</v>
      </c>
      <c r="Q138" s="61">
        <f>I138/O138</f>
        <v>13.726714031153696</v>
      </c>
    </row>
    <row r="139" spans="1:17" x14ac:dyDescent="0.15">
      <c r="A139" s="65">
        <v>3</v>
      </c>
      <c r="B139" s="52">
        <v>3</v>
      </c>
      <c r="C139" s="52" t="s">
        <v>37</v>
      </c>
      <c r="D139" s="52">
        <v>1</v>
      </c>
      <c r="E139" s="18">
        <v>0</v>
      </c>
      <c r="F139" s="18">
        <v>1</v>
      </c>
      <c r="G139" s="58">
        <f t="shared" si="27"/>
        <v>0.5</v>
      </c>
      <c r="H139" s="58">
        <f t="shared" si="28"/>
        <v>4500</v>
      </c>
      <c r="I139" s="58">
        <f t="shared" si="29"/>
        <v>360</v>
      </c>
      <c r="J139" s="59">
        <v>59807</v>
      </c>
      <c r="K139" s="59">
        <v>237161</v>
      </c>
      <c r="L139" s="18">
        <f t="shared" si="30"/>
        <v>296968</v>
      </c>
      <c r="M139" s="18">
        <v>35075</v>
      </c>
      <c r="N139" s="60">
        <f t="shared" si="31"/>
        <v>20.139206917917083</v>
      </c>
      <c r="O139" s="60">
        <f t="shared" si="32"/>
        <v>485.99768861778762</v>
      </c>
      <c r="P139" s="60">
        <f t="shared" si="33"/>
        <v>2413.1917934931889</v>
      </c>
      <c r="Q139" s="61">
        <f>I139/O139</f>
        <v>0.74074426366896085</v>
      </c>
    </row>
    <row r="140" spans="1:17" x14ac:dyDescent="0.15">
      <c r="A140" s="65">
        <v>3</v>
      </c>
      <c r="B140" s="52">
        <v>3</v>
      </c>
      <c r="C140" s="52" t="s">
        <v>37</v>
      </c>
      <c r="D140" s="52">
        <v>2</v>
      </c>
      <c r="E140" s="18">
        <v>0</v>
      </c>
      <c r="F140" s="18">
        <v>0</v>
      </c>
      <c r="G140" s="58">
        <f t="shared" si="27"/>
        <v>0</v>
      </c>
      <c r="H140" s="58">
        <f t="shared" si="28"/>
        <v>0</v>
      </c>
      <c r="I140" s="58">
        <f t="shared" si="29"/>
        <v>0</v>
      </c>
      <c r="J140" s="59"/>
      <c r="K140" s="59"/>
      <c r="L140" s="18">
        <f t="shared" si="30"/>
        <v>0</v>
      </c>
      <c r="M140" s="18"/>
      <c r="N140" s="60" t="e">
        <f t="shared" si="31"/>
        <v>#DIV/0!</v>
      </c>
      <c r="O140" s="60" t="e">
        <f t="shared" si="32"/>
        <v>#DIV/0!</v>
      </c>
      <c r="P140" s="60" t="e">
        <f t="shared" si="33"/>
        <v>#DIV/0!</v>
      </c>
      <c r="Q140" s="61">
        <v>0</v>
      </c>
    </row>
    <row r="141" spans="1:17" x14ac:dyDescent="0.15">
      <c r="A141" s="65">
        <v>3</v>
      </c>
      <c r="B141" s="52">
        <v>3</v>
      </c>
      <c r="C141" s="52" t="s">
        <v>37</v>
      </c>
      <c r="D141" s="52">
        <v>3</v>
      </c>
      <c r="E141" s="18">
        <v>0</v>
      </c>
      <c r="F141" s="18">
        <v>0</v>
      </c>
      <c r="G141" s="58">
        <f t="shared" si="27"/>
        <v>0</v>
      </c>
      <c r="H141" s="58">
        <f t="shared" si="28"/>
        <v>0</v>
      </c>
      <c r="I141" s="58">
        <f t="shared" si="29"/>
        <v>0</v>
      </c>
      <c r="J141" s="59"/>
      <c r="K141" s="59"/>
      <c r="L141" s="18">
        <f t="shared" si="30"/>
        <v>0</v>
      </c>
      <c r="M141" s="18"/>
      <c r="N141" s="60" t="e">
        <f t="shared" si="31"/>
        <v>#DIV/0!</v>
      </c>
      <c r="O141" s="60" t="e">
        <f t="shared" si="32"/>
        <v>#DIV/0!</v>
      </c>
      <c r="P141" s="60" t="e">
        <f t="shared" si="33"/>
        <v>#DIV/0!</v>
      </c>
      <c r="Q141" s="61">
        <v>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detached leaves area</vt:lpstr>
      <vt:lpstr>Detached leaves sporulation </vt:lpstr>
      <vt:lpstr>Field experiments</vt:lpstr>
      <vt:lpstr>Temperature leaves</vt:lpstr>
      <vt:lpstr>Temperature plates</vt:lpstr>
      <vt:lpstr>plant dips photo analysis</vt:lpstr>
      <vt:lpstr>plant dips sporulation</vt:lpstr>
    </vt:vector>
  </TitlesOfParts>
  <Company>USDA-ARS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elliotcl</dc:creator>
  <cp:lastModifiedBy>Editor</cp:lastModifiedBy>
  <dcterms:created xsi:type="dcterms:W3CDTF">2010-09-23T22:41:30Z</dcterms:created>
  <dcterms:modified xsi:type="dcterms:W3CDTF">2021-03-16T20:24:27Z</dcterms:modified>
</cp:coreProperties>
</file>