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Actualmente Usando\Teoría de Circuitos\TP2\EJ4\Integrador\Medicion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G23" i="1"/>
  <c r="H23" i="1" s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D3" i="1"/>
  <c r="G3" i="1" s="1"/>
  <c r="H3" i="1" s="1"/>
  <c r="H2" i="1"/>
  <c r="G2" i="1"/>
  <c r="D4" i="1" l="1"/>
  <c r="G4" i="1" l="1"/>
  <c r="H4" i="1" s="1"/>
  <c r="D5" i="1"/>
  <c r="G5" i="1" l="1"/>
  <c r="H5" i="1" s="1"/>
  <c r="D6" i="1"/>
  <c r="G6" i="1" l="1"/>
  <c r="H6" i="1" s="1"/>
  <c r="D7" i="1"/>
  <c r="G7" i="1" l="1"/>
  <c r="H7" i="1" s="1"/>
  <c r="D8" i="1"/>
  <c r="G8" i="1" l="1"/>
  <c r="H8" i="1" s="1"/>
  <c r="D9" i="1"/>
  <c r="G9" i="1" l="1"/>
  <c r="H9" i="1" s="1"/>
  <c r="D10" i="1"/>
  <c r="G10" i="1" l="1"/>
  <c r="H10" i="1" s="1"/>
  <c r="D11" i="1"/>
  <c r="G11" i="1" l="1"/>
  <c r="H11" i="1" s="1"/>
  <c r="D12" i="1"/>
  <c r="G12" i="1" l="1"/>
  <c r="H12" i="1" s="1"/>
  <c r="D13" i="1"/>
  <c r="G13" i="1" l="1"/>
  <c r="H13" i="1" s="1"/>
  <c r="D14" i="1"/>
  <c r="G14" i="1" l="1"/>
  <c r="H14" i="1" s="1"/>
  <c r="D15" i="1"/>
  <c r="G15" i="1" l="1"/>
  <c r="H15" i="1" s="1"/>
  <c r="D16" i="1"/>
  <c r="G16" i="1" l="1"/>
  <c r="H16" i="1" s="1"/>
  <c r="D17" i="1"/>
  <c r="G17" i="1" l="1"/>
  <c r="H17" i="1" s="1"/>
  <c r="D18" i="1"/>
  <c r="G18" i="1" l="1"/>
  <c r="H18" i="1" s="1"/>
  <c r="D19" i="1"/>
  <c r="G19" i="1" l="1"/>
  <c r="H19" i="1" s="1"/>
  <c r="D20" i="1"/>
  <c r="G20" i="1" l="1"/>
  <c r="H20" i="1" s="1"/>
  <c r="D21" i="1"/>
  <c r="G21" i="1" l="1"/>
  <c r="H21" i="1" s="1"/>
  <c r="D22" i="1"/>
  <c r="G22" i="1" s="1"/>
  <c r="H22" i="1" s="1"/>
</calcChain>
</file>

<file path=xl/sharedStrings.xml><?xml version="1.0" encoding="utf-8"?>
<sst xmlns="http://schemas.openxmlformats.org/spreadsheetml/2006/main" count="9" uniqueCount="8">
  <si>
    <t>Frecuencia (Hz)</t>
  </si>
  <si>
    <t>Valor pico a pico (V)</t>
  </si>
  <si>
    <t>Fase (°)</t>
  </si>
  <si>
    <r>
      <t>Resistencia (</t>
    </r>
    <r>
      <rPr>
        <b/>
        <sz val="10"/>
        <color theme="0"/>
        <rFont val="Calibri"/>
        <family val="2"/>
      </rPr>
      <t>Ω</t>
    </r>
    <r>
      <rPr>
        <b/>
        <sz val="7"/>
        <color theme="0"/>
        <rFont val="Calibri"/>
        <family val="2"/>
      </rPr>
      <t>)</t>
    </r>
  </si>
  <si>
    <t xml:space="preserve">Fase (°) </t>
  </si>
  <si>
    <t>Corriente entrante (A)</t>
  </si>
  <si>
    <t>Impedancia (Ω)</t>
  </si>
  <si>
    <t>Fase de impedancia 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</si>
</sst>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b/>
      <sz val="7"/>
      <color theme="0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4" fillId="3" borderId="12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A2" sqref="A2:I23"/>
    </sheetView>
  </sheetViews>
  <sheetFormatPr defaultRowHeight="15" x14ac:dyDescent="0.25"/>
  <sheetData>
    <row r="1" spans="1:9" ht="39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1</v>
      </c>
      <c r="F1" s="6" t="s">
        <v>4</v>
      </c>
      <c r="G1" s="7" t="s">
        <v>5</v>
      </c>
      <c r="H1" s="8" t="s">
        <v>6</v>
      </c>
      <c r="I1" s="1" t="s">
        <v>7</v>
      </c>
    </row>
    <row r="2" spans="1:9" x14ac:dyDescent="0.25">
      <c r="A2" s="9">
        <v>1</v>
      </c>
      <c r="B2" s="10">
        <v>0.252</v>
      </c>
      <c r="C2" s="11">
        <v>-20</v>
      </c>
      <c r="D2" s="12">
        <v>15000</v>
      </c>
      <c r="E2" s="13">
        <v>0.69</v>
      </c>
      <c r="F2" s="14">
        <v>10</v>
      </c>
      <c r="G2" s="11">
        <f>IF(D2 = 0,,E2/D2)</f>
        <v>4.5999999999999993E-5</v>
      </c>
      <c r="H2" s="11">
        <f>IF(G2=0,,B2/G2)</f>
        <v>5478.2608695652179</v>
      </c>
      <c r="I2" s="15">
        <v>0</v>
      </c>
    </row>
    <row r="3" spans="1:9" x14ac:dyDescent="0.25">
      <c r="A3" s="16">
        <v>2</v>
      </c>
      <c r="B3" s="17">
        <v>0.252</v>
      </c>
      <c r="C3" s="13">
        <v>0</v>
      </c>
      <c r="D3" s="12">
        <f>D2</f>
        <v>15000</v>
      </c>
      <c r="E3" s="13">
        <v>0.7</v>
      </c>
      <c r="F3" s="14">
        <v>0</v>
      </c>
      <c r="G3" s="11">
        <f>IF(D3 = 0,,E3/D3)</f>
        <v>4.6666666666666665E-5</v>
      </c>
      <c r="H3" s="11">
        <f>IF(G3=0,,B3/G3)</f>
        <v>5400</v>
      </c>
      <c r="I3" s="15">
        <f xml:space="preserve"> C3-F3</f>
        <v>0</v>
      </c>
    </row>
    <row r="4" spans="1:9" x14ac:dyDescent="0.25">
      <c r="A4" s="16">
        <v>5</v>
      </c>
      <c r="B4" s="17">
        <v>0.31</v>
      </c>
      <c r="C4" s="13">
        <v>0</v>
      </c>
      <c r="D4" s="12">
        <f>D3</f>
        <v>15000</v>
      </c>
      <c r="E4" s="13">
        <v>0.86</v>
      </c>
      <c r="F4" s="14">
        <v>0</v>
      </c>
      <c r="G4" s="11">
        <f>IF(D4 = 0,,E4/D4)</f>
        <v>5.7333333333333336E-5</v>
      </c>
      <c r="H4" s="11">
        <f>IF(G4=0,,B4/G4)</f>
        <v>5406.9767441860458</v>
      </c>
      <c r="I4" s="15">
        <f xml:space="preserve"> C4-F4</f>
        <v>0</v>
      </c>
    </row>
    <row r="5" spans="1:9" x14ac:dyDescent="0.25">
      <c r="A5" s="16">
        <v>10</v>
      </c>
      <c r="B5" s="17">
        <v>0.30199999999999999</v>
      </c>
      <c r="C5" s="13">
        <v>0</v>
      </c>
      <c r="D5" s="12">
        <f>D4</f>
        <v>15000</v>
      </c>
      <c r="E5" s="13">
        <v>0.84</v>
      </c>
      <c r="F5" s="14">
        <v>0</v>
      </c>
      <c r="G5" s="11">
        <f>IF(D5 = 0,,E5/D5)</f>
        <v>5.5999999999999999E-5</v>
      </c>
      <c r="H5" s="11">
        <f>IF(G5=0,,B5/G5)</f>
        <v>5392.8571428571431</v>
      </c>
      <c r="I5" s="15">
        <f xml:space="preserve"> C5-F5</f>
        <v>0</v>
      </c>
    </row>
    <row r="6" spans="1:9" x14ac:dyDescent="0.25">
      <c r="A6" s="16">
        <v>20</v>
      </c>
      <c r="B6" s="17">
        <v>0.56000000000000005</v>
      </c>
      <c r="C6" s="13">
        <v>0</v>
      </c>
      <c r="D6" s="12">
        <f>D5</f>
        <v>15000</v>
      </c>
      <c r="E6" s="13">
        <v>1.55</v>
      </c>
      <c r="F6" s="14">
        <v>0</v>
      </c>
      <c r="G6" s="11">
        <f>IF(D6 = 0,,E6/D6)</f>
        <v>1.0333333333333334E-4</v>
      </c>
      <c r="H6" s="11">
        <f>IF(G6=0,,B6/G6)</f>
        <v>5419.3548387096771</v>
      </c>
      <c r="I6" s="15">
        <f xml:space="preserve"> C6-F6</f>
        <v>0</v>
      </c>
    </row>
    <row r="7" spans="1:9" x14ac:dyDescent="0.25">
      <c r="A7" s="16">
        <v>50</v>
      </c>
      <c r="B7" s="17">
        <v>1.05</v>
      </c>
      <c r="C7" s="13">
        <v>0</v>
      </c>
      <c r="D7" s="12">
        <f>D6</f>
        <v>15000</v>
      </c>
      <c r="E7" s="13">
        <v>2.9</v>
      </c>
      <c r="F7" s="14">
        <v>0</v>
      </c>
      <c r="G7" s="11">
        <f>IF(D7 = 0,,E7/D7)</f>
        <v>1.9333333333333333E-4</v>
      </c>
      <c r="H7" s="11">
        <f>IF(G7=0,,B7/G7)</f>
        <v>5431.0344827586205</v>
      </c>
      <c r="I7" s="15">
        <f xml:space="preserve"> C7-F7</f>
        <v>0</v>
      </c>
    </row>
    <row r="8" spans="1:9" x14ac:dyDescent="0.25">
      <c r="A8" s="16">
        <v>100</v>
      </c>
      <c r="B8" s="17">
        <v>1.07</v>
      </c>
      <c r="C8" s="13">
        <v>0</v>
      </c>
      <c r="D8" s="12">
        <f>D7</f>
        <v>15000</v>
      </c>
      <c r="E8" s="13">
        <v>2.97</v>
      </c>
      <c r="F8" s="14">
        <v>0</v>
      </c>
      <c r="G8" s="11">
        <f>IF(D8 = 0,,E8/D8)</f>
        <v>1.9800000000000002E-4</v>
      </c>
      <c r="H8" s="11">
        <f>IF(G8=0,,B8/G8)</f>
        <v>5404.0404040404037</v>
      </c>
      <c r="I8" s="15">
        <f xml:space="preserve"> C8-F8</f>
        <v>0</v>
      </c>
    </row>
    <row r="9" spans="1:9" x14ac:dyDescent="0.25">
      <c r="A9" s="16">
        <v>200</v>
      </c>
      <c r="B9" s="17">
        <v>1.06</v>
      </c>
      <c r="C9" s="13">
        <v>0</v>
      </c>
      <c r="D9" s="12">
        <f>D8</f>
        <v>15000</v>
      </c>
      <c r="E9" s="13">
        <v>2.96</v>
      </c>
      <c r="F9" s="14">
        <v>0</v>
      </c>
      <c r="G9" s="11">
        <f>IF(D9 = 0,,E9/D9)</f>
        <v>1.9733333333333332E-4</v>
      </c>
      <c r="H9" s="11">
        <f>IF(G9=0,,B9/G9)</f>
        <v>5371.6216216216226</v>
      </c>
      <c r="I9" s="15">
        <f xml:space="preserve"> C9-F9</f>
        <v>0</v>
      </c>
    </row>
    <row r="10" spans="1:9" x14ac:dyDescent="0.25">
      <c r="A10" s="16">
        <v>500</v>
      </c>
      <c r="B10" s="17">
        <v>1.31</v>
      </c>
      <c r="C10" s="13">
        <v>0</v>
      </c>
      <c r="D10" s="12">
        <f>D9</f>
        <v>15000</v>
      </c>
      <c r="E10" s="13">
        <v>3.64</v>
      </c>
      <c r="F10" s="14">
        <v>0</v>
      </c>
      <c r="G10" s="11">
        <f>IF(D10 = 0,,E10/D10)</f>
        <v>2.4266666666666667E-4</v>
      </c>
      <c r="H10" s="11">
        <f>IF(G10=0,,B10/G10)</f>
        <v>5398.3516483516487</v>
      </c>
      <c r="I10" s="15">
        <f xml:space="preserve"> C10-F10</f>
        <v>0</v>
      </c>
    </row>
    <row r="11" spans="1:9" x14ac:dyDescent="0.25">
      <c r="A11" s="16">
        <v>1000</v>
      </c>
      <c r="B11" s="17">
        <v>1.32</v>
      </c>
      <c r="C11" s="13">
        <v>0</v>
      </c>
      <c r="D11" s="12">
        <f>D10</f>
        <v>15000</v>
      </c>
      <c r="E11" s="13">
        <v>3.65</v>
      </c>
      <c r="F11" s="14">
        <v>0</v>
      </c>
      <c r="G11" s="11">
        <f>IF(D11 = 0,,E11/D11)</f>
        <v>2.4333333333333333E-4</v>
      </c>
      <c r="H11" s="11">
        <f>IF(G11=0,,B11/G11)</f>
        <v>5424.6575342465758</v>
      </c>
      <c r="I11" s="15">
        <f xml:space="preserve"> C11-F11</f>
        <v>0</v>
      </c>
    </row>
    <row r="12" spans="1:9" x14ac:dyDescent="0.25">
      <c r="A12" s="16">
        <v>2000</v>
      </c>
      <c r="B12" s="17">
        <v>1.34</v>
      </c>
      <c r="C12" s="13">
        <v>0</v>
      </c>
      <c r="D12" s="12">
        <f>D11</f>
        <v>15000</v>
      </c>
      <c r="E12" s="13">
        <v>3.67</v>
      </c>
      <c r="F12" s="14">
        <v>0</v>
      </c>
      <c r="G12" s="11">
        <f>IF(D12 = 0,,E12/D12)</f>
        <v>2.4466666666666669E-4</v>
      </c>
      <c r="H12" s="11">
        <f>IF(G12=0,,B12/G12)</f>
        <v>5476.839237057221</v>
      </c>
      <c r="I12" s="15">
        <f xml:space="preserve"> C12-F12</f>
        <v>0</v>
      </c>
    </row>
    <row r="13" spans="1:9" x14ac:dyDescent="0.25">
      <c r="A13" s="16">
        <v>5000</v>
      </c>
      <c r="B13" s="17">
        <v>1.34</v>
      </c>
      <c r="C13" s="13">
        <v>0</v>
      </c>
      <c r="D13" s="12">
        <f>D12</f>
        <v>15000</v>
      </c>
      <c r="E13" s="13">
        <v>3.72</v>
      </c>
      <c r="F13" s="14">
        <v>0</v>
      </c>
      <c r="G13" s="11">
        <f>IF(D13 = 0,,E13/D13)</f>
        <v>2.4800000000000001E-4</v>
      </c>
      <c r="H13" s="11">
        <f>IF(G13=0,,B13/G13)</f>
        <v>5403.2258064516127</v>
      </c>
      <c r="I13" s="15">
        <f xml:space="preserve"> C13-F13</f>
        <v>0</v>
      </c>
    </row>
    <row r="14" spans="1:9" x14ac:dyDescent="0.25">
      <c r="A14" s="16">
        <v>10000</v>
      </c>
      <c r="B14" s="17">
        <v>1.35</v>
      </c>
      <c r="C14" s="13">
        <v>0</v>
      </c>
      <c r="D14" s="12">
        <f>D13</f>
        <v>15000</v>
      </c>
      <c r="E14" s="13">
        <v>3.72</v>
      </c>
      <c r="F14" s="14">
        <v>0</v>
      </c>
      <c r="G14" s="11">
        <f>IF(D14 = 0,,E14/D14)</f>
        <v>2.4800000000000001E-4</v>
      </c>
      <c r="H14" s="11">
        <f>IF(G14=0,,B14/G14)</f>
        <v>5443.5483870967746</v>
      </c>
      <c r="I14" s="15">
        <f xml:space="preserve"> C14-F14</f>
        <v>0</v>
      </c>
    </row>
    <row r="15" spans="1:9" x14ac:dyDescent="0.25">
      <c r="A15" s="16">
        <v>20000</v>
      </c>
      <c r="B15" s="17">
        <v>1.35</v>
      </c>
      <c r="C15" s="13">
        <v>0</v>
      </c>
      <c r="D15" s="12">
        <f>D14</f>
        <v>15000</v>
      </c>
      <c r="E15" s="13">
        <v>3.72</v>
      </c>
      <c r="F15" s="14">
        <v>0</v>
      </c>
      <c r="G15" s="11">
        <f>IF(D15 = 0,,E15/D15)</f>
        <v>2.4800000000000001E-4</v>
      </c>
      <c r="H15" s="11">
        <f>IF(G15=0,,B15/G15)</f>
        <v>5443.5483870967746</v>
      </c>
      <c r="I15" s="15">
        <f xml:space="preserve"> C15-F15</f>
        <v>0</v>
      </c>
    </row>
    <row r="16" spans="1:9" x14ac:dyDescent="0.25">
      <c r="A16" s="16">
        <v>50000</v>
      </c>
      <c r="B16" s="17">
        <v>3.44</v>
      </c>
      <c r="C16" s="13">
        <v>0</v>
      </c>
      <c r="D16" s="12">
        <f>D15</f>
        <v>15000</v>
      </c>
      <c r="E16" s="13">
        <v>9.5</v>
      </c>
      <c r="F16" s="14">
        <v>0</v>
      </c>
      <c r="G16" s="11">
        <f>IF(D16 = 0,,E16/D16)</f>
        <v>6.333333333333333E-4</v>
      </c>
      <c r="H16" s="11">
        <f>IF(G16=0,,B16/G16)</f>
        <v>5431.5789473684217</v>
      </c>
      <c r="I16" s="15">
        <f xml:space="preserve"> C16-F16</f>
        <v>0</v>
      </c>
    </row>
    <row r="17" spans="1:9" x14ac:dyDescent="0.25">
      <c r="A17" s="16">
        <v>100000</v>
      </c>
      <c r="B17" s="17">
        <v>4.7</v>
      </c>
      <c r="C17" s="13">
        <v>0</v>
      </c>
      <c r="D17" s="12">
        <f>D16</f>
        <v>15000</v>
      </c>
      <c r="E17" s="13">
        <v>13.1</v>
      </c>
      <c r="F17" s="14">
        <v>0</v>
      </c>
      <c r="G17" s="11">
        <f>IF(D17 = 0,,E17/D17)</f>
        <v>8.7333333333333327E-4</v>
      </c>
      <c r="H17" s="11">
        <f>IF(G17=0,,B17/G17)</f>
        <v>5381.6793893129779</v>
      </c>
      <c r="I17" s="15">
        <f xml:space="preserve"> C17-F17</f>
        <v>0</v>
      </c>
    </row>
    <row r="18" spans="1:9" x14ac:dyDescent="0.25">
      <c r="A18" s="16">
        <v>200000</v>
      </c>
      <c r="B18" s="17">
        <v>5.1100000000000003</v>
      </c>
      <c r="C18" s="13">
        <v>-5</v>
      </c>
      <c r="D18" s="12">
        <f>D17</f>
        <v>15000</v>
      </c>
      <c r="E18" s="13">
        <v>14.5</v>
      </c>
      <c r="F18" s="14">
        <v>0</v>
      </c>
      <c r="G18" s="11">
        <f>IF(D18 = 0,,E18/D18)</f>
        <v>9.6666666666666667E-4</v>
      </c>
      <c r="H18" s="11">
        <f>IF(G18=0,,B18/G18)</f>
        <v>5286.2068965517246</v>
      </c>
      <c r="I18" s="15">
        <f xml:space="preserve"> C18-F18</f>
        <v>-5</v>
      </c>
    </row>
    <row r="19" spans="1:9" x14ac:dyDescent="0.25">
      <c r="A19" s="16">
        <v>225000</v>
      </c>
      <c r="B19" s="17">
        <v>5.09</v>
      </c>
      <c r="C19" s="13">
        <v>-10</v>
      </c>
      <c r="D19" s="12">
        <f>D18</f>
        <v>15000</v>
      </c>
      <c r="E19" s="13">
        <v>14.6</v>
      </c>
      <c r="F19" s="14">
        <v>0</v>
      </c>
      <c r="G19" s="11">
        <f>IF(D19 = 0,,E19/D19)</f>
        <v>9.7333333333333332E-4</v>
      </c>
      <c r="H19" s="11">
        <f>IF(G19=0,,B19/G19)</f>
        <v>5229.4520547945203</v>
      </c>
      <c r="I19" s="15">
        <f xml:space="preserve"> C19-F19</f>
        <v>-10</v>
      </c>
    </row>
    <row r="20" spans="1:9" x14ac:dyDescent="0.25">
      <c r="A20" s="16">
        <v>250000</v>
      </c>
      <c r="B20" s="17">
        <v>5.07</v>
      </c>
      <c r="C20" s="13">
        <v>-10</v>
      </c>
      <c r="D20" s="12">
        <f>D19</f>
        <v>15000</v>
      </c>
      <c r="E20" s="13">
        <v>14.7</v>
      </c>
      <c r="F20" s="14">
        <v>5</v>
      </c>
      <c r="G20" s="11">
        <f>IF(D20 = 0,,E20/D20)</f>
        <v>9.7999999999999997E-4</v>
      </c>
      <c r="H20" s="11">
        <f>IF(G20=0,,B20/G20)</f>
        <v>5173.4693877551026</v>
      </c>
      <c r="I20" s="15">
        <f xml:space="preserve"> C20-F20</f>
        <v>-15</v>
      </c>
    </row>
    <row r="21" spans="1:9" x14ac:dyDescent="0.25">
      <c r="A21" s="16">
        <v>300000</v>
      </c>
      <c r="B21" s="17">
        <v>5.0199999999999996</v>
      </c>
      <c r="C21" s="13">
        <v>-15</v>
      </c>
      <c r="D21" s="12">
        <f>D20</f>
        <v>15000</v>
      </c>
      <c r="E21" s="13">
        <v>14.8</v>
      </c>
      <c r="F21" s="14">
        <v>5</v>
      </c>
      <c r="G21" s="11">
        <f>IF(D21 = 0,,E21/D21)</f>
        <v>9.8666666666666672E-4</v>
      </c>
      <c r="H21" s="11">
        <f>IF(G21=0,,B21/G21)</f>
        <v>5087.8378378378375</v>
      </c>
      <c r="I21" s="15">
        <f xml:space="preserve"> C21-F21</f>
        <v>-20</v>
      </c>
    </row>
    <row r="22" spans="1:9" x14ac:dyDescent="0.25">
      <c r="A22" s="16">
        <v>500000</v>
      </c>
      <c r="B22" s="17">
        <v>4.4000000000000004</v>
      </c>
      <c r="C22" s="13">
        <v>-20</v>
      </c>
      <c r="D22" s="12">
        <f>D21</f>
        <v>15000</v>
      </c>
      <c r="E22" s="13">
        <v>14.2</v>
      </c>
      <c r="F22" s="14">
        <v>10</v>
      </c>
      <c r="G22" s="11">
        <f>IF(D22 = 0,,E22/D22)</f>
        <v>9.4666666666666662E-4</v>
      </c>
      <c r="H22" s="11">
        <f>IF(G22=0,,B22/G22)</f>
        <v>4647.8873239436625</v>
      </c>
      <c r="I22" s="15">
        <f xml:space="preserve"> C22-F22</f>
        <v>-30</v>
      </c>
    </row>
    <row r="23" spans="1:9" x14ac:dyDescent="0.25">
      <c r="A23" s="16">
        <v>1000000</v>
      </c>
      <c r="B23" s="17">
        <v>3.9</v>
      </c>
      <c r="C23" s="13">
        <v>-40</v>
      </c>
      <c r="D23" s="12">
        <v>15000</v>
      </c>
      <c r="E23" s="13">
        <v>17.2</v>
      </c>
      <c r="F23" s="14">
        <v>1</v>
      </c>
      <c r="G23" s="11">
        <f>IF(D23 = 0,,E23/D23)</f>
        <v>1.1466666666666667E-3</v>
      </c>
      <c r="H23" s="11">
        <f>IF(G23=0,,B23/G23)</f>
        <v>3401.1627906976742</v>
      </c>
      <c r="I23" s="15">
        <f xml:space="preserve"> C23-F23</f>
        <v>-41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Lucas Kammann</cp:lastModifiedBy>
  <dcterms:created xsi:type="dcterms:W3CDTF">2019-09-04T13:19:27Z</dcterms:created>
  <dcterms:modified xsi:type="dcterms:W3CDTF">2019-09-04T13:26:41Z</dcterms:modified>
</cp:coreProperties>
</file>