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4\Derivador\Medicion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J17" i="1"/>
  <c r="I17" i="1"/>
  <c r="H17" i="1"/>
  <c r="J16" i="1"/>
  <c r="H16" i="1"/>
  <c r="I16" i="1" s="1"/>
  <c r="J15" i="1"/>
  <c r="I15" i="1"/>
  <c r="H15" i="1"/>
  <c r="J14" i="1"/>
  <c r="H14" i="1"/>
  <c r="I14" i="1" s="1"/>
  <c r="H13" i="1"/>
  <c r="I13" i="1" s="1"/>
  <c r="J12" i="1"/>
  <c r="I12" i="1"/>
  <c r="H12" i="1"/>
  <c r="J11" i="1"/>
  <c r="H11" i="1"/>
  <c r="I11" i="1" s="1"/>
  <c r="J10" i="1"/>
  <c r="I10" i="1"/>
  <c r="H10" i="1"/>
  <c r="J9" i="1"/>
  <c r="H9" i="1"/>
  <c r="I9" i="1" s="1"/>
  <c r="J8" i="1"/>
  <c r="I8" i="1"/>
  <c r="H8" i="1"/>
  <c r="J7" i="1"/>
  <c r="H7" i="1"/>
  <c r="I7" i="1" s="1"/>
  <c r="J6" i="1"/>
  <c r="I6" i="1"/>
  <c r="H6" i="1"/>
  <c r="J5" i="1"/>
  <c r="H5" i="1"/>
  <c r="I5" i="1" s="1"/>
  <c r="H4" i="1"/>
  <c r="I4" i="1" s="1"/>
  <c r="J3" i="1"/>
  <c r="I3" i="1"/>
  <c r="H3" i="1"/>
  <c r="J2" i="1"/>
  <c r="H2" i="1"/>
  <c r="I2" i="1" s="1"/>
</calcChain>
</file>

<file path=xl/sharedStrings.xml><?xml version="1.0" encoding="utf-8"?>
<sst xmlns="http://schemas.openxmlformats.org/spreadsheetml/2006/main" count="10" uniqueCount="8">
  <si>
    <t>Valor pico a pico (V)</t>
  </si>
  <si>
    <t>Frecuencia (Hz)</t>
  </si>
  <si>
    <t>Fase (°)</t>
  </si>
  <si>
    <r>
      <t>Resistencia (</t>
    </r>
    <r>
      <rPr>
        <b/>
        <sz val="10"/>
        <color indexed="9"/>
        <rFont val="Calibri"/>
        <family val="2"/>
      </rPr>
      <t>Ω</t>
    </r>
    <r>
      <rPr>
        <b/>
        <sz val="7"/>
        <color indexed="9"/>
        <rFont val="Calibri"/>
        <family val="2"/>
      </rPr>
      <t>)</t>
    </r>
  </si>
  <si>
    <t xml:space="preserve">Fase (°) </t>
  </si>
  <si>
    <t>Corriente entrante (A)</t>
  </si>
  <si>
    <t>Impedancia (Ω)</t>
  </si>
  <si>
    <t>Fase de impedancia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</si>
</sst>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indexed="9"/>
      <name val="Calibri"/>
      <family val="2"/>
    </font>
    <font>
      <b/>
      <sz val="7"/>
      <color indexed="9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11" fontId="0" fillId="3" borderId="11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1" fontId="0" fillId="3" borderId="10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3" borderId="11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K15" sqref="K15"/>
    </sheetView>
  </sheetViews>
  <sheetFormatPr defaultRowHeight="15" x14ac:dyDescent="0.25"/>
  <sheetData>
    <row r="1" spans="1:10" ht="39" thickBot="1" x14ac:dyDescent="0.3">
      <c r="A1" s="1" t="s">
        <v>0</v>
      </c>
      <c r="B1" s="2" t="s">
        <v>1</v>
      </c>
      <c r="C1" s="3" t="s">
        <v>0</v>
      </c>
      <c r="D1" s="4" t="s">
        <v>2</v>
      </c>
      <c r="E1" s="5" t="s">
        <v>3</v>
      </c>
      <c r="F1" s="6" t="s">
        <v>0</v>
      </c>
      <c r="G1" s="7" t="s">
        <v>4</v>
      </c>
      <c r="H1" s="1" t="s">
        <v>5</v>
      </c>
      <c r="I1" s="8" t="s">
        <v>6</v>
      </c>
      <c r="J1" s="2" t="s">
        <v>7</v>
      </c>
    </row>
    <row r="2" spans="1:10" x14ac:dyDescent="0.25">
      <c r="A2" s="9"/>
      <c r="B2" s="10">
        <v>10</v>
      </c>
      <c r="C2" s="9">
        <v>17.7</v>
      </c>
      <c r="D2" s="11">
        <v>-30</v>
      </c>
      <c r="E2" s="12">
        <v>330000</v>
      </c>
      <c r="F2" s="13">
        <v>7.6</v>
      </c>
      <c r="G2" s="14">
        <v>60</v>
      </c>
      <c r="H2" s="15">
        <f>F2/E2</f>
        <v>2.3030303030303031E-5</v>
      </c>
      <c r="I2" s="15">
        <f>C2/H2</f>
        <v>768552.6315789473</v>
      </c>
      <c r="J2" s="16">
        <f>D2-G2</f>
        <v>-90</v>
      </c>
    </row>
    <row r="3" spans="1:10" x14ac:dyDescent="0.25">
      <c r="A3" s="17"/>
      <c r="B3" s="18">
        <v>12</v>
      </c>
      <c r="C3" s="17">
        <v>17</v>
      </c>
      <c r="D3" s="13">
        <v>-28</v>
      </c>
      <c r="E3" s="19">
        <v>330000</v>
      </c>
      <c r="F3" s="13">
        <v>8.9</v>
      </c>
      <c r="G3" s="14">
        <v>60</v>
      </c>
      <c r="H3" s="15">
        <f>F3/E3</f>
        <v>2.6969696969696972E-5</v>
      </c>
      <c r="I3" s="15">
        <f>C3/H3</f>
        <v>630337.07865168538</v>
      </c>
      <c r="J3" s="16">
        <f>D3-G3</f>
        <v>-88</v>
      </c>
    </row>
    <row r="4" spans="1:10" x14ac:dyDescent="0.25">
      <c r="A4" s="17"/>
      <c r="B4" s="18">
        <v>15</v>
      </c>
      <c r="C4" s="17">
        <v>16</v>
      </c>
      <c r="D4" s="13">
        <v>-32</v>
      </c>
      <c r="E4" s="19">
        <v>330000</v>
      </c>
      <c r="F4" s="13">
        <v>10.6</v>
      </c>
      <c r="G4" s="14">
        <v>54</v>
      </c>
      <c r="H4" s="15">
        <f>F4/E4</f>
        <v>3.2121212121212122E-5</v>
      </c>
      <c r="I4" s="15">
        <f>C4/H4</f>
        <v>498113.20754716982</v>
      </c>
      <c r="J4" s="16">
        <v>-89</v>
      </c>
    </row>
    <row r="5" spans="1:10" x14ac:dyDescent="0.25">
      <c r="A5" s="17"/>
      <c r="B5" s="18">
        <v>20</v>
      </c>
      <c r="C5" s="17">
        <v>7.01</v>
      </c>
      <c r="D5" s="13">
        <v>-40</v>
      </c>
      <c r="E5" s="19">
        <v>330000</v>
      </c>
      <c r="F5" s="13">
        <v>6.24</v>
      </c>
      <c r="G5" s="14">
        <v>50</v>
      </c>
      <c r="H5" s="15">
        <f>F5/E5</f>
        <v>1.8909090909090909E-5</v>
      </c>
      <c r="I5" s="15">
        <f>C5/H5</f>
        <v>370721.15384615387</v>
      </c>
      <c r="J5" s="16">
        <f>D5-G5</f>
        <v>-90</v>
      </c>
    </row>
    <row r="6" spans="1:10" x14ac:dyDescent="0.25">
      <c r="A6" s="17"/>
      <c r="B6" s="18">
        <v>27</v>
      </c>
      <c r="C6" s="17">
        <v>12.3</v>
      </c>
      <c r="D6" s="13">
        <v>-50</v>
      </c>
      <c r="E6" s="19">
        <v>330000</v>
      </c>
      <c r="F6" s="13">
        <v>14.8</v>
      </c>
      <c r="G6" s="14">
        <v>40</v>
      </c>
      <c r="H6" s="15">
        <f>F6/E6</f>
        <v>4.4848484848484849E-5</v>
      </c>
      <c r="I6" s="15">
        <f>C6/H6</f>
        <v>274256.75675675675</v>
      </c>
      <c r="J6" s="16">
        <f>D6-G6</f>
        <v>-90</v>
      </c>
    </row>
    <row r="7" spans="1:10" x14ac:dyDescent="0.25">
      <c r="A7" s="17"/>
      <c r="B7" s="18">
        <v>35</v>
      </c>
      <c r="C7" s="17">
        <v>10.5</v>
      </c>
      <c r="D7" s="13">
        <v>-60</v>
      </c>
      <c r="E7" s="19">
        <v>330000</v>
      </c>
      <c r="F7" s="13">
        <v>16.2</v>
      </c>
      <c r="G7" s="14">
        <v>30</v>
      </c>
      <c r="H7" s="15">
        <f>F7/E7</f>
        <v>4.9090909090909091E-5</v>
      </c>
      <c r="I7" s="15">
        <f>C7/H7</f>
        <v>213888.88888888888</v>
      </c>
      <c r="J7" s="16">
        <f>D7-G7</f>
        <v>-90</v>
      </c>
    </row>
    <row r="8" spans="1:10" x14ac:dyDescent="0.25">
      <c r="A8" s="17"/>
      <c r="B8" s="18">
        <v>50</v>
      </c>
      <c r="C8" s="17">
        <v>4.13</v>
      </c>
      <c r="D8" s="13">
        <v>-60</v>
      </c>
      <c r="E8" s="19">
        <v>330000</v>
      </c>
      <c r="F8" s="13">
        <v>8.68</v>
      </c>
      <c r="G8" s="14">
        <v>30</v>
      </c>
      <c r="H8" s="15">
        <f>F8/E8</f>
        <v>2.6303030303030303E-5</v>
      </c>
      <c r="I8" s="15">
        <f>C8/H8</f>
        <v>157016.12903225806</v>
      </c>
      <c r="J8" s="16">
        <f>D8-G8</f>
        <v>-90</v>
      </c>
    </row>
    <row r="9" spans="1:10" x14ac:dyDescent="0.25">
      <c r="A9" s="17"/>
      <c r="B9" s="18">
        <v>100</v>
      </c>
      <c r="C9" s="17">
        <v>4.5</v>
      </c>
      <c r="D9" s="13">
        <v>-80</v>
      </c>
      <c r="E9" s="12">
        <v>330000</v>
      </c>
      <c r="F9" s="13">
        <v>18.899999999999999</v>
      </c>
      <c r="G9" s="14">
        <v>10</v>
      </c>
      <c r="H9" s="15">
        <f>F9/E9</f>
        <v>5.7272727272727267E-5</v>
      </c>
      <c r="I9" s="15">
        <f>C9/H9</f>
        <v>78571.42857142858</v>
      </c>
      <c r="J9" s="16">
        <f>D9-G9</f>
        <v>-90</v>
      </c>
    </row>
    <row r="10" spans="1:10" x14ac:dyDescent="0.25">
      <c r="A10" s="17"/>
      <c r="B10" s="18">
        <v>200</v>
      </c>
      <c r="C10" s="17">
        <v>2.31</v>
      </c>
      <c r="D10" s="13">
        <v>-90</v>
      </c>
      <c r="E10" s="19">
        <v>330000</v>
      </c>
      <c r="F10" s="13">
        <v>19.23</v>
      </c>
      <c r="G10" s="14">
        <v>0</v>
      </c>
      <c r="H10" s="15">
        <f>F10/E10</f>
        <v>5.8272727272727271E-5</v>
      </c>
      <c r="I10" s="15">
        <f>C10/H10</f>
        <v>39641.185647425897</v>
      </c>
      <c r="J10" s="16">
        <f>D10-G10</f>
        <v>-90</v>
      </c>
    </row>
    <row r="11" spans="1:10" x14ac:dyDescent="0.25">
      <c r="A11" s="17"/>
      <c r="B11" s="18">
        <v>500</v>
      </c>
      <c r="C11" s="17">
        <v>0.96</v>
      </c>
      <c r="D11" s="13">
        <v>-90</v>
      </c>
      <c r="E11" s="19">
        <v>330000</v>
      </c>
      <c r="F11" s="13">
        <v>19.329999999999998</v>
      </c>
      <c r="G11" s="14">
        <v>0</v>
      </c>
      <c r="H11" s="15">
        <f>F11/E11</f>
        <v>5.8575757575757573E-5</v>
      </c>
      <c r="I11" s="15">
        <f>C11/H11</f>
        <v>16389.032591826177</v>
      </c>
      <c r="J11" s="16">
        <f>D11-G11</f>
        <v>-90</v>
      </c>
    </row>
    <row r="12" spans="1:10" x14ac:dyDescent="0.25">
      <c r="A12" s="17"/>
      <c r="B12" s="18">
        <v>1000</v>
      </c>
      <c r="C12" s="17">
        <v>8.8000000000000007</v>
      </c>
      <c r="D12" s="13">
        <v>-60</v>
      </c>
      <c r="E12" s="19">
        <v>15000</v>
      </c>
      <c r="F12" s="13">
        <v>16.7</v>
      </c>
      <c r="G12" s="14">
        <v>30</v>
      </c>
      <c r="H12" s="15">
        <f>F12/E12</f>
        <v>1.1133333333333334E-3</v>
      </c>
      <c r="I12" s="15">
        <f>C12/H12</f>
        <v>7904.1916167664676</v>
      </c>
      <c r="J12" s="16">
        <f>D12-G12</f>
        <v>-90</v>
      </c>
    </row>
    <row r="13" spans="1:10" x14ac:dyDescent="0.25">
      <c r="A13" s="17"/>
      <c r="B13" s="18">
        <v>2000</v>
      </c>
      <c r="C13" s="17">
        <v>5.2</v>
      </c>
      <c r="D13" s="13">
        <v>-80</v>
      </c>
      <c r="E13" s="19">
        <v>15000</v>
      </c>
      <c r="F13" s="13">
        <v>18.48</v>
      </c>
      <c r="G13" s="14">
        <v>10</v>
      </c>
      <c r="H13" s="15">
        <f>F13/E13</f>
        <v>1.232E-3</v>
      </c>
      <c r="I13" s="15">
        <f>C13/H13</f>
        <v>4220.7792207792209</v>
      </c>
      <c r="J13" s="16">
        <v>-90</v>
      </c>
    </row>
    <row r="14" spans="1:10" x14ac:dyDescent="0.25">
      <c r="A14" s="17"/>
      <c r="B14" s="18">
        <v>5000</v>
      </c>
      <c r="C14" s="17">
        <v>2.12</v>
      </c>
      <c r="D14" s="13">
        <v>-80</v>
      </c>
      <c r="E14" s="19">
        <v>15000</v>
      </c>
      <c r="F14" s="13">
        <v>18.89</v>
      </c>
      <c r="G14" s="14">
        <v>10</v>
      </c>
      <c r="H14" s="15">
        <f>F14/E14</f>
        <v>1.2593333333333334E-3</v>
      </c>
      <c r="I14" s="15">
        <f>C14/H14</f>
        <v>1683.4303864478559</v>
      </c>
      <c r="J14" s="16">
        <f>D14-G14</f>
        <v>-90</v>
      </c>
    </row>
    <row r="15" spans="1:10" x14ac:dyDescent="0.25">
      <c r="A15" s="17"/>
      <c r="B15" s="18">
        <v>10000</v>
      </c>
      <c r="C15" s="17">
        <v>1.08</v>
      </c>
      <c r="D15" s="13">
        <v>-79</v>
      </c>
      <c r="E15" s="19">
        <v>15000</v>
      </c>
      <c r="F15" s="13">
        <v>18.2</v>
      </c>
      <c r="G15" s="14">
        <v>10</v>
      </c>
      <c r="H15" s="15">
        <f>F15/E15</f>
        <v>1.2133333333333332E-3</v>
      </c>
      <c r="I15" s="15">
        <f>C15/H15</f>
        <v>890.10989010989033</v>
      </c>
      <c r="J15" s="16">
        <f>D15-G15</f>
        <v>-89</v>
      </c>
    </row>
    <row r="16" spans="1:10" x14ac:dyDescent="0.25">
      <c r="A16" s="17"/>
      <c r="B16" s="18">
        <v>20000</v>
      </c>
      <c r="C16" s="17">
        <v>0.626</v>
      </c>
      <c r="D16" s="13">
        <v>-40</v>
      </c>
      <c r="E16" s="19">
        <v>390</v>
      </c>
      <c r="F16" s="13">
        <v>0.54600000000000004</v>
      </c>
      <c r="G16" s="14">
        <v>50</v>
      </c>
      <c r="H16" s="15">
        <f>F16/E16</f>
        <v>1.4000000000000002E-3</v>
      </c>
      <c r="I16" s="15">
        <f>C16/H16</f>
        <v>447.14285714285705</v>
      </c>
      <c r="J16" s="16">
        <f>D16-G16</f>
        <v>-90</v>
      </c>
    </row>
    <row r="17" spans="1:10" x14ac:dyDescent="0.25">
      <c r="A17" s="17"/>
      <c r="B17" s="18">
        <v>50000</v>
      </c>
      <c r="C17" s="17">
        <v>0.34300000000000003</v>
      </c>
      <c r="D17" s="13">
        <v>-70</v>
      </c>
      <c r="E17" s="19">
        <v>390</v>
      </c>
      <c r="F17" s="13">
        <v>0.8</v>
      </c>
      <c r="G17" s="14">
        <v>20</v>
      </c>
      <c r="H17" s="15">
        <f>F17/E17</f>
        <v>2.0512820512820513E-3</v>
      </c>
      <c r="I17" s="15">
        <f>C17/H17</f>
        <v>167.21250000000001</v>
      </c>
      <c r="J17" s="16">
        <f>D17-G17</f>
        <v>-90</v>
      </c>
    </row>
    <row r="18" spans="1:10" x14ac:dyDescent="0.25">
      <c r="A18" s="17"/>
      <c r="B18" s="18">
        <v>100000</v>
      </c>
      <c r="C18" s="17">
        <v>0.13</v>
      </c>
      <c r="D18" s="13">
        <v>-85</v>
      </c>
      <c r="E18" s="19">
        <v>390</v>
      </c>
      <c r="F18" s="13">
        <v>0.85</v>
      </c>
      <c r="G18" s="14">
        <v>10</v>
      </c>
      <c r="H18" s="15">
        <f>F18/E18</f>
        <v>2.1794871794871794E-3</v>
      </c>
      <c r="I18" s="15">
        <f>C18/H18</f>
        <v>59.64705882352942</v>
      </c>
      <c r="J18" s="16">
        <v>-85</v>
      </c>
    </row>
    <row r="19" spans="1:10" x14ac:dyDescent="0.25">
      <c r="A19" s="17"/>
      <c r="B19" s="18">
        <v>200000</v>
      </c>
      <c r="C19" s="17">
        <v>0.10100000000000001</v>
      </c>
      <c r="D19" s="13">
        <v>-26</v>
      </c>
      <c r="E19" s="19">
        <v>22</v>
      </c>
      <c r="F19" s="13">
        <v>5.1999999999999998E-2</v>
      </c>
      <c r="G19" s="14">
        <v>89</v>
      </c>
      <c r="H19" s="15">
        <f>F19/E19</f>
        <v>2.3636363636363633E-3</v>
      </c>
      <c r="I19" s="15">
        <f>C19/H19</f>
        <v>42.730769230769241</v>
      </c>
      <c r="J19" s="16">
        <v>-65</v>
      </c>
    </row>
    <row r="20" spans="1:10" x14ac:dyDescent="0.25">
      <c r="A20" s="17"/>
      <c r="B20" s="18">
        <v>300000</v>
      </c>
      <c r="C20" s="17">
        <v>0.16400000000000001</v>
      </c>
      <c r="D20" s="13">
        <v>-11</v>
      </c>
      <c r="E20" s="19">
        <v>22</v>
      </c>
      <c r="F20" s="13">
        <v>3.6999999999999998E-2</v>
      </c>
      <c r="G20" s="14">
        <v>110</v>
      </c>
      <c r="H20" s="15">
        <f>F20/E20</f>
        <v>1.6818181818181817E-3</v>
      </c>
      <c r="I20" s="15">
        <f>C20/H20</f>
        <v>97.51351351351353</v>
      </c>
      <c r="J20" s="16">
        <v>-59</v>
      </c>
    </row>
    <row r="21" spans="1:10" x14ac:dyDescent="0.25">
      <c r="A21" s="17"/>
      <c r="B21" s="18">
        <v>400000</v>
      </c>
      <c r="C21" s="17">
        <v>0.193</v>
      </c>
      <c r="D21" s="13">
        <v>-10</v>
      </c>
      <c r="E21" s="19">
        <v>22</v>
      </c>
      <c r="F21" s="13">
        <v>3.4000000000000002E-2</v>
      </c>
      <c r="G21" s="14">
        <v>120</v>
      </c>
      <c r="H21" s="15">
        <f>F21/E21</f>
        <v>1.5454545454545456E-3</v>
      </c>
      <c r="I21" s="15">
        <f>C21/H21</f>
        <v>124.88235294117646</v>
      </c>
      <c r="J21" s="16">
        <v>-50</v>
      </c>
    </row>
    <row r="22" spans="1:10" x14ac:dyDescent="0.25">
      <c r="A22" s="17"/>
      <c r="B22" s="18">
        <v>500000</v>
      </c>
      <c r="C22" s="17">
        <v>0.182</v>
      </c>
      <c r="D22" s="13">
        <v>-10</v>
      </c>
      <c r="E22" s="19">
        <v>22</v>
      </c>
      <c r="F22" s="13">
        <v>2.4E-2</v>
      </c>
      <c r="G22" s="14">
        <v>130</v>
      </c>
      <c r="H22" s="15">
        <f>F22/E22</f>
        <v>1.090909090909091E-3</v>
      </c>
      <c r="I22" s="15">
        <f>C22/H22</f>
        <v>166.83333333333331</v>
      </c>
      <c r="J22" s="16">
        <v>-40</v>
      </c>
    </row>
    <row r="23" spans="1:10" x14ac:dyDescent="0.25">
      <c r="A23" s="17"/>
      <c r="B23" s="18">
        <v>600000</v>
      </c>
      <c r="C23" s="17">
        <v>0.29399999999999998</v>
      </c>
      <c r="D23" s="13">
        <v>20</v>
      </c>
      <c r="E23" s="19">
        <v>22</v>
      </c>
      <c r="F23" s="13">
        <v>2.7E-2</v>
      </c>
      <c r="G23" s="14">
        <v>170</v>
      </c>
      <c r="H23" s="15">
        <f>F23/E23</f>
        <v>1.2272727272727272E-3</v>
      </c>
      <c r="I23" s="15">
        <f>C23/H23</f>
        <v>239.55555555555554</v>
      </c>
      <c r="J23" s="16">
        <v>-30</v>
      </c>
    </row>
    <row r="24" spans="1:10" x14ac:dyDescent="0.25">
      <c r="A24" s="17"/>
      <c r="B24" s="18">
        <v>750000</v>
      </c>
      <c r="C24" s="17">
        <v>0.33100000000000002</v>
      </c>
      <c r="D24" s="13">
        <v>20</v>
      </c>
      <c r="E24" s="19">
        <v>22</v>
      </c>
      <c r="F24" s="13">
        <v>0.03</v>
      </c>
      <c r="G24" s="14">
        <v>190</v>
      </c>
      <c r="H24" s="15">
        <f>F24/E24</f>
        <v>1.3636363636363635E-3</v>
      </c>
      <c r="I24" s="15">
        <f>C24/H24</f>
        <v>242.73333333333338</v>
      </c>
      <c r="J24" s="16">
        <v>-10</v>
      </c>
    </row>
    <row r="25" spans="1:10" x14ac:dyDescent="0.25">
      <c r="A25" s="17"/>
      <c r="B25" s="18">
        <v>1000000</v>
      </c>
      <c r="C25" s="17">
        <v>0.32800000000000001</v>
      </c>
      <c r="D25" s="13">
        <v>0</v>
      </c>
      <c r="E25" s="19">
        <v>22</v>
      </c>
      <c r="F25" s="13">
        <v>2.7E-2</v>
      </c>
      <c r="G25" s="14">
        <v>190</v>
      </c>
      <c r="H25" s="15">
        <f>F25/E25</f>
        <v>1.2272727272727272E-3</v>
      </c>
      <c r="I25" s="15">
        <f>C25/H25</f>
        <v>267.2592592592593</v>
      </c>
      <c r="J25" s="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2019-09-01T15:32:10Z</dcterms:created>
  <dcterms:modified xsi:type="dcterms:W3CDTF">2019-09-01T17:14:59Z</dcterms:modified>
</cp:coreProperties>
</file>