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n\OneDrive\Desktop\ITBA\5C TC\TP2\TP2\EJ2\Mediciones\"/>
    </mc:Choice>
  </mc:AlternateContent>
  <xr:revisionPtr revIDLastSave="0" documentId="13_ncr:1_{016D0CD2-2DEE-4050-91EC-B0FB24E66120}" xr6:coauthVersionLast="44" xr6:coauthVersionMax="44" xr10:uidLastSave="{00000000-0000-0000-0000-000000000000}"/>
  <bookViews>
    <workbookView xWindow="-108" yWindow="-108" windowWidth="23256" windowHeight="12576" xr2:uid="{725EB9F4-FAC7-4A66-873D-D6BC0385B0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E4" i="1"/>
  <c r="F4" i="1" s="1"/>
  <c r="E6" i="1"/>
  <c r="F6" i="1" s="1"/>
  <c r="E5" i="1"/>
  <c r="F5" i="1" s="1"/>
  <c r="E3" i="1"/>
  <c r="F3" i="1" s="1"/>
  <c r="E7" i="1"/>
  <c r="F7" i="1" s="1"/>
  <c r="E8" i="1"/>
  <c r="F8" i="1" s="1"/>
  <c r="E9" i="1"/>
  <c r="F9" i="1" s="1"/>
  <c r="E11" i="1"/>
  <c r="F11" i="1" s="1"/>
  <c r="E12" i="1"/>
  <c r="F12" i="1" s="1"/>
  <c r="E10" i="1" l="1"/>
  <c r="F10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F61" i="1" l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</calcChain>
</file>

<file path=xl/sharedStrings.xml><?xml version="1.0" encoding="utf-8"?>
<sst xmlns="http://schemas.openxmlformats.org/spreadsheetml/2006/main" count="7" uniqueCount="7">
  <si>
    <t>Vpp in (mV)</t>
  </si>
  <si>
    <t>Delta Phase (°)</t>
  </si>
  <si>
    <t>Iin (A)</t>
  </si>
  <si>
    <t>Rserie (Ohm)</t>
  </si>
  <si>
    <t>Zin (Ohm)</t>
  </si>
  <si>
    <t>Frec (KHz)</t>
  </si>
  <si>
    <t>Vpp serie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</si>
</sst>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Zin (Ohm)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Sheet1!$A$2:$A$115</c:f>
              <c:numCache>
                <c:formatCode>General</c:formatCode>
                <c:ptCount val="114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85</c:v>
                </c:pt>
                <c:pt idx="13">
                  <c:v>100</c:v>
                </c:pt>
                <c:pt idx="14">
                  <c:v>130</c:v>
                </c:pt>
                <c:pt idx="15">
                  <c:v>200</c:v>
                </c:pt>
                <c:pt idx="16">
                  <c:v>250</c:v>
                </c:pt>
                <c:pt idx="17">
                  <c:v>500</c:v>
                </c:pt>
              </c:numCache>
            </c:numRef>
          </c:xVal>
          <c:yVal>
            <c:numRef>
              <c:f>Sheet1!$F$2:$F$115</c:f>
              <c:numCache>
                <c:formatCode>General</c:formatCode>
                <c:ptCount val="114"/>
                <c:pt idx="0">
                  <c:v>3142857.1428571432</c:v>
                </c:pt>
                <c:pt idx="1">
                  <c:v>2000000.0000000002</c:v>
                </c:pt>
                <c:pt idx="2">
                  <c:v>1913043.4782608696</c:v>
                </c:pt>
                <c:pt idx="3">
                  <c:v>1833333.3333333335</c:v>
                </c:pt>
                <c:pt idx="4">
                  <c:v>1833333.3333333335</c:v>
                </c:pt>
                <c:pt idx="5">
                  <c:v>1629629.6296296297</c:v>
                </c:pt>
                <c:pt idx="6">
                  <c:v>1375000</c:v>
                </c:pt>
                <c:pt idx="7">
                  <c:v>1157894.7368421054</c:v>
                </c:pt>
                <c:pt idx="8">
                  <c:v>1100000</c:v>
                </c:pt>
                <c:pt idx="9">
                  <c:v>880000</c:v>
                </c:pt>
                <c:pt idx="10">
                  <c:v>586666.66666666674</c:v>
                </c:pt>
                <c:pt idx="11">
                  <c:v>419047.61904761905</c:v>
                </c:pt>
                <c:pt idx="12">
                  <c:v>366666.66666666674</c:v>
                </c:pt>
                <c:pt idx="13">
                  <c:v>338461.5384615385</c:v>
                </c:pt>
                <c:pt idx="14">
                  <c:v>252873.56321839083</c:v>
                </c:pt>
                <c:pt idx="15">
                  <c:v>235294.11764705883</c:v>
                </c:pt>
                <c:pt idx="16">
                  <c:v>230971.1286089239</c:v>
                </c:pt>
                <c:pt idx="17">
                  <c:v>226221.07969151673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6-45B9-A031-9B396C2B0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2607"/>
        <c:axId val="81635183"/>
      </c:scatterChart>
      <c:valAx>
        <c:axId val="1099726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5183"/>
        <c:crosses val="autoZero"/>
        <c:crossBetween val="midCat"/>
      </c:valAx>
      <c:valAx>
        <c:axId val="816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Delta Phase (°)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Sheet1!$A$2:$A$115</c:f>
              <c:numCache>
                <c:formatCode>General</c:formatCode>
                <c:ptCount val="114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75</c:v>
                </c:pt>
                <c:pt idx="12">
                  <c:v>85</c:v>
                </c:pt>
                <c:pt idx="13">
                  <c:v>100</c:v>
                </c:pt>
                <c:pt idx="14">
                  <c:v>130</c:v>
                </c:pt>
                <c:pt idx="15">
                  <c:v>200</c:v>
                </c:pt>
                <c:pt idx="16">
                  <c:v>250</c:v>
                </c:pt>
                <c:pt idx="17">
                  <c:v>500</c:v>
                </c:pt>
              </c:numCache>
            </c:numRef>
          </c:xVal>
          <c:yVal>
            <c:numRef>
              <c:f>Sheet1!$G$2:$G$115</c:f>
              <c:numCache>
                <c:formatCode>General</c:formatCode>
                <c:ptCount val="114"/>
                <c:pt idx="0">
                  <c:v>-4</c:v>
                </c:pt>
                <c:pt idx="1">
                  <c:v>-9</c:v>
                </c:pt>
                <c:pt idx="2">
                  <c:v>-16</c:v>
                </c:pt>
                <c:pt idx="3">
                  <c:v>-20</c:v>
                </c:pt>
                <c:pt idx="4">
                  <c:v>-30</c:v>
                </c:pt>
                <c:pt idx="5">
                  <c:v>-35</c:v>
                </c:pt>
                <c:pt idx="6">
                  <c:v>-40</c:v>
                </c:pt>
                <c:pt idx="7">
                  <c:v>-55</c:v>
                </c:pt>
                <c:pt idx="8">
                  <c:v>-60</c:v>
                </c:pt>
                <c:pt idx="9">
                  <c:v>-65</c:v>
                </c:pt>
                <c:pt idx="10">
                  <c:v>-75</c:v>
                </c:pt>
                <c:pt idx="11">
                  <c:v>-85</c:v>
                </c:pt>
                <c:pt idx="12">
                  <c:v>-90</c:v>
                </c:pt>
                <c:pt idx="13">
                  <c:v>-100</c:v>
                </c:pt>
                <c:pt idx="14">
                  <c:v>-112</c:v>
                </c:pt>
                <c:pt idx="15">
                  <c:v>-110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8-4916-99EB-A59103E85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7439"/>
        <c:axId val="82020671"/>
      </c:scatterChart>
      <c:valAx>
        <c:axId val="1729274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0671"/>
        <c:crosses val="autoZero"/>
        <c:crossBetween val="midCat"/>
      </c:valAx>
      <c:valAx>
        <c:axId val="8202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0</xdr:row>
      <xdr:rowOff>0</xdr:rowOff>
    </xdr:from>
    <xdr:to>
      <xdr:col>14</xdr:col>
      <xdr:colOff>487680</xdr:colOff>
      <xdr:row>26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0D7A5D-1ED6-467C-B294-5A8FCEB8F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594360</xdr:colOff>
      <xdr:row>0</xdr:row>
      <xdr:rowOff>0</xdr:rowOff>
    </xdr:from>
    <xdr:to>
      <xdr:col>22</xdr:col>
      <xdr:colOff>289560</xdr:colOff>
      <xdr:row>26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38434A-27F3-412C-9E8B-7383FA318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BF33E-E9A6-4BD6-8C5E-94ECB4CA28FA}">
  <dimension ref="A1:G106"/>
  <sheetViews>
    <sheetView tabSelected="1" zoomScale="115" zoomScaleNormal="115" workbookViewId="0">
      <selection activeCell="D19" sqref="D19"/>
    </sheetView>
  </sheetViews>
  <sheetFormatPr defaultRowHeight="14.4" x14ac:dyDescent="0.3"/>
  <cols>
    <col min="2" max="2" width="11.109375" bestFit="1" customWidth="1"/>
    <col min="3" max="3" width="13.5546875" bestFit="1" customWidth="1"/>
    <col min="4" max="4" width="11.88671875" bestFit="1" customWidth="1"/>
    <col min="5" max="5" width="10.77734375" customWidth="1"/>
    <col min="6" max="6" width="14.33203125" bestFit="1" customWidth="1"/>
    <col min="7" max="7" width="13.33203125" bestFit="1" customWidth="1"/>
  </cols>
  <sheetData>
    <row r="1" spans="1:7" s="1" customFormat="1" x14ac:dyDescent="0.3">
      <c r="A1" s="1" t="s">
        <v>5</v>
      </c>
      <c r="B1" s="1" t="s">
        <v>0</v>
      </c>
      <c r="C1" s="1" t="s">
        <v>6</v>
      </c>
      <c r="D1" s="1" t="s">
        <v>3</v>
      </c>
      <c r="E1" s="1" t="s">
        <v>2</v>
      </c>
      <c r="F1" s="1" t="s">
        <v>4</v>
      </c>
      <c r="G1" s="1" t="s">
        <v>1</v>
      </c>
    </row>
    <row r="2" spans="1:7" x14ac:dyDescent="0.3">
      <c r="A2">
        <v>1</v>
      </c>
      <c r="B2">
        <v>200</v>
      </c>
      <c r="C2">
        <v>186</v>
      </c>
      <c r="D2">
        <v>220000</v>
      </c>
      <c r="E2">
        <f t="shared" ref="E2:E33" si="0">((B2-C2)/1000)/D2</f>
        <v>6.3636363636363632E-8</v>
      </c>
      <c r="F2">
        <f t="shared" ref="F2:F19" si="1">(B2/1000)/E2</f>
        <v>3142857.1428571432</v>
      </c>
      <c r="G2">
        <v>-4</v>
      </c>
    </row>
    <row r="3" spans="1:7" x14ac:dyDescent="0.3">
      <c r="A3">
        <v>8</v>
      </c>
      <c r="B3">
        <v>200</v>
      </c>
      <c r="C3">
        <v>178</v>
      </c>
      <c r="D3">
        <v>220000</v>
      </c>
      <c r="E3">
        <f t="shared" si="0"/>
        <v>9.9999999999999995E-8</v>
      </c>
      <c r="F3">
        <f t="shared" si="1"/>
        <v>2000000.0000000002</v>
      </c>
      <c r="G3">
        <v>-9</v>
      </c>
    </row>
    <row r="4" spans="1:7" x14ac:dyDescent="0.3">
      <c r="A4">
        <v>15</v>
      </c>
      <c r="B4">
        <v>200</v>
      </c>
      <c r="C4">
        <v>177</v>
      </c>
      <c r="D4">
        <v>220000</v>
      </c>
      <c r="E4">
        <f t="shared" si="0"/>
        <v>1.0454545454545455E-7</v>
      </c>
      <c r="F4">
        <f t="shared" si="1"/>
        <v>1913043.4782608696</v>
      </c>
      <c r="G4">
        <v>-16</v>
      </c>
    </row>
    <row r="5" spans="1:7" x14ac:dyDescent="0.3">
      <c r="A5">
        <v>20</v>
      </c>
      <c r="B5">
        <v>200</v>
      </c>
      <c r="C5">
        <v>176</v>
      </c>
      <c r="D5">
        <v>220000</v>
      </c>
      <c r="E5">
        <f t="shared" si="0"/>
        <v>1.0909090909090909E-7</v>
      </c>
      <c r="F5">
        <f t="shared" si="1"/>
        <v>1833333.3333333335</v>
      </c>
      <c r="G5">
        <v>-20</v>
      </c>
    </row>
    <row r="6" spans="1:7" x14ac:dyDescent="0.3">
      <c r="A6">
        <v>25</v>
      </c>
      <c r="B6">
        <v>200</v>
      </c>
      <c r="C6">
        <v>176</v>
      </c>
      <c r="D6">
        <v>220000</v>
      </c>
      <c r="E6">
        <f t="shared" si="0"/>
        <v>1.0909090909090909E-7</v>
      </c>
      <c r="F6">
        <f t="shared" si="1"/>
        <v>1833333.3333333335</v>
      </c>
      <c r="G6">
        <v>-30</v>
      </c>
    </row>
    <row r="7" spans="1:7" x14ac:dyDescent="0.3">
      <c r="A7">
        <v>30</v>
      </c>
      <c r="B7">
        <v>200</v>
      </c>
      <c r="C7">
        <v>173</v>
      </c>
      <c r="D7">
        <v>220000</v>
      </c>
      <c r="E7">
        <f t="shared" si="0"/>
        <v>1.2272727272727272E-7</v>
      </c>
      <c r="F7">
        <f t="shared" si="1"/>
        <v>1629629.6296296297</v>
      </c>
      <c r="G7">
        <v>-35</v>
      </c>
    </row>
    <row r="8" spans="1:7" x14ac:dyDescent="0.3">
      <c r="A8">
        <v>35</v>
      </c>
      <c r="B8">
        <v>200</v>
      </c>
      <c r="C8">
        <v>168</v>
      </c>
      <c r="D8">
        <v>220000</v>
      </c>
      <c r="E8">
        <f t="shared" si="0"/>
        <v>1.4545454545454545E-7</v>
      </c>
      <c r="F8">
        <f t="shared" si="1"/>
        <v>1375000</v>
      </c>
      <c r="G8">
        <v>-40</v>
      </c>
    </row>
    <row r="9" spans="1:7" x14ac:dyDescent="0.3">
      <c r="A9">
        <v>40</v>
      </c>
      <c r="B9">
        <v>200</v>
      </c>
      <c r="C9">
        <v>162</v>
      </c>
      <c r="D9">
        <v>220000</v>
      </c>
      <c r="E9">
        <f t="shared" si="0"/>
        <v>1.7272727272727272E-7</v>
      </c>
      <c r="F9">
        <f t="shared" si="1"/>
        <v>1157894.7368421054</v>
      </c>
      <c r="G9">
        <v>-55</v>
      </c>
    </row>
    <row r="10" spans="1:7" x14ac:dyDescent="0.3">
      <c r="A10">
        <v>45</v>
      </c>
      <c r="B10">
        <v>200</v>
      </c>
      <c r="C10">
        <v>160</v>
      </c>
      <c r="D10">
        <v>220000</v>
      </c>
      <c r="E10">
        <f t="shared" si="0"/>
        <v>1.8181818181818183E-7</v>
      </c>
      <c r="F10">
        <f t="shared" si="1"/>
        <v>1100000</v>
      </c>
      <c r="G10">
        <v>-60</v>
      </c>
    </row>
    <row r="11" spans="1:7" x14ac:dyDescent="0.3">
      <c r="A11">
        <v>50</v>
      </c>
      <c r="B11">
        <v>200</v>
      </c>
      <c r="C11">
        <v>150</v>
      </c>
      <c r="D11">
        <v>220000</v>
      </c>
      <c r="E11">
        <f t="shared" si="0"/>
        <v>2.2727272727272729E-7</v>
      </c>
      <c r="F11">
        <f t="shared" si="1"/>
        <v>880000</v>
      </c>
      <c r="G11">
        <v>-65</v>
      </c>
    </row>
    <row r="12" spans="1:7" x14ac:dyDescent="0.3">
      <c r="A12">
        <v>60</v>
      </c>
      <c r="B12">
        <v>200</v>
      </c>
      <c r="C12">
        <v>125</v>
      </c>
      <c r="D12">
        <v>220000</v>
      </c>
      <c r="E12">
        <f t="shared" si="0"/>
        <v>3.409090909090909E-7</v>
      </c>
      <c r="F12">
        <f t="shared" si="1"/>
        <v>586666.66666666674</v>
      </c>
      <c r="G12">
        <v>-75</v>
      </c>
    </row>
    <row r="13" spans="1:7" x14ac:dyDescent="0.3">
      <c r="A13">
        <v>75</v>
      </c>
      <c r="B13">
        <v>200</v>
      </c>
      <c r="C13">
        <v>95</v>
      </c>
      <c r="D13">
        <v>220000</v>
      </c>
      <c r="E13">
        <f t="shared" si="0"/>
        <v>4.7727272727272728E-7</v>
      </c>
      <c r="F13">
        <f t="shared" si="1"/>
        <v>419047.61904761905</v>
      </c>
      <c r="G13">
        <v>-85</v>
      </c>
    </row>
    <row r="14" spans="1:7" x14ac:dyDescent="0.3">
      <c r="A14">
        <v>85</v>
      </c>
      <c r="B14">
        <v>200</v>
      </c>
      <c r="C14">
        <v>80</v>
      </c>
      <c r="D14">
        <v>220000</v>
      </c>
      <c r="E14">
        <f t="shared" si="0"/>
        <v>5.4545454545454538E-7</v>
      </c>
      <c r="F14">
        <f t="shared" si="1"/>
        <v>366666.66666666674</v>
      </c>
      <c r="G14">
        <v>-90</v>
      </c>
    </row>
    <row r="15" spans="1:7" x14ac:dyDescent="0.3">
      <c r="A15">
        <v>100</v>
      </c>
      <c r="B15">
        <v>200</v>
      </c>
      <c r="C15">
        <v>70</v>
      </c>
      <c r="D15">
        <v>220000</v>
      </c>
      <c r="E15">
        <f t="shared" si="0"/>
        <v>5.9090909090909089E-7</v>
      </c>
      <c r="F15">
        <f t="shared" si="1"/>
        <v>338461.5384615385</v>
      </c>
      <c r="G15">
        <v>-100</v>
      </c>
    </row>
    <row r="16" spans="1:7" x14ac:dyDescent="0.3">
      <c r="A16">
        <v>130</v>
      </c>
      <c r="B16">
        <v>200</v>
      </c>
      <c r="C16">
        <v>26</v>
      </c>
      <c r="D16">
        <v>220000</v>
      </c>
      <c r="E16">
        <f t="shared" si="0"/>
        <v>7.9090909090909088E-7</v>
      </c>
      <c r="F16">
        <f t="shared" si="1"/>
        <v>252873.56321839083</v>
      </c>
      <c r="G16">
        <v>-112</v>
      </c>
    </row>
    <row r="17" spans="1:7" x14ac:dyDescent="0.3">
      <c r="A17">
        <v>200</v>
      </c>
      <c r="B17">
        <v>200</v>
      </c>
      <c r="C17">
        <v>13</v>
      </c>
      <c r="D17">
        <v>220000</v>
      </c>
      <c r="E17">
        <f t="shared" si="0"/>
        <v>8.5000000000000001E-7</v>
      </c>
      <c r="F17">
        <f t="shared" si="1"/>
        <v>235294.11764705883</v>
      </c>
      <c r="G17">
        <v>-110</v>
      </c>
    </row>
    <row r="18" spans="1:7" x14ac:dyDescent="0.3">
      <c r="A18">
        <v>250</v>
      </c>
      <c r="B18">
        <v>200</v>
      </c>
      <c r="C18">
        <v>9.5</v>
      </c>
      <c r="D18">
        <v>220000</v>
      </c>
      <c r="E18">
        <f t="shared" si="0"/>
        <v>8.6590909090909091E-7</v>
      </c>
      <c r="F18">
        <f t="shared" si="1"/>
        <v>230971.1286089239</v>
      </c>
    </row>
    <row r="19" spans="1:7" x14ac:dyDescent="0.3">
      <c r="A19">
        <v>500</v>
      </c>
      <c r="B19">
        <v>200</v>
      </c>
      <c r="C19">
        <v>5.5</v>
      </c>
      <c r="D19">
        <v>220000</v>
      </c>
      <c r="E19">
        <f t="shared" si="0"/>
        <v>8.8409090909090907E-7</v>
      </c>
      <c r="F19">
        <f t="shared" si="1"/>
        <v>226221.07969151673</v>
      </c>
    </row>
    <row r="20" spans="1:7" x14ac:dyDescent="0.3">
      <c r="B20">
        <v>200</v>
      </c>
      <c r="D20">
        <v>220000</v>
      </c>
      <c r="E20">
        <f t="shared" si="0"/>
        <v>9.0909090909090915E-7</v>
      </c>
      <c r="F20">
        <f t="shared" ref="F20:F60" si="2">C20/E20</f>
        <v>0</v>
      </c>
    </row>
    <row r="21" spans="1:7" x14ac:dyDescent="0.3">
      <c r="B21">
        <v>200</v>
      </c>
      <c r="D21">
        <v>220000</v>
      </c>
      <c r="E21">
        <f t="shared" si="0"/>
        <v>9.0909090909090915E-7</v>
      </c>
      <c r="F21">
        <f t="shared" si="2"/>
        <v>0</v>
      </c>
    </row>
    <row r="22" spans="1:7" x14ac:dyDescent="0.3">
      <c r="E22" t="e">
        <f t="shared" si="0"/>
        <v>#DIV/0!</v>
      </c>
      <c r="F22" t="e">
        <f t="shared" si="2"/>
        <v>#DIV/0!</v>
      </c>
    </row>
    <row r="23" spans="1:7" x14ac:dyDescent="0.3">
      <c r="E23" t="e">
        <f t="shared" si="0"/>
        <v>#DIV/0!</v>
      </c>
      <c r="F23" t="e">
        <f t="shared" si="2"/>
        <v>#DIV/0!</v>
      </c>
    </row>
    <row r="24" spans="1:7" x14ac:dyDescent="0.3">
      <c r="E24" t="e">
        <f t="shared" si="0"/>
        <v>#DIV/0!</v>
      </c>
      <c r="F24" t="e">
        <f t="shared" si="2"/>
        <v>#DIV/0!</v>
      </c>
    </row>
    <row r="25" spans="1:7" x14ac:dyDescent="0.3">
      <c r="E25" t="e">
        <f t="shared" si="0"/>
        <v>#DIV/0!</v>
      </c>
      <c r="F25" t="e">
        <f t="shared" si="2"/>
        <v>#DIV/0!</v>
      </c>
    </row>
    <row r="26" spans="1:7" x14ac:dyDescent="0.3">
      <c r="E26" t="e">
        <f t="shared" si="0"/>
        <v>#DIV/0!</v>
      </c>
      <c r="F26" t="e">
        <f t="shared" si="2"/>
        <v>#DIV/0!</v>
      </c>
    </row>
    <row r="27" spans="1:7" x14ac:dyDescent="0.3">
      <c r="E27" t="e">
        <f t="shared" si="0"/>
        <v>#DIV/0!</v>
      </c>
      <c r="F27" t="e">
        <f t="shared" si="2"/>
        <v>#DIV/0!</v>
      </c>
    </row>
    <row r="28" spans="1:7" x14ac:dyDescent="0.3">
      <c r="E28" t="e">
        <f t="shared" si="0"/>
        <v>#DIV/0!</v>
      </c>
      <c r="F28" t="e">
        <f t="shared" si="2"/>
        <v>#DIV/0!</v>
      </c>
    </row>
    <row r="29" spans="1:7" x14ac:dyDescent="0.3">
      <c r="E29" t="e">
        <f t="shared" si="0"/>
        <v>#DIV/0!</v>
      </c>
      <c r="F29" t="e">
        <f t="shared" si="2"/>
        <v>#DIV/0!</v>
      </c>
    </row>
    <row r="30" spans="1:7" x14ac:dyDescent="0.3">
      <c r="E30" t="e">
        <f t="shared" si="0"/>
        <v>#DIV/0!</v>
      </c>
      <c r="F30" t="e">
        <f t="shared" si="2"/>
        <v>#DIV/0!</v>
      </c>
    </row>
    <row r="31" spans="1:7" x14ac:dyDescent="0.3">
      <c r="E31" t="e">
        <f t="shared" si="0"/>
        <v>#DIV/0!</v>
      </c>
      <c r="F31" t="e">
        <f t="shared" si="2"/>
        <v>#DIV/0!</v>
      </c>
    </row>
    <row r="32" spans="1:7" x14ac:dyDescent="0.3">
      <c r="E32" t="e">
        <f t="shared" si="0"/>
        <v>#DIV/0!</v>
      </c>
      <c r="F32" t="e">
        <f t="shared" si="2"/>
        <v>#DIV/0!</v>
      </c>
    </row>
    <row r="33" spans="5:6" x14ac:dyDescent="0.3">
      <c r="E33" t="e">
        <f t="shared" si="0"/>
        <v>#DIV/0!</v>
      </c>
      <c r="F33" t="e">
        <f t="shared" si="2"/>
        <v>#DIV/0!</v>
      </c>
    </row>
    <row r="34" spans="5:6" x14ac:dyDescent="0.3">
      <c r="E34" t="e">
        <f t="shared" ref="E34:E65" si="3">((B34-C34)/1000)/D34</f>
        <v>#DIV/0!</v>
      </c>
      <c r="F34" t="e">
        <f t="shared" si="2"/>
        <v>#DIV/0!</v>
      </c>
    </row>
    <row r="35" spans="5:6" x14ac:dyDescent="0.3">
      <c r="E35" t="e">
        <f t="shared" si="3"/>
        <v>#DIV/0!</v>
      </c>
      <c r="F35" t="e">
        <f t="shared" si="2"/>
        <v>#DIV/0!</v>
      </c>
    </row>
    <row r="36" spans="5:6" x14ac:dyDescent="0.3">
      <c r="E36" t="e">
        <f t="shared" si="3"/>
        <v>#DIV/0!</v>
      </c>
      <c r="F36" t="e">
        <f t="shared" si="2"/>
        <v>#DIV/0!</v>
      </c>
    </row>
    <row r="37" spans="5:6" x14ac:dyDescent="0.3">
      <c r="E37" t="e">
        <f t="shared" si="3"/>
        <v>#DIV/0!</v>
      </c>
      <c r="F37" t="e">
        <f t="shared" si="2"/>
        <v>#DIV/0!</v>
      </c>
    </row>
    <row r="38" spans="5:6" x14ac:dyDescent="0.3">
      <c r="E38" t="e">
        <f t="shared" si="3"/>
        <v>#DIV/0!</v>
      </c>
      <c r="F38" t="e">
        <f t="shared" si="2"/>
        <v>#DIV/0!</v>
      </c>
    </row>
    <row r="39" spans="5:6" x14ac:dyDescent="0.3">
      <c r="E39" t="e">
        <f t="shared" si="3"/>
        <v>#DIV/0!</v>
      </c>
      <c r="F39" t="e">
        <f t="shared" si="2"/>
        <v>#DIV/0!</v>
      </c>
    </row>
    <row r="40" spans="5:6" x14ac:dyDescent="0.3">
      <c r="E40" t="e">
        <f t="shared" si="3"/>
        <v>#DIV/0!</v>
      </c>
      <c r="F40" t="e">
        <f t="shared" si="2"/>
        <v>#DIV/0!</v>
      </c>
    </row>
    <row r="41" spans="5:6" x14ac:dyDescent="0.3">
      <c r="E41" t="e">
        <f t="shared" si="3"/>
        <v>#DIV/0!</v>
      </c>
      <c r="F41" t="e">
        <f t="shared" si="2"/>
        <v>#DIV/0!</v>
      </c>
    </row>
    <row r="42" spans="5:6" x14ac:dyDescent="0.3">
      <c r="E42" t="e">
        <f t="shared" si="3"/>
        <v>#DIV/0!</v>
      </c>
      <c r="F42" t="e">
        <f t="shared" si="2"/>
        <v>#DIV/0!</v>
      </c>
    </row>
    <row r="43" spans="5:6" x14ac:dyDescent="0.3">
      <c r="E43" t="e">
        <f t="shared" si="3"/>
        <v>#DIV/0!</v>
      </c>
      <c r="F43" t="e">
        <f t="shared" si="2"/>
        <v>#DIV/0!</v>
      </c>
    </row>
    <row r="44" spans="5:6" x14ac:dyDescent="0.3">
      <c r="E44" t="e">
        <f t="shared" si="3"/>
        <v>#DIV/0!</v>
      </c>
      <c r="F44" t="e">
        <f t="shared" si="2"/>
        <v>#DIV/0!</v>
      </c>
    </row>
    <row r="45" spans="5:6" x14ac:dyDescent="0.3">
      <c r="E45" t="e">
        <f t="shared" si="3"/>
        <v>#DIV/0!</v>
      </c>
      <c r="F45" t="e">
        <f t="shared" si="2"/>
        <v>#DIV/0!</v>
      </c>
    </row>
    <row r="46" spans="5:6" x14ac:dyDescent="0.3">
      <c r="E46" t="e">
        <f t="shared" si="3"/>
        <v>#DIV/0!</v>
      </c>
      <c r="F46" t="e">
        <f t="shared" si="2"/>
        <v>#DIV/0!</v>
      </c>
    </row>
    <row r="47" spans="5:6" x14ac:dyDescent="0.3">
      <c r="E47" t="e">
        <f t="shared" si="3"/>
        <v>#DIV/0!</v>
      </c>
      <c r="F47" t="e">
        <f t="shared" si="2"/>
        <v>#DIV/0!</v>
      </c>
    </row>
    <row r="48" spans="5:6" x14ac:dyDescent="0.3">
      <c r="E48" t="e">
        <f t="shared" si="3"/>
        <v>#DIV/0!</v>
      </c>
      <c r="F48" t="e">
        <f t="shared" si="2"/>
        <v>#DIV/0!</v>
      </c>
    </row>
    <row r="49" spans="5:6" x14ac:dyDescent="0.3">
      <c r="E49" t="e">
        <f t="shared" si="3"/>
        <v>#DIV/0!</v>
      </c>
      <c r="F49" t="e">
        <f t="shared" si="2"/>
        <v>#DIV/0!</v>
      </c>
    </row>
    <row r="50" spans="5:6" x14ac:dyDescent="0.3">
      <c r="E50" t="e">
        <f t="shared" si="3"/>
        <v>#DIV/0!</v>
      </c>
      <c r="F50" t="e">
        <f t="shared" si="2"/>
        <v>#DIV/0!</v>
      </c>
    </row>
    <row r="51" spans="5:6" x14ac:dyDescent="0.3">
      <c r="E51" t="e">
        <f t="shared" si="3"/>
        <v>#DIV/0!</v>
      </c>
      <c r="F51" t="e">
        <f t="shared" si="2"/>
        <v>#DIV/0!</v>
      </c>
    </row>
    <row r="52" spans="5:6" x14ac:dyDescent="0.3">
      <c r="E52" t="e">
        <f t="shared" si="3"/>
        <v>#DIV/0!</v>
      </c>
      <c r="F52" t="e">
        <f t="shared" si="2"/>
        <v>#DIV/0!</v>
      </c>
    </row>
    <row r="53" spans="5:6" x14ac:dyDescent="0.3">
      <c r="E53" t="e">
        <f t="shared" si="3"/>
        <v>#DIV/0!</v>
      </c>
      <c r="F53" t="e">
        <f t="shared" si="2"/>
        <v>#DIV/0!</v>
      </c>
    </row>
    <row r="54" spans="5:6" x14ac:dyDescent="0.3">
      <c r="E54" t="e">
        <f t="shared" si="3"/>
        <v>#DIV/0!</v>
      </c>
      <c r="F54" t="e">
        <f t="shared" si="2"/>
        <v>#DIV/0!</v>
      </c>
    </row>
    <row r="55" spans="5:6" x14ac:dyDescent="0.3">
      <c r="E55" t="e">
        <f t="shared" si="3"/>
        <v>#DIV/0!</v>
      </c>
      <c r="F55" t="e">
        <f t="shared" si="2"/>
        <v>#DIV/0!</v>
      </c>
    </row>
    <row r="56" spans="5:6" x14ac:dyDescent="0.3">
      <c r="E56" t="e">
        <f t="shared" si="3"/>
        <v>#DIV/0!</v>
      </c>
      <c r="F56" t="e">
        <f t="shared" si="2"/>
        <v>#DIV/0!</v>
      </c>
    </row>
    <row r="57" spans="5:6" x14ac:dyDescent="0.3">
      <c r="E57" t="e">
        <f t="shared" si="3"/>
        <v>#DIV/0!</v>
      </c>
      <c r="F57" t="e">
        <f t="shared" si="2"/>
        <v>#DIV/0!</v>
      </c>
    </row>
    <row r="58" spans="5:6" x14ac:dyDescent="0.3">
      <c r="E58" t="e">
        <f t="shared" si="3"/>
        <v>#DIV/0!</v>
      </c>
      <c r="F58" t="e">
        <f t="shared" si="2"/>
        <v>#DIV/0!</v>
      </c>
    </row>
    <row r="59" spans="5:6" x14ac:dyDescent="0.3">
      <c r="E59" t="e">
        <f t="shared" si="3"/>
        <v>#DIV/0!</v>
      </c>
      <c r="F59" t="e">
        <f t="shared" si="2"/>
        <v>#DIV/0!</v>
      </c>
    </row>
    <row r="60" spans="5:6" x14ac:dyDescent="0.3">
      <c r="E60" t="e">
        <f t="shared" si="3"/>
        <v>#DIV/0!</v>
      </c>
      <c r="F60" t="e">
        <f t="shared" si="2"/>
        <v>#DIV/0!</v>
      </c>
    </row>
    <row r="61" spans="5:6" x14ac:dyDescent="0.3">
      <c r="F61" t="e">
        <f t="shared" ref="F61:F106" si="4">20*LOG(C61/(B61/1000), 10)</f>
        <v>#DIV/0!</v>
      </c>
    </row>
    <row r="62" spans="5:6" x14ac:dyDescent="0.3">
      <c r="F62" t="e">
        <f t="shared" si="4"/>
        <v>#DIV/0!</v>
      </c>
    </row>
    <row r="63" spans="5:6" x14ac:dyDescent="0.3">
      <c r="F63" t="e">
        <f t="shared" si="4"/>
        <v>#DIV/0!</v>
      </c>
    </row>
    <row r="64" spans="5:6" x14ac:dyDescent="0.3">
      <c r="F64" t="e">
        <f t="shared" si="4"/>
        <v>#DIV/0!</v>
      </c>
    </row>
    <row r="65" spans="6:6" x14ac:dyDescent="0.3">
      <c r="F65" t="e">
        <f t="shared" si="4"/>
        <v>#DIV/0!</v>
      </c>
    </row>
    <row r="66" spans="6:6" x14ac:dyDescent="0.3">
      <c r="F66" t="e">
        <f t="shared" si="4"/>
        <v>#DIV/0!</v>
      </c>
    </row>
    <row r="67" spans="6:6" x14ac:dyDescent="0.3">
      <c r="F67" t="e">
        <f t="shared" si="4"/>
        <v>#DIV/0!</v>
      </c>
    </row>
    <row r="68" spans="6:6" x14ac:dyDescent="0.3">
      <c r="F68" t="e">
        <f t="shared" si="4"/>
        <v>#DIV/0!</v>
      </c>
    </row>
    <row r="69" spans="6:6" x14ac:dyDescent="0.3">
      <c r="F69" t="e">
        <f t="shared" si="4"/>
        <v>#DIV/0!</v>
      </c>
    </row>
    <row r="70" spans="6:6" x14ac:dyDescent="0.3">
      <c r="F70" t="e">
        <f t="shared" si="4"/>
        <v>#DIV/0!</v>
      </c>
    </row>
    <row r="71" spans="6:6" x14ac:dyDescent="0.3">
      <c r="F71" t="e">
        <f t="shared" si="4"/>
        <v>#DIV/0!</v>
      </c>
    </row>
    <row r="72" spans="6:6" x14ac:dyDescent="0.3">
      <c r="F72" t="e">
        <f t="shared" si="4"/>
        <v>#DIV/0!</v>
      </c>
    </row>
    <row r="73" spans="6:6" x14ac:dyDescent="0.3">
      <c r="F73" t="e">
        <f t="shared" si="4"/>
        <v>#DIV/0!</v>
      </c>
    </row>
    <row r="74" spans="6:6" x14ac:dyDescent="0.3">
      <c r="F74" t="e">
        <f t="shared" si="4"/>
        <v>#DIV/0!</v>
      </c>
    </row>
    <row r="75" spans="6:6" x14ac:dyDescent="0.3">
      <c r="F75" t="e">
        <f t="shared" si="4"/>
        <v>#DIV/0!</v>
      </c>
    </row>
    <row r="76" spans="6:6" x14ac:dyDescent="0.3">
      <c r="F76" t="e">
        <f t="shared" si="4"/>
        <v>#DIV/0!</v>
      </c>
    </row>
    <row r="77" spans="6:6" x14ac:dyDescent="0.3">
      <c r="F77" t="e">
        <f t="shared" si="4"/>
        <v>#DIV/0!</v>
      </c>
    </row>
    <row r="78" spans="6:6" x14ac:dyDescent="0.3">
      <c r="F78" t="e">
        <f t="shared" si="4"/>
        <v>#DIV/0!</v>
      </c>
    </row>
    <row r="79" spans="6:6" x14ac:dyDescent="0.3">
      <c r="F79" t="e">
        <f t="shared" si="4"/>
        <v>#DIV/0!</v>
      </c>
    </row>
    <row r="80" spans="6:6" x14ac:dyDescent="0.3">
      <c r="F80" t="e">
        <f t="shared" si="4"/>
        <v>#DIV/0!</v>
      </c>
    </row>
    <row r="81" spans="6:6" x14ac:dyDescent="0.3">
      <c r="F81" t="e">
        <f t="shared" si="4"/>
        <v>#DIV/0!</v>
      </c>
    </row>
    <row r="82" spans="6:6" x14ac:dyDescent="0.3">
      <c r="F82" t="e">
        <f t="shared" si="4"/>
        <v>#DIV/0!</v>
      </c>
    </row>
    <row r="83" spans="6:6" x14ac:dyDescent="0.3">
      <c r="F83" t="e">
        <f t="shared" si="4"/>
        <v>#DIV/0!</v>
      </c>
    </row>
    <row r="84" spans="6:6" x14ac:dyDescent="0.3">
      <c r="F84" t="e">
        <f t="shared" si="4"/>
        <v>#DIV/0!</v>
      </c>
    </row>
    <row r="85" spans="6:6" x14ac:dyDescent="0.3">
      <c r="F85" t="e">
        <f t="shared" si="4"/>
        <v>#DIV/0!</v>
      </c>
    </row>
    <row r="86" spans="6:6" x14ac:dyDescent="0.3">
      <c r="F86" t="e">
        <f t="shared" si="4"/>
        <v>#DIV/0!</v>
      </c>
    </row>
    <row r="87" spans="6:6" x14ac:dyDescent="0.3">
      <c r="F87" t="e">
        <f t="shared" si="4"/>
        <v>#DIV/0!</v>
      </c>
    </row>
    <row r="88" spans="6:6" x14ac:dyDescent="0.3">
      <c r="F88" t="e">
        <f t="shared" si="4"/>
        <v>#DIV/0!</v>
      </c>
    </row>
    <row r="89" spans="6:6" x14ac:dyDescent="0.3">
      <c r="F89" t="e">
        <f t="shared" si="4"/>
        <v>#DIV/0!</v>
      </c>
    </row>
    <row r="90" spans="6:6" x14ac:dyDescent="0.3">
      <c r="F90" t="e">
        <f t="shared" si="4"/>
        <v>#DIV/0!</v>
      </c>
    </row>
    <row r="91" spans="6:6" x14ac:dyDescent="0.3">
      <c r="F91" t="e">
        <f t="shared" si="4"/>
        <v>#DIV/0!</v>
      </c>
    </row>
    <row r="92" spans="6:6" x14ac:dyDescent="0.3">
      <c r="F92" t="e">
        <f t="shared" si="4"/>
        <v>#DIV/0!</v>
      </c>
    </row>
    <row r="93" spans="6:6" x14ac:dyDescent="0.3">
      <c r="F93" t="e">
        <f t="shared" si="4"/>
        <v>#DIV/0!</v>
      </c>
    </row>
    <row r="94" spans="6:6" x14ac:dyDescent="0.3">
      <c r="F94" t="e">
        <f t="shared" si="4"/>
        <v>#DIV/0!</v>
      </c>
    </row>
    <row r="95" spans="6:6" x14ac:dyDescent="0.3">
      <c r="F95" t="e">
        <f t="shared" si="4"/>
        <v>#DIV/0!</v>
      </c>
    </row>
    <row r="96" spans="6:6" x14ac:dyDescent="0.3">
      <c r="F96" t="e">
        <f t="shared" si="4"/>
        <v>#DIV/0!</v>
      </c>
    </row>
    <row r="97" spans="6:6" x14ac:dyDescent="0.3">
      <c r="F97" t="e">
        <f t="shared" si="4"/>
        <v>#DIV/0!</v>
      </c>
    </row>
    <row r="98" spans="6:6" x14ac:dyDescent="0.3">
      <c r="F98" t="e">
        <f t="shared" si="4"/>
        <v>#DIV/0!</v>
      </c>
    </row>
    <row r="99" spans="6:6" x14ac:dyDescent="0.3">
      <c r="F99" t="e">
        <f t="shared" si="4"/>
        <v>#DIV/0!</v>
      </c>
    </row>
    <row r="100" spans="6:6" x14ac:dyDescent="0.3">
      <c r="F100" t="e">
        <f t="shared" si="4"/>
        <v>#DIV/0!</v>
      </c>
    </row>
    <row r="101" spans="6:6" x14ac:dyDescent="0.3">
      <c r="F101" t="e">
        <f t="shared" si="4"/>
        <v>#DIV/0!</v>
      </c>
    </row>
    <row r="102" spans="6:6" x14ac:dyDescent="0.3">
      <c r="F102" t="e">
        <f t="shared" si="4"/>
        <v>#DIV/0!</v>
      </c>
    </row>
    <row r="103" spans="6:6" x14ac:dyDescent="0.3">
      <c r="F103" t="e">
        <f t="shared" si="4"/>
        <v>#DIV/0!</v>
      </c>
    </row>
    <row r="104" spans="6:6" x14ac:dyDescent="0.3">
      <c r="F104" t="e">
        <f t="shared" si="4"/>
        <v>#DIV/0!</v>
      </c>
    </row>
    <row r="105" spans="6:6" x14ac:dyDescent="0.3">
      <c r="F105" t="e">
        <f t="shared" si="4"/>
        <v>#DIV/0!</v>
      </c>
    </row>
    <row r="106" spans="6:6" x14ac:dyDescent="0.3">
      <c r="F106" t="e">
        <f t="shared" si="4"/>
        <v>#DIV/0!</v>
      </c>
    </row>
  </sheetData>
  <sortState xmlns:xlrd2="http://schemas.microsoft.com/office/spreadsheetml/2017/richdata2" ref="A2:G133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</dc:creator>
  <cp:lastModifiedBy>facun</cp:lastModifiedBy>
  <dcterms:created xsi:type="dcterms:W3CDTF">2019-08-30T22:04:52Z</dcterms:created>
  <dcterms:modified xsi:type="dcterms:W3CDTF">2019-09-02T21:35:43Z</dcterms:modified>
</cp:coreProperties>
</file>