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2974A42B-1F52-4E83-A50E-37B77F37F2CF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 l="1"/>
  <c r="F3" i="1" s="1"/>
  <c r="E4" i="1"/>
  <c r="F4" i="1" s="1"/>
  <c r="E5" i="1"/>
  <c r="F5" i="1" s="1"/>
  <c r="E6" i="1"/>
  <c r="F6" i="1" s="1"/>
  <c r="E7" i="1" l="1"/>
  <c r="F7" i="1" s="1"/>
  <c r="E8" i="1"/>
  <c r="F8" i="1" s="1"/>
  <c r="E9" i="1"/>
  <c r="F9" i="1" s="1"/>
  <c r="E10" i="1"/>
  <c r="F10" i="1" s="1"/>
  <c r="E12" i="1"/>
  <c r="F12" i="1" s="1"/>
  <c r="E13" i="1"/>
  <c r="F13" i="1" s="1"/>
  <c r="E11" i="1" l="1"/>
  <c r="F11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F62" i="1" l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</calcChain>
</file>

<file path=xl/sharedStrings.xml><?xml version="1.0" encoding="utf-8"?>
<sst xmlns="http://schemas.openxmlformats.org/spreadsheetml/2006/main" count="8" uniqueCount="8">
  <si>
    <t>Vpp in (mV)</t>
  </si>
  <si>
    <t>Delta Phase (°)</t>
  </si>
  <si>
    <t>Iin (A)</t>
  </si>
  <si>
    <t>Rserie (Ohm)</t>
  </si>
  <si>
    <t>Zin (Ohm)</t>
  </si>
  <si>
    <t>Frec (KHz)</t>
  </si>
  <si>
    <t>Vpp serie (mV)</t>
  </si>
  <si>
    <t xml:space="preserve"> ,mnbvcx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</si>
</sst>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Zin (Ohm)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Sheet1!$A$2:$A$116</c:f>
              <c:numCache>
                <c:formatCode>General</c:formatCode>
                <c:ptCount val="115"/>
                <c:pt idx="0">
                  <c:v>0.01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30</c:v>
                </c:pt>
                <c:pt idx="11">
                  <c:v>35</c:v>
                </c:pt>
                <c:pt idx="12">
                  <c:v>45</c:v>
                </c:pt>
                <c:pt idx="13">
                  <c:v>60</c:v>
                </c:pt>
                <c:pt idx="14">
                  <c:v>80</c:v>
                </c:pt>
                <c:pt idx="15">
                  <c:v>95</c:v>
                </c:pt>
                <c:pt idx="16">
                  <c:v>120</c:v>
                </c:pt>
                <c:pt idx="17">
                  <c:v>200</c:v>
                </c:pt>
                <c:pt idx="18">
                  <c:v>500</c:v>
                </c:pt>
              </c:numCache>
            </c:numRef>
          </c:xVal>
          <c:yVal>
            <c:numRef>
              <c:f>Sheet1!$F$2:$F$116</c:f>
              <c:numCache>
                <c:formatCode>General</c:formatCode>
                <c:ptCount val="115"/>
                <c:pt idx="0">
                  <c:v>1162790.6976744193</c:v>
                </c:pt>
                <c:pt idx="1">
                  <c:v>1098901.0989010998</c:v>
                </c:pt>
                <c:pt idx="2">
                  <c:v>909090.90909090918</c:v>
                </c:pt>
                <c:pt idx="3">
                  <c:v>645161.29032258072</c:v>
                </c:pt>
                <c:pt idx="4">
                  <c:v>456621.00456620991</c:v>
                </c:pt>
                <c:pt idx="5">
                  <c:v>373134.32835820905</c:v>
                </c:pt>
                <c:pt idx="6">
                  <c:v>317460.31746031746</c:v>
                </c:pt>
                <c:pt idx="7">
                  <c:v>261096.60574412538</c:v>
                </c:pt>
                <c:pt idx="8">
                  <c:v>231481.48148148149</c:v>
                </c:pt>
                <c:pt idx="9">
                  <c:v>197238.65877712035</c:v>
                </c:pt>
                <c:pt idx="10">
                  <c:v>169779.28692699492</c:v>
                </c:pt>
                <c:pt idx="11">
                  <c:v>157480.31496062991</c:v>
                </c:pt>
                <c:pt idx="12">
                  <c:v>143061.5164520744</c:v>
                </c:pt>
                <c:pt idx="13">
                  <c:v>132450.33112582783</c:v>
                </c:pt>
                <c:pt idx="14">
                  <c:v>121654.501216545</c:v>
                </c:pt>
                <c:pt idx="15">
                  <c:v>116959.06432748538</c:v>
                </c:pt>
                <c:pt idx="16">
                  <c:v>113507.37797956867</c:v>
                </c:pt>
                <c:pt idx="17">
                  <c:v>108342.36186348864</c:v>
                </c:pt>
                <c:pt idx="18">
                  <c:v>100000.00000000001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Sheet1!$A$3:$A$116</c:f>
              <c:numCache>
                <c:formatCode>General</c:formatCode>
                <c:ptCount val="11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23</c:v>
                </c:pt>
                <c:pt idx="9">
                  <c:v>30</c:v>
                </c:pt>
                <c:pt idx="10">
                  <c:v>35</c:v>
                </c:pt>
                <c:pt idx="11">
                  <c:v>45</c:v>
                </c:pt>
                <c:pt idx="12">
                  <c:v>60</c:v>
                </c:pt>
                <c:pt idx="13">
                  <c:v>80</c:v>
                </c:pt>
                <c:pt idx="14">
                  <c:v>95</c:v>
                </c:pt>
                <c:pt idx="15">
                  <c:v>120</c:v>
                </c:pt>
                <c:pt idx="16">
                  <c:v>200</c:v>
                </c:pt>
                <c:pt idx="17">
                  <c:v>500</c:v>
                </c:pt>
              </c:numCache>
            </c:numRef>
          </c:xVal>
          <c:yVal>
            <c:numRef>
              <c:f>Sheet1!$G$3:$G$116</c:f>
              <c:numCache>
                <c:formatCode>General</c:formatCode>
                <c:ptCount val="114"/>
                <c:pt idx="0">
                  <c:v>-4</c:v>
                </c:pt>
                <c:pt idx="1">
                  <c:v>-11</c:v>
                </c:pt>
                <c:pt idx="2">
                  <c:v>-23</c:v>
                </c:pt>
                <c:pt idx="3">
                  <c:v>-31</c:v>
                </c:pt>
                <c:pt idx="4">
                  <c:v>-37</c:v>
                </c:pt>
                <c:pt idx="5">
                  <c:v>-41</c:v>
                </c:pt>
                <c:pt idx="6">
                  <c:v>-45</c:v>
                </c:pt>
                <c:pt idx="7">
                  <c:v>-50</c:v>
                </c:pt>
                <c:pt idx="8">
                  <c:v>-55</c:v>
                </c:pt>
                <c:pt idx="9">
                  <c:v>-62</c:v>
                </c:pt>
                <c:pt idx="10">
                  <c:v>-64</c:v>
                </c:pt>
                <c:pt idx="11">
                  <c:v>-69</c:v>
                </c:pt>
                <c:pt idx="12">
                  <c:v>-76</c:v>
                </c:pt>
                <c:pt idx="13">
                  <c:v>-80</c:v>
                </c:pt>
                <c:pt idx="14">
                  <c:v>-81</c:v>
                </c:pt>
                <c:pt idx="15">
                  <c:v>-84</c:v>
                </c:pt>
                <c:pt idx="16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0</xdr:rowOff>
    </xdr:from>
    <xdr:to>
      <xdr:col>14</xdr:col>
      <xdr:colOff>487680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0</xdr:rowOff>
    </xdr:from>
    <xdr:to>
      <xdr:col>22</xdr:col>
      <xdr:colOff>289560</xdr:colOff>
      <xdr:row>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AB107"/>
  <sheetViews>
    <sheetView tabSelected="1" workbookViewId="0">
      <selection activeCell="AB20" sqref="AA20:AB20"/>
    </sheetView>
  </sheetViews>
  <sheetFormatPr defaultRowHeight="14.4" x14ac:dyDescent="0.3"/>
  <cols>
    <col min="2" max="2" width="11.109375" bestFit="1" customWidth="1"/>
    <col min="3" max="3" width="13.5546875" bestFit="1" customWidth="1"/>
    <col min="4" max="4" width="11.88671875" bestFit="1" customWidth="1"/>
    <col min="5" max="5" width="10.77734375" customWidth="1"/>
    <col min="6" max="6" width="14.33203125" bestFit="1" customWidth="1"/>
    <col min="7" max="7" width="13.33203125" bestFit="1" customWidth="1"/>
  </cols>
  <sheetData>
    <row r="1" spans="1:7" s="1" customFormat="1" x14ac:dyDescent="0.3">
      <c r="A1" s="1" t="s">
        <v>5</v>
      </c>
      <c r="B1" s="1" t="s">
        <v>0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1</v>
      </c>
    </row>
    <row r="2" spans="1:7" s="2" customFormat="1" x14ac:dyDescent="0.3">
      <c r="A2" s="2">
        <v>0.01</v>
      </c>
      <c r="B2">
        <v>100</v>
      </c>
      <c r="C2" s="2">
        <v>91.4</v>
      </c>
      <c r="D2">
        <v>100000</v>
      </c>
      <c r="E2">
        <f t="shared" ref="E2" si="0">((B2-C2)/1000)/D2</f>
        <v>8.599999999999995E-8</v>
      </c>
      <c r="F2">
        <f t="shared" ref="F2" si="1">(B2/1000)/E2</f>
        <v>1162790.6976744193</v>
      </c>
      <c r="G2" s="2">
        <v>0</v>
      </c>
    </row>
    <row r="3" spans="1:7" x14ac:dyDescent="0.3">
      <c r="A3">
        <v>1</v>
      </c>
      <c r="B3">
        <v>100</v>
      </c>
      <c r="C3">
        <v>90.9</v>
      </c>
      <c r="D3">
        <v>100000</v>
      </c>
      <c r="E3">
        <f t="shared" ref="E3:E34" si="2">((B3-C3)/1000)/D3</f>
        <v>9.0999999999999941E-8</v>
      </c>
      <c r="F3">
        <f t="shared" ref="F3:F20" si="3">(B3/1000)/E3</f>
        <v>1098901.0989010998</v>
      </c>
      <c r="G3">
        <v>-4</v>
      </c>
    </row>
    <row r="4" spans="1:7" x14ac:dyDescent="0.3">
      <c r="A4">
        <v>3</v>
      </c>
      <c r="B4">
        <v>100</v>
      </c>
      <c r="C4">
        <v>89</v>
      </c>
      <c r="D4">
        <v>100000</v>
      </c>
      <c r="E4">
        <f t="shared" si="2"/>
        <v>1.0999999999999999E-7</v>
      </c>
      <c r="F4">
        <f t="shared" si="3"/>
        <v>909090.90909090918</v>
      </c>
      <c r="G4">
        <v>-11</v>
      </c>
    </row>
    <row r="5" spans="1:7" x14ac:dyDescent="0.3">
      <c r="A5">
        <v>6</v>
      </c>
      <c r="B5">
        <v>100</v>
      </c>
      <c r="C5">
        <v>84.5</v>
      </c>
      <c r="D5">
        <v>100000</v>
      </c>
      <c r="E5">
        <f t="shared" si="2"/>
        <v>1.55E-7</v>
      </c>
      <c r="F5">
        <f t="shared" si="3"/>
        <v>645161.29032258072</v>
      </c>
      <c r="G5">
        <v>-23</v>
      </c>
    </row>
    <row r="6" spans="1:7" x14ac:dyDescent="0.3">
      <c r="A6">
        <v>9</v>
      </c>
      <c r="B6">
        <v>100</v>
      </c>
      <c r="C6">
        <v>78.099999999999994</v>
      </c>
      <c r="D6">
        <v>100000</v>
      </c>
      <c r="E6">
        <f t="shared" si="2"/>
        <v>2.1900000000000007E-7</v>
      </c>
      <c r="F6">
        <f t="shared" si="3"/>
        <v>456621.00456620991</v>
      </c>
      <c r="G6">
        <v>-31</v>
      </c>
    </row>
    <row r="7" spans="1:7" x14ac:dyDescent="0.3">
      <c r="A7">
        <v>11</v>
      </c>
      <c r="B7">
        <v>100</v>
      </c>
      <c r="C7">
        <v>73.2</v>
      </c>
      <c r="D7">
        <v>100000</v>
      </c>
      <c r="E7">
        <f t="shared" si="2"/>
        <v>2.6799999999999996E-7</v>
      </c>
      <c r="F7">
        <f t="shared" si="3"/>
        <v>373134.32835820905</v>
      </c>
      <c r="G7">
        <v>-37</v>
      </c>
    </row>
    <row r="8" spans="1:7" x14ac:dyDescent="0.3">
      <c r="A8">
        <v>13</v>
      </c>
      <c r="B8">
        <v>100</v>
      </c>
      <c r="C8">
        <v>68.5</v>
      </c>
      <c r="D8">
        <v>100000</v>
      </c>
      <c r="E8">
        <f t="shared" si="2"/>
        <v>3.15E-7</v>
      </c>
      <c r="F8">
        <f t="shared" si="3"/>
        <v>317460.31746031746</v>
      </c>
      <c r="G8">
        <v>-41</v>
      </c>
    </row>
    <row r="9" spans="1:7" x14ac:dyDescent="0.3">
      <c r="A9">
        <v>16</v>
      </c>
      <c r="B9">
        <v>100</v>
      </c>
      <c r="C9">
        <v>61.7</v>
      </c>
      <c r="D9">
        <v>100000</v>
      </c>
      <c r="E9">
        <f t="shared" si="2"/>
        <v>3.8299999999999992E-7</v>
      </c>
      <c r="F9">
        <f t="shared" si="3"/>
        <v>261096.60574412538</v>
      </c>
      <c r="G9">
        <v>-45</v>
      </c>
    </row>
    <row r="10" spans="1:7" x14ac:dyDescent="0.3">
      <c r="A10">
        <v>19</v>
      </c>
      <c r="B10">
        <v>100</v>
      </c>
      <c r="C10">
        <v>56.8</v>
      </c>
      <c r="D10">
        <v>100000</v>
      </c>
      <c r="E10">
        <f t="shared" si="2"/>
        <v>4.32E-7</v>
      </c>
      <c r="F10">
        <f t="shared" si="3"/>
        <v>231481.48148148149</v>
      </c>
      <c r="G10">
        <v>-50</v>
      </c>
    </row>
    <row r="11" spans="1:7" x14ac:dyDescent="0.3">
      <c r="A11">
        <v>23</v>
      </c>
      <c r="B11">
        <v>100</v>
      </c>
      <c r="C11">
        <v>49.3</v>
      </c>
      <c r="D11">
        <v>100000</v>
      </c>
      <c r="E11">
        <f t="shared" si="2"/>
        <v>5.0699999999999997E-7</v>
      </c>
      <c r="F11">
        <f t="shared" si="3"/>
        <v>197238.65877712035</v>
      </c>
      <c r="G11">
        <v>-55</v>
      </c>
    </row>
    <row r="12" spans="1:7" x14ac:dyDescent="0.3">
      <c r="A12">
        <v>30</v>
      </c>
      <c r="B12">
        <v>100</v>
      </c>
      <c r="C12">
        <v>41.1</v>
      </c>
      <c r="D12">
        <v>100000</v>
      </c>
      <c r="E12">
        <f t="shared" si="2"/>
        <v>5.8899999999999999E-7</v>
      </c>
      <c r="F12">
        <f t="shared" si="3"/>
        <v>169779.28692699492</v>
      </c>
      <c r="G12">
        <v>-62</v>
      </c>
    </row>
    <row r="13" spans="1:7" x14ac:dyDescent="0.3">
      <c r="A13">
        <v>35</v>
      </c>
      <c r="B13">
        <v>100</v>
      </c>
      <c r="C13">
        <v>36.5</v>
      </c>
      <c r="D13">
        <v>100000</v>
      </c>
      <c r="E13">
        <f t="shared" si="2"/>
        <v>6.3500000000000006E-7</v>
      </c>
      <c r="F13">
        <f t="shared" si="3"/>
        <v>157480.31496062991</v>
      </c>
      <c r="G13">
        <v>-64</v>
      </c>
    </row>
    <row r="14" spans="1:7" x14ac:dyDescent="0.3">
      <c r="A14">
        <v>45</v>
      </c>
      <c r="B14">
        <v>100</v>
      </c>
      <c r="C14">
        <v>30.1</v>
      </c>
      <c r="D14">
        <v>100000</v>
      </c>
      <c r="E14">
        <f t="shared" si="2"/>
        <v>6.99E-7</v>
      </c>
      <c r="F14">
        <f t="shared" si="3"/>
        <v>143061.5164520744</v>
      </c>
      <c r="G14">
        <v>-69</v>
      </c>
    </row>
    <row r="15" spans="1:7" x14ac:dyDescent="0.3">
      <c r="A15">
        <v>60</v>
      </c>
      <c r="B15">
        <v>100</v>
      </c>
      <c r="C15">
        <v>24.5</v>
      </c>
      <c r="D15">
        <v>100000</v>
      </c>
      <c r="E15">
        <f t="shared" si="2"/>
        <v>7.5499999999999997E-7</v>
      </c>
      <c r="F15">
        <f t="shared" si="3"/>
        <v>132450.33112582783</v>
      </c>
      <c r="G15">
        <v>-76</v>
      </c>
    </row>
    <row r="16" spans="1:7" x14ac:dyDescent="0.3">
      <c r="A16">
        <v>80</v>
      </c>
      <c r="B16">
        <v>100</v>
      </c>
      <c r="C16">
        <v>17.8</v>
      </c>
      <c r="D16">
        <v>100000</v>
      </c>
      <c r="E16">
        <f t="shared" si="2"/>
        <v>8.2200000000000013E-7</v>
      </c>
      <c r="F16">
        <f t="shared" si="3"/>
        <v>121654.501216545</v>
      </c>
      <c r="G16">
        <v>-80</v>
      </c>
    </row>
    <row r="17" spans="1:28" x14ac:dyDescent="0.3">
      <c r="A17">
        <v>95</v>
      </c>
      <c r="B17">
        <v>100</v>
      </c>
      <c r="C17">
        <v>14.5</v>
      </c>
      <c r="D17">
        <v>100000</v>
      </c>
      <c r="E17">
        <f t="shared" si="2"/>
        <v>8.5500000000000007E-7</v>
      </c>
      <c r="F17">
        <f t="shared" si="3"/>
        <v>116959.06432748538</v>
      </c>
      <c r="G17">
        <v>-81</v>
      </c>
    </row>
    <row r="18" spans="1:28" x14ac:dyDescent="0.3">
      <c r="A18">
        <v>120</v>
      </c>
      <c r="B18">
        <v>100</v>
      </c>
      <c r="C18">
        <v>11.9</v>
      </c>
      <c r="D18">
        <v>100000</v>
      </c>
      <c r="E18">
        <f t="shared" si="2"/>
        <v>8.8100000000000001E-7</v>
      </c>
      <c r="F18">
        <f t="shared" si="3"/>
        <v>113507.37797956867</v>
      </c>
      <c r="G18">
        <v>-84</v>
      </c>
    </row>
    <row r="19" spans="1:28" x14ac:dyDescent="0.3">
      <c r="A19">
        <v>200</v>
      </c>
      <c r="B19">
        <v>100</v>
      </c>
      <c r="C19">
        <v>7.7</v>
      </c>
      <c r="D19">
        <v>100000</v>
      </c>
      <c r="E19">
        <f t="shared" si="2"/>
        <v>9.2299999999999989E-7</v>
      </c>
      <c r="F19">
        <f t="shared" si="3"/>
        <v>108342.36186348864</v>
      </c>
      <c r="G19">
        <v>-85</v>
      </c>
    </row>
    <row r="20" spans="1:28" x14ac:dyDescent="0.3">
      <c r="A20">
        <v>500</v>
      </c>
      <c r="B20">
        <v>100</v>
      </c>
      <c r="D20">
        <v>100000</v>
      </c>
      <c r="E20">
        <f t="shared" si="2"/>
        <v>9.9999999999999995E-7</v>
      </c>
      <c r="F20">
        <f t="shared" si="3"/>
        <v>100000.00000000001</v>
      </c>
      <c r="AB20" t="s">
        <v>7</v>
      </c>
    </row>
    <row r="21" spans="1:28" x14ac:dyDescent="0.3">
      <c r="B21">
        <v>100</v>
      </c>
      <c r="D21">
        <v>100000</v>
      </c>
      <c r="E21">
        <f t="shared" si="2"/>
        <v>9.9999999999999995E-7</v>
      </c>
      <c r="F21">
        <f t="shared" ref="F21:F61" si="4">C21/E21</f>
        <v>0</v>
      </c>
    </row>
    <row r="22" spans="1:28" x14ac:dyDescent="0.3">
      <c r="B22">
        <v>100</v>
      </c>
      <c r="D22">
        <v>100000</v>
      </c>
      <c r="E22">
        <f t="shared" si="2"/>
        <v>9.9999999999999995E-7</v>
      </c>
      <c r="F22">
        <f t="shared" si="4"/>
        <v>0</v>
      </c>
    </row>
    <row r="23" spans="1:28" x14ac:dyDescent="0.3">
      <c r="E23" t="e">
        <f t="shared" si="2"/>
        <v>#DIV/0!</v>
      </c>
      <c r="F23" t="e">
        <f t="shared" si="4"/>
        <v>#DIV/0!</v>
      </c>
    </row>
    <row r="24" spans="1:28" x14ac:dyDescent="0.3">
      <c r="E24" t="e">
        <f t="shared" si="2"/>
        <v>#DIV/0!</v>
      </c>
      <c r="F24" t="e">
        <f t="shared" si="4"/>
        <v>#DIV/0!</v>
      </c>
    </row>
    <row r="25" spans="1:28" x14ac:dyDescent="0.3">
      <c r="E25" t="e">
        <f t="shared" si="2"/>
        <v>#DIV/0!</v>
      </c>
      <c r="F25" t="e">
        <f t="shared" si="4"/>
        <v>#DIV/0!</v>
      </c>
    </row>
    <row r="26" spans="1:28" x14ac:dyDescent="0.3">
      <c r="E26" t="e">
        <f t="shared" si="2"/>
        <v>#DIV/0!</v>
      </c>
      <c r="F26" t="e">
        <f t="shared" si="4"/>
        <v>#DIV/0!</v>
      </c>
    </row>
    <row r="27" spans="1:28" x14ac:dyDescent="0.3">
      <c r="E27" t="e">
        <f t="shared" si="2"/>
        <v>#DIV/0!</v>
      </c>
      <c r="F27" t="e">
        <f t="shared" si="4"/>
        <v>#DIV/0!</v>
      </c>
    </row>
    <row r="28" spans="1:28" x14ac:dyDescent="0.3">
      <c r="E28" t="e">
        <f t="shared" si="2"/>
        <v>#DIV/0!</v>
      </c>
      <c r="F28" t="e">
        <f t="shared" si="4"/>
        <v>#DIV/0!</v>
      </c>
    </row>
    <row r="29" spans="1:28" x14ac:dyDescent="0.3">
      <c r="E29" t="e">
        <f t="shared" si="2"/>
        <v>#DIV/0!</v>
      </c>
      <c r="F29" t="e">
        <f t="shared" si="4"/>
        <v>#DIV/0!</v>
      </c>
    </row>
    <row r="30" spans="1:28" x14ac:dyDescent="0.3">
      <c r="E30" t="e">
        <f t="shared" si="2"/>
        <v>#DIV/0!</v>
      </c>
      <c r="F30" t="e">
        <f t="shared" si="4"/>
        <v>#DIV/0!</v>
      </c>
    </row>
    <row r="31" spans="1:28" x14ac:dyDescent="0.3">
      <c r="E31" t="e">
        <f t="shared" si="2"/>
        <v>#DIV/0!</v>
      </c>
      <c r="F31" t="e">
        <f t="shared" si="4"/>
        <v>#DIV/0!</v>
      </c>
    </row>
    <row r="32" spans="1:28" x14ac:dyDescent="0.3">
      <c r="E32" t="e">
        <f t="shared" si="2"/>
        <v>#DIV/0!</v>
      </c>
      <c r="F32" t="e">
        <f t="shared" si="4"/>
        <v>#DIV/0!</v>
      </c>
    </row>
    <row r="33" spans="5:6" x14ac:dyDescent="0.3">
      <c r="E33" t="e">
        <f t="shared" si="2"/>
        <v>#DIV/0!</v>
      </c>
      <c r="F33" t="e">
        <f t="shared" si="4"/>
        <v>#DIV/0!</v>
      </c>
    </row>
    <row r="34" spans="5:6" x14ac:dyDescent="0.3">
      <c r="E34" t="e">
        <f t="shared" si="2"/>
        <v>#DIV/0!</v>
      </c>
      <c r="F34" t="e">
        <f t="shared" si="4"/>
        <v>#DIV/0!</v>
      </c>
    </row>
    <row r="35" spans="5:6" x14ac:dyDescent="0.3">
      <c r="E35" t="e">
        <f t="shared" ref="E35:E66" si="5">((B35-C35)/1000)/D35</f>
        <v>#DIV/0!</v>
      </c>
      <c r="F35" t="e">
        <f t="shared" si="4"/>
        <v>#DIV/0!</v>
      </c>
    </row>
    <row r="36" spans="5:6" x14ac:dyDescent="0.3">
      <c r="E36" t="e">
        <f t="shared" si="5"/>
        <v>#DIV/0!</v>
      </c>
      <c r="F36" t="e">
        <f t="shared" si="4"/>
        <v>#DIV/0!</v>
      </c>
    </row>
    <row r="37" spans="5:6" x14ac:dyDescent="0.3">
      <c r="E37" t="e">
        <f t="shared" si="5"/>
        <v>#DIV/0!</v>
      </c>
      <c r="F37" t="e">
        <f t="shared" si="4"/>
        <v>#DIV/0!</v>
      </c>
    </row>
    <row r="38" spans="5:6" x14ac:dyDescent="0.3">
      <c r="E38" t="e">
        <f t="shared" si="5"/>
        <v>#DIV/0!</v>
      </c>
      <c r="F38" t="e">
        <f t="shared" si="4"/>
        <v>#DIV/0!</v>
      </c>
    </row>
    <row r="39" spans="5:6" x14ac:dyDescent="0.3">
      <c r="E39" t="e">
        <f t="shared" si="5"/>
        <v>#DIV/0!</v>
      </c>
      <c r="F39" t="e">
        <f t="shared" si="4"/>
        <v>#DIV/0!</v>
      </c>
    </row>
    <row r="40" spans="5:6" x14ac:dyDescent="0.3">
      <c r="E40" t="e">
        <f t="shared" si="5"/>
        <v>#DIV/0!</v>
      </c>
      <c r="F40" t="e">
        <f t="shared" si="4"/>
        <v>#DIV/0!</v>
      </c>
    </row>
    <row r="41" spans="5:6" x14ac:dyDescent="0.3">
      <c r="E41" t="e">
        <f t="shared" si="5"/>
        <v>#DIV/0!</v>
      </c>
      <c r="F41" t="e">
        <f t="shared" si="4"/>
        <v>#DIV/0!</v>
      </c>
    </row>
    <row r="42" spans="5:6" x14ac:dyDescent="0.3">
      <c r="E42" t="e">
        <f t="shared" si="5"/>
        <v>#DIV/0!</v>
      </c>
      <c r="F42" t="e">
        <f t="shared" si="4"/>
        <v>#DIV/0!</v>
      </c>
    </row>
    <row r="43" spans="5:6" x14ac:dyDescent="0.3">
      <c r="E43" t="e">
        <f t="shared" si="5"/>
        <v>#DIV/0!</v>
      </c>
      <c r="F43" t="e">
        <f t="shared" si="4"/>
        <v>#DIV/0!</v>
      </c>
    </row>
    <row r="44" spans="5:6" x14ac:dyDescent="0.3">
      <c r="E44" t="e">
        <f t="shared" si="5"/>
        <v>#DIV/0!</v>
      </c>
      <c r="F44" t="e">
        <f t="shared" si="4"/>
        <v>#DIV/0!</v>
      </c>
    </row>
    <row r="45" spans="5:6" x14ac:dyDescent="0.3">
      <c r="E45" t="e">
        <f t="shared" si="5"/>
        <v>#DIV/0!</v>
      </c>
      <c r="F45" t="e">
        <f t="shared" si="4"/>
        <v>#DIV/0!</v>
      </c>
    </row>
    <row r="46" spans="5:6" x14ac:dyDescent="0.3">
      <c r="E46" t="e">
        <f t="shared" si="5"/>
        <v>#DIV/0!</v>
      </c>
      <c r="F46" t="e">
        <f t="shared" si="4"/>
        <v>#DIV/0!</v>
      </c>
    </row>
    <row r="47" spans="5:6" x14ac:dyDescent="0.3">
      <c r="E47" t="e">
        <f t="shared" si="5"/>
        <v>#DIV/0!</v>
      </c>
      <c r="F47" t="e">
        <f t="shared" si="4"/>
        <v>#DIV/0!</v>
      </c>
    </row>
    <row r="48" spans="5:6" x14ac:dyDescent="0.3">
      <c r="E48" t="e">
        <f t="shared" si="5"/>
        <v>#DIV/0!</v>
      </c>
      <c r="F48" t="e">
        <f t="shared" si="4"/>
        <v>#DIV/0!</v>
      </c>
    </row>
    <row r="49" spans="5:6" x14ac:dyDescent="0.3">
      <c r="E49" t="e">
        <f t="shared" si="5"/>
        <v>#DIV/0!</v>
      </c>
      <c r="F49" t="e">
        <f t="shared" si="4"/>
        <v>#DIV/0!</v>
      </c>
    </row>
    <row r="50" spans="5:6" x14ac:dyDescent="0.3">
      <c r="E50" t="e">
        <f t="shared" si="5"/>
        <v>#DIV/0!</v>
      </c>
      <c r="F50" t="e">
        <f t="shared" si="4"/>
        <v>#DIV/0!</v>
      </c>
    </row>
    <row r="51" spans="5:6" x14ac:dyDescent="0.3">
      <c r="E51" t="e">
        <f t="shared" si="5"/>
        <v>#DIV/0!</v>
      </c>
      <c r="F51" t="e">
        <f t="shared" si="4"/>
        <v>#DIV/0!</v>
      </c>
    </row>
    <row r="52" spans="5:6" x14ac:dyDescent="0.3">
      <c r="E52" t="e">
        <f t="shared" si="5"/>
        <v>#DIV/0!</v>
      </c>
      <c r="F52" t="e">
        <f t="shared" si="4"/>
        <v>#DIV/0!</v>
      </c>
    </row>
    <row r="53" spans="5:6" x14ac:dyDescent="0.3">
      <c r="E53" t="e">
        <f t="shared" si="5"/>
        <v>#DIV/0!</v>
      </c>
      <c r="F53" t="e">
        <f t="shared" si="4"/>
        <v>#DIV/0!</v>
      </c>
    </row>
    <row r="54" spans="5:6" x14ac:dyDescent="0.3">
      <c r="E54" t="e">
        <f t="shared" si="5"/>
        <v>#DIV/0!</v>
      </c>
      <c r="F54" t="e">
        <f t="shared" si="4"/>
        <v>#DIV/0!</v>
      </c>
    </row>
    <row r="55" spans="5:6" x14ac:dyDescent="0.3">
      <c r="E55" t="e">
        <f t="shared" si="5"/>
        <v>#DIV/0!</v>
      </c>
      <c r="F55" t="e">
        <f t="shared" si="4"/>
        <v>#DIV/0!</v>
      </c>
    </row>
    <row r="56" spans="5:6" x14ac:dyDescent="0.3">
      <c r="E56" t="e">
        <f t="shared" si="5"/>
        <v>#DIV/0!</v>
      </c>
      <c r="F56" t="e">
        <f t="shared" si="4"/>
        <v>#DIV/0!</v>
      </c>
    </row>
    <row r="57" spans="5:6" x14ac:dyDescent="0.3">
      <c r="E57" t="e">
        <f t="shared" si="5"/>
        <v>#DIV/0!</v>
      </c>
      <c r="F57" t="e">
        <f t="shared" si="4"/>
        <v>#DIV/0!</v>
      </c>
    </row>
    <row r="58" spans="5:6" x14ac:dyDescent="0.3">
      <c r="E58" t="e">
        <f t="shared" si="5"/>
        <v>#DIV/0!</v>
      </c>
      <c r="F58" t="e">
        <f t="shared" si="4"/>
        <v>#DIV/0!</v>
      </c>
    </row>
    <row r="59" spans="5:6" x14ac:dyDescent="0.3">
      <c r="E59" t="e">
        <f t="shared" si="5"/>
        <v>#DIV/0!</v>
      </c>
      <c r="F59" t="e">
        <f t="shared" si="4"/>
        <v>#DIV/0!</v>
      </c>
    </row>
    <row r="60" spans="5:6" x14ac:dyDescent="0.3">
      <c r="E60" t="e">
        <f t="shared" si="5"/>
        <v>#DIV/0!</v>
      </c>
      <c r="F60" t="e">
        <f t="shared" si="4"/>
        <v>#DIV/0!</v>
      </c>
    </row>
    <row r="61" spans="5:6" x14ac:dyDescent="0.3">
      <c r="E61" t="e">
        <f t="shared" si="5"/>
        <v>#DIV/0!</v>
      </c>
      <c r="F61" t="e">
        <f t="shared" si="4"/>
        <v>#DIV/0!</v>
      </c>
    </row>
    <row r="62" spans="5:6" x14ac:dyDescent="0.3">
      <c r="F62" t="e">
        <f t="shared" ref="F62:F107" si="6">20*LOG(C62/(B62/1000), 10)</f>
        <v>#DIV/0!</v>
      </c>
    </row>
    <row r="63" spans="5:6" x14ac:dyDescent="0.3">
      <c r="F63" t="e">
        <f t="shared" si="6"/>
        <v>#DIV/0!</v>
      </c>
    </row>
    <row r="64" spans="5:6" x14ac:dyDescent="0.3">
      <c r="F64" t="e">
        <f t="shared" si="6"/>
        <v>#DIV/0!</v>
      </c>
    </row>
    <row r="65" spans="6:6" x14ac:dyDescent="0.3">
      <c r="F65" t="e">
        <f t="shared" si="6"/>
        <v>#DIV/0!</v>
      </c>
    </row>
    <row r="66" spans="6:6" x14ac:dyDescent="0.3">
      <c r="F66" t="e">
        <f t="shared" si="6"/>
        <v>#DIV/0!</v>
      </c>
    </row>
    <row r="67" spans="6:6" x14ac:dyDescent="0.3">
      <c r="F67" t="e">
        <f t="shared" si="6"/>
        <v>#DIV/0!</v>
      </c>
    </row>
    <row r="68" spans="6:6" x14ac:dyDescent="0.3">
      <c r="F68" t="e">
        <f t="shared" si="6"/>
        <v>#DIV/0!</v>
      </c>
    </row>
    <row r="69" spans="6:6" x14ac:dyDescent="0.3">
      <c r="F69" t="e">
        <f t="shared" si="6"/>
        <v>#DIV/0!</v>
      </c>
    </row>
    <row r="70" spans="6:6" x14ac:dyDescent="0.3">
      <c r="F70" t="e">
        <f t="shared" si="6"/>
        <v>#DIV/0!</v>
      </c>
    </row>
    <row r="71" spans="6:6" x14ac:dyDescent="0.3">
      <c r="F71" t="e">
        <f t="shared" si="6"/>
        <v>#DIV/0!</v>
      </c>
    </row>
    <row r="72" spans="6:6" x14ac:dyDescent="0.3">
      <c r="F72" t="e">
        <f t="shared" si="6"/>
        <v>#DIV/0!</v>
      </c>
    </row>
    <row r="73" spans="6:6" x14ac:dyDescent="0.3">
      <c r="F73" t="e">
        <f t="shared" si="6"/>
        <v>#DIV/0!</v>
      </c>
    </row>
    <row r="74" spans="6:6" x14ac:dyDescent="0.3">
      <c r="F74" t="e">
        <f t="shared" si="6"/>
        <v>#DIV/0!</v>
      </c>
    </row>
    <row r="75" spans="6:6" x14ac:dyDescent="0.3">
      <c r="F75" t="e">
        <f t="shared" si="6"/>
        <v>#DIV/0!</v>
      </c>
    </row>
    <row r="76" spans="6:6" x14ac:dyDescent="0.3">
      <c r="F76" t="e">
        <f t="shared" si="6"/>
        <v>#DIV/0!</v>
      </c>
    </row>
    <row r="77" spans="6:6" x14ac:dyDescent="0.3">
      <c r="F77" t="e">
        <f t="shared" si="6"/>
        <v>#DIV/0!</v>
      </c>
    </row>
    <row r="78" spans="6:6" x14ac:dyDescent="0.3">
      <c r="F78" t="e">
        <f t="shared" si="6"/>
        <v>#DIV/0!</v>
      </c>
    </row>
    <row r="79" spans="6:6" x14ac:dyDescent="0.3">
      <c r="F79" t="e">
        <f t="shared" si="6"/>
        <v>#DIV/0!</v>
      </c>
    </row>
    <row r="80" spans="6:6" x14ac:dyDescent="0.3">
      <c r="F80" t="e">
        <f t="shared" si="6"/>
        <v>#DIV/0!</v>
      </c>
    </row>
    <row r="81" spans="6:6" x14ac:dyDescent="0.3">
      <c r="F81" t="e">
        <f t="shared" si="6"/>
        <v>#DIV/0!</v>
      </c>
    </row>
    <row r="82" spans="6:6" x14ac:dyDescent="0.3">
      <c r="F82" t="e">
        <f t="shared" si="6"/>
        <v>#DIV/0!</v>
      </c>
    </row>
    <row r="83" spans="6:6" x14ac:dyDescent="0.3">
      <c r="F83" t="e">
        <f t="shared" si="6"/>
        <v>#DIV/0!</v>
      </c>
    </row>
    <row r="84" spans="6:6" x14ac:dyDescent="0.3">
      <c r="F84" t="e">
        <f t="shared" si="6"/>
        <v>#DIV/0!</v>
      </c>
    </row>
    <row r="85" spans="6:6" x14ac:dyDescent="0.3">
      <c r="F85" t="e">
        <f t="shared" si="6"/>
        <v>#DIV/0!</v>
      </c>
    </row>
    <row r="86" spans="6:6" x14ac:dyDescent="0.3">
      <c r="F86" t="e">
        <f t="shared" si="6"/>
        <v>#DIV/0!</v>
      </c>
    </row>
    <row r="87" spans="6:6" x14ac:dyDescent="0.3">
      <c r="F87" t="e">
        <f t="shared" si="6"/>
        <v>#DIV/0!</v>
      </c>
    </row>
    <row r="88" spans="6:6" x14ac:dyDescent="0.3">
      <c r="F88" t="e">
        <f t="shared" si="6"/>
        <v>#DIV/0!</v>
      </c>
    </row>
    <row r="89" spans="6:6" x14ac:dyDescent="0.3">
      <c r="F89" t="e">
        <f t="shared" si="6"/>
        <v>#DIV/0!</v>
      </c>
    </row>
    <row r="90" spans="6:6" x14ac:dyDescent="0.3">
      <c r="F90" t="e">
        <f t="shared" si="6"/>
        <v>#DIV/0!</v>
      </c>
    </row>
    <row r="91" spans="6:6" x14ac:dyDescent="0.3">
      <c r="F91" t="e">
        <f t="shared" si="6"/>
        <v>#DIV/0!</v>
      </c>
    </row>
    <row r="92" spans="6:6" x14ac:dyDescent="0.3">
      <c r="F92" t="e">
        <f t="shared" si="6"/>
        <v>#DIV/0!</v>
      </c>
    </row>
    <row r="93" spans="6:6" x14ac:dyDescent="0.3">
      <c r="F93" t="e">
        <f t="shared" si="6"/>
        <v>#DIV/0!</v>
      </c>
    </row>
    <row r="94" spans="6:6" x14ac:dyDescent="0.3">
      <c r="F94" t="e">
        <f t="shared" si="6"/>
        <v>#DIV/0!</v>
      </c>
    </row>
    <row r="95" spans="6:6" x14ac:dyDescent="0.3">
      <c r="F95" t="e">
        <f t="shared" si="6"/>
        <v>#DIV/0!</v>
      </c>
    </row>
    <row r="96" spans="6:6" x14ac:dyDescent="0.3">
      <c r="F96" t="e">
        <f t="shared" si="6"/>
        <v>#DIV/0!</v>
      </c>
    </row>
    <row r="97" spans="6:6" x14ac:dyDescent="0.3">
      <c r="F97" t="e">
        <f t="shared" si="6"/>
        <v>#DIV/0!</v>
      </c>
    </row>
    <row r="98" spans="6:6" x14ac:dyDescent="0.3">
      <c r="F98" t="e">
        <f t="shared" si="6"/>
        <v>#DIV/0!</v>
      </c>
    </row>
    <row r="99" spans="6:6" x14ac:dyDescent="0.3">
      <c r="F99" t="e">
        <f t="shared" si="6"/>
        <v>#DIV/0!</v>
      </c>
    </row>
    <row r="100" spans="6:6" x14ac:dyDescent="0.3">
      <c r="F100" t="e">
        <f t="shared" si="6"/>
        <v>#DIV/0!</v>
      </c>
    </row>
    <row r="101" spans="6:6" x14ac:dyDescent="0.3">
      <c r="F101" t="e">
        <f t="shared" si="6"/>
        <v>#DIV/0!</v>
      </c>
    </row>
    <row r="102" spans="6:6" x14ac:dyDescent="0.3">
      <c r="F102" t="e">
        <f t="shared" si="6"/>
        <v>#DIV/0!</v>
      </c>
    </row>
    <row r="103" spans="6:6" x14ac:dyDescent="0.3">
      <c r="F103" t="e">
        <f t="shared" si="6"/>
        <v>#DIV/0!</v>
      </c>
    </row>
    <row r="104" spans="6:6" x14ac:dyDescent="0.3">
      <c r="F104" t="e">
        <f t="shared" si="6"/>
        <v>#DIV/0!</v>
      </c>
    </row>
    <row r="105" spans="6:6" x14ac:dyDescent="0.3">
      <c r="F105" t="e">
        <f t="shared" si="6"/>
        <v>#DIV/0!</v>
      </c>
    </row>
    <row r="106" spans="6:6" x14ac:dyDescent="0.3">
      <c r="F106" t="e">
        <f t="shared" si="6"/>
        <v>#DIV/0!</v>
      </c>
    </row>
    <row r="107" spans="6:6" x14ac:dyDescent="0.3">
      <c r="F107" t="e">
        <f t="shared" si="6"/>
        <v>#DIV/0!</v>
      </c>
    </row>
  </sheetData>
  <sortState xmlns:xlrd2="http://schemas.microsoft.com/office/spreadsheetml/2017/richdata2" ref="A3:G134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2019-09-03T15:08:52Z</dcterms:modified>
</cp:coreProperties>
</file>