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apa" sheetId="6" r:id="rId1"/>
    <sheet name="1.Custo do Produto" sheetId="7" r:id="rId2"/>
    <sheet name="2.Gastos com funcionários" sheetId="8" r:id="rId3"/>
    <sheet name="3.Imóvel" sheetId="9" r:id="rId4"/>
    <sheet name="4.Contas a pagar" sheetId="10" r:id="rId5"/>
    <sheet name="5.Resultado" sheetId="11" r:id="rId6"/>
  </sheets>
  <calcPr calcId="144525"/>
</workbook>
</file>

<file path=xl/calcChain.xml><?xml version="1.0" encoding="utf-8"?>
<calcChain xmlns="http://schemas.openxmlformats.org/spreadsheetml/2006/main">
  <c r="E3" i="7" l="1"/>
  <c r="B8" i="11" s="1"/>
  <c r="H3" i="7"/>
  <c r="D8" i="11"/>
  <c r="E8" i="11" s="1"/>
  <c r="E3" i="10"/>
  <c r="E4" i="11" s="1"/>
  <c r="E3" i="9"/>
  <c r="D4" i="11" s="1"/>
  <c r="E3" i="8"/>
  <c r="C4" i="11" s="1"/>
  <c r="I3" i="7" l="1"/>
  <c r="B4" i="11" s="1"/>
  <c r="F4" i="11" s="1"/>
  <c r="F8" i="11"/>
  <c r="F11" i="11" l="1"/>
</calcChain>
</file>

<file path=xl/sharedStrings.xml><?xml version="1.0" encoding="utf-8"?>
<sst xmlns="http://schemas.openxmlformats.org/spreadsheetml/2006/main" count="96" uniqueCount="87">
  <si>
    <t>Funcionários</t>
  </si>
  <si>
    <t>Aluguel</t>
  </si>
  <si>
    <t>Luz</t>
  </si>
  <si>
    <t>Telefone</t>
  </si>
  <si>
    <t>Gás</t>
  </si>
  <si>
    <t>Máquina de cartão</t>
  </si>
  <si>
    <t>Produto</t>
  </si>
  <si>
    <t>Embalagem</t>
  </si>
  <si>
    <t>Etiqueta</t>
  </si>
  <si>
    <t>Frete</t>
  </si>
  <si>
    <t>Imóvel</t>
  </si>
  <si>
    <t>Condomínio</t>
  </si>
  <si>
    <t>Contas</t>
  </si>
  <si>
    <t>Água</t>
  </si>
  <si>
    <t>Salários</t>
  </si>
  <si>
    <t>Preço de venda</t>
  </si>
  <si>
    <t>Contabilidade</t>
  </si>
  <si>
    <t>Para casos de serviços, como uma consulta médica, por exemplo, adicione o custo dos materiais a serem utilizados na consulta, e assim sucessivamente.</t>
  </si>
  <si>
    <t xml:space="preserve">Notas: </t>
  </si>
  <si>
    <t>Preço / unidade</t>
  </si>
  <si>
    <t>Custo total do produto</t>
  </si>
  <si>
    <t xml:space="preserve"> Valor Mensal</t>
  </si>
  <si>
    <t>Exemplo 2</t>
  </si>
  <si>
    <t>Exemplo 3</t>
  </si>
  <si>
    <t>http://www.calculador.com.br/calculo/custo-funcionario-empresa</t>
  </si>
  <si>
    <t>Notas:</t>
  </si>
  <si>
    <t>Valor mensal</t>
  </si>
  <si>
    <t>Manutenção</t>
  </si>
  <si>
    <t>Wi-fi</t>
  </si>
  <si>
    <t>Quantidade produzida / dia</t>
  </si>
  <si>
    <t>Quantidade produzida / mês</t>
  </si>
  <si>
    <t>Custo total com funcionários</t>
  </si>
  <si>
    <t>Custo total com contas a pagar</t>
  </si>
  <si>
    <t>Custos</t>
  </si>
  <si>
    <t>Receitas</t>
  </si>
  <si>
    <t>Margem de lucro</t>
  </si>
  <si>
    <t>Quantidade vendida / dia</t>
  </si>
  <si>
    <t>Quantidade vendida / mês</t>
  </si>
  <si>
    <t>Receita total /mês</t>
  </si>
  <si>
    <t>Lucro bruto</t>
  </si>
  <si>
    <t>Ingredientes</t>
  </si>
  <si>
    <t>Dias trabalhados / mês</t>
  </si>
  <si>
    <t>Custo total de produção</t>
  </si>
  <si>
    <r>
      <rPr>
        <b/>
        <sz val="11"/>
        <color theme="1"/>
        <rFont val="Calibri"/>
        <family val="2"/>
        <scheme val="minor"/>
      </rPr>
      <t xml:space="preserve">Produto: </t>
    </r>
    <r>
      <rPr>
        <sz val="11"/>
        <color theme="1"/>
        <rFont val="Calibri"/>
        <family val="2"/>
        <scheme val="minor"/>
      </rPr>
      <t>escreva tudo aquilo que compõe o custo do seu produto, exemplo: para um comécio de alimentação, adicione o custo dos ingredientes necessários para preparar o alimento.</t>
    </r>
  </si>
  <si>
    <r>
      <rPr>
        <b/>
        <sz val="11"/>
        <color theme="1"/>
        <rFont val="Calibri"/>
        <family val="2"/>
        <scheme val="minor"/>
      </rPr>
      <t>Custo total do produto:</t>
    </r>
    <r>
      <rPr>
        <sz val="11"/>
        <color theme="1"/>
        <rFont val="Calibri"/>
        <family val="2"/>
        <scheme val="minor"/>
      </rPr>
      <t xml:space="preserve"> é calculado automaticamente, somando os preços da tabela </t>
    </r>
  </si>
  <si>
    <r>
      <rPr>
        <b/>
        <sz val="11"/>
        <color theme="1"/>
        <rFont val="Calibri"/>
        <family val="2"/>
        <scheme val="minor"/>
      </rPr>
      <t>Quantidade produzida / mês</t>
    </r>
    <r>
      <rPr>
        <sz val="11"/>
        <color theme="1"/>
        <rFont val="Calibri"/>
        <family val="2"/>
        <scheme val="minor"/>
      </rPr>
      <t>: calculado automaticamente, multiplica a "Quantidade produzida / dia" pelos "Dias trabalhados / mês"</t>
    </r>
  </si>
  <si>
    <r>
      <rPr>
        <b/>
        <sz val="11"/>
        <color theme="1"/>
        <rFont val="Calibri"/>
        <family val="2"/>
        <scheme val="minor"/>
      </rPr>
      <t>Custo total de produção</t>
    </r>
    <r>
      <rPr>
        <sz val="11"/>
        <color theme="1"/>
        <rFont val="Calibri"/>
        <family val="2"/>
        <scheme val="minor"/>
      </rPr>
      <t>: calculado automaticament, multiplica o "Custo total do produto pela "Quantidade produzida / mês"</t>
    </r>
  </si>
  <si>
    <r>
      <rPr>
        <b/>
        <sz val="11"/>
        <color theme="1"/>
        <rFont val="Calibri"/>
        <family val="2"/>
        <scheme val="minor"/>
      </rPr>
      <t>Funcionários:</t>
    </r>
    <r>
      <rPr>
        <sz val="11"/>
        <color theme="1"/>
        <rFont val="Calibri"/>
        <family val="2"/>
        <scheme val="minor"/>
      </rPr>
      <t xml:space="preserve"> Preencha com os gastos com funcionários que tem, incluindo salário, etc.</t>
    </r>
  </si>
  <si>
    <r>
      <rPr>
        <b/>
        <sz val="11"/>
        <color theme="1"/>
        <rFont val="Calibri"/>
        <family val="2"/>
        <scheme val="minor"/>
      </rPr>
      <t>Valor mensal:</t>
    </r>
    <r>
      <rPr>
        <sz val="11"/>
        <color theme="1"/>
        <rFont val="Calibri"/>
        <family val="2"/>
        <scheme val="minor"/>
      </rPr>
      <t xml:space="preserve"> Utilize o link abaixo para calcular o valor mensal APROXIMADO de um funcionário, com base no salário dele:</t>
    </r>
  </si>
  <si>
    <r>
      <rPr>
        <b/>
        <sz val="11"/>
        <color theme="1"/>
        <rFont val="Calibri"/>
        <family val="2"/>
        <scheme val="minor"/>
      </rPr>
      <t xml:space="preserve">Imóvel: </t>
    </r>
    <r>
      <rPr>
        <sz val="11"/>
        <color theme="1"/>
        <rFont val="Calibri"/>
        <family val="2"/>
        <scheme val="minor"/>
      </rPr>
      <t>Preencher com os custos para se manter em um imóvel, exemplos: aluguel, condomínio, etc.</t>
    </r>
  </si>
  <si>
    <r>
      <rPr>
        <b/>
        <sz val="11"/>
        <color theme="1"/>
        <rFont val="Calibri"/>
        <family val="2"/>
        <scheme val="minor"/>
      </rPr>
      <t>Valor mensal:</t>
    </r>
    <r>
      <rPr>
        <sz val="11"/>
        <color theme="1"/>
        <rFont val="Calibri"/>
        <family val="2"/>
        <scheme val="minor"/>
      </rPr>
      <t xml:space="preserve"> preencher com valor mensal pago por cada um desses custos.</t>
    </r>
  </si>
  <si>
    <t>Custo total de Produção</t>
  </si>
  <si>
    <t>Custo mensal do imóvel</t>
  </si>
  <si>
    <t>Custo total /mês</t>
  </si>
  <si>
    <r>
      <rPr>
        <b/>
        <sz val="11"/>
        <color theme="1"/>
        <rFont val="Calibri"/>
        <family val="2"/>
        <scheme val="minor"/>
      </rPr>
      <t>Custo total de produção:</t>
    </r>
    <r>
      <rPr>
        <sz val="11"/>
        <color theme="1"/>
        <rFont val="Calibri"/>
        <family val="2"/>
        <scheme val="minor"/>
      </rPr>
      <t xml:space="preserve"> Preenchido automaticamente. Calculado na planilha "Custo do Produto"</t>
    </r>
  </si>
  <si>
    <r>
      <rPr>
        <b/>
        <sz val="11"/>
        <color theme="1"/>
        <rFont val="Calibri"/>
        <family val="2"/>
        <scheme val="minor"/>
      </rPr>
      <t>Custo total com funcionários:</t>
    </r>
    <r>
      <rPr>
        <sz val="11"/>
        <color theme="1"/>
        <rFont val="Calibri"/>
        <family val="2"/>
        <scheme val="minor"/>
      </rPr>
      <t xml:space="preserve"> Preenchido automaticamente. Calculado na planilha "Gastos com funcionários"</t>
    </r>
  </si>
  <si>
    <r>
      <t>C</t>
    </r>
    <r>
      <rPr>
        <b/>
        <sz val="11"/>
        <color theme="1"/>
        <rFont val="Calibri"/>
        <family val="2"/>
        <scheme val="minor"/>
      </rPr>
      <t xml:space="preserve">usto mensal do imóvel: </t>
    </r>
    <r>
      <rPr>
        <sz val="11"/>
        <color theme="1"/>
        <rFont val="Calibri"/>
        <family val="2"/>
        <scheme val="minor"/>
      </rPr>
      <t>Preenchido automaticamente. Calculado na planilha "Imóvel"</t>
    </r>
  </si>
  <si>
    <r>
      <rPr>
        <b/>
        <sz val="11"/>
        <color theme="1"/>
        <rFont val="Calibri"/>
        <family val="2"/>
        <scheme val="minor"/>
      </rPr>
      <t>Custo total com contas a pagas:</t>
    </r>
    <r>
      <rPr>
        <sz val="11"/>
        <color theme="1"/>
        <rFont val="Calibri"/>
        <family val="2"/>
        <scheme val="minor"/>
      </rPr>
      <t xml:space="preserve"> Preenchido automaticamente. Calculado na planilha "Contas a pagar"</t>
    </r>
  </si>
  <si>
    <r>
      <rPr>
        <b/>
        <sz val="11"/>
        <color theme="1"/>
        <rFont val="Calibri"/>
        <family val="2"/>
        <scheme val="minor"/>
      </rPr>
      <t>Custo total / mês:</t>
    </r>
    <r>
      <rPr>
        <sz val="11"/>
        <color theme="1"/>
        <rFont val="Calibri"/>
        <family val="2"/>
        <scheme val="minor"/>
      </rPr>
      <t xml:space="preserve"> Calculado automaticamente. É a soma de todos esses custos.</t>
    </r>
  </si>
  <si>
    <r>
      <rPr>
        <b/>
        <sz val="11"/>
        <color theme="1"/>
        <rFont val="Calibri"/>
        <family val="2"/>
        <scheme val="minor"/>
      </rPr>
      <t>Preço de venda:</t>
    </r>
    <r>
      <rPr>
        <sz val="11"/>
        <color theme="1"/>
        <rFont val="Calibri"/>
        <family val="2"/>
        <scheme val="minor"/>
      </rPr>
      <t xml:space="preserve"> Calculado automaticamente pelo "Custo total do produto (na planilha Custo do produto) multiplicado pela margem de lucro desejada (que é quanto o empreendedor quer ganhar). A o campo "margem de lucro" pode ser alterado manualmente.</t>
    </r>
  </si>
  <si>
    <r>
      <rPr>
        <b/>
        <sz val="11"/>
        <color theme="1"/>
        <rFont val="Calibri"/>
        <family val="2"/>
        <scheme val="minor"/>
      </rPr>
      <t xml:space="preserve">Dias trabalhados / mês: </t>
    </r>
    <r>
      <rPr>
        <sz val="11"/>
        <color theme="1"/>
        <rFont val="Calibri"/>
        <family val="2"/>
        <scheme val="minor"/>
      </rPr>
      <t>Preenchido automaticamente. Calculado na planilha "Custo do produto"</t>
    </r>
  </si>
  <si>
    <r>
      <rPr>
        <b/>
        <sz val="11"/>
        <color theme="1"/>
        <rFont val="Calibri"/>
        <family val="2"/>
        <scheme val="minor"/>
      </rPr>
      <t>Quantidade vendida / mês:</t>
    </r>
    <r>
      <rPr>
        <sz val="11"/>
        <color theme="1"/>
        <rFont val="Calibri"/>
        <family val="2"/>
        <scheme val="minor"/>
      </rPr>
      <t xml:space="preserve"> Calculado automaticamente. "Quantidade vendida / dia" multiplicada por "Dias trabalhados mês".</t>
    </r>
  </si>
  <si>
    <r>
      <rPr>
        <b/>
        <sz val="11"/>
        <color theme="1"/>
        <rFont val="Calibri"/>
        <family val="2"/>
        <scheme val="minor"/>
      </rPr>
      <t>Receita total / mês:</t>
    </r>
    <r>
      <rPr>
        <sz val="11"/>
        <color theme="1"/>
        <rFont val="Calibri"/>
        <family val="2"/>
        <scheme val="minor"/>
      </rPr>
      <t xml:space="preserve"> Calculado automaticamente pelo "Preço de venda" multiplicado pela "Quantidade vendida / mês"</t>
    </r>
  </si>
  <si>
    <t>Lucro</t>
  </si>
  <si>
    <r>
      <rPr>
        <b/>
        <sz val="11"/>
        <rFont val="Calibri"/>
        <family val="2"/>
        <scheme val="minor"/>
      </rPr>
      <t>Contas:</t>
    </r>
    <r>
      <rPr>
        <sz val="11"/>
        <rFont val="Calibri"/>
        <family val="2"/>
        <scheme val="minor"/>
      </rPr>
      <t xml:space="preserve"> Inserir todas as contas a pagar para garantir o funcionamento e manutenção do negócio.</t>
    </r>
  </si>
  <si>
    <r>
      <rPr>
        <b/>
        <sz val="11"/>
        <rFont val="Calibri"/>
        <family val="2"/>
        <scheme val="minor"/>
      </rPr>
      <t>Valor mensal:</t>
    </r>
    <r>
      <rPr>
        <sz val="11"/>
        <rFont val="Calibri"/>
        <family val="2"/>
        <scheme val="minor"/>
      </rPr>
      <t xml:space="preserve"> Preencher com o valor mensal de cada uma das contas</t>
    </r>
  </si>
  <si>
    <t>Planilha de custos do negócio</t>
  </si>
  <si>
    <t>Muitos empreendedores não possuem ferramentas que auxiliem na gestão do negócio, e quando não tem ideia da direção que estão indo, fica difícil apontar os erros e sugerir melhorias.</t>
  </si>
  <si>
    <t>O objetivo desta planilha é auxiliar o empreendedor a estimar custos, compará-los com a receita e consequentemente identificar se o negócio é viável ou não.</t>
  </si>
  <si>
    <t xml:space="preserve">Intruções </t>
  </si>
  <si>
    <r>
      <rPr>
        <b/>
        <sz val="11"/>
        <color theme="1"/>
        <rFont val="Calibri"/>
        <family val="2"/>
        <scheme val="minor"/>
      </rPr>
      <t>Lucro bruto:</t>
    </r>
    <r>
      <rPr>
        <sz val="11"/>
        <color theme="1"/>
        <rFont val="Calibri"/>
        <family val="2"/>
        <scheme val="minor"/>
      </rPr>
      <t xml:space="preserve"> Calculado automaticamente: É a diferença entre "Receita total / mês" e "Custo total / mês". É o lucro antes do Imposto de Renda.</t>
    </r>
  </si>
  <si>
    <t>Alguns custos como, por exemplo, gastos com funcionários, são muito difíceis de serem estimados, portanto  as informações jamais serão completamente precisas</t>
  </si>
  <si>
    <r>
      <rPr>
        <b/>
        <sz val="11"/>
        <color theme="1"/>
        <rFont val="Calibri"/>
        <family val="2"/>
        <scheme val="minor"/>
      </rPr>
      <t>Preço / unidade:</t>
    </r>
    <r>
      <rPr>
        <sz val="11"/>
        <color theme="1"/>
        <rFont val="Calibri"/>
        <family val="2"/>
        <scheme val="minor"/>
      </rPr>
      <t xml:space="preserve"> adicione o preço por cada unidade daquele item.</t>
    </r>
  </si>
  <si>
    <r>
      <rPr>
        <b/>
        <sz val="11"/>
        <color theme="1"/>
        <rFont val="Calibri"/>
        <family val="2"/>
        <scheme val="minor"/>
      </rPr>
      <t>Quantidade produzida / dia:</t>
    </r>
    <r>
      <rPr>
        <sz val="11"/>
        <color theme="1"/>
        <rFont val="Calibri"/>
        <family val="2"/>
        <scheme val="minor"/>
      </rPr>
      <t xml:space="preserve"> preencher manualmente 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quantidade de produtos produzida pela empresa, caso não seja a mesma diariamente, utilize uma média.</t>
    </r>
  </si>
  <si>
    <r>
      <rPr>
        <b/>
        <sz val="11"/>
        <color theme="1"/>
        <rFont val="Calibri"/>
        <family val="2"/>
        <scheme val="minor"/>
      </rPr>
      <t>Dias trabalhados / mês</t>
    </r>
    <r>
      <rPr>
        <sz val="11"/>
        <color theme="1"/>
        <rFont val="Calibri"/>
        <family val="2"/>
        <scheme val="minor"/>
      </rPr>
      <t>: preencher manualmente com a quantidade de dias trabalhados no mês que está sendo calculado.</t>
    </r>
  </si>
  <si>
    <t>2. Antes de preencher cada uma das abas da planilha, leia atentamente a tabela "Notas", que explica como preencher as informações de cada campo.</t>
  </si>
  <si>
    <t>3. A planilha já vem com alguns campos preenchidos apenas como exemplos, podem ser alterados sem problemas.</t>
  </si>
  <si>
    <t>4. Cada uma das abas da planilha vem com 50 campos configurados, mas podem ser adicionados mais, caso haja necessidade.</t>
  </si>
  <si>
    <t>Atenção</t>
  </si>
  <si>
    <r>
      <rPr>
        <b/>
        <sz val="11"/>
        <color theme="1"/>
        <rFont val="Calibri"/>
        <family val="2"/>
        <scheme val="minor"/>
      </rPr>
      <t>Margem de lucro: Preenchido manualmente</t>
    </r>
    <r>
      <rPr>
        <sz val="11"/>
        <color theme="1"/>
        <rFont val="Calibri"/>
        <family val="2"/>
        <scheme val="minor"/>
      </rPr>
      <t>. É o percentual que será colocado sobre o "custo total do produto" para formar o "Preço de venda", trata-se de quanto o empreendedor quer ganhar com a operação.</t>
    </r>
  </si>
  <si>
    <r>
      <rPr>
        <b/>
        <sz val="11"/>
        <color theme="1"/>
        <rFont val="Calibri"/>
        <family val="2"/>
        <scheme val="minor"/>
      </rPr>
      <t>Quantidade vendida / dia:  Preenchido manualmente.</t>
    </r>
    <r>
      <rPr>
        <sz val="11"/>
        <color theme="1"/>
        <rFont val="Calibri"/>
        <family val="2"/>
        <scheme val="minor"/>
      </rPr>
      <t xml:space="preserve"> Quantos produtos foram vendidos por dia no mês, caso os números variem, utilizar a média.</t>
    </r>
  </si>
  <si>
    <t>Notas: Acima só devem ser preenchidos os campos descritos abaixo como "Preenchido manualmente", o resto será automático.</t>
  </si>
  <si>
    <t>Esta planilha não substitui uma ferramenta de gestão e não garante total precisão nos resultados, mas serve como um referencial para ajudar o empreendedor a se organizar.</t>
  </si>
  <si>
    <r>
      <t xml:space="preserve">1. Preencha </t>
    </r>
    <r>
      <rPr>
        <b/>
        <sz val="11"/>
        <rFont val="Calibri"/>
        <family val="2"/>
        <scheme val="minor"/>
      </rPr>
      <t xml:space="preserve">TODAS </t>
    </r>
    <r>
      <rPr>
        <sz val="11"/>
        <rFont val="Calibri"/>
        <family val="2"/>
        <scheme val="minor"/>
      </rPr>
      <t>as abas da planilha, e com números mais reais possíveis, para que os resultados também fiquem próximos a realidade.</t>
    </r>
  </si>
  <si>
    <t>Atenção: preencha os campos em amarelo</t>
  </si>
  <si>
    <t xml:space="preserve">Para empresas optantes por Lucro Real ou Lucro Presumido, é aplicado o cálculo do INSS. </t>
  </si>
  <si>
    <t>Para optantes pelo Simples Nacional, descontar os 20% de INSS mostrados na calculadora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</si>
</sst>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3" fillId="3" borderId="14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5" borderId="7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44" fontId="0" fillId="0" borderId="0" xfId="1" applyFont="1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44" fontId="0" fillId="0" borderId="0" xfId="0" applyNumberForma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</xf>
    <xf numFmtId="0" fontId="3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6" xfId="0" applyFill="1" applyBorder="1"/>
    <xf numFmtId="0" fontId="0" fillId="2" borderId="6" xfId="0" applyFill="1" applyBorder="1"/>
    <xf numFmtId="0" fontId="3" fillId="7" borderId="3" xfId="0" applyFont="1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16" xfId="0" applyFill="1" applyBorder="1"/>
    <xf numFmtId="0" fontId="0" fillId="7" borderId="6" xfId="0" applyFill="1" applyBorder="1"/>
    <xf numFmtId="0" fontId="3" fillId="9" borderId="3" xfId="0" applyFont="1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9" borderId="16" xfId="0" applyFill="1" applyBorder="1"/>
    <xf numFmtId="0" fontId="0" fillId="9" borderId="6" xfId="0" applyFill="1" applyBorder="1"/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0" fillId="6" borderId="13" xfId="0" applyFill="1" applyBorder="1"/>
    <xf numFmtId="0" fontId="0" fillId="6" borderId="2" xfId="0" applyFill="1" applyBorder="1"/>
    <xf numFmtId="0" fontId="8" fillId="6" borderId="1" xfId="0" applyFont="1" applyFill="1" applyBorder="1"/>
    <xf numFmtId="0" fontId="9" fillId="6" borderId="13" xfId="0" applyFont="1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9" fillId="6" borderId="0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9" fillId="6" borderId="16" xfId="0" applyFont="1" applyFill="1" applyBorder="1"/>
    <xf numFmtId="0" fontId="9" fillId="6" borderId="6" xfId="0" applyFont="1" applyFill="1" applyBorder="1"/>
    <xf numFmtId="44" fontId="2" fillId="3" borderId="14" xfId="1" applyFont="1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6" xfId="0" applyFill="1" applyBorder="1"/>
    <xf numFmtId="0" fontId="0" fillId="6" borderId="6" xfId="0" applyFill="1" applyBorder="1"/>
    <xf numFmtId="0" fontId="0" fillId="0" borderId="9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3" fillId="6" borderId="1" xfId="0" applyFont="1" applyFill="1" applyBorder="1" applyProtection="1"/>
    <xf numFmtId="0" fontId="0" fillId="6" borderId="13" xfId="0" applyFill="1" applyBorder="1" applyProtection="1"/>
    <xf numFmtId="0" fontId="0" fillId="6" borderId="2" xfId="0" applyFill="1" applyBorder="1" applyProtection="1"/>
    <xf numFmtId="0" fontId="0" fillId="6" borderId="3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Protection="1"/>
    <xf numFmtId="0" fontId="0" fillId="6" borderId="4" xfId="0" applyFill="1" applyBorder="1" applyProtection="1"/>
    <xf numFmtId="0" fontId="0" fillId="6" borderId="3" xfId="0" applyFill="1" applyBorder="1" applyProtection="1"/>
    <xf numFmtId="0" fontId="0" fillId="6" borderId="5" xfId="0" applyFill="1" applyBorder="1" applyProtection="1"/>
    <xf numFmtId="0" fontId="0" fillId="6" borderId="16" xfId="0" applyFill="1" applyBorder="1" applyProtection="1"/>
    <xf numFmtId="0" fontId="0" fillId="6" borderId="6" xfId="0" applyFill="1" applyBorder="1" applyProtection="1"/>
    <xf numFmtId="0" fontId="5" fillId="0" borderId="0" xfId="0" applyFont="1" applyBorder="1"/>
    <xf numFmtId="0" fontId="2" fillId="2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3" fillId="6" borderId="1" xfId="0" applyFont="1" applyFill="1" applyBorder="1"/>
    <xf numFmtId="164" fontId="0" fillId="0" borderId="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5" fillId="7" borderId="15" xfId="1" applyNumberFormat="1" applyFont="1" applyFill="1" applyBorder="1" applyAlignment="1">
      <alignment horizontal="center"/>
    </xf>
    <xf numFmtId="164" fontId="2" fillId="10" borderId="6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7" borderId="1" xfId="0" applyFont="1" applyFill="1" applyBorder="1" applyAlignment="1">
      <alignment horizontal="center"/>
    </xf>
    <xf numFmtId="164" fontId="2" fillId="10" borderId="5" xfId="1" applyNumberFormat="1" applyFont="1" applyFill="1" applyBorder="1" applyAlignment="1" applyProtection="1">
      <alignment horizontal="center"/>
    </xf>
    <xf numFmtId="164" fontId="0" fillId="0" borderId="10" xfId="1" applyNumberFormat="1" applyFont="1" applyBorder="1" applyAlignment="1" applyProtection="1">
      <alignment horizontal="center"/>
      <protection locked="0"/>
    </xf>
    <xf numFmtId="164" fontId="0" fillId="0" borderId="12" xfId="1" applyNumberFormat="1" applyFont="1" applyBorder="1" applyAlignment="1" applyProtection="1">
      <alignment horizontal="center"/>
      <protection locked="0"/>
    </xf>
    <xf numFmtId="164" fontId="2" fillId="10" borderId="6" xfId="0" applyNumberFormat="1" applyFont="1" applyFill="1" applyBorder="1" applyAlignment="1" applyProtection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10" borderId="15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Protection="1"/>
    <xf numFmtId="0" fontId="3" fillId="4" borderId="5" xfId="0" applyFont="1" applyFill="1" applyBorder="1" applyAlignment="1">
      <alignment horizontal="left"/>
    </xf>
    <xf numFmtId="0" fontId="3" fillId="4" borderId="16" xfId="0" applyFont="1" applyFill="1" applyBorder="1"/>
    <xf numFmtId="0" fontId="3" fillId="4" borderId="6" xfId="0" applyFont="1" applyFill="1" applyBorder="1"/>
    <xf numFmtId="0" fontId="9" fillId="8" borderId="13" xfId="0" applyFont="1" applyFill="1" applyBorder="1"/>
    <xf numFmtId="0" fontId="9" fillId="8" borderId="2" xfId="0" applyFont="1" applyFill="1" applyBorder="1"/>
    <xf numFmtId="0" fontId="9" fillId="8" borderId="3" xfId="0" applyFont="1" applyFill="1" applyBorder="1"/>
    <xf numFmtId="0" fontId="9" fillId="8" borderId="0" xfId="0" applyFont="1" applyFill="1" applyBorder="1"/>
    <xf numFmtId="0" fontId="9" fillId="8" borderId="4" xfId="0" applyFont="1" applyFill="1" applyBorder="1"/>
    <xf numFmtId="0" fontId="9" fillId="8" borderId="5" xfId="0" applyFont="1" applyFill="1" applyBorder="1"/>
    <xf numFmtId="0" fontId="9" fillId="8" borderId="16" xfId="0" applyFont="1" applyFill="1" applyBorder="1"/>
    <xf numFmtId="0" fontId="9" fillId="8" borderId="6" xfId="0" applyFont="1" applyFill="1" applyBorder="1"/>
    <xf numFmtId="0" fontId="13" fillId="8" borderId="1" xfId="0" applyFont="1" applyFill="1" applyBorder="1"/>
    <xf numFmtId="0" fontId="13" fillId="8" borderId="3" xfId="0" applyFont="1" applyFill="1" applyBorder="1"/>
    <xf numFmtId="0" fontId="2" fillId="3" borderId="1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  <protection locked="0"/>
    </xf>
    <xf numFmtId="0" fontId="11" fillId="4" borderId="8" xfId="0" applyFont="1" applyFill="1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0" fontId="3" fillId="3" borderId="14" xfId="0" applyFont="1" applyFill="1" applyBorder="1" applyProtection="1"/>
    <xf numFmtId="164" fontId="0" fillId="10" borderId="15" xfId="0" applyNumberForma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164" fontId="0" fillId="0" borderId="10" xfId="0" applyNumberFormat="1" applyBorder="1" applyProtection="1">
      <protection locked="0"/>
    </xf>
    <xf numFmtId="164" fontId="0" fillId="0" borderId="12" xfId="0" applyNumberForma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9" fontId="4" fillId="6" borderId="5" xfId="2" applyFont="1" applyFill="1" applyBorder="1" applyAlignment="1" applyProtection="1">
      <alignment horizontal="center"/>
      <protection locked="0"/>
    </xf>
    <xf numFmtId="0" fontId="3" fillId="6" borderId="0" xfId="0" applyFont="1" applyFill="1"/>
    <xf numFmtId="0" fontId="12" fillId="5" borderId="17" xfId="0" applyFont="1" applyFill="1" applyBorder="1" applyAlignment="1">
      <alignment horizontal="center"/>
    </xf>
    <xf numFmtId="0" fontId="12" fillId="5" borderId="18" xfId="0" applyFont="1" applyFill="1" applyBorder="1" applyAlignment="1">
      <alignment horizontal="center"/>
    </xf>
    <xf numFmtId="0" fontId="12" fillId="5" borderId="19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13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6" borderId="0" xfId="0" applyFill="1" applyBorder="1" applyProtection="1">
      <protection locked="0"/>
    </xf>
    <xf numFmtId="0" fontId="6" fillId="6" borderId="3" xfId="3" applyFill="1" applyBorder="1" applyProtection="1">
      <protection locked="0"/>
    </xf>
    <xf numFmtId="0" fontId="0" fillId="6" borderId="4" xfId="0" applyFill="1" applyBorder="1" applyProtection="1"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124E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culador.com.br/calculo/custo-funcionario-empre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showGridLines="0" tabSelected="1" workbookViewId="0">
      <selection activeCell="H20" sqref="H20"/>
    </sheetView>
  </sheetViews>
  <sheetFormatPr defaultRowHeight="15" x14ac:dyDescent="0.25"/>
  <sheetData>
    <row r="1" spans="2:19" ht="15.75" thickBot="1" x14ac:dyDescent="0.3"/>
    <row r="2" spans="2:19" ht="34.5" thickBot="1" x14ac:dyDescent="0.55000000000000004">
      <c r="B2" s="130" t="s">
        <v>66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2:19" ht="22.5" customHeight="1" thickBot="1" x14ac:dyDescent="0.55000000000000004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</row>
    <row r="4" spans="2:19" ht="37.5" customHeight="1" x14ac:dyDescent="0.25">
      <c r="B4" s="133" t="s">
        <v>67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5"/>
    </row>
    <row r="5" spans="2:19" ht="16.5" thickBot="1" x14ac:dyDescent="0.3">
      <c r="B5" s="100" t="s">
        <v>68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2"/>
    </row>
    <row r="6" spans="2:19" ht="15.75" x14ac:dyDescent="0.25">
      <c r="B6" s="1"/>
    </row>
    <row r="7" spans="2:19" ht="15.75" thickBot="1" x14ac:dyDescent="0.3"/>
    <row r="8" spans="2:19" ht="21" x14ac:dyDescent="0.35">
      <c r="B8" s="111" t="s">
        <v>78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4"/>
    </row>
    <row r="9" spans="2:19" x14ac:dyDescent="0.25">
      <c r="B9" s="105" t="s">
        <v>82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7"/>
    </row>
    <row r="10" spans="2:19" x14ac:dyDescent="0.25">
      <c r="B10" s="105" t="s">
        <v>71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7"/>
    </row>
    <row r="11" spans="2:19" x14ac:dyDescent="0.25"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7"/>
    </row>
    <row r="12" spans="2:19" ht="21" x14ac:dyDescent="0.35">
      <c r="B12" s="112" t="s">
        <v>69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7"/>
    </row>
    <row r="13" spans="2:19" x14ac:dyDescent="0.25">
      <c r="B13" s="105" t="s">
        <v>83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7"/>
    </row>
    <row r="14" spans="2:19" x14ac:dyDescent="0.25">
      <c r="B14" s="105" t="s">
        <v>75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7"/>
    </row>
    <row r="15" spans="2:19" x14ac:dyDescent="0.25">
      <c r="B15" s="105" t="s">
        <v>76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7"/>
    </row>
    <row r="16" spans="2:19" ht="15.75" thickBot="1" x14ac:dyDescent="0.3">
      <c r="B16" s="108" t="s">
        <v>77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10"/>
    </row>
  </sheetData>
  <sheetProtection password="F66C" sheet="1" objects="1" scenarios="1" selectLockedCells="1"/>
  <mergeCells count="2">
    <mergeCell ref="B2:S2"/>
    <mergeCell ref="B4: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topLeftCell="B1" workbookViewId="0">
      <selection activeCell="C6" sqref="C6"/>
    </sheetView>
  </sheetViews>
  <sheetFormatPr defaultRowHeight="15" x14ac:dyDescent="0.25"/>
  <cols>
    <col min="1" max="1" width="12.28515625" style="11" bestFit="1" customWidth="1"/>
    <col min="2" max="3" width="17.5703125" style="11" customWidth="1"/>
    <col min="4" max="4" width="15" style="11" customWidth="1"/>
    <col min="5" max="6" width="25.7109375" style="11" bestFit="1" customWidth="1"/>
    <col min="7" max="7" width="35.28515625" style="11" bestFit="1" customWidth="1"/>
    <col min="8" max="8" width="27" style="11" customWidth="1"/>
    <col min="9" max="9" width="28" style="11" bestFit="1" customWidth="1"/>
    <col min="10" max="10" width="10.140625" style="13" customWidth="1"/>
    <col min="11" max="11" width="10" style="14" customWidth="1"/>
    <col min="12" max="16384" width="9.140625" style="14"/>
  </cols>
  <sheetData>
    <row r="1" spans="1:11" ht="16.5" thickBot="1" x14ac:dyDescent="0.3">
      <c r="A1" s="14"/>
      <c r="B1" s="14"/>
      <c r="C1" s="19"/>
      <c r="D1" s="12"/>
    </row>
    <row r="2" spans="1:11" ht="15.75" x14ac:dyDescent="0.25">
      <c r="A2" s="14"/>
      <c r="B2" s="7" t="s">
        <v>6</v>
      </c>
      <c r="C2" s="8" t="s">
        <v>19</v>
      </c>
      <c r="D2" s="15"/>
      <c r="E2" s="113" t="s">
        <v>20</v>
      </c>
      <c r="F2" s="114" t="s">
        <v>29</v>
      </c>
      <c r="G2" s="114" t="s">
        <v>41</v>
      </c>
      <c r="H2" s="114" t="s">
        <v>30</v>
      </c>
      <c r="I2" s="115" t="s">
        <v>42</v>
      </c>
      <c r="J2" s="16"/>
    </row>
    <row r="3" spans="1:11" ht="15.75" thickBot="1" x14ac:dyDescent="0.3">
      <c r="A3" s="14"/>
      <c r="B3" s="68" t="s">
        <v>40</v>
      </c>
      <c r="C3" s="93">
        <v>5</v>
      </c>
      <c r="D3" s="15"/>
      <c r="E3" s="92">
        <f>SUM(C3:C51)</f>
        <v>6.5</v>
      </c>
      <c r="F3" s="17">
        <v>50</v>
      </c>
      <c r="G3" s="17">
        <v>22</v>
      </c>
      <c r="H3" s="20">
        <f>F3*G3</f>
        <v>1100</v>
      </c>
      <c r="I3" s="95">
        <f>E3*H3</f>
        <v>7150</v>
      </c>
      <c r="J3" s="18"/>
    </row>
    <row r="4" spans="1:11" ht="15.75" thickBot="1" x14ac:dyDescent="0.3">
      <c r="A4" s="14"/>
      <c r="B4" s="68" t="s">
        <v>7</v>
      </c>
      <c r="C4" s="93">
        <v>1</v>
      </c>
      <c r="D4" s="15"/>
    </row>
    <row r="5" spans="1:11" s="99" customFormat="1" ht="15.75" x14ac:dyDescent="0.25">
      <c r="A5" s="11"/>
      <c r="B5" s="68" t="s">
        <v>8</v>
      </c>
      <c r="C5" s="93">
        <v>0.5</v>
      </c>
      <c r="D5" s="15"/>
      <c r="E5" s="70" t="s">
        <v>18</v>
      </c>
      <c r="F5" s="71"/>
      <c r="G5" s="71"/>
      <c r="H5" s="71"/>
      <c r="I5" s="71"/>
      <c r="J5" s="71"/>
      <c r="K5" s="72"/>
    </row>
    <row r="6" spans="1:11" s="99" customFormat="1" x14ac:dyDescent="0.25">
      <c r="A6" s="11"/>
      <c r="B6" s="68" t="s">
        <v>9</v>
      </c>
      <c r="C6" s="93">
        <v>0</v>
      </c>
      <c r="D6" s="15"/>
      <c r="E6" s="73" t="s">
        <v>43</v>
      </c>
      <c r="F6" s="74"/>
      <c r="G6" s="74"/>
      <c r="H6" s="74"/>
      <c r="I6" s="74"/>
      <c r="J6" s="75"/>
      <c r="K6" s="76"/>
    </row>
    <row r="7" spans="1:11" s="99" customFormat="1" x14ac:dyDescent="0.25">
      <c r="A7" s="11"/>
      <c r="B7" s="68"/>
      <c r="C7" s="93"/>
      <c r="D7" s="15"/>
      <c r="E7" s="77" t="s">
        <v>17</v>
      </c>
      <c r="F7" s="75"/>
      <c r="G7" s="75"/>
      <c r="H7" s="75"/>
      <c r="I7" s="75"/>
      <c r="J7" s="75"/>
      <c r="K7" s="76"/>
    </row>
    <row r="8" spans="1:11" s="99" customFormat="1" x14ac:dyDescent="0.25">
      <c r="A8" s="11"/>
      <c r="B8" s="68"/>
      <c r="C8" s="93"/>
      <c r="D8" s="15"/>
      <c r="E8" s="77" t="s">
        <v>72</v>
      </c>
      <c r="F8" s="75"/>
      <c r="G8" s="75"/>
      <c r="H8" s="75"/>
      <c r="I8" s="75"/>
      <c r="J8" s="75"/>
      <c r="K8" s="76"/>
    </row>
    <row r="9" spans="1:11" s="99" customFormat="1" x14ac:dyDescent="0.25">
      <c r="A9" s="11"/>
      <c r="B9" s="68"/>
      <c r="C9" s="93"/>
      <c r="D9" s="15"/>
      <c r="E9" s="77" t="s">
        <v>44</v>
      </c>
      <c r="F9" s="75"/>
      <c r="G9" s="75"/>
      <c r="H9" s="75"/>
      <c r="I9" s="75"/>
      <c r="J9" s="75"/>
      <c r="K9" s="76"/>
    </row>
    <row r="10" spans="1:11" s="99" customFormat="1" x14ac:dyDescent="0.25">
      <c r="A10" s="11"/>
      <c r="B10" s="68"/>
      <c r="C10" s="93"/>
      <c r="D10" s="15"/>
      <c r="E10" s="77" t="s">
        <v>73</v>
      </c>
      <c r="F10" s="75"/>
      <c r="G10" s="75"/>
      <c r="H10" s="75"/>
      <c r="I10" s="75"/>
      <c r="J10" s="75"/>
      <c r="K10" s="76"/>
    </row>
    <row r="11" spans="1:11" s="99" customFormat="1" ht="14.25" customHeight="1" x14ac:dyDescent="0.25">
      <c r="A11" s="11"/>
      <c r="B11" s="68"/>
      <c r="C11" s="93"/>
      <c r="D11" s="15"/>
      <c r="E11" s="73" t="s">
        <v>74</v>
      </c>
      <c r="F11" s="74"/>
      <c r="G11" s="74"/>
      <c r="H11" s="74"/>
      <c r="I11" s="74"/>
      <c r="J11" s="75"/>
      <c r="K11" s="76"/>
    </row>
    <row r="12" spans="1:11" s="99" customFormat="1" x14ac:dyDescent="0.25">
      <c r="A12" s="11"/>
      <c r="B12" s="68"/>
      <c r="C12" s="93"/>
      <c r="D12" s="15"/>
      <c r="E12" s="77" t="s">
        <v>45</v>
      </c>
      <c r="F12" s="75"/>
      <c r="G12" s="75"/>
      <c r="H12" s="75"/>
      <c r="I12" s="75"/>
      <c r="J12" s="75"/>
      <c r="K12" s="76"/>
    </row>
    <row r="13" spans="1:11" s="99" customFormat="1" ht="15.75" thickBot="1" x14ac:dyDescent="0.3">
      <c r="A13" s="11"/>
      <c r="B13" s="68"/>
      <c r="C13" s="93"/>
      <c r="D13" s="15"/>
      <c r="E13" s="78" t="s">
        <v>46</v>
      </c>
      <c r="F13" s="79"/>
      <c r="G13" s="79"/>
      <c r="H13" s="79"/>
      <c r="I13" s="79"/>
      <c r="J13" s="79"/>
      <c r="K13" s="80"/>
    </row>
    <row r="14" spans="1:11" x14ac:dyDescent="0.25">
      <c r="A14" s="14"/>
      <c r="B14" s="68"/>
      <c r="C14" s="93"/>
      <c r="D14" s="15"/>
      <c r="E14" s="15"/>
    </row>
    <row r="15" spans="1:11" x14ac:dyDescent="0.25">
      <c r="A15" s="14"/>
      <c r="B15" s="68"/>
      <c r="C15" s="93"/>
      <c r="D15" s="15"/>
      <c r="E15" s="15"/>
    </row>
    <row r="16" spans="1:11" x14ac:dyDescent="0.25">
      <c r="A16" s="14"/>
      <c r="B16" s="68"/>
      <c r="C16" s="93"/>
      <c r="D16" s="15"/>
      <c r="E16" s="15"/>
    </row>
    <row r="17" spans="1:5" x14ac:dyDescent="0.25">
      <c r="A17" s="14"/>
      <c r="B17" s="68"/>
      <c r="C17" s="93"/>
      <c r="D17" s="15"/>
      <c r="E17" s="15"/>
    </row>
    <row r="18" spans="1:5" x14ac:dyDescent="0.25">
      <c r="A18" s="14"/>
      <c r="B18" s="68"/>
      <c r="C18" s="93"/>
      <c r="D18" s="15"/>
      <c r="E18" s="15"/>
    </row>
    <row r="19" spans="1:5" x14ac:dyDescent="0.25">
      <c r="A19" s="14"/>
      <c r="B19" s="68"/>
      <c r="C19" s="93"/>
      <c r="D19" s="15"/>
      <c r="E19" s="15"/>
    </row>
    <row r="20" spans="1:5" x14ac:dyDescent="0.25">
      <c r="A20" s="14"/>
      <c r="B20" s="68"/>
      <c r="C20" s="93"/>
      <c r="D20" s="15"/>
      <c r="E20" s="15"/>
    </row>
    <row r="21" spans="1:5" x14ac:dyDescent="0.25">
      <c r="A21" s="14"/>
      <c r="B21" s="68"/>
      <c r="C21" s="93"/>
      <c r="D21" s="15"/>
      <c r="E21" s="15"/>
    </row>
    <row r="22" spans="1:5" x14ac:dyDescent="0.25">
      <c r="A22" s="14"/>
      <c r="B22" s="68"/>
      <c r="C22" s="93"/>
      <c r="D22" s="15"/>
      <c r="E22" s="15"/>
    </row>
    <row r="23" spans="1:5" x14ac:dyDescent="0.25">
      <c r="A23" s="14"/>
      <c r="B23" s="68"/>
      <c r="C23" s="93"/>
      <c r="D23" s="15"/>
      <c r="E23" s="15"/>
    </row>
    <row r="24" spans="1:5" x14ac:dyDescent="0.25">
      <c r="A24" s="14"/>
      <c r="B24" s="68"/>
      <c r="C24" s="93"/>
      <c r="D24" s="15"/>
      <c r="E24" s="15"/>
    </row>
    <row r="25" spans="1:5" x14ac:dyDescent="0.25">
      <c r="A25" s="14"/>
      <c r="B25" s="68"/>
      <c r="C25" s="93"/>
      <c r="D25" s="15"/>
      <c r="E25" s="15"/>
    </row>
    <row r="26" spans="1:5" x14ac:dyDescent="0.25">
      <c r="A26" s="14"/>
      <c r="B26" s="68"/>
      <c r="C26" s="93"/>
      <c r="D26" s="15"/>
      <c r="E26" s="15"/>
    </row>
    <row r="27" spans="1:5" x14ac:dyDescent="0.25">
      <c r="A27" s="14"/>
      <c r="B27" s="68"/>
      <c r="C27" s="93"/>
      <c r="D27" s="15"/>
      <c r="E27" s="15"/>
    </row>
    <row r="28" spans="1:5" x14ac:dyDescent="0.25">
      <c r="A28" s="14"/>
      <c r="B28" s="68"/>
      <c r="C28" s="93"/>
      <c r="D28" s="15"/>
      <c r="E28" s="15"/>
    </row>
    <row r="29" spans="1:5" x14ac:dyDescent="0.25">
      <c r="A29" s="14"/>
      <c r="B29" s="68"/>
      <c r="C29" s="93"/>
      <c r="D29" s="15"/>
      <c r="E29" s="15"/>
    </row>
    <row r="30" spans="1:5" x14ac:dyDescent="0.25">
      <c r="A30" s="14"/>
      <c r="B30" s="68"/>
      <c r="C30" s="93"/>
      <c r="D30" s="15"/>
      <c r="E30" s="15"/>
    </row>
    <row r="31" spans="1:5" x14ac:dyDescent="0.25">
      <c r="A31" s="14"/>
      <c r="B31" s="68"/>
      <c r="C31" s="93"/>
      <c r="D31" s="15"/>
      <c r="E31" s="15"/>
    </row>
    <row r="32" spans="1:5" x14ac:dyDescent="0.25">
      <c r="A32" s="14"/>
      <c r="B32" s="68"/>
      <c r="C32" s="93"/>
      <c r="D32" s="15"/>
      <c r="E32" s="15"/>
    </row>
    <row r="33" spans="1:5" x14ac:dyDescent="0.25">
      <c r="A33" s="14"/>
      <c r="B33" s="68"/>
      <c r="C33" s="93"/>
      <c r="D33" s="15"/>
      <c r="E33" s="15"/>
    </row>
    <row r="34" spans="1:5" x14ac:dyDescent="0.25">
      <c r="A34" s="14"/>
      <c r="B34" s="68"/>
      <c r="C34" s="93"/>
      <c r="D34" s="15"/>
      <c r="E34" s="15"/>
    </row>
    <row r="35" spans="1:5" x14ac:dyDescent="0.25">
      <c r="A35" s="14"/>
      <c r="B35" s="68"/>
      <c r="C35" s="93"/>
      <c r="D35" s="15"/>
      <c r="E35" s="15"/>
    </row>
    <row r="36" spans="1:5" x14ac:dyDescent="0.25">
      <c r="A36" s="14"/>
      <c r="B36" s="68"/>
      <c r="C36" s="93"/>
      <c r="D36" s="15"/>
      <c r="E36" s="15"/>
    </row>
    <row r="37" spans="1:5" x14ac:dyDescent="0.25">
      <c r="A37" s="14"/>
      <c r="B37" s="68"/>
      <c r="C37" s="93"/>
      <c r="D37" s="15"/>
      <c r="E37" s="15"/>
    </row>
    <row r="38" spans="1:5" x14ac:dyDescent="0.25">
      <c r="A38" s="14"/>
      <c r="B38" s="68"/>
      <c r="C38" s="93"/>
      <c r="D38" s="15"/>
      <c r="E38" s="15"/>
    </row>
    <row r="39" spans="1:5" x14ac:dyDescent="0.25">
      <c r="A39" s="14"/>
      <c r="B39" s="68"/>
      <c r="C39" s="93"/>
      <c r="D39" s="15"/>
      <c r="E39" s="15"/>
    </row>
    <row r="40" spans="1:5" x14ac:dyDescent="0.25">
      <c r="A40" s="14"/>
      <c r="B40" s="68"/>
      <c r="C40" s="93"/>
      <c r="D40" s="15"/>
      <c r="E40" s="15"/>
    </row>
    <row r="41" spans="1:5" x14ac:dyDescent="0.25">
      <c r="A41" s="14"/>
      <c r="B41" s="68"/>
      <c r="C41" s="93"/>
      <c r="D41" s="15"/>
      <c r="E41" s="15"/>
    </row>
    <row r="42" spans="1:5" x14ac:dyDescent="0.25">
      <c r="A42" s="14"/>
      <c r="B42" s="68"/>
      <c r="C42" s="93"/>
      <c r="D42" s="15"/>
      <c r="E42" s="15"/>
    </row>
    <row r="43" spans="1:5" x14ac:dyDescent="0.25">
      <c r="A43" s="14"/>
      <c r="B43" s="68"/>
      <c r="C43" s="93"/>
      <c r="D43" s="15"/>
      <c r="E43" s="15"/>
    </row>
    <row r="44" spans="1:5" x14ac:dyDescent="0.25">
      <c r="A44" s="14"/>
      <c r="B44" s="68"/>
      <c r="C44" s="93"/>
      <c r="D44" s="15"/>
      <c r="E44" s="15"/>
    </row>
    <row r="45" spans="1:5" x14ac:dyDescent="0.25">
      <c r="A45" s="14"/>
      <c r="B45" s="68"/>
      <c r="C45" s="93"/>
      <c r="D45" s="15"/>
      <c r="E45" s="15"/>
    </row>
    <row r="46" spans="1:5" x14ac:dyDescent="0.25">
      <c r="A46" s="14"/>
      <c r="B46" s="68"/>
      <c r="C46" s="93"/>
      <c r="D46" s="15"/>
      <c r="E46" s="15"/>
    </row>
    <row r="47" spans="1:5" x14ac:dyDescent="0.25">
      <c r="A47" s="14"/>
      <c r="B47" s="68"/>
      <c r="C47" s="93"/>
      <c r="D47" s="15"/>
      <c r="E47" s="15"/>
    </row>
    <row r="48" spans="1:5" x14ac:dyDescent="0.25">
      <c r="A48" s="14"/>
      <c r="B48" s="68"/>
      <c r="C48" s="93"/>
      <c r="D48" s="15"/>
      <c r="E48" s="15"/>
    </row>
    <row r="49" spans="1:5" x14ac:dyDescent="0.25">
      <c r="A49" s="14"/>
      <c r="B49" s="68"/>
      <c r="C49" s="93"/>
      <c r="D49" s="15"/>
      <c r="E49" s="15"/>
    </row>
    <row r="50" spans="1:5" x14ac:dyDescent="0.25">
      <c r="A50" s="14"/>
      <c r="B50" s="68"/>
      <c r="C50" s="93"/>
      <c r="D50" s="15"/>
      <c r="E50" s="15"/>
    </row>
    <row r="51" spans="1:5" ht="15.75" thickBot="1" x14ac:dyDescent="0.3">
      <c r="B51" s="69"/>
      <c r="C51" s="94"/>
    </row>
  </sheetData>
  <sheetProtection password="F66C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workbookViewId="0">
      <selection activeCell="E8" sqref="E8"/>
    </sheetView>
  </sheetViews>
  <sheetFormatPr defaultRowHeight="15" x14ac:dyDescent="0.25"/>
  <cols>
    <col min="1" max="1" width="11.28515625" style="14" customWidth="1"/>
    <col min="2" max="3" width="17.5703125" style="14" customWidth="1"/>
    <col min="4" max="4" width="13" style="14" customWidth="1"/>
    <col min="5" max="5" width="29.28515625" customWidth="1"/>
  </cols>
  <sheetData>
    <row r="1" spans="2:14" ht="15.75" thickBot="1" x14ac:dyDescent="0.3"/>
    <row r="2" spans="2:14" ht="15.75" x14ac:dyDescent="0.25">
      <c r="B2" s="116" t="s">
        <v>0</v>
      </c>
      <c r="C2" s="117" t="s">
        <v>21</v>
      </c>
      <c r="E2" s="120" t="s">
        <v>31</v>
      </c>
    </row>
    <row r="3" spans="2:14" ht="15.75" thickBot="1" x14ac:dyDescent="0.3">
      <c r="B3" s="9" t="s">
        <v>14</v>
      </c>
      <c r="C3" s="118">
        <v>4000</v>
      </c>
      <c r="E3" s="121">
        <f>SUM(C3:C51)</f>
        <v>4000</v>
      </c>
    </row>
    <row r="4" spans="2:14" ht="15.75" thickBot="1" x14ac:dyDescent="0.3">
      <c r="B4" s="9" t="s">
        <v>22</v>
      </c>
      <c r="C4" s="118">
        <v>0</v>
      </c>
    </row>
    <row r="5" spans="2:14" ht="15.75" x14ac:dyDescent="0.25">
      <c r="B5" s="9" t="s">
        <v>23</v>
      </c>
      <c r="C5" s="118">
        <v>0</v>
      </c>
      <c r="E5" s="85" t="s">
        <v>25</v>
      </c>
      <c r="F5" s="50"/>
      <c r="G5" s="50"/>
      <c r="H5" s="50"/>
      <c r="I5" s="50"/>
      <c r="J5" s="50"/>
      <c r="K5" s="50"/>
      <c r="L5" s="50"/>
      <c r="M5" s="50"/>
      <c r="N5" s="51"/>
    </row>
    <row r="6" spans="2:14" x14ac:dyDescent="0.25">
      <c r="B6" s="9"/>
      <c r="C6" s="118"/>
      <c r="E6" s="62" t="s">
        <v>47</v>
      </c>
      <c r="F6" s="63"/>
      <c r="G6" s="63"/>
      <c r="H6" s="63"/>
      <c r="I6" s="63"/>
      <c r="J6" s="63"/>
      <c r="K6" s="63"/>
      <c r="L6" s="63"/>
      <c r="M6" s="63"/>
      <c r="N6" s="64"/>
    </row>
    <row r="7" spans="2:14" x14ac:dyDescent="0.25">
      <c r="B7" s="9"/>
      <c r="C7" s="118"/>
      <c r="E7" s="62" t="s">
        <v>48</v>
      </c>
      <c r="F7" s="63"/>
      <c r="G7" s="63"/>
      <c r="H7" s="63"/>
      <c r="I7" s="63"/>
      <c r="J7" s="63"/>
      <c r="K7" s="63"/>
      <c r="L7" s="63"/>
      <c r="M7" s="63"/>
      <c r="N7" s="64"/>
    </row>
    <row r="8" spans="2:14" x14ac:dyDescent="0.25">
      <c r="B8" s="9"/>
      <c r="C8" s="118"/>
      <c r="E8" s="143" t="s">
        <v>24</v>
      </c>
      <c r="F8" s="142"/>
      <c r="G8" s="142"/>
      <c r="H8" s="142"/>
      <c r="I8" s="142"/>
      <c r="J8" s="142"/>
      <c r="K8" s="142"/>
      <c r="L8" s="142"/>
      <c r="M8" s="142"/>
      <c r="N8" s="144"/>
    </row>
    <row r="9" spans="2:14" x14ac:dyDescent="0.25">
      <c r="B9" s="9"/>
      <c r="C9" s="118"/>
      <c r="E9" s="62" t="s">
        <v>85</v>
      </c>
      <c r="F9" s="63"/>
      <c r="G9" s="63"/>
      <c r="H9" s="63"/>
      <c r="I9" s="63"/>
      <c r="J9" s="63"/>
      <c r="K9" s="63"/>
      <c r="L9" s="63"/>
      <c r="M9" s="63"/>
      <c r="N9" s="64"/>
    </row>
    <row r="10" spans="2:14" ht="15.75" thickBot="1" x14ac:dyDescent="0.3">
      <c r="B10" s="9"/>
      <c r="C10" s="118"/>
      <c r="E10" s="65" t="s">
        <v>86</v>
      </c>
      <c r="F10" s="66"/>
      <c r="G10" s="66"/>
      <c r="H10" s="66"/>
      <c r="I10" s="66"/>
      <c r="J10" s="66"/>
      <c r="K10" s="66"/>
      <c r="L10" s="66"/>
      <c r="M10" s="66"/>
      <c r="N10" s="67"/>
    </row>
    <row r="11" spans="2:14" x14ac:dyDescent="0.25">
      <c r="B11" s="9"/>
      <c r="C11" s="118"/>
    </row>
    <row r="12" spans="2:14" x14ac:dyDescent="0.25">
      <c r="B12" s="9"/>
      <c r="C12" s="118"/>
    </row>
    <row r="13" spans="2:14" x14ac:dyDescent="0.25">
      <c r="B13" s="9"/>
      <c r="C13" s="118"/>
    </row>
    <row r="14" spans="2:14" x14ac:dyDescent="0.25">
      <c r="B14" s="9"/>
      <c r="C14" s="118"/>
    </row>
    <row r="15" spans="2:14" x14ac:dyDescent="0.25">
      <c r="B15" s="9"/>
      <c r="C15" s="118"/>
    </row>
    <row r="16" spans="2:14" x14ac:dyDescent="0.25">
      <c r="B16" s="9"/>
      <c r="C16" s="118"/>
    </row>
    <row r="17" spans="2:3" x14ac:dyDescent="0.25">
      <c r="B17" s="9"/>
      <c r="C17" s="118"/>
    </row>
    <row r="18" spans="2:3" x14ac:dyDescent="0.25">
      <c r="B18" s="9"/>
      <c r="C18" s="118"/>
    </row>
    <row r="19" spans="2:3" x14ac:dyDescent="0.25">
      <c r="B19" s="9"/>
      <c r="C19" s="118"/>
    </row>
    <row r="20" spans="2:3" x14ac:dyDescent="0.25">
      <c r="B20" s="9"/>
      <c r="C20" s="118"/>
    </row>
    <row r="21" spans="2:3" x14ac:dyDescent="0.25">
      <c r="B21" s="9"/>
      <c r="C21" s="118"/>
    </row>
    <row r="22" spans="2:3" x14ac:dyDescent="0.25">
      <c r="B22" s="9"/>
      <c r="C22" s="118"/>
    </row>
    <row r="23" spans="2:3" x14ac:dyDescent="0.25">
      <c r="B23" s="9"/>
      <c r="C23" s="118"/>
    </row>
    <row r="24" spans="2:3" x14ac:dyDescent="0.25">
      <c r="B24" s="9"/>
      <c r="C24" s="118"/>
    </row>
    <row r="25" spans="2:3" x14ac:dyDescent="0.25">
      <c r="B25" s="9"/>
      <c r="C25" s="118"/>
    </row>
    <row r="26" spans="2:3" x14ac:dyDescent="0.25">
      <c r="B26" s="9"/>
      <c r="C26" s="118"/>
    </row>
    <row r="27" spans="2:3" x14ac:dyDescent="0.25">
      <c r="B27" s="9"/>
      <c r="C27" s="118"/>
    </row>
    <row r="28" spans="2:3" x14ac:dyDescent="0.25">
      <c r="B28" s="9"/>
      <c r="C28" s="118"/>
    </row>
    <row r="29" spans="2:3" x14ac:dyDescent="0.25">
      <c r="B29" s="9"/>
      <c r="C29" s="118"/>
    </row>
    <row r="30" spans="2:3" x14ac:dyDescent="0.25">
      <c r="B30" s="9"/>
      <c r="C30" s="118"/>
    </row>
    <row r="31" spans="2:3" x14ac:dyDescent="0.25">
      <c r="B31" s="9"/>
      <c r="C31" s="118"/>
    </row>
    <row r="32" spans="2:3" x14ac:dyDescent="0.25">
      <c r="B32" s="9"/>
      <c r="C32" s="118"/>
    </row>
    <row r="33" spans="2:3" x14ac:dyDescent="0.25">
      <c r="B33" s="9"/>
      <c r="C33" s="118"/>
    </row>
    <row r="34" spans="2:3" x14ac:dyDescent="0.25">
      <c r="B34" s="9"/>
      <c r="C34" s="118"/>
    </row>
    <row r="35" spans="2:3" x14ac:dyDescent="0.25">
      <c r="B35" s="9"/>
      <c r="C35" s="118"/>
    </row>
    <row r="36" spans="2:3" x14ac:dyDescent="0.25">
      <c r="B36" s="9"/>
      <c r="C36" s="118"/>
    </row>
    <row r="37" spans="2:3" x14ac:dyDescent="0.25">
      <c r="B37" s="9"/>
      <c r="C37" s="118"/>
    </row>
    <row r="38" spans="2:3" x14ac:dyDescent="0.25">
      <c r="B38" s="9"/>
      <c r="C38" s="118"/>
    </row>
    <row r="39" spans="2:3" x14ac:dyDescent="0.25">
      <c r="B39" s="9"/>
      <c r="C39" s="118"/>
    </row>
    <row r="40" spans="2:3" x14ac:dyDescent="0.25">
      <c r="B40" s="9"/>
      <c r="C40" s="118"/>
    </row>
    <row r="41" spans="2:3" x14ac:dyDescent="0.25">
      <c r="B41" s="9"/>
      <c r="C41" s="118"/>
    </row>
    <row r="42" spans="2:3" x14ac:dyDescent="0.25">
      <c r="B42" s="9"/>
      <c r="C42" s="118"/>
    </row>
    <row r="43" spans="2:3" x14ac:dyDescent="0.25">
      <c r="B43" s="9"/>
      <c r="C43" s="118"/>
    </row>
    <row r="44" spans="2:3" x14ac:dyDescent="0.25">
      <c r="B44" s="9"/>
      <c r="C44" s="118"/>
    </row>
    <row r="45" spans="2:3" x14ac:dyDescent="0.25">
      <c r="B45" s="9"/>
      <c r="C45" s="118"/>
    </row>
    <row r="46" spans="2:3" x14ac:dyDescent="0.25">
      <c r="B46" s="9"/>
      <c r="C46" s="118"/>
    </row>
    <row r="47" spans="2:3" x14ac:dyDescent="0.25">
      <c r="B47" s="9"/>
      <c r="C47" s="118"/>
    </row>
    <row r="48" spans="2:3" x14ac:dyDescent="0.25">
      <c r="B48" s="9"/>
      <c r="C48" s="118"/>
    </row>
    <row r="49" spans="2:3" x14ac:dyDescent="0.25">
      <c r="B49" s="9"/>
      <c r="C49" s="118"/>
    </row>
    <row r="50" spans="2:3" x14ac:dyDescent="0.25">
      <c r="B50" s="9"/>
      <c r="C50" s="118"/>
    </row>
    <row r="51" spans="2:3" ht="15.75" thickBot="1" x14ac:dyDescent="0.3">
      <c r="B51" s="10"/>
      <c r="C51" s="119"/>
    </row>
  </sheetData>
  <sheetProtection password="F66C" sheet="1" objects="1" scenarios="1" selectLockedCells="1"/>
  <hyperlinks>
    <hyperlink ref="E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workbookViewId="0">
      <selection activeCell="G6" sqref="G6"/>
    </sheetView>
  </sheetViews>
  <sheetFormatPr defaultRowHeight="15" x14ac:dyDescent="0.25"/>
  <cols>
    <col min="1" max="1" width="9.85546875" style="14" customWidth="1"/>
    <col min="2" max="2" width="17.140625" style="14" customWidth="1"/>
    <col min="3" max="3" width="17.5703125" style="14" customWidth="1"/>
    <col min="4" max="4" width="9.140625" style="14"/>
    <col min="5" max="5" width="26.7109375" customWidth="1"/>
    <col min="13" max="13" width="6.42578125" customWidth="1"/>
  </cols>
  <sheetData>
    <row r="1" spans="2:13" ht="15.75" thickBot="1" x14ac:dyDescent="0.3"/>
    <row r="2" spans="2:13" ht="15.75" x14ac:dyDescent="0.25">
      <c r="B2" s="122" t="s">
        <v>10</v>
      </c>
      <c r="C2" s="123" t="s">
        <v>26</v>
      </c>
      <c r="E2" s="5" t="s">
        <v>52</v>
      </c>
    </row>
    <row r="3" spans="2:13" ht="15.75" thickBot="1" x14ac:dyDescent="0.3">
      <c r="B3" s="9" t="s">
        <v>1</v>
      </c>
      <c r="C3" s="118">
        <v>1500</v>
      </c>
      <c r="E3" s="96">
        <f>SUM(C3:C51)</f>
        <v>1500</v>
      </c>
    </row>
    <row r="4" spans="2:13" ht="15.75" thickBot="1" x14ac:dyDescent="0.3">
      <c r="B4" s="9" t="s">
        <v>11</v>
      </c>
      <c r="C4" s="118">
        <v>0</v>
      </c>
    </row>
    <row r="5" spans="2:13" ht="15.75" x14ac:dyDescent="0.25">
      <c r="B5" s="9"/>
      <c r="C5" s="124"/>
      <c r="E5" s="85" t="s">
        <v>25</v>
      </c>
      <c r="F5" s="50"/>
      <c r="G5" s="50"/>
      <c r="H5" s="50"/>
      <c r="I5" s="50"/>
      <c r="J5" s="50"/>
      <c r="K5" s="50"/>
      <c r="L5" s="50"/>
      <c r="M5" s="51"/>
    </row>
    <row r="6" spans="2:13" x14ac:dyDescent="0.25">
      <c r="B6" s="9"/>
      <c r="C6" s="124"/>
      <c r="E6" s="62" t="s">
        <v>49</v>
      </c>
      <c r="F6" s="63"/>
      <c r="G6" s="63"/>
      <c r="H6" s="63"/>
      <c r="I6" s="63"/>
      <c r="J6" s="63"/>
      <c r="K6" s="63"/>
      <c r="L6" s="63"/>
      <c r="M6" s="64"/>
    </row>
    <row r="7" spans="2:13" ht="15.75" thickBot="1" x14ac:dyDescent="0.3">
      <c r="B7" s="9"/>
      <c r="C7" s="124"/>
      <c r="E7" s="65" t="s">
        <v>50</v>
      </c>
      <c r="F7" s="66"/>
      <c r="G7" s="66"/>
      <c r="H7" s="66"/>
      <c r="I7" s="66"/>
      <c r="J7" s="66"/>
      <c r="K7" s="66"/>
      <c r="L7" s="66"/>
      <c r="M7" s="67"/>
    </row>
    <row r="8" spans="2:13" x14ac:dyDescent="0.25">
      <c r="B8" s="9"/>
      <c r="C8" s="124"/>
    </row>
    <row r="9" spans="2:13" x14ac:dyDescent="0.25">
      <c r="B9" s="9"/>
      <c r="C9" s="124"/>
    </row>
    <row r="10" spans="2:13" x14ac:dyDescent="0.25">
      <c r="B10" s="9"/>
      <c r="C10" s="124"/>
    </row>
    <row r="11" spans="2:13" x14ac:dyDescent="0.25">
      <c r="B11" s="9"/>
      <c r="C11" s="124"/>
    </row>
    <row r="12" spans="2:13" x14ac:dyDescent="0.25">
      <c r="B12" s="9"/>
      <c r="C12" s="124"/>
    </row>
    <row r="13" spans="2:13" x14ac:dyDescent="0.25">
      <c r="B13" s="9"/>
      <c r="C13" s="124"/>
    </row>
    <row r="14" spans="2:13" x14ac:dyDescent="0.25">
      <c r="B14" s="9"/>
      <c r="C14" s="124"/>
    </row>
    <row r="15" spans="2:13" x14ac:dyDescent="0.25">
      <c r="B15" s="9"/>
      <c r="C15" s="124"/>
    </row>
    <row r="16" spans="2:13" x14ac:dyDescent="0.25">
      <c r="B16" s="9"/>
      <c r="C16" s="124"/>
    </row>
    <row r="17" spans="2:3" x14ac:dyDescent="0.25">
      <c r="B17" s="9"/>
      <c r="C17" s="124"/>
    </row>
    <row r="18" spans="2:3" x14ac:dyDescent="0.25">
      <c r="B18" s="9"/>
      <c r="C18" s="124"/>
    </row>
    <row r="19" spans="2:3" x14ac:dyDescent="0.25">
      <c r="B19" s="9"/>
      <c r="C19" s="124"/>
    </row>
    <row r="20" spans="2:3" x14ac:dyDescent="0.25">
      <c r="B20" s="9"/>
      <c r="C20" s="124"/>
    </row>
    <row r="21" spans="2:3" x14ac:dyDescent="0.25">
      <c r="B21" s="9"/>
      <c r="C21" s="124"/>
    </row>
    <row r="22" spans="2:3" x14ac:dyDescent="0.25">
      <c r="B22" s="9"/>
      <c r="C22" s="124"/>
    </row>
    <row r="23" spans="2:3" x14ac:dyDescent="0.25">
      <c r="B23" s="9"/>
      <c r="C23" s="124"/>
    </row>
    <row r="24" spans="2:3" x14ac:dyDescent="0.25">
      <c r="B24" s="9"/>
      <c r="C24" s="124"/>
    </row>
    <row r="25" spans="2:3" x14ac:dyDescent="0.25">
      <c r="B25" s="9"/>
      <c r="C25" s="124"/>
    </row>
    <row r="26" spans="2:3" x14ac:dyDescent="0.25">
      <c r="B26" s="9"/>
      <c r="C26" s="124"/>
    </row>
    <row r="27" spans="2:3" x14ac:dyDescent="0.25">
      <c r="B27" s="9"/>
      <c r="C27" s="124"/>
    </row>
    <row r="28" spans="2:3" x14ac:dyDescent="0.25">
      <c r="B28" s="9"/>
      <c r="C28" s="124"/>
    </row>
    <row r="29" spans="2:3" x14ac:dyDescent="0.25">
      <c r="B29" s="9"/>
      <c r="C29" s="124"/>
    </row>
    <row r="30" spans="2:3" x14ac:dyDescent="0.25">
      <c r="B30" s="9"/>
      <c r="C30" s="124"/>
    </row>
    <row r="31" spans="2:3" x14ac:dyDescent="0.25">
      <c r="B31" s="9"/>
      <c r="C31" s="124"/>
    </row>
    <row r="32" spans="2:3" x14ac:dyDescent="0.25">
      <c r="B32" s="9"/>
      <c r="C32" s="124"/>
    </row>
    <row r="33" spans="2:3" x14ac:dyDescent="0.25">
      <c r="B33" s="9"/>
      <c r="C33" s="124"/>
    </row>
    <row r="34" spans="2:3" x14ac:dyDescent="0.25">
      <c r="B34" s="9"/>
      <c r="C34" s="124"/>
    </row>
    <row r="35" spans="2:3" x14ac:dyDescent="0.25">
      <c r="B35" s="9"/>
      <c r="C35" s="124"/>
    </row>
    <row r="36" spans="2:3" x14ac:dyDescent="0.25">
      <c r="B36" s="9"/>
      <c r="C36" s="124"/>
    </row>
    <row r="37" spans="2:3" x14ac:dyDescent="0.25">
      <c r="B37" s="9"/>
      <c r="C37" s="124"/>
    </row>
    <row r="38" spans="2:3" x14ac:dyDescent="0.25">
      <c r="B38" s="9"/>
      <c r="C38" s="124"/>
    </row>
    <row r="39" spans="2:3" x14ac:dyDescent="0.25">
      <c r="B39" s="9"/>
      <c r="C39" s="124"/>
    </row>
    <row r="40" spans="2:3" x14ac:dyDescent="0.25">
      <c r="B40" s="9"/>
      <c r="C40" s="124"/>
    </row>
    <row r="41" spans="2:3" x14ac:dyDescent="0.25">
      <c r="B41" s="9"/>
      <c r="C41" s="124"/>
    </row>
    <row r="42" spans="2:3" x14ac:dyDescent="0.25">
      <c r="B42" s="9"/>
      <c r="C42" s="124"/>
    </row>
    <row r="43" spans="2:3" x14ac:dyDescent="0.25">
      <c r="B43" s="9"/>
      <c r="C43" s="124"/>
    </row>
    <row r="44" spans="2:3" x14ac:dyDescent="0.25">
      <c r="B44" s="9"/>
      <c r="C44" s="124"/>
    </row>
    <row r="45" spans="2:3" x14ac:dyDescent="0.25">
      <c r="B45" s="9"/>
      <c r="C45" s="124"/>
    </row>
    <row r="46" spans="2:3" x14ac:dyDescent="0.25">
      <c r="B46" s="9"/>
      <c r="C46" s="124"/>
    </row>
    <row r="47" spans="2:3" x14ac:dyDescent="0.25">
      <c r="B47" s="9"/>
      <c r="C47" s="124"/>
    </row>
    <row r="48" spans="2:3" x14ac:dyDescent="0.25">
      <c r="B48" s="9"/>
      <c r="C48" s="124"/>
    </row>
    <row r="49" spans="2:3" x14ac:dyDescent="0.25">
      <c r="B49" s="9"/>
      <c r="C49" s="124"/>
    </row>
    <row r="50" spans="2:3" x14ac:dyDescent="0.25">
      <c r="B50" s="9"/>
      <c r="C50" s="124"/>
    </row>
    <row r="51" spans="2:3" ht="15.75" thickBot="1" x14ac:dyDescent="0.3">
      <c r="B51" s="10"/>
      <c r="C51" s="125"/>
    </row>
  </sheetData>
  <sheetProtection password="F66C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workbookViewId="0">
      <selection activeCell="C10" sqref="C10"/>
    </sheetView>
  </sheetViews>
  <sheetFormatPr defaultRowHeight="15" x14ac:dyDescent="0.25"/>
  <cols>
    <col min="1" max="1" width="10.140625" style="14" customWidth="1"/>
    <col min="2" max="3" width="17.5703125" style="14" customWidth="1"/>
    <col min="4" max="4" width="13.42578125" style="14" customWidth="1"/>
    <col min="5" max="5" width="29.7109375" bestFit="1" customWidth="1"/>
    <col min="11" max="11" width="9.5703125" customWidth="1"/>
  </cols>
  <sheetData>
    <row r="1" spans="2:11" ht="15.75" thickBot="1" x14ac:dyDescent="0.3">
      <c r="C1" s="15"/>
    </row>
    <row r="2" spans="2:11" ht="15.75" x14ac:dyDescent="0.25">
      <c r="B2" s="122" t="s">
        <v>12</v>
      </c>
      <c r="C2" s="123" t="s">
        <v>26</v>
      </c>
      <c r="D2" s="126"/>
      <c r="E2" s="61" t="s">
        <v>32</v>
      </c>
    </row>
    <row r="3" spans="2:11" ht="15.75" thickBot="1" x14ac:dyDescent="0.3">
      <c r="B3" s="9" t="s">
        <v>13</v>
      </c>
      <c r="C3" s="93">
        <v>100</v>
      </c>
      <c r="D3" s="15"/>
      <c r="E3" s="97">
        <f>SUM(C3:C51)</f>
        <v>480</v>
      </c>
    </row>
    <row r="4" spans="2:11" ht="15.75" thickBot="1" x14ac:dyDescent="0.3">
      <c r="B4" s="9" t="s">
        <v>2</v>
      </c>
      <c r="C4" s="93">
        <v>200</v>
      </c>
      <c r="D4" s="15"/>
    </row>
    <row r="5" spans="2:11" x14ac:dyDescent="0.25">
      <c r="B5" s="9" t="s">
        <v>3</v>
      </c>
      <c r="C5" s="93">
        <v>80</v>
      </c>
      <c r="D5" s="15"/>
      <c r="E5" s="52" t="s">
        <v>25</v>
      </c>
      <c r="F5" s="53"/>
      <c r="G5" s="53"/>
      <c r="H5" s="53"/>
      <c r="I5" s="53"/>
      <c r="J5" s="53"/>
      <c r="K5" s="54"/>
    </row>
    <row r="6" spans="2:11" x14ac:dyDescent="0.25">
      <c r="B6" s="9" t="s">
        <v>4</v>
      </c>
      <c r="C6" s="93">
        <v>60</v>
      </c>
      <c r="D6" s="15"/>
      <c r="E6" s="55" t="s">
        <v>64</v>
      </c>
      <c r="F6" s="56"/>
      <c r="G6" s="56"/>
      <c r="H6" s="56"/>
      <c r="I6" s="56"/>
      <c r="J6" s="56"/>
      <c r="K6" s="57"/>
    </row>
    <row r="7" spans="2:11" ht="15.75" thickBot="1" x14ac:dyDescent="0.3">
      <c r="B7" s="9" t="s">
        <v>5</v>
      </c>
      <c r="C7" s="93">
        <v>40</v>
      </c>
      <c r="D7" s="15"/>
      <c r="E7" s="58" t="s">
        <v>65</v>
      </c>
      <c r="F7" s="59"/>
      <c r="G7" s="59"/>
      <c r="H7" s="59"/>
      <c r="I7" s="59"/>
      <c r="J7" s="59"/>
      <c r="K7" s="60"/>
    </row>
    <row r="8" spans="2:11" x14ac:dyDescent="0.25">
      <c r="B8" s="9" t="s">
        <v>16</v>
      </c>
      <c r="C8" s="93">
        <v>0</v>
      </c>
      <c r="D8" s="15"/>
    </row>
    <row r="9" spans="2:11" x14ac:dyDescent="0.25">
      <c r="B9" s="9" t="s">
        <v>27</v>
      </c>
      <c r="C9" s="93">
        <v>0</v>
      </c>
      <c r="D9" s="15"/>
    </row>
    <row r="10" spans="2:11" x14ac:dyDescent="0.25">
      <c r="B10" s="9" t="s">
        <v>28</v>
      </c>
      <c r="C10" s="93">
        <v>0</v>
      </c>
      <c r="D10" s="15"/>
    </row>
    <row r="11" spans="2:11" x14ac:dyDescent="0.25">
      <c r="B11" s="9"/>
      <c r="C11" s="93"/>
      <c r="D11" s="15"/>
    </row>
    <row r="12" spans="2:11" x14ac:dyDescent="0.25">
      <c r="B12" s="9"/>
      <c r="C12" s="93"/>
      <c r="D12" s="15"/>
    </row>
    <row r="13" spans="2:11" x14ac:dyDescent="0.25">
      <c r="B13" s="9"/>
      <c r="C13" s="93"/>
      <c r="D13" s="15"/>
    </row>
    <row r="14" spans="2:11" x14ac:dyDescent="0.25">
      <c r="B14" s="9"/>
      <c r="C14" s="93"/>
      <c r="D14" s="15"/>
    </row>
    <row r="15" spans="2:11" x14ac:dyDescent="0.25">
      <c r="B15" s="9"/>
      <c r="C15" s="93"/>
      <c r="D15" s="15"/>
    </row>
    <row r="16" spans="2:11" x14ac:dyDescent="0.25">
      <c r="B16" s="9"/>
      <c r="C16" s="93"/>
      <c r="D16" s="15"/>
    </row>
    <row r="17" spans="2:4" x14ac:dyDescent="0.25">
      <c r="B17" s="9"/>
      <c r="C17" s="93"/>
      <c r="D17" s="15"/>
    </row>
    <row r="18" spans="2:4" x14ac:dyDescent="0.25">
      <c r="B18" s="9"/>
      <c r="C18" s="93"/>
      <c r="D18" s="15"/>
    </row>
    <row r="19" spans="2:4" x14ac:dyDescent="0.25">
      <c r="B19" s="9"/>
      <c r="C19" s="93"/>
      <c r="D19" s="15"/>
    </row>
    <row r="20" spans="2:4" x14ac:dyDescent="0.25">
      <c r="B20" s="9"/>
      <c r="C20" s="93"/>
      <c r="D20" s="15"/>
    </row>
    <row r="21" spans="2:4" x14ac:dyDescent="0.25">
      <c r="B21" s="9"/>
      <c r="C21" s="93"/>
      <c r="D21" s="15"/>
    </row>
    <row r="22" spans="2:4" x14ac:dyDescent="0.25">
      <c r="B22" s="9"/>
      <c r="C22" s="93"/>
      <c r="D22" s="15"/>
    </row>
    <row r="23" spans="2:4" x14ac:dyDescent="0.25">
      <c r="B23" s="9"/>
      <c r="C23" s="93"/>
      <c r="D23" s="15"/>
    </row>
    <row r="24" spans="2:4" x14ac:dyDescent="0.25">
      <c r="B24" s="9"/>
      <c r="C24" s="93"/>
      <c r="D24" s="15"/>
    </row>
    <row r="25" spans="2:4" x14ac:dyDescent="0.25">
      <c r="B25" s="9"/>
      <c r="C25" s="93"/>
      <c r="D25" s="15"/>
    </row>
    <row r="26" spans="2:4" x14ac:dyDescent="0.25">
      <c r="B26" s="9"/>
      <c r="C26" s="93"/>
      <c r="D26" s="15"/>
    </row>
    <row r="27" spans="2:4" x14ac:dyDescent="0.25">
      <c r="B27" s="9"/>
      <c r="C27" s="93"/>
      <c r="D27" s="15"/>
    </row>
    <row r="28" spans="2:4" x14ac:dyDescent="0.25">
      <c r="B28" s="9"/>
      <c r="C28" s="93"/>
      <c r="D28" s="15"/>
    </row>
    <row r="29" spans="2:4" x14ac:dyDescent="0.25">
      <c r="B29" s="9"/>
      <c r="C29" s="93"/>
      <c r="D29" s="15"/>
    </row>
    <row r="30" spans="2:4" x14ac:dyDescent="0.25">
      <c r="B30" s="9"/>
      <c r="C30" s="93"/>
      <c r="D30" s="15"/>
    </row>
    <row r="31" spans="2:4" x14ac:dyDescent="0.25">
      <c r="B31" s="9"/>
      <c r="C31" s="93"/>
      <c r="D31" s="15"/>
    </row>
    <row r="32" spans="2:4" x14ac:dyDescent="0.25">
      <c r="B32" s="9"/>
      <c r="C32" s="93"/>
      <c r="D32" s="15"/>
    </row>
    <row r="33" spans="2:4" x14ac:dyDescent="0.25">
      <c r="B33" s="9"/>
      <c r="C33" s="93"/>
      <c r="D33" s="15"/>
    </row>
    <row r="34" spans="2:4" x14ac:dyDescent="0.25">
      <c r="B34" s="9"/>
      <c r="C34" s="93"/>
      <c r="D34" s="15"/>
    </row>
    <row r="35" spans="2:4" x14ac:dyDescent="0.25">
      <c r="B35" s="9"/>
      <c r="C35" s="93"/>
      <c r="D35" s="15"/>
    </row>
    <row r="36" spans="2:4" x14ac:dyDescent="0.25">
      <c r="B36" s="9"/>
      <c r="C36" s="93"/>
      <c r="D36" s="15"/>
    </row>
    <row r="37" spans="2:4" x14ac:dyDescent="0.25">
      <c r="B37" s="9"/>
      <c r="C37" s="93"/>
      <c r="D37" s="15"/>
    </row>
    <row r="38" spans="2:4" x14ac:dyDescent="0.25">
      <c r="B38" s="9"/>
      <c r="C38" s="93"/>
      <c r="D38" s="15"/>
    </row>
    <row r="39" spans="2:4" x14ac:dyDescent="0.25">
      <c r="B39" s="9"/>
      <c r="C39" s="93"/>
      <c r="D39" s="15"/>
    </row>
    <row r="40" spans="2:4" x14ac:dyDescent="0.25">
      <c r="B40" s="9"/>
      <c r="C40" s="93"/>
      <c r="D40" s="15"/>
    </row>
    <row r="41" spans="2:4" x14ac:dyDescent="0.25">
      <c r="B41" s="9"/>
      <c r="C41" s="93"/>
      <c r="D41" s="15"/>
    </row>
    <row r="42" spans="2:4" x14ac:dyDescent="0.25">
      <c r="B42" s="9"/>
      <c r="C42" s="93"/>
      <c r="D42" s="15"/>
    </row>
    <row r="43" spans="2:4" x14ac:dyDescent="0.25">
      <c r="B43" s="9"/>
      <c r="C43" s="93"/>
      <c r="D43" s="15"/>
    </row>
    <row r="44" spans="2:4" x14ac:dyDescent="0.25">
      <c r="B44" s="9"/>
      <c r="C44" s="93"/>
      <c r="D44" s="15"/>
    </row>
    <row r="45" spans="2:4" x14ac:dyDescent="0.25">
      <c r="B45" s="9"/>
      <c r="C45" s="93"/>
      <c r="D45" s="15"/>
    </row>
    <row r="46" spans="2:4" x14ac:dyDescent="0.25">
      <c r="B46" s="9"/>
      <c r="C46" s="93"/>
      <c r="D46" s="15"/>
    </row>
    <row r="47" spans="2:4" x14ac:dyDescent="0.25">
      <c r="B47" s="9"/>
      <c r="C47" s="93"/>
      <c r="D47" s="15"/>
    </row>
    <row r="48" spans="2:4" x14ac:dyDescent="0.25">
      <c r="B48" s="9"/>
      <c r="C48" s="93"/>
      <c r="D48" s="15"/>
    </row>
    <row r="49" spans="2:4" x14ac:dyDescent="0.25">
      <c r="B49" s="9"/>
      <c r="C49" s="93"/>
      <c r="D49" s="15"/>
    </row>
    <row r="50" spans="2:4" x14ac:dyDescent="0.25">
      <c r="B50" s="9"/>
      <c r="C50" s="93"/>
      <c r="D50" s="15"/>
    </row>
    <row r="51" spans="2:4" ht="15.75" thickBot="1" x14ac:dyDescent="0.3">
      <c r="B51" s="10"/>
      <c r="C51" s="94"/>
    </row>
  </sheetData>
  <sheetProtection password="F66C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>
      <selection activeCell="C8" sqref="C8"/>
    </sheetView>
  </sheetViews>
  <sheetFormatPr defaultRowHeight="15" x14ac:dyDescent="0.25"/>
  <cols>
    <col min="2" max="2" width="24.140625" bestFit="1" customWidth="1"/>
    <col min="3" max="3" width="26.7109375" bestFit="1" customWidth="1"/>
    <col min="4" max="4" width="35.28515625" bestFit="1" customWidth="1"/>
    <col min="5" max="5" width="30" customWidth="1"/>
    <col min="6" max="6" width="28" bestFit="1" customWidth="1"/>
  </cols>
  <sheetData>
    <row r="2" spans="2:6" ht="19.5" thickBot="1" x14ac:dyDescent="0.35">
      <c r="B2" s="4" t="s">
        <v>33</v>
      </c>
    </row>
    <row r="3" spans="2:6" x14ac:dyDescent="0.25">
      <c r="B3" s="46" t="s">
        <v>51</v>
      </c>
      <c r="C3" s="47" t="s">
        <v>31</v>
      </c>
      <c r="D3" s="47" t="s">
        <v>52</v>
      </c>
      <c r="E3" s="47" t="s">
        <v>32</v>
      </c>
      <c r="F3" s="82" t="s">
        <v>53</v>
      </c>
    </row>
    <row r="4" spans="2:6" ht="15.75" thickBot="1" x14ac:dyDescent="0.3">
      <c r="B4" s="86">
        <f>'1.Custo do Produto'!$I$3</f>
        <v>7150</v>
      </c>
      <c r="C4" s="87">
        <f>'2.Gastos com funcionários'!$E$3</f>
        <v>4000</v>
      </c>
      <c r="D4" s="87">
        <f>'3.Imóvel'!$E$3</f>
        <v>1500</v>
      </c>
      <c r="E4" s="87">
        <f>'4.Contas a pagar'!$E$3</f>
        <v>480</v>
      </c>
      <c r="F4" s="89">
        <f>SUM(B4:E4)</f>
        <v>13130</v>
      </c>
    </row>
    <row r="5" spans="2:6" x14ac:dyDescent="0.25">
      <c r="B5" s="2"/>
      <c r="C5" s="2"/>
      <c r="D5" s="2"/>
      <c r="E5" s="2"/>
      <c r="F5" s="2"/>
    </row>
    <row r="6" spans="2:6" ht="19.5" thickBot="1" x14ac:dyDescent="0.35">
      <c r="B6" s="81" t="s">
        <v>34</v>
      </c>
      <c r="C6" s="2"/>
      <c r="D6" s="2"/>
      <c r="E6" s="2"/>
      <c r="F6" s="2"/>
    </row>
    <row r="7" spans="2:6" x14ac:dyDescent="0.25">
      <c r="B7" s="48" t="s">
        <v>15</v>
      </c>
      <c r="C7" s="49" t="s">
        <v>36</v>
      </c>
      <c r="D7" s="49" t="s">
        <v>41</v>
      </c>
      <c r="E7" s="49" t="s">
        <v>37</v>
      </c>
      <c r="F7" s="83" t="s">
        <v>38</v>
      </c>
    </row>
    <row r="8" spans="2:6" ht="15.75" thickBot="1" x14ac:dyDescent="0.3">
      <c r="B8" s="86">
        <f>'1.Custo do Produto'!$E$3*(1+'5.Resultado'!$E$11)</f>
        <v>12.35</v>
      </c>
      <c r="C8" s="127">
        <v>50</v>
      </c>
      <c r="D8" s="6">
        <f>'1.Custo do Produto'!G3</f>
        <v>22</v>
      </c>
      <c r="E8" s="6">
        <f>C8*D8</f>
        <v>1100</v>
      </c>
      <c r="F8" s="89">
        <f>B8*E8</f>
        <v>13585</v>
      </c>
    </row>
    <row r="9" spans="2:6" ht="15.75" thickBot="1" x14ac:dyDescent="0.3"/>
    <row r="10" spans="2:6" ht="18.75" x14ac:dyDescent="0.3">
      <c r="E10" s="91" t="s">
        <v>35</v>
      </c>
      <c r="F10" s="84" t="s">
        <v>39</v>
      </c>
    </row>
    <row r="11" spans="2:6" ht="19.5" thickBot="1" x14ac:dyDescent="0.35">
      <c r="E11" s="128">
        <v>0.9</v>
      </c>
      <c r="F11" s="88">
        <f>F8-F4</f>
        <v>455</v>
      </c>
    </row>
    <row r="12" spans="2:6" ht="15.75" x14ac:dyDescent="0.25">
      <c r="B12" s="129" t="s">
        <v>84</v>
      </c>
      <c r="C12" s="129"/>
    </row>
    <row r="13" spans="2:6" ht="16.5" thickBot="1" x14ac:dyDescent="0.3">
      <c r="B13" s="90" t="s">
        <v>81</v>
      </c>
      <c r="C13" s="3"/>
      <c r="D13" s="3"/>
      <c r="E13" s="3"/>
      <c r="F13" s="3"/>
    </row>
    <row r="14" spans="2:6" ht="16.5" thickBot="1" x14ac:dyDescent="0.3">
      <c r="B14" s="21" t="s">
        <v>33</v>
      </c>
      <c r="C14" s="22"/>
      <c r="D14" s="22"/>
      <c r="E14" s="22"/>
      <c r="F14" s="23"/>
    </row>
    <row r="15" spans="2:6" x14ac:dyDescent="0.25">
      <c r="B15" s="24" t="s">
        <v>54</v>
      </c>
      <c r="C15" s="25"/>
      <c r="D15" s="25"/>
      <c r="E15" s="25"/>
      <c r="F15" s="26"/>
    </row>
    <row r="16" spans="2:6" x14ac:dyDescent="0.25">
      <c r="B16" s="27" t="s">
        <v>55</v>
      </c>
      <c r="C16" s="28"/>
      <c r="D16" s="28"/>
      <c r="E16" s="28"/>
      <c r="F16" s="29"/>
    </row>
    <row r="17" spans="2:6" x14ac:dyDescent="0.25">
      <c r="B17" s="27" t="s">
        <v>56</v>
      </c>
      <c r="C17" s="28"/>
      <c r="D17" s="28"/>
      <c r="E17" s="28"/>
      <c r="F17" s="29"/>
    </row>
    <row r="18" spans="2:6" x14ac:dyDescent="0.25">
      <c r="B18" s="27" t="s">
        <v>57</v>
      </c>
      <c r="C18" s="28"/>
      <c r="D18" s="28"/>
      <c r="E18" s="28"/>
      <c r="F18" s="29"/>
    </row>
    <row r="19" spans="2:6" ht="15.75" thickBot="1" x14ac:dyDescent="0.3">
      <c r="B19" s="30" t="s">
        <v>58</v>
      </c>
      <c r="C19" s="31"/>
      <c r="D19" s="31"/>
      <c r="E19" s="31"/>
      <c r="F19" s="32"/>
    </row>
    <row r="20" spans="2:6" ht="16.5" thickBot="1" x14ac:dyDescent="0.3">
      <c r="B20" s="39" t="s">
        <v>34</v>
      </c>
      <c r="C20" s="40"/>
      <c r="D20" s="40"/>
      <c r="E20" s="40"/>
      <c r="F20" s="41"/>
    </row>
    <row r="21" spans="2:6" ht="30.75" customHeight="1" x14ac:dyDescent="0.25">
      <c r="B21" s="136" t="s">
        <v>59</v>
      </c>
      <c r="C21" s="137"/>
      <c r="D21" s="137"/>
      <c r="E21" s="137"/>
      <c r="F21" s="138"/>
    </row>
    <row r="22" spans="2:6" x14ac:dyDescent="0.25">
      <c r="B22" s="42" t="s">
        <v>80</v>
      </c>
      <c r="C22" s="40"/>
      <c r="D22" s="40"/>
      <c r="E22" s="40"/>
      <c r="F22" s="41"/>
    </row>
    <row r="23" spans="2:6" x14ac:dyDescent="0.25">
      <c r="B23" s="42" t="s">
        <v>60</v>
      </c>
      <c r="C23" s="40"/>
      <c r="D23" s="40"/>
      <c r="E23" s="40"/>
      <c r="F23" s="41"/>
    </row>
    <row r="24" spans="2:6" x14ac:dyDescent="0.25">
      <c r="B24" s="42" t="s">
        <v>61</v>
      </c>
      <c r="C24" s="40"/>
      <c r="D24" s="40"/>
      <c r="E24" s="40"/>
      <c r="F24" s="41"/>
    </row>
    <row r="25" spans="2:6" ht="15.75" thickBot="1" x14ac:dyDescent="0.3">
      <c r="B25" s="43" t="s">
        <v>62</v>
      </c>
      <c r="C25" s="44"/>
      <c r="D25" s="44"/>
      <c r="E25" s="44"/>
      <c r="F25" s="45"/>
    </row>
    <row r="26" spans="2:6" ht="16.5" thickBot="1" x14ac:dyDescent="0.3">
      <c r="B26" s="33" t="s">
        <v>63</v>
      </c>
      <c r="C26" s="34"/>
      <c r="D26" s="34"/>
      <c r="E26" s="34"/>
      <c r="F26" s="35"/>
    </row>
    <row r="27" spans="2:6" ht="33" customHeight="1" x14ac:dyDescent="0.25">
      <c r="B27" s="139" t="s">
        <v>79</v>
      </c>
      <c r="C27" s="140"/>
      <c r="D27" s="140"/>
      <c r="E27" s="140"/>
      <c r="F27" s="141"/>
    </row>
    <row r="28" spans="2:6" ht="15.75" thickBot="1" x14ac:dyDescent="0.3">
      <c r="B28" s="36" t="s">
        <v>70</v>
      </c>
      <c r="C28" s="37"/>
      <c r="D28" s="37"/>
      <c r="E28" s="37"/>
      <c r="F28" s="38"/>
    </row>
  </sheetData>
  <sheetProtection password="F66C" sheet="1" objects="1" scenarios="1" selectLockedCells="1"/>
  <mergeCells count="2">
    <mergeCell ref="B21:F21"/>
    <mergeCell ref="B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</vt:lpstr>
      <vt:lpstr>1.Custo do Produto</vt:lpstr>
      <vt:lpstr>2.Gastos com funcionários</vt:lpstr>
      <vt:lpstr>3.Imóvel</vt:lpstr>
      <vt:lpstr>4.Contas a pagar</vt:lpstr>
      <vt:lpstr>5.Resultado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Âmbar</dc:creator>
  <cp:lastModifiedBy>Âmbar</cp:lastModifiedBy>
  <dcterms:created xsi:type="dcterms:W3CDTF">2018-07-31T19:30:32Z</dcterms:created>
  <dcterms:modified xsi:type="dcterms:W3CDTF">2018-08-02T16:39:57Z</dcterms:modified>
</cp:coreProperties>
</file>