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Quizzing\Statistics\Yearly Stats\Internationals\"/>
    </mc:Choice>
  </mc:AlternateContent>
  <bookViews>
    <workbookView xWindow="240" yWindow="240" windowWidth="25365" windowHeight="15315" tabRatio="500"/>
  </bookViews>
  <sheets>
    <sheet name="IND" sheetId="1" r:id="rId1"/>
  </sheets>
  <definedNames>
    <definedName name="_xlnm._FilterDatabase" localSheetId="0" hidden="1">IND!$A$1:$AU$66</definedName>
    <definedName name="DATA">IND!$C$2:$AU$114</definedName>
    <definedName name="teams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" i="1" l="1"/>
  <c r="AF42" i="1"/>
  <c r="AF7" i="1"/>
  <c r="AF17" i="1"/>
  <c r="AF61" i="1"/>
  <c r="AF47" i="1"/>
  <c r="AF71" i="1"/>
  <c r="AF18" i="1"/>
  <c r="AF56" i="1"/>
  <c r="AF106" i="1"/>
  <c r="AF8" i="1"/>
  <c r="AF12" i="1"/>
  <c r="AF32" i="1"/>
  <c r="AF52" i="1"/>
  <c r="AF19" i="1"/>
  <c r="AF27" i="1"/>
  <c r="AF22" i="1"/>
  <c r="AF28" i="1"/>
  <c r="AF66" i="1"/>
  <c r="AF43" i="1"/>
  <c r="AF29" i="1"/>
  <c r="AF33" i="1"/>
  <c r="AF37" i="1"/>
  <c r="AF23" i="1"/>
  <c r="AF72" i="1"/>
  <c r="AF101" i="1"/>
  <c r="AF81" i="1"/>
  <c r="AF82" i="1"/>
  <c r="AF3" i="1"/>
  <c r="AF13" i="1"/>
  <c r="AF14" i="1"/>
  <c r="AF24" i="1"/>
  <c r="AF30" i="1"/>
  <c r="AF91" i="1"/>
  <c r="AF76" i="1"/>
  <c r="AF38" i="1"/>
  <c r="AF20" i="1"/>
  <c r="AF86" i="1"/>
  <c r="AF96" i="1"/>
  <c r="AF62" i="1"/>
  <c r="AF77" i="1"/>
  <c r="AF39" i="1"/>
  <c r="AF83" i="1"/>
  <c r="AF57" i="1"/>
  <c r="AF40" i="1"/>
  <c r="AF44" i="1"/>
  <c r="AF34" i="1"/>
  <c r="AF35" i="1"/>
  <c r="AF15" i="1"/>
  <c r="AF4" i="1"/>
  <c r="AF67" i="1"/>
  <c r="AF92" i="1"/>
  <c r="AF93" i="1"/>
  <c r="AF48" i="1"/>
  <c r="AF5" i="1"/>
  <c r="AF94" i="1"/>
  <c r="AF87" i="1"/>
  <c r="AF68" i="1"/>
  <c r="AF49" i="1"/>
  <c r="AF58" i="1"/>
  <c r="AF59" i="1"/>
  <c r="AF88" i="1"/>
  <c r="AF16" i="1"/>
  <c r="AF63" i="1"/>
  <c r="AF64" i="1"/>
  <c r="AF69" i="1"/>
  <c r="AF73" i="1"/>
  <c r="AF110" i="1"/>
  <c r="AF9" i="1"/>
  <c r="AF31" i="1"/>
  <c r="AF84" i="1"/>
  <c r="AF78" i="1"/>
  <c r="AF6" i="1"/>
  <c r="AF21" i="1"/>
  <c r="AF97" i="1"/>
  <c r="AF50" i="1"/>
  <c r="AF41" i="1"/>
  <c r="AF98" i="1"/>
  <c r="AF74" i="1"/>
  <c r="AF79" i="1"/>
  <c r="AF53" i="1"/>
  <c r="AF107" i="1"/>
  <c r="AF45" i="1"/>
  <c r="AF10" i="1"/>
  <c r="AF89" i="1"/>
  <c r="AF95" i="1"/>
  <c r="AF51" i="1"/>
  <c r="AF54" i="1"/>
  <c r="AF46" i="1"/>
  <c r="AF102" i="1"/>
  <c r="AF111" i="1"/>
  <c r="AF11" i="1"/>
  <c r="AF90" i="1"/>
  <c r="AF99" i="1"/>
  <c r="AF36" i="1"/>
  <c r="AF70" i="1"/>
  <c r="AF25" i="1"/>
  <c r="AF75" i="1"/>
  <c r="AF103" i="1"/>
  <c r="AF108" i="1"/>
  <c r="AF109" i="1"/>
  <c r="AF112" i="1"/>
  <c r="AF65" i="1"/>
  <c r="AF26" i="1"/>
  <c r="AF100" i="1"/>
  <c r="AF85" i="1"/>
  <c r="AF104" i="1"/>
  <c r="AF105" i="1"/>
  <c r="AF80" i="1"/>
  <c r="AF60" i="1"/>
  <c r="AF55" i="1"/>
  <c r="AF113" i="1"/>
  <c r="AF114" i="1"/>
  <c r="AF115" i="1"/>
  <c r="AD2" i="1"/>
  <c r="AD42" i="1"/>
  <c r="AD7" i="1"/>
  <c r="AD17" i="1"/>
  <c r="AD61" i="1"/>
  <c r="AD47" i="1"/>
  <c r="AD71" i="1"/>
  <c r="AD18" i="1"/>
  <c r="AD56" i="1"/>
  <c r="AD106" i="1"/>
  <c r="AD8" i="1"/>
  <c r="AD12" i="1"/>
  <c r="AD32" i="1"/>
  <c r="AD52" i="1"/>
  <c r="AD19" i="1"/>
  <c r="AD27" i="1"/>
  <c r="AD22" i="1"/>
  <c r="AD28" i="1"/>
  <c r="AD66" i="1"/>
  <c r="AD43" i="1"/>
  <c r="AD29" i="1"/>
  <c r="AD33" i="1"/>
  <c r="AD37" i="1"/>
  <c r="AD23" i="1"/>
  <c r="AD72" i="1"/>
  <c r="AD101" i="1"/>
  <c r="AD81" i="1"/>
  <c r="AD82" i="1"/>
  <c r="AD3" i="1"/>
  <c r="AD13" i="1"/>
  <c r="AD14" i="1"/>
  <c r="AD24" i="1"/>
  <c r="AD30" i="1"/>
  <c r="AD91" i="1"/>
  <c r="AD76" i="1"/>
  <c r="AD38" i="1"/>
  <c r="AD20" i="1"/>
  <c r="AD86" i="1"/>
  <c r="AD96" i="1"/>
  <c r="AD62" i="1"/>
  <c r="AD77" i="1"/>
  <c r="AD39" i="1"/>
  <c r="AD83" i="1"/>
  <c r="AD57" i="1"/>
  <c r="AD40" i="1"/>
  <c r="AD44" i="1"/>
  <c r="AD34" i="1"/>
  <c r="AD35" i="1"/>
  <c r="AD15" i="1"/>
  <c r="AD4" i="1"/>
  <c r="AD67" i="1"/>
  <c r="AD92" i="1"/>
  <c r="AD93" i="1"/>
  <c r="AD48" i="1"/>
  <c r="AD5" i="1"/>
  <c r="AD94" i="1"/>
  <c r="AD87" i="1"/>
  <c r="AD68" i="1"/>
  <c r="AD49" i="1"/>
  <c r="AD58" i="1"/>
  <c r="AD59" i="1"/>
  <c r="AD88" i="1"/>
  <c r="AD16" i="1"/>
  <c r="AD63" i="1"/>
  <c r="AD64" i="1"/>
  <c r="AD69" i="1"/>
  <c r="AD73" i="1"/>
  <c r="AD110" i="1"/>
  <c r="AD9" i="1"/>
  <c r="AD31" i="1"/>
  <c r="AD84" i="1"/>
  <c r="AD78" i="1"/>
  <c r="AD6" i="1"/>
  <c r="AD21" i="1"/>
  <c r="AD97" i="1"/>
  <c r="AD50" i="1"/>
  <c r="AD41" i="1"/>
  <c r="AD98" i="1"/>
  <c r="AD74" i="1"/>
  <c r="AD79" i="1"/>
  <c r="AD53" i="1"/>
  <c r="AD107" i="1"/>
  <c r="AD45" i="1"/>
  <c r="AD10" i="1"/>
  <c r="AD89" i="1"/>
  <c r="AD95" i="1"/>
  <c r="AD51" i="1"/>
  <c r="AD54" i="1"/>
  <c r="AD46" i="1"/>
  <c r="AD102" i="1"/>
  <c r="AD111" i="1"/>
  <c r="AD11" i="1"/>
  <c r="AD90" i="1"/>
  <c r="AD99" i="1"/>
  <c r="AD36" i="1"/>
  <c r="AD70" i="1"/>
  <c r="AD25" i="1"/>
  <c r="AD75" i="1"/>
  <c r="AD103" i="1"/>
  <c r="AD108" i="1"/>
  <c r="AD109" i="1"/>
  <c r="AD112" i="1"/>
  <c r="AD65" i="1"/>
  <c r="AD26" i="1"/>
  <c r="AD100" i="1"/>
  <c r="AD85" i="1"/>
  <c r="AD104" i="1"/>
  <c r="AD105" i="1"/>
  <c r="AD80" i="1"/>
  <c r="AD60" i="1"/>
  <c r="AD55" i="1"/>
  <c r="AD113" i="1"/>
  <c r="AD114" i="1"/>
  <c r="AD115" i="1"/>
  <c r="AE115" i="1"/>
  <c r="AP8" i="1"/>
  <c r="AP7" i="1"/>
  <c r="AP10" i="1"/>
  <c r="AP11" i="1"/>
  <c r="AP90" i="1"/>
  <c r="AP88" i="1"/>
  <c r="AP89" i="1"/>
  <c r="AP86" i="1"/>
  <c r="AP87" i="1"/>
  <c r="AP96" i="1"/>
  <c r="AP98" i="1"/>
  <c r="AP99" i="1"/>
  <c r="AP97" i="1"/>
  <c r="AP100" i="1"/>
  <c r="AP32" i="1"/>
  <c r="AP33" i="1"/>
  <c r="AP35" i="1"/>
  <c r="AP34" i="1"/>
  <c r="AP36" i="1"/>
  <c r="AP29" i="1"/>
  <c r="AP27" i="1"/>
  <c r="AP28" i="1"/>
  <c r="AP30" i="1"/>
  <c r="AP31" i="1"/>
  <c r="AP14" i="1"/>
  <c r="AP16" i="1"/>
  <c r="AP12" i="1"/>
  <c r="AP15" i="1"/>
  <c r="AP13" i="1"/>
  <c r="AP68" i="1"/>
  <c r="AP66" i="1"/>
  <c r="AP67" i="1"/>
  <c r="AP70" i="1"/>
  <c r="AP69" i="1"/>
  <c r="AP85" i="1"/>
  <c r="AP82" i="1"/>
  <c r="AP81" i="1"/>
  <c r="AP83" i="1"/>
  <c r="AP84" i="1"/>
  <c r="AP62" i="1"/>
  <c r="AP61" i="1"/>
  <c r="AP64" i="1"/>
  <c r="AP63" i="1"/>
  <c r="AP65" i="1"/>
  <c r="AP24" i="1"/>
  <c r="AP22" i="1"/>
  <c r="AP23" i="1"/>
  <c r="AP25" i="1"/>
  <c r="AP26" i="1"/>
  <c r="AP93" i="1"/>
  <c r="AP91" i="1"/>
  <c r="AP94" i="1"/>
  <c r="AP92" i="1"/>
  <c r="AP95" i="1"/>
  <c r="AP71" i="1"/>
  <c r="AP72" i="1"/>
  <c r="AP73" i="1"/>
  <c r="AP74" i="1"/>
  <c r="AP75" i="1"/>
  <c r="AP103" i="1"/>
  <c r="AP101" i="1"/>
  <c r="AP102" i="1"/>
  <c r="AP104" i="1"/>
  <c r="AP105" i="1"/>
  <c r="AP78" i="1"/>
  <c r="AP79" i="1"/>
  <c r="AP76" i="1"/>
  <c r="AP77" i="1"/>
  <c r="AP80" i="1"/>
  <c r="AP47" i="1"/>
  <c r="AP49" i="1"/>
  <c r="AP50" i="1"/>
  <c r="AP48" i="1"/>
  <c r="AP51" i="1"/>
  <c r="AP56" i="1"/>
  <c r="AP57" i="1"/>
  <c r="AP59" i="1"/>
  <c r="AP58" i="1"/>
  <c r="AP60" i="1"/>
  <c r="AP55" i="1"/>
  <c r="AP54" i="1"/>
  <c r="AP52" i="1"/>
  <c r="AP53" i="1"/>
  <c r="AP109" i="1"/>
  <c r="AP107" i="1"/>
  <c r="AP106" i="1"/>
  <c r="AP108" i="1"/>
  <c r="AP37" i="1"/>
  <c r="AP38" i="1"/>
  <c r="AP39" i="1"/>
  <c r="AP41" i="1"/>
  <c r="AP40" i="1"/>
  <c r="AP113" i="1"/>
  <c r="AP112" i="1"/>
  <c r="AP111" i="1"/>
  <c r="AP110" i="1"/>
  <c r="AP114" i="1"/>
  <c r="AP3" i="1"/>
  <c r="AP2" i="1"/>
  <c r="AP6" i="1"/>
  <c r="AP5" i="1"/>
  <c r="AP4" i="1"/>
  <c r="AP42" i="1"/>
  <c r="AP43" i="1"/>
  <c r="AP44" i="1"/>
  <c r="AP45" i="1"/>
  <c r="AP46" i="1"/>
  <c r="AP19" i="1"/>
  <c r="AP21" i="1"/>
  <c r="AP18" i="1"/>
  <c r="AP17" i="1"/>
  <c r="AP20" i="1"/>
  <c r="AP9" i="1"/>
  <c r="AG55" i="1"/>
  <c r="AS55" i="1"/>
  <c r="AG113" i="1"/>
  <c r="AT113" i="1"/>
  <c r="AS109" i="1"/>
  <c r="AG90" i="1"/>
  <c r="AT90" i="1"/>
  <c r="AE9" i="1"/>
  <c r="AG24" i="1"/>
  <c r="AT14" i="1"/>
  <c r="AE19" i="1"/>
  <c r="AE29" i="1"/>
  <c r="AS3" i="1"/>
  <c r="AG88" i="1"/>
  <c r="AT88" i="1"/>
  <c r="AE16" i="1"/>
  <c r="AG27" i="1"/>
  <c r="AE27" i="1"/>
  <c r="AG2" i="1"/>
  <c r="AT2" i="1"/>
  <c r="AG28" i="1"/>
  <c r="AE28" i="1"/>
  <c r="AG30" i="1"/>
  <c r="AT30" i="1"/>
  <c r="AG6" i="1"/>
  <c r="AG21" i="1"/>
  <c r="AT21" i="1"/>
  <c r="AG18" i="1"/>
  <c r="AT18" i="1"/>
  <c r="AG17" i="1"/>
  <c r="AG42" i="1"/>
  <c r="AT42" i="1"/>
  <c r="AG107" i="1"/>
  <c r="AT107" i="1"/>
  <c r="AG62" i="1"/>
  <c r="AT62" i="1"/>
  <c r="AE8" i="1"/>
  <c r="AG37" i="1"/>
  <c r="AT37" i="1"/>
  <c r="AG33" i="1"/>
  <c r="AG31" i="1"/>
  <c r="AT31" i="1"/>
  <c r="AG47" i="1"/>
  <c r="AG61" i="1"/>
  <c r="AT61" i="1"/>
  <c r="AG38" i="1"/>
  <c r="AT38" i="1"/>
  <c r="AG20" i="1"/>
  <c r="AT20" i="1"/>
  <c r="AS7" i="1"/>
  <c r="AE7" i="1"/>
  <c r="AG68" i="1"/>
  <c r="AG93" i="1"/>
  <c r="AG43" i="1"/>
  <c r="AE43" i="1"/>
  <c r="AE35" i="1"/>
  <c r="AG23" i="1"/>
  <c r="AT23" i="1"/>
  <c r="AG66" i="1"/>
  <c r="AE66" i="1"/>
  <c r="AG56" i="1"/>
  <c r="AG71" i="1"/>
  <c r="AT71" i="1"/>
  <c r="AG72" i="1"/>
  <c r="AE72" i="1"/>
  <c r="AT57" i="1"/>
  <c r="AG67" i="1"/>
  <c r="AT67" i="1"/>
  <c r="AG39" i="1"/>
  <c r="AT39" i="1"/>
  <c r="AG78" i="1"/>
  <c r="AG64" i="1"/>
  <c r="AE64" i="1"/>
  <c r="AT64" i="1"/>
  <c r="AG79" i="1"/>
  <c r="AT79" i="1"/>
  <c r="AG73" i="1"/>
  <c r="AE73" i="1"/>
  <c r="AT54" i="1"/>
  <c r="AG50" i="1"/>
  <c r="AS50" i="1"/>
  <c r="AG89" i="1"/>
  <c r="AT89" i="1"/>
  <c r="AT103" i="1"/>
  <c r="AG101" i="1"/>
  <c r="AE101" i="1"/>
  <c r="AG82" i="1"/>
  <c r="AG13" i="1"/>
  <c r="AT13" i="1"/>
  <c r="AG5" i="1"/>
  <c r="AT5" i="1"/>
  <c r="AG91" i="1"/>
  <c r="AE91" i="1"/>
  <c r="AT59" i="1"/>
  <c r="AG76" i="1"/>
  <c r="AT76" i="1"/>
  <c r="AG34" i="1"/>
  <c r="AT34" i="1"/>
  <c r="AT83" i="1"/>
  <c r="AG52" i="1"/>
  <c r="AT52" i="1"/>
  <c r="AE106" i="1"/>
  <c r="AG86" i="1"/>
  <c r="AG58" i="1"/>
  <c r="AT58" i="1"/>
  <c r="AG112" i="1"/>
  <c r="AT112" i="1"/>
  <c r="AG53" i="1"/>
  <c r="AG74" i="1"/>
  <c r="AG70" i="1"/>
  <c r="AE11" i="1"/>
  <c r="AE77" i="1"/>
  <c r="AG41" i="1"/>
  <c r="AE41" i="1"/>
  <c r="AG92" i="1"/>
  <c r="AG40" i="1"/>
  <c r="AE40" i="1"/>
  <c r="AE4" i="1"/>
  <c r="AG98" i="1"/>
  <c r="AT98" i="1"/>
  <c r="AG69" i="1"/>
  <c r="AE69" i="1"/>
  <c r="AT102" i="1"/>
  <c r="AG99" i="1"/>
  <c r="AE99" i="1"/>
  <c r="AG51" i="1"/>
  <c r="AT51" i="1"/>
  <c r="AG97" i="1"/>
  <c r="AE97" i="1"/>
  <c r="AE87" i="1"/>
  <c r="AG45" i="1"/>
  <c r="AG36" i="1"/>
  <c r="AT36" i="1"/>
  <c r="AT84" i="1"/>
  <c r="AG46" i="1"/>
  <c r="AE46" i="1"/>
  <c r="AG95" i="1"/>
  <c r="AE95" i="1"/>
  <c r="AG111" i="1"/>
  <c r="AT111" i="1"/>
  <c r="AE110" i="1"/>
  <c r="AG25" i="1"/>
  <c r="AT25" i="1"/>
  <c r="AT65" i="1"/>
  <c r="AE75" i="1"/>
  <c r="AG26" i="1"/>
  <c r="AG60" i="1"/>
  <c r="AE60" i="1"/>
  <c r="AG80" i="1"/>
  <c r="AT80" i="1"/>
  <c r="AG100" i="1"/>
  <c r="AT100" i="1"/>
  <c r="AG105" i="1"/>
  <c r="AE105" i="1"/>
  <c r="AT114" i="1"/>
  <c r="AG85" i="1"/>
  <c r="AE85" i="1"/>
  <c r="AI2" i="1"/>
  <c r="AU2" i="1"/>
  <c r="AI4" i="1"/>
  <c r="AU4" i="1"/>
  <c r="AI3" i="1"/>
  <c r="AU3" i="1"/>
  <c r="AI5" i="1"/>
  <c r="AU5" i="1"/>
  <c r="AI6" i="1"/>
  <c r="AU6" i="1"/>
  <c r="AI7" i="1"/>
  <c r="AU7" i="1"/>
  <c r="AI8" i="1"/>
  <c r="AU8" i="1"/>
  <c r="AI9" i="1"/>
  <c r="AU9" i="1"/>
  <c r="AI10" i="1"/>
  <c r="AU10" i="1"/>
  <c r="AI11" i="1"/>
  <c r="AU11" i="1"/>
  <c r="AI13" i="1"/>
  <c r="AU13" i="1"/>
  <c r="AI12" i="1"/>
  <c r="AU12" i="1"/>
  <c r="AI14" i="1"/>
  <c r="AU14" i="1"/>
  <c r="AI15" i="1"/>
  <c r="AU15" i="1"/>
  <c r="AI16" i="1"/>
  <c r="AU16" i="1"/>
  <c r="AI17" i="1"/>
  <c r="AU17" i="1"/>
  <c r="AI18" i="1"/>
  <c r="AU18" i="1"/>
  <c r="AI19" i="1"/>
  <c r="AU19" i="1"/>
  <c r="AI20" i="1"/>
  <c r="AU20" i="1"/>
  <c r="AI21" i="1"/>
  <c r="AU21" i="1"/>
  <c r="AI23" i="1"/>
  <c r="AU23" i="1"/>
  <c r="AI22" i="1"/>
  <c r="AU22" i="1"/>
  <c r="AI24" i="1"/>
  <c r="AU24" i="1"/>
  <c r="AI25" i="1"/>
  <c r="AU25" i="1"/>
  <c r="AI26" i="1"/>
  <c r="AU26" i="1"/>
  <c r="AI28" i="1"/>
  <c r="AU28" i="1"/>
  <c r="AI27" i="1"/>
  <c r="AU27" i="1"/>
  <c r="AI29" i="1"/>
  <c r="AU29" i="1"/>
  <c r="AI30" i="1"/>
  <c r="AU30" i="1"/>
  <c r="AI31" i="1"/>
  <c r="AU31" i="1"/>
  <c r="AI33" i="1"/>
  <c r="AU33" i="1"/>
  <c r="AI32" i="1"/>
  <c r="AU32" i="1"/>
  <c r="AI34" i="1"/>
  <c r="AU34" i="1"/>
  <c r="AI35" i="1"/>
  <c r="AU35" i="1"/>
  <c r="AI36" i="1"/>
  <c r="AU36" i="1"/>
  <c r="AI40" i="1"/>
  <c r="AU40" i="1"/>
  <c r="AI37" i="1"/>
  <c r="AU37" i="1"/>
  <c r="AI39" i="1"/>
  <c r="AU39" i="1"/>
  <c r="AI38" i="1"/>
  <c r="AU38" i="1"/>
  <c r="AI41" i="1"/>
  <c r="AU41" i="1"/>
  <c r="AI42" i="1"/>
  <c r="AU42" i="1"/>
  <c r="AI43" i="1"/>
  <c r="AU43" i="1"/>
  <c r="AI44" i="1"/>
  <c r="AU44" i="1"/>
  <c r="AI45" i="1"/>
  <c r="AU45" i="1"/>
  <c r="AI46" i="1"/>
  <c r="AU46" i="1"/>
  <c r="AI47" i="1"/>
  <c r="AU47" i="1"/>
  <c r="AI48" i="1"/>
  <c r="AU48" i="1"/>
  <c r="AI49" i="1"/>
  <c r="AU49" i="1"/>
  <c r="AI51" i="1"/>
  <c r="AU51" i="1"/>
  <c r="AI50" i="1"/>
  <c r="AU50" i="1"/>
  <c r="AI52" i="1"/>
  <c r="AU52" i="1"/>
  <c r="AI53" i="1"/>
  <c r="AU53" i="1"/>
  <c r="AI54" i="1"/>
  <c r="AU54" i="1"/>
  <c r="AI55" i="1"/>
  <c r="AU55" i="1"/>
  <c r="AI56" i="1"/>
  <c r="AU56" i="1"/>
  <c r="AI57" i="1"/>
  <c r="AU57" i="1"/>
  <c r="AI58" i="1"/>
  <c r="AU58" i="1"/>
  <c r="AI59" i="1"/>
  <c r="AU59" i="1"/>
  <c r="AI60" i="1"/>
  <c r="AU60" i="1"/>
  <c r="AI61" i="1"/>
  <c r="AU61" i="1"/>
  <c r="AI62" i="1"/>
  <c r="AU62" i="1"/>
  <c r="AI63" i="1"/>
  <c r="AU63" i="1"/>
  <c r="AI64" i="1"/>
  <c r="AU64" i="1"/>
  <c r="AI65" i="1"/>
  <c r="AU65" i="1"/>
  <c r="AI66" i="1"/>
  <c r="AU66" i="1"/>
  <c r="AI69" i="1"/>
  <c r="AU69" i="1"/>
  <c r="AI67" i="1"/>
  <c r="AU67" i="1"/>
  <c r="AI68" i="1"/>
  <c r="AU68" i="1"/>
  <c r="AI70" i="1"/>
  <c r="AU70" i="1"/>
  <c r="AI71" i="1"/>
  <c r="AU71" i="1"/>
  <c r="AI72" i="1"/>
  <c r="AU72" i="1"/>
  <c r="AI75" i="1"/>
  <c r="AU75" i="1"/>
  <c r="AI73" i="1"/>
  <c r="AU73" i="1"/>
  <c r="AI74" i="1"/>
  <c r="AU74" i="1"/>
  <c r="AI77" i="1"/>
  <c r="AU77" i="1"/>
  <c r="AI76" i="1"/>
  <c r="AU76" i="1"/>
  <c r="AI78" i="1"/>
  <c r="AU78" i="1"/>
  <c r="AI79" i="1"/>
  <c r="AU79" i="1"/>
  <c r="AI80" i="1"/>
  <c r="AU80" i="1"/>
  <c r="AI81" i="1"/>
  <c r="AU81" i="1"/>
  <c r="AI82" i="1"/>
  <c r="AU82" i="1"/>
  <c r="AI84" i="1"/>
  <c r="AU84" i="1"/>
  <c r="AI83" i="1"/>
  <c r="AU83" i="1"/>
  <c r="AI85" i="1"/>
  <c r="AU85" i="1"/>
  <c r="AI87" i="1"/>
  <c r="AU87" i="1"/>
  <c r="AI86" i="1"/>
  <c r="AU86" i="1"/>
  <c r="AI88" i="1"/>
  <c r="AU88" i="1"/>
  <c r="AI89" i="1"/>
  <c r="AU89" i="1"/>
  <c r="AI90" i="1"/>
  <c r="AU90" i="1"/>
  <c r="AI92" i="1"/>
  <c r="AU92" i="1"/>
  <c r="AI91" i="1"/>
  <c r="AU91" i="1"/>
  <c r="AI94" i="1"/>
  <c r="AU94" i="1"/>
  <c r="AI95" i="1"/>
  <c r="AU95" i="1"/>
  <c r="AI93" i="1"/>
  <c r="AU93" i="1"/>
  <c r="AI96" i="1"/>
  <c r="AU96" i="1"/>
  <c r="AI97" i="1"/>
  <c r="AU97" i="1"/>
  <c r="AI98" i="1"/>
  <c r="AU98" i="1"/>
  <c r="AI99" i="1"/>
  <c r="AU99" i="1"/>
  <c r="AI100" i="1"/>
  <c r="AU100" i="1"/>
  <c r="AI101" i="1"/>
  <c r="AU101" i="1"/>
  <c r="AI104" i="1"/>
  <c r="AU104" i="1"/>
  <c r="AI102" i="1"/>
  <c r="AU102" i="1"/>
  <c r="AI103" i="1"/>
  <c r="AU103" i="1"/>
  <c r="AI105" i="1"/>
  <c r="AU105" i="1"/>
  <c r="AI106" i="1"/>
  <c r="AU106" i="1"/>
  <c r="AI107" i="1"/>
  <c r="AU107" i="1"/>
  <c r="AI108" i="1"/>
  <c r="AU108" i="1"/>
  <c r="AI109" i="1"/>
  <c r="AU109" i="1"/>
  <c r="AI110" i="1"/>
  <c r="AU110" i="1"/>
  <c r="AI111" i="1"/>
  <c r="AU111" i="1"/>
  <c r="AI114" i="1"/>
  <c r="AU114" i="1"/>
  <c r="AI112" i="1"/>
  <c r="AU112" i="1"/>
  <c r="AI113" i="1"/>
  <c r="AU113" i="1"/>
  <c r="AE62" i="1"/>
  <c r="AE20" i="1"/>
  <c r="AG81" i="1"/>
  <c r="AE84" i="1"/>
  <c r="AT19" i="1"/>
  <c r="AE14" i="1"/>
  <c r="AT77" i="1"/>
  <c r="AE38" i="1"/>
  <c r="AE39" i="1"/>
  <c r="AT35" i="1"/>
  <c r="AE102" i="1"/>
  <c r="AT4" i="1"/>
  <c r="AG109" i="1"/>
  <c r="AG110" i="1"/>
  <c r="AG19" i="1"/>
  <c r="AE54" i="1"/>
  <c r="AT43" i="1"/>
  <c r="AE100" i="1"/>
  <c r="AE89" i="1"/>
  <c r="AT60" i="1"/>
  <c r="AE42" i="1"/>
  <c r="AE23" i="1"/>
  <c r="AT7" i="1"/>
  <c r="AS42" i="1"/>
  <c r="AG96" i="1"/>
  <c r="AG65" i="1"/>
  <c r="AE88" i="1"/>
  <c r="AG3" i="1"/>
  <c r="AG7" i="1"/>
  <c r="AG14" i="1"/>
  <c r="AS111" i="1"/>
  <c r="AE98" i="1"/>
  <c r="AE90" i="1"/>
  <c r="AS102" i="1"/>
  <c r="AS4" i="1"/>
  <c r="AS112" i="1"/>
  <c r="AE51" i="1"/>
  <c r="AS70" i="1"/>
  <c r="AE59" i="1"/>
  <c r="AS24" i="1"/>
  <c r="AE13" i="1"/>
  <c r="AS88" i="1"/>
  <c r="AE61" i="1"/>
  <c r="AT9" i="1"/>
  <c r="AT11" i="1"/>
  <c r="AS61" i="1"/>
  <c r="AT29" i="1"/>
  <c r="AE58" i="1"/>
  <c r="AS77" i="1"/>
  <c r="AE5" i="1"/>
  <c r="AT3" i="1"/>
  <c r="AS32" i="1"/>
  <c r="AE24" i="1"/>
  <c r="AS9" i="1"/>
  <c r="AE109" i="1"/>
  <c r="AS90" i="1"/>
  <c r="AS31" i="1"/>
  <c r="AE65" i="1"/>
  <c r="AE18" i="1"/>
  <c r="AT87" i="1"/>
  <c r="AS93" i="1"/>
  <c r="AS68" i="1"/>
  <c r="AS76" i="1"/>
  <c r="AS35" i="1"/>
  <c r="AS46" i="1"/>
  <c r="AS64" i="1"/>
  <c r="AS72" i="1"/>
  <c r="AE111" i="1"/>
  <c r="AE3" i="1"/>
  <c r="AE2" i="1"/>
  <c r="AS39" i="1"/>
  <c r="AE31" i="1"/>
  <c r="AS45" i="1"/>
  <c r="AE37" i="1"/>
  <c r="AS100" i="1"/>
  <c r="AG77" i="1"/>
  <c r="AT70" i="1"/>
  <c r="AS54" i="1"/>
  <c r="AS78" i="1"/>
  <c r="AT72" i="1"/>
  <c r="AS14" i="1"/>
  <c r="AE112" i="1"/>
  <c r="AE70" i="1"/>
  <c r="AS114" i="1"/>
  <c r="AS75" i="1"/>
  <c r="AS101" i="1"/>
  <c r="AT73" i="1"/>
  <c r="AE76" i="1"/>
  <c r="AE114" i="1"/>
  <c r="AT97" i="1"/>
  <c r="AE82" i="1"/>
  <c r="AT82" i="1"/>
  <c r="AT44" i="1"/>
  <c r="AE44" i="1"/>
  <c r="AG114" i="1"/>
  <c r="AG54" i="1"/>
  <c r="AE103" i="1"/>
  <c r="AE93" i="1"/>
  <c r="AS108" i="1"/>
  <c r="AG108" i="1"/>
  <c r="AE10" i="1"/>
  <c r="AT10" i="1"/>
  <c r="AT48" i="1"/>
  <c r="AE48" i="1"/>
  <c r="AT66" i="1"/>
  <c r="AG35" i="1"/>
  <c r="AT93" i="1"/>
  <c r="AG49" i="1"/>
  <c r="AS49" i="1"/>
  <c r="AE47" i="1"/>
  <c r="AT47" i="1"/>
  <c r="AE33" i="1"/>
  <c r="AS33" i="1"/>
  <c r="AT12" i="1"/>
  <c r="AE12" i="1"/>
  <c r="AT32" i="1"/>
  <c r="AE32" i="1"/>
  <c r="AS91" i="1"/>
  <c r="AT91" i="1"/>
  <c r="AS58" i="1"/>
  <c r="AG4" i="1"/>
  <c r="AG102" i="1"/>
  <c r="AS89" i="1"/>
  <c r="AS79" i="1"/>
  <c r="AS38" i="1"/>
  <c r="AE63" i="1"/>
  <c r="AT63" i="1"/>
  <c r="AE15" i="1"/>
  <c r="AT15" i="1"/>
  <c r="AE6" i="1"/>
  <c r="AT6" i="1"/>
  <c r="AE36" i="1"/>
  <c r="AT16" i="1"/>
  <c r="AT8" i="1"/>
  <c r="AG75" i="1"/>
  <c r="AT99" i="1"/>
  <c r="AE71" i="1"/>
  <c r="AT94" i="1"/>
  <c r="AE94" i="1"/>
  <c r="AT106" i="1"/>
  <c r="AG63" i="1"/>
  <c r="AS63" i="1"/>
  <c r="AE49" i="1"/>
  <c r="AT49" i="1"/>
  <c r="AS62" i="1"/>
  <c r="AS10" i="1"/>
  <c r="AS6" i="1"/>
  <c r="AS95" i="1"/>
  <c r="AS60" i="1"/>
  <c r="AE57" i="1"/>
  <c r="AS41" i="1"/>
  <c r="AT109" i="1"/>
  <c r="AS107" i="1"/>
  <c r="AG94" i="1"/>
  <c r="AS94" i="1"/>
  <c r="AS16" i="1"/>
  <c r="AG16" i="1"/>
  <c r="AS82" i="1"/>
  <c r="AT50" i="1"/>
  <c r="AE45" i="1"/>
  <c r="AT45" i="1"/>
  <c r="AS40" i="1"/>
  <c r="AT40" i="1"/>
  <c r="AT86" i="1"/>
  <c r="AS86" i="1"/>
  <c r="AE86" i="1"/>
  <c r="AT81" i="1"/>
  <c r="AE81" i="1"/>
  <c r="AT56" i="1"/>
  <c r="AE56" i="1"/>
  <c r="AG44" i="1"/>
  <c r="AS44" i="1"/>
  <c r="AG8" i="1"/>
  <c r="AS8" i="1"/>
  <c r="AT17" i="1"/>
  <c r="AE17" i="1"/>
  <c r="AS2" i="1"/>
  <c r="AG10" i="1"/>
  <c r="AS21" i="1"/>
  <c r="AS43" i="1"/>
  <c r="AS73" i="1"/>
  <c r="AE21" i="1"/>
  <c r="AS20" i="1"/>
  <c r="AT85" i="1"/>
  <c r="AS85" i="1"/>
  <c r="AE104" i="1"/>
  <c r="AT104" i="1"/>
  <c r="AT26" i="1"/>
  <c r="AS26" i="1"/>
  <c r="AE26" i="1"/>
  <c r="AT108" i="1"/>
  <c r="AE108" i="1"/>
  <c r="AT53" i="1"/>
  <c r="AE53" i="1"/>
  <c r="AE78" i="1"/>
  <c r="AT78" i="1"/>
  <c r="AT22" i="1"/>
  <c r="AE22" i="1"/>
  <c r="AG12" i="1"/>
  <c r="AS12" i="1"/>
  <c r="AS29" i="1"/>
  <c r="AG29" i="1"/>
  <c r="AS87" i="1"/>
  <c r="AG87" i="1"/>
  <c r="AE96" i="1"/>
  <c r="AT96" i="1"/>
  <c r="AS106" i="1"/>
  <c r="AG106" i="1"/>
  <c r="AG48" i="1"/>
  <c r="AS48" i="1"/>
  <c r="AS59" i="1"/>
  <c r="AG59" i="1"/>
  <c r="AS22" i="1"/>
  <c r="AG84" i="1"/>
  <c r="AS84" i="1"/>
  <c r="AS57" i="1"/>
  <c r="AG57" i="1"/>
  <c r="AS56" i="1"/>
  <c r="AS37" i="1"/>
  <c r="AS5" i="1"/>
  <c r="AS30" i="1"/>
  <c r="AS17" i="1"/>
  <c r="AS53" i="1"/>
  <c r="AS105" i="1"/>
  <c r="AT105" i="1"/>
  <c r="AG22" i="1"/>
  <c r="AE30" i="1"/>
  <c r="AS98" i="1"/>
  <c r="AT24" i="1"/>
  <c r="AE107" i="1"/>
  <c r="AT110" i="1"/>
  <c r="AS11" i="1"/>
  <c r="AS74" i="1"/>
  <c r="AS13" i="1"/>
  <c r="AS15" i="1"/>
  <c r="AS104" i="1"/>
  <c r="AS81" i="1"/>
  <c r="AS65" i="1"/>
  <c r="AG104" i="1"/>
  <c r="AT41" i="1"/>
  <c r="AE67" i="1"/>
  <c r="AE83" i="1"/>
  <c r="AT101" i="1"/>
  <c r="AS51" i="1"/>
  <c r="AS83" i="1"/>
  <c r="AT28" i="1"/>
  <c r="AS28" i="1"/>
  <c r="AS97" i="1"/>
  <c r="AT27" i="1"/>
  <c r="AS71" i="1"/>
  <c r="AS47" i="1"/>
  <c r="AE113" i="1"/>
  <c r="AG15" i="1"/>
  <c r="AS34" i="1"/>
  <c r="AS66" i="1"/>
  <c r="AS23" i="1"/>
  <c r="AS52" i="1"/>
  <c r="AS36" i="1"/>
  <c r="AS67" i="1"/>
  <c r="AS96" i="1"/>
  <c r="AS19" i="1"/>
  <c r="AS110" i="1"/>
  <c r="AT46" i="1"/>
  <c r="AS27" i="1"/>
  <c r="AG9" i="1"/>
  <c r="AT75" i="1"/>
  <c r="AG11" i="1"/>
  <c r="AG83" i="1"/>
  <c r="AT33" i="1"/>
  <c r="AE79" i="1"/>
  <c r="AT95" i="1"/>
  <c r="AE68" i="1"/>
  <c r="AE55" i="1"/>
  <c r="AT55" i="1"/>
  <c r="AT92" i="1"/>
  <c r="AE92" i="1"/>
  <c r="AS103" i="1"/>
  <c r="AG103" i="1"/>
  <c r="AS80" i="1"/>
  <c r="AS69" i="1"/>
  <c r="AE34" i="1"/>
  <c r="AE50" i="1"/>
  <c r="AG32" i="1"/>
  <c r="AS99" i="1"/>
  <c r="AE80" i="1"/>
  <c r="AS92" i="1"/>
  <c r="AE52" i="1"/>
  <c r="AS18" i="1"/>
  <c r="AS113" i="1"/>
  <c r="AS25" i="1"/>
  <c r="AE25" i="1"/>
  <c r="AT69" i="1"/>
  <c r="AE74" i="1"/>
  <c r="AT74" i="1"/>
  <c r="AT68" i="1"/>
</calcChain>
</file>

<file path=xl/sharedStrings.xml><?xml version="1.0" encoding="utf-8"?>
<sst xmlns="http://schemas.openxmlformats.org/spreadsheetml/2006/main" count="334" uniqueCount="154">
  <si>
    <t>W GR LK 1</t>
  </si>
  <si>
    <t>McKenna Vogel</t>
  </si>
  <si>
    <t>Katey Fellwock</t>
  </si>
  <si>
    <t>Nolan Elsbecker</t>
  </si>
  <si>
    <t>Andie Pennings</t>
  </si>
  <si>
    <t>Elijah Mader</t>
  </si>
  <si>
    <t>S E 2</t>
  </si>
  <si>
    <t>Nathaniel Vincent</t>
  </si>
  <si>
    <t>Grace Ducanis</t>
  </si>
  <si>
    <t>Eva Ducanis</t>
  </si>
  <si>
    <t>Timmy Rich</t>
  </si>
  <si>
    <t>N W 1</t>
  </si>
  <si>
    <t>Kayla Beneke</t>
  </si>
  <si>
    <t>Jonathan Youngblood</t>
  </si>
  <si>
    <t>Jeremiah Enns</t>
  </si>
  <si>
    <t>Samuel Alderson</t>
  </si>
  <si>
    <t>Joel Svenson</t>
  </si>
  <si>
    <t>CENT 1</t>
  </si>
  <si>
    <t>Kendra Bowman</t>
  </si>
  <si>
    <t>Nathan Caskey</t>
  </si>
  <si>
    <t>Jarrod Caskey</t>
  </si>
  <si>
    <t>Ruthanne Brooks</t>
  </si>
  <si>
    <t>Evan Duriga</t>
  </si>
  <si>
    <t>N E 1</t>
  </si>
  <si>
    <t>Noah Oliver</t>
  </si>
  <si>
    <t>Stacy Braun</t>
  </si>
  <si>
    <t>Sam Braun</t>
  </si>
  <si>
    <t>Jake Steeg</t>
  </si>
  <si>
    <t>Laura Kitchen</t>
  </si>
  <si>
    <t>C CA 2</t>
  </si>
  <si>
    <t>Chelsea Chen</t>
  </si>
  <si>
    <t>Rachel Horvath</t>
  </si>
  <si>
    <t>Sarah Wright</t>
  </si>
  <si>
    <t>Matthew Horvath</t>
  </si>
  <si>
    <t>Jesse Van Kesteren</t>
  </si>
  <si>
    <t>GR LK 1</t>
  </si>
  <si>
    <t>Derrick Williams</t>
  </si>
  <si>
    <t>Lucas Wilson</t>
  </si>
  <si>
    <t>Josiah Leinbach</t>
  </si>
  <si>
    <t>Cathryn Mankiewicz</t>
  </si>
  <si>
    <t>Evan Garrity</t>
  </si>
  <si>
    <t>OH VA 1</t>
  </si>
  <si>
    <t>Briana Bezilla</t>
  </si>
  <si>
    <t>Drew Rienhart</t>
  </si>
  <si>
    <t>Anna Vetters</t>
  </si>
  <si>
    <t>Hannah Rienhart</t>
  </si>
  <si>
    <t>Tim Seneker</t>
  </si>
  <si>
    <t>N E 2</t>
  </si>
  <si>
    <t>Andrew Southwick</t>
  </si>
  <si>
    <t>Noah Schadt</t>
  </si>
  <si>
    <t>Caleb Benedict</t>
  </si>
  <si>
    <t>Sam Benedict</t>
  </si>
  <si>
    <t>Nick Murgia</t>
  </si>
  <si>
    <t>E CA 2</t>
  </si>
  <si>
    <t>Alex Hoffmann</t>
  </si>
  <si>
    <t>Matthew Bischof</t>
  </si>
  <si>
    <t>Nathan Rudd</t>
  </si>
  <si>
    <t>Rachel Barnett</t>
  </si>
  <si>
    <t>Rebecca Gregoire</t>
  </si>
  <si>
    <t>Metro 1</t>
  </si>
  <si>
    <t>Philip Huang</t>
  </si>
  <si>
    <t>Daniel Young</t>
  </si>
  <si>
    <t>Jennifer Fang</t>
  </si>
  <si>
    <t>Helena Yau</t>
  </si>
  <si>
    <t>Jonathan Pang</t>
  </si>
  <si>
    <t>S ATL 1</t>
  </si>
  <si>
    <t>Rachel Payton</t>
  </si>
  <si>
    <t>Sheldon Juncker</t>
  </si>
  <si>
    <t>Daniel Miller</t>
  </si>
  <si>
    <t>Christopher Harden</t>
  </si>
  <si>
    <t>Benjamin Bowers</t>
  </si>
  <si>
    <t>S E 1</t>
  </si>
  <si>
    <t>Mitchel Bruns</t>
  </si>
  <si>
    <t>Kevin Ruiz</t>
  </si>
  <si>
    <t>Rose Ducanis</t>
  </si>
  <si>
    <t>Emma Warrington</t>
  </si>
  <si>
    <t>PNW 1</t>
  </si>
  <si>
    <t>Jonathan VanSchenck</t>
  </si>
  <si>
    <t>Anna Kong</t>
  </si>
  <si>
    <t>Kaelyn Gross</t>
  </si>
  <si>
    <t>Caylee Bammer</t>
  </si>
  <si>
    <t>Jeremy Swingle</t>
  </si>
  <si>
    <t>W PA 2</t>
  </si>
  <si>
    <t>Sarah Popp</t>
  </si>
  <si>
    <t>Stephen Gilliland</t>
  </si>
  <si>
    <t>Danielle Dennis</t>
  </si>
  <si>
    <t>Mindi Douglas</t>
  </si>
  <si>
    <t>Jeff Kaday</t>
  </si>
  <si>
    <t>W CA 1</t>
  </si>
  <si>
    <t>Ben Matychuk</t>
  </si>
  <si>
    <t>Doris Chen</t>
  </si>
  <si>
    <t>Kyle Sinclair</t>
  </si>
  <si>
    <t>David Woodruff</t>
  </si>
  <si>
    <t>Luke Neilson</t>
  </si>
  <si>
    <t>CMD 1</t>
  </si>
  <si>
    <t>Jessie Vitic</t>
  </si>
  <si>
    <t>Patrick McCracken</t>
  </si>
  <si>
    <t>Connor Elliott</t>
  </si>
  <si>
    <t>Nathan Peters</t>
  </si>
  <si>
    <t>Timothy Eldred</t>
  </si>
  <si>
    <t>CMD 2</t>
  </si>
  <si>
    <t>Rachel Rhodes</t>
  </si>
  <si>
    <t>Alayna Chan</t>
  </si>
  <si>
    <t>Michael Wilton</t>
  </si>
  <si>
    <t>Levi Durston</t>
  </si>
  <si>
    <t>Metro 2</t>
  </si>
  <si>
    <t>William Chen</t>
  </si>
  <si>
    <t>Harry Li</t>
  </si>
  <si>
    <t>Tammy Shen</t>
  </si>
  <si>
    <t>Cristina Lai</t>
  </si>
  <si>
    <t>Justin Chang</t>
  </si>
  <si>
    <t>W PA 3</t>
  </si>
  <si>
    <t>Micah Heath</t>
  </si>
  <si>
    <t>Gracie Daigle</t>
  </si>
  <si>
    <t>Tim Hutchinson</t>
  </si>
  <si>
    <t>Quincy Mix</t>
  </si>
  <si>
    <t>Alex Heimann</t>
  </si>
  <si>
    <t>E CA 1</t>
  </si>
  <si>
    <t>Jared Poon</t>
  </si>
  <si>
    <t>Elizabeth Parkes</t>
  </si>
  <si>
    <t>Joel Priddle</t>
  </si>
  <si>
    <t>Katie Gregoire</t>
  </si>
  <si>
    <t>Nicolas Crowe</t>
  </si>
  <si>
    <t>C CA 1</t>
  </si>
  <si>
    <t>Jackie Close</t>
  </si>
  <si>
    <t>Josh Vanderwillik</t>
  </si>
  <si>
    <t>Thomas Chapman</t>
  </si>
  <si>
    <t>Josh Tiessen</t>
  </si>
  <si>
    <t>Miles Malik</t>
  </si>
  <si>
    <t>W PA 1</t>
  </si>
  <si>
    <t>Hannah Leah</t>
  </si>
  <si>
    <t>Amanda Olbeter</t>
  </si>
  <si>
    <t>Peter Obringer</t>
  </si>
  <si>
    <t>John Daigle</t>
  </si>
  <si>
    <t>Mark Heimann</t>
  </si>
  <si>
    <t>PCT</t>
  </si>
  <si>
    <t>Eff</t>
  </si>
  <si>
    <t>Final</t>
  </si>
  <si>
    <t>Prelims</t>
  </si>
  <si>
    <t>SUM</t>
  </si>
  <si>
    <t>AVG</t>
  </si>
  <si>
    <t>PTS</t>
  </si>
  <si>
    <t>TOT</t>
  </si>
  <si>
    <t>Team</t>
  </si>
  <si>
    <t>Name</t>
  </si>
  <si>
    <t>R</t>
  </si>
  <si>
    <t>Acc</t>
  </si>
  <si>
    <t>Corr</t>
  </si>
  <si>
    <t>Inc</t>
  </si>
  <si>
    <t>Tot</t>
  </si>
  <si>
    <t>%</t>
  </si>
  <si>
    <t>Y</t>
  </si>
  <si>
    <t>N</t>
  </si>
  <si>
    <t>Tyler Unrau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</si>
</sst>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5"/>
  <sheetViews>
    <sheetView tabSelected="1" workbookViewId="0">
      <pane xSplit="5" ySplit="1" topLeftCell="AC2" activePane="bottomRight" state="frozen"/>
      <selection pane="topRight" activeCell="E1" sqref="E1"/>
      <selection pane="bottomLeft" activeCell="A2" sqref="A2"/>
      <selection pane="bottomRight" activeCell="AR1" sqref="AR1:AR1048576"/>
    </sheetView>
  </sheetViews>
  <sheetFormatPr defaultColWidth="8.85546875" defaultRowHeight="15" x14ac:dyDescent="0.25"/>
  <cols>
    <col min="1" max="1" width="4.85546875" bestFit="1" customWidth="1"/>
    <col min="2" max="2" width="17.28515625" bestFit="1" customWidth="1"/>
    <col min="3" max="3" width="9" bestFit="1" customWidth="1"/>
    <col min="4" max="4" width="2.140625" bestFit="1" customWidth="1"/>
    <col min="6" max="6" width="4.85546875" customWidth="1"/>
    <col min="7" max="7" width="5.85546875" customWidth="1"/>
    <col min="8" max="8" width="4.85546875" customWidth="1"/>
    <col min="9" max="9" width="5.85546875" customWidth="1"/>
    <col min="10" max="10" width="4.85546875" customWidth="1"/>
    <col min="11" max="11" width="5.85546875" customWidth="1"/>
    <col min="12" max="12" width="4.85546875" customWidth="1"/>
    <col min="13" max="13" width="5.85546875" customWidth="1"/>
    <col min="14" max="14" width="4.85546875" customWidth="1"/>
    <col min="15" max="15" width="5.85546875" customWidth="1"/>
    <col min="16" max="16" width="4.85546875" customWidth="1"/>
    <col min="17" max="17" width="5.85546875" customWidth="1"/>
    <col min="18" max="18" width="4.85546875" customWidth="1"/>
    <col min="19" max="19" width="5.85546875" customWidth="1"/>
    <col min="20" max="20" width="4.85546875" customWidth="1"/>
    <col min="21" max="21" width="5.85546875" customWidth="1"/>
    <col min="22" max="22" width="4.85546875" customWidth="1"/>
    <col min="23" max="29" width="5.85546875" customWidth="1"/>
    <col min="30" max="30" width="6.85546875" bestFit="1" customWidth="1"/>
    <col min="31" max="31" width="7" style="2" bestFit="1" customWidth="1"/>
    <col min="32" max="32" width="6.85546875" style="10" bestFit="1" customWidth="1"/>
    <col min="33" max="33" width="7" style="2" bestFit="1" customWidth="1"/>
    <col min="34" max="34" width="6.7109375" customWidth="1"/>
    <col min="35" max="35" width="7" style="2" customWidth="1"/>
    <col min="36" max="36" width="7.42578125" customWidth="1"/>
    <col min="37" max="38" width="5.42578125" customWidth="1"/>
    <col min="39" max="41" width="5.42578125" style="3" customWidth="1"/>
    <col min="42" max="42" width="6.85546875" style="1" bestFit="1" customWidth="1"/>
    <col min="43" max="43" width="9.42578125" style="3" bestFit="1" customWidth="1"/>
    <col min="44" max="44" width="7.42578125" style="3" bestFit="1" customWidth="1"/>
    <col min="45" max="45" width="6.85546875" style="1" bestFit="1" customWidth="1"/>
    <col min="46" max="46" width="7" style="2" bestFit="1" customWidth="1"/>
    <col min="47" max="47" width="6.85546875" style="1" bestFit="1" customWidth="1"/>
  </cols>
  <sheetData>
    <row r="1" spans="1:47" s="5" customFormat="1" x14ac:dyDescent="0.25">
      <c r="A1" s="5" t="s">
        <v>145</v>
      </c>
      <c r="B1" s="5" t="s">
        <v>144</v>
      </c>
      <c r="C1" s="5" t="s">
        <v>143</v>
      </c>
      <c r="F1" s="5">
        <v>1</v>
      </c>
      <c r="G1" s="5">
        <v>1</v>
      </c>
      <c r="H1" s="5">
        <v>2</v>
      </c>
      <c r="I1" s="5">
        <v>2</v>
      </c>
      <c r="J1" s="5">
        <v>3</v>
      </c>
      <c r="K1" s="5">
        <v>3</v>
      </c>
      <c r="L1" s="5">
        <v>4</v>
      </c>
      <c r="M1" s="5">
        <v>4</v>
      </c>
      <c r="N1" s="5">
        <v>5</v>
      </c>
      <c r="O1" s="5">
        <v>5</v>
      </c>
      <c r="P1" s="5">
        <v>6</v>
      </c>
      <c r="Q1" s="5">
        <v>6</v>
      </c>
      <c r="R1" s="5">
        <v>7</v>
      </c>
      <c r="S1" s="5">
        <v>7</v>
      </c>
      <c r="T1" s="5">
        <v>8</v>
      </c>
      <c r="U1" s="5">
        <v>8</v>
      </c>
      <c r="V1" s="5">
        <v>9</v>
      </c>
      <c r="W1" s="5">
        <v>9</v>
      </c>
      <c r="X1" s="5">
        <v>10</v>
      </c>
      <c r="Y1" s="5">
        <v>10</v>
      </c>
      <c r="Z1" s="5">
        <v>11</v>
      </c>
      <c r="AA1" s="5">
        <v>11</v>
      </c>
      <c r="AB1" s="5">
        <v>12</v>
      </c>
      <c r="AC1" s="5">
        <v>12</v>
      </c>
      <c r="AD1" s="5" t="s">
        <v>142</v>
      </c>
      <c r="AE1" s="6" t="s">
        <v>140</v>
      </c>
      <c r="AF1" s="9" t="s">
        <v>147</v>
      </c>
      <c r="AG1" s="6" t="s">
        <v>140</v>
      </c>
      <c r="AH1" s="5" t="s">
        <v>141</v>
      </c>
      <c r="AI1" s="6" t="s">
        <v>140</v>
      </c>
      <c r="AJ1" s="5" t="s">
        <v>139</v>
      </c>
      <c r="AK1" s="5">
        <v>2</v>
      </c>
      <c r="AL1" s="5">
        <v>3</v>
      </c>
      <c r="AM1" s="7" t="s">
        <v>147</v>
      </c>
      <c r="AN1" s="7" t="s">
        <v>148</v>
      </c>
      <c r="AO1" s="7" t="s">
        <v>149</v>
      </c>
      <c r="AP1" s="8" t="s">
        <v>150</v>
      </c>
      <c r="AQ1" s="7" t="s">
        <v>138</v>
      </c>
      <c r="AR1" s="7" t="s">
        <v>137</v>
      </c>
      <c r="AS1" s="8" t="s">
        <v>146</v>
      </c>
      <c r="AT1" s="6" t="s">
        <v>136</v>
      </c>
      <c r="AU1" s="8" t="s">
        <v>135</v>
      </c>
    </row>
    <row r="2" spans="1:47" x14ac:dyDescent="0.25">
      <c r="A2" s="4">
        <v>1</v>
      </c>
      <c r="B2" t="s">
        <v>134</v>
      </c>
      <c r="C2" t="s">
        <v>129</v>
      </c>
      <c r="D2">
        <v>1</v>
      </c>
      <c r="E2" t="s">
        <v>152</v>
      </c>
      <c r="F2" s="4">
        <v>4</v>
      </c>
      <c r="G2">
        <v>5</v>
      </c>
      <c r="H2" s="4">
        <v>4</v>
      </c>
      <c r="I2">
        <v>5</v>
      </c>
      <c r="J2" s="4">
        <v>4</v>
      </c>
      <c r="K2">
        <v>5</v>
      </c>
      <c r="L2">
        <v>2</v>
      </c>
      <c r="M2">
        <v>5</v>
      </c>
      <c r="N2" s="4">
        <v>4</v>
      </c>
      <c r="O2">
        <v>5</v>
      </c>
      <c r="P2">
        <v>2</v>
      </c>
      <c r="Q2">
        <v>5</v>
      </c>
      <c r="R2" s="4">
        <v>4</v>
      </c>
      <c r="S2">
        <v>4</v>
      </c>
      <c r="T2">
        <v>3</v>
      </c>
      <c r="U2">
        <v>4</v>
      </c>
      <c r="V2">
        <v>3</v>
      </c>
      <c r="W2">
        <v>4</v>
      </c>
      <c r="X2">
        <v>3</v>
      </c>
      <c r="Y2">
        <v>5</v>
      </c>
      <c r="Z2" s="4">
        <v>4</v>
      </c>
      <c r="AA2">
        <v>4</v>
      </c>
      <c r="AB2">
        <v>2</v>
      </c>
      <c r="AC2">
        <v>4</v>
      </c>
      <c r="AD2">
        <f>G2+I2+K2+M2+O2+Q2+S2+U2+W2+Y2+AA2+AC2</f>
        <v>55</v>
      </c>
      <c r="AE2" s="2">
        <f>AD2/12</f>
        <v>4.583333333333333</v>
      </c>
      <c r="AF2" s="10">
        <f>F2+H2+J2+L2+N2+P2+R2+T2+V2+X2+Z2+AB2</f>
        <v>39</v>
      </c>
      <c r="AG2" s="2">
        <f>AF2/14</f>
        <v>2.7857142857142856</v>
      </c>
      <c r="AH2">
        <v>750</v>
      </c>
      <c r="AI2" s="2">
        <f>AH2/14</f>
        <v>53.571428571428569</v>
      </c>
      <c r="AJ2" s="2">
        <v>97.14</v>
      </c>
      <c r="AK2" s="2">
        <v>72.14</v>
      </c>
      <c r="AL2" s="2">
        <v>82.14</v>
      </c>
      <c r="AM2" s="3">
        <v>73</v>
      </c>
      <c r="AN2" s="3">
        <v>45</v>
      </c>
      <c r="AO2" s="3">
        <v>118</v>
      </c>
      <c r="AP2" s="1">
        <f>AM2/AO2</f>
        <v>0.61864406779661019</v>
      </c>
      <c r="AQ2" s="3">
        <v>2</v>
      </c>
      <c r="AR2" s="3">
        <v>1</v>
      </c>
      <c r="AS2" s="1">
        <f>AF2/AD2</f>
        <v>0.70909090909090911</v>
      </c>
      <c r="AT2" s="2">
        <f>AH2/AD2</f>
        <v>13.636363636363637</v>
      </c>
      <c r="AU2" s="1">
        <f>AI2/AJ2</f>
        <v>0.55148680843554221</v>
      </c>
    </row>
    <row r="3" spans="1:47" x14ac:dyDescent="0.25">
      <c r="A3">
        <v>27</v>
      </c>
      <c r="B3" t="s">
        <v>132</v>
      </c>
      <c r="C3" t="s">
        <v>129</v>
      </c>
      <c r="D3">
        <v>2</v>
      </c>
      <c r="E3" t="s">
        <v>151</v>
      </c>
      <c r="F3">
        <v>0</v>
      </c>
      <c r="G3">
        <v>0</v>
      </c>
      <c r="H3" s="4">
        <v>4</v>
      </c>
      <c r="I3">
        <v>5</v>
      </c>
      <c r="J3">
        <v>2</v>
      </c>
      <c r="K3">
        <v>2</v>
      </c>
      <c r="L3">
        <v>0</v>
      </c>
      <c r="M3">
        <v>1</v>
      </c>
      <c r="N3">
        <v>1</v>
      </c>
      <c r="O3">
        <v>1</v>
      </c>
      <c r="P3">
        <v>1</v>
      </c>
      <c r="Q3">
        <v>2</v>
      </c>
      <c r="R3">
        <v>0</v>
      </c>
      <c r="S3">
        <v>0</v>
      </c>
      <c r="T3">
        <v>2</v>
      </c>
      <c r="U3">
        <v>2</v>
      </c>
      <c r="V3">
        <v>1</v>
      </c>
      <c r="W3">
        <v>2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f>G3+I3+K3+M3+O3+Q3+S3+U3+W3+Y3+AA3+AC3</f>
        <v>18</v>
      </c>
      <c r="AE3" s="2">
        <f>AD3/12</f>
        <v>1.5</v>
      </c>
      <c r="AF3" s="10">
        <f>F3+H3+J3+L3+N3+P3+R3+T3+V3+X3+Z3+AB3</f>
        <v>13</v>
      </c>
      <c r="AG3" s="2">
        <f>AF3/14</f>
        <v>0.9285714285714286</v>
      </c>
      <c r="AH3">
        <v>260</v>
      </c>
      <c r="AI3" s="2">
        <f>AH3/14</f>
        <v>18.571428571428573</v>
      </c>
      <c r="AJ3" s="2">
        <v>97.14</v>
      </c>
      <c r="AK3" s="2">
        <v>72.14</v>
      </c>
      <c r="AL3" s="2">
        <v>82.14</v>
      </c>
      <c r="AM3" s="3">
        <v>73</v>
      </c>
      <c r="AN3" s="3">
        <v>45</v>
      </c>
      <c r="AO3" s="3">
        <v>118</v>
      </c>
      <c r="AP3" s="1">
        <f>AM3/AO3</f>
        <v>0.61864406779661019</v>
      </c>
      <c r="AQ3" s="3">
        <v>2</v>
      </c>
      <c r="AR3" s="3">
        <v>1</v>
      </c>
      <c r="AS3" s="1">
        <f>AF3/AD3</f>
        <v>0.72222222222222221</v>
      </c>
      <c r="AT3" s="2">
        <f>AH3/AD3</f>
        <v>14.444444444444445</v>
      </c>
      <c r="AU3" s="1">
        <f>AI3/AJ3</f>
        <v>0.19118209359098798</v>
      </c>
    </row>
    <row r="4" spans="1:47" x14ac:dyDescent="0.25">
      <c r="A4">
        <v>50</v>
      </c>
      <c r="B4" t="s">
        <v>133</v>
      </c>
      <c r="C4" t="s">
        <v>129</v>
      </c>
      <c r="D4">
        <v>3</v>
      </c>
      <c r="E4" t="s">
        <v>152</v>
      </c>
      <c r="F4">
        <v>0</v>
      </c>
      <c r="G4">
        <v>3</v>
      </c>
      <c r="H4">
        <v>1</v>
      </c>
      <c r="I4">
        <v>1</v>
      </c>
      <c r="J4">
        <v>1</v>
      </c>
      <c r="K4">
        <v>2</v>
      </c>
      <c r="L4">
        <v>1</v>
      </c>
      <c r="M4">
        <v>2</v>
      </c>
      <c r="N4">
        <v>1</v>
      </c>
      <c r="O4">
        <v>1</v>
      </c>
      <c r="P4">
        <v>1</v>
      </c>
      <c r="Q4">
        <v>3</v>
      </c>
      <c r="R4">
        <v>1</v>
      </c>
      <c r="S4">
        <v>2</v>
      </c>
      <c r="T4">
        <v>1</v>
      </c>
      <c r="U4">
        <v>2</v>
      </c>
      <c r="V4">
        <v>0</v>
      </c>
      <c r="W4">
        <v>3</v>
      </c>
      <c r="X4">
        <v>1</v>
      </c>
      <c r="Y4">
        <v>3</v>
      </c>
      <c r="Z4">
        <v>1</v>
      </c>
      <c r="AA4">
        <v>1</v>
      </c>
      <c r="AB4">
        <v>1</v>
      </c>
      <c r="AC4">
        <v>2</v>
      </c>
      <c r="AD4">
        <f>G4+I4+K4+M4+O4+Q4+S4+U4+W4+Y4+AA4+AC4</f>
        <v>25</v>
      </c>
      <c r="AE4" s="2">
        <f>AD4/12</f>
        <v>2.0833333333333335</v>
      </c>
      <c r="AF4" s="10">
        <f>F4+H4+J4+L4+N4+P4+R4+T4+V4+X4+Z4+AB4</f>
        <v>10</v>
      </c>
      <c r="AG4" s="2">
        <f>AF4/14</f>
        <v>0.7142857142857143</v>
      </c>
      <c r="AH4">
        <v>140</v>
      </c>
      <c r="AI4" s="2">
        <f>AH4/14</f>
        <v>10</v>
      </c>
      <c r="AJ4" s="2">
        <v>97.14</v>
      </c>
      <c r="AK4" s="2">
        <v>72.14</v>
      </c>
      <c r="AL4" s="2">
        <v>82.14</v>
      </c>
      <c r="AM4" s="3">
        <v>73</v>
      </c>
      <c r="AN4" s="3">
        <v>45</v>
      </c>
      <c r="AO4" s="3">
        <v>118</v>
      </c>
      <c r="AP4" s="1">
        <f>AM4/AO4</f>
        <v>0.61864406779661019</v>
      </c>
      <c r="AQ4" s="3">
        <v>2</v>
      </c>
      <c r="AR4" s="3">
        <v>1</v>
      </c>
      <c r="AS4" s="1">
        <f>AF4/AD4</f>
        <v>0.4</v>
      </c>
      <c r="AT4" s="2">
        <f>AH4/AD4</f>
        <v>5.6</v>
      </c>
      <c r="AU4" s="1">
        <f>AI4/AJ4</f>
        <v>0.10294420424130121</v>
      </c>
    </row>
    <row r="5" spans="1:47" x14ac:dyDescent="0.25">
      <c r="A5">
        <v>51</v>
      </c>
      <c r="B5" t="s">
        <v>131</v>
      </c>
      <c r="C5" t="s">
        <v>129</v>
      </c>
      <c r="D5">
        <v>4</v>
      </c>
      <c r="E5" t="s">
        <v>152</v>
      </c>
      <c r="F5">
        <v>0</v>
      </c>
      <c r="G5">
        <v>1</v>
      </c>
      <c r="H5">
        <v>2</v>
      </c>
      <c r="I5">
        <v>3</v>
      </c>
      <c r="J5">
        <v>0</v>
      </c>
      <c r="K5">
        <v>0</v>
      </c>
      <c r="L5">
        <v>1</v>
      </c>
      <c r="M5">
        <v>2</v>
      </c>
      <c r="N5">
        <v>1</v>
      </c>
      <c r="O5">
        <v>1</v>
      </c>
      <c r="P5">
        <v>0</v>
      </c>
      <c r="Q5">
        <v>0</v>
      </c>
      <c r="R5">
        <v>0</v>
      </c>
      <c r="S5">
        <v>2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1</v>
      </c>
      <c r="AA5">
        <v>2</v>
      </c>
      <c r="AB5">
        <v>1</v>
      </c>
      <c r="AC5">
        <v>2</v>
      </c>
      <c r="AD5">
        <f>G5+I5+K5+M5+O5+Q5+S5+U5+W5+Y5+AA5+AC5</f>
        <v>14</v>
      </c>
      <c r="AE5" s="2">
        <f>AD5/12</f>
        <v>1.1666666666666667</v>
      </c>
      <c r="AF5" s="10">
        <f>F5+H5+J5+L5+N5+P5+R5+T5+V5+X5+Z5+AB5</f>
        <v>7</v>
      </c>
      <c r="AG5" s="2">
        <f>AF5/14</f>
        <v>0.5</v>
      </c>
      <c r="AH5">
        <v>130</v>
      </c>
      <c r="AI5" s="2">
        <f>AH5/14</f>
        <v>9.2857142857142865</v>
      </c>
      <c r="AJ5" s="2">
        <v>97.14</v>
      </c>
      <c r="AK5" s="2">
        <v>72.14</v>
      </c>
      <c r="AL5" s="2">
        <v>82.14</v>
      </c>
      <c r="AM5" s="3">
        <v>73</v>
      </c>
      <c r="AN5" s="3">
        <v>45</v>
      </c>
      <c r="AO5" s="3">
        <v>118</v>
      </c>
      <c r="AP5" s="1">
        <f>AM5/AO5</f>
        <v>0.61864406779661019</v>
      </c>
      <c r="AQ5" s="3">
        <v>2</v>
      </c>
      <c r="AR5" s="3">
        <v>1</v>
      </c>
      <c r="AS5" s="1">
        <f>AF5/AD5</f>
        <v>0.5</v>
      </c>
      <c r="AT5" s="2">
        <f>AH5/AD5</f>
        <v>9.2857142857142865</v>
      </c>
      <c r="AU5" s="1">
        <f>AI5/AJ5</f>
        <v>9.5591046795493989E-2</v>
      </c>
    </row>
    <row r="6" spans="1:47" x14ac:dyDescent="0.25">
      <c r="A6">
        <v>70</v>
      </c>
      <c r="B6" t="s">
        <v>130</v>
      </c>
      <c r="C6" t="s">
        <v>129</v>
      </c>
      <c r="D6">
        <v>5</v>
      </c>
      <c r="E6" t="s">
        <v>152</v>
      </c>
      <c r="F6">
        <v>0</v>
      </c>
      <c r="G6">
        <v>0</v>
      </c>
      <c r="H6">
        <v>1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1</v>
      </c>
      <c r="AC6">
        <v>1</v>
      </c>
      <c r="AD6">
        <f>G6+I6+K6+M6+O6+Q6+S6+U6+W6+Y6+AA6+AC6</f>
        <v>6</v>
      </c>
      <c r="AE6" s="2">
        <f>AD6/12</f>
        <v>0.5</v>
      </c>
      <c r="AF6" s="10">
        <f>F6+H6+J6+L6+N6+P6+R6+T6+V6+X6+Z6+AB6</f>
        <v>4</v>
      </c>
      <c r="AG6" s="2">
        <f>AF6/14</f>
        <v>0.2857142857142857</v>
      </c>
      <c r="AH6">
        <v>80</v>
      </c>
      <c r="AI6" s="2">
        <f>AH6/14</f>
        <v>5.7142857142857144</v>
      </c>
      <c r="AJ6" s="2">
        <v>97.14</v>
      </c>
      <c r="AK6" s="2">
        <v>72.14</v>
      </c>
      <c r="AL6" s="2">
        <v>82.14</v>
      </c>
      <c r="AM6" s="3">
        <v>73</v>
      </c>
      <c r="AN6" s="3">
        <v>45</v>
      </c>
      <c r="AO6" s="3">
        <v>118</v>
      </c>
      <c r="AP6" s="1">
        <f>AM6/AO6</f>
        <v>0.61864406779661019</v>
      </c>
      <c r="AQ6" s="3">
        <v>2</v>
      </c>
      <c r="AR6" s="3">
        <v>1</v>
      </c>
      <c r="AS6" s="1">
        <f>AF6/AD6</f>
        <v>0.66666666666666663</v>
      </c>
      <c r="AT6" s="2">
        <f>AH6/AD6</f>
        <v>13.333333333333334</v>
      </c>
      <c r="AU6" s="1">
        <f>AI6/AJ6</f>
        <v>5.8825259566457837E-2</v>
      </c>
    </row>
    <row r="7" spans="1:47" x14ac:dyDescent="0.25">
      <c r="A7" s="4">
        <v>3</v>
      </c>
      <c r="B7" t="s">
        <v>128</v>
      </c>
      <c r="C7" t="s">
        <v>123</v>
      </c>
      <c r="D7">
        <v>1</v>
      </c>
      <c r="F7" s="4">
        <v>4</v>
      </c>
      <c r="G7">
        <v>6</v>
      </c>
      <c r="H7" s="4">
        <v>4</v>
      </c>
      <c r="I7">
        <v>4</v>
      </c>
      <c r="J7">
        <v>3</v>
      </c>
      <c r="K7">
        <v>4</v>
      </c>
      <c r="L7">
        <v>2</v>
      </c>
      <c r="M7">
        <v>4</v>
      </c>
      <c r="N7">
        <v>1</v>
      </c>
      <c r="O7">
        <v>4</v>
      </c>
      <c r="P7">
        <v>1</v>
      </c>
      <c r="Q7">
        <v>3</v>
      </c>
      <c r="R7" s="4">
        <v>4</v>
      </c>
      <c r="S7">
        <v>4</v>
      </c>
      <c r="T7">
        <v>1</v>
      </c>
      <c r="U7">
        <v>3</v>
      </c>
      <c r="V7">
        <v>1</v>
      </c>
      <c r="W7">
        <v>1</v>
      </c>
      <c r="X7">
        <v>3</v>
      </c>
      <c r="Y7">
        <v>6</v>
      </c>
      <c r="Z7">
        <v>3</v>
      </c>
      <c r="AA7">
        <v>5</v>
      </c>
      <c r="AB7">
        <v>2</v>
      </c>
      <c r="AC7">
        <v>2</v>
      </c>
      <c r="AD7">
        <f>G7+I7+K7+M7+O7+Q7+S7+U7+W7+Y7+AA7+AC7</f>
        <v>46</v>
      </c>
      <c r="AE7" s="2">
        <f>AD7/12</f>
        <v>3.8333333333333335</v>
      </c>
      <c r="AF7" s="10">
        <f>F7+H7+J7+L7+N7+P7+R7+T7+V7+X7+Z7+AB7</f>
        <v>29</v>
      </c>
      <c r="AG7" s="2">
        <f>AF7/14</f>
        <v>2.0714285714285716</v>
      </c>
      <c r="AH7">
        <v>510</v>
      </c>
      <c r="AI7" s="2">
        <f>AH7/14</f>
        <v>36.428571428571431</v>
      </c>
      <c r="AJ7" s="2">
        <v>70</v>
      </c>
      <c r="AK7" s="2">
        <v>60</v>
      </c>
      <c r="AL7" s="2">
        <v>65.709999999999994</v>
      </c>
      <c r="AM7" s="3">
        <v>53</v>
      </c>
      <c r="AN7" s="3">
        <v>34</v>
      </c>
      <c r="AO7" s="3">
        <v>87</v>
      </c>
      <c r="AP7" s="1">
        <f>AM7/AO7</f>
        <v>0.60919540229885061</v>
      </c>
      <c r="AQ7" s="3">
        <v>6</v>
      </c>
      <c r="AR7" s="3">
        <v>2</v>
      </c>
      <c r="AS7" s="1">
        <f>AF7/AD7</f>
        <v>0.63043478260869568</v>
      </c>
      <c r="AT7" s="2">
        <f>AH7/AD7</f>
        <v>11.086956521739131</v>
      </c>
      <c r="AU7" s="1">
        <f>AI7/AJ7</f>
        <v>0.52040816326530615</v>
      </c>
    </row>
    <row r="8" spans="1:47" x14ac:dyDescent="0.25">
      <c r="A8" s="4">
        <v>12</v>
      </c>
      <c r="B8" t="s">
        <v>127</v>
      </c>
      <c r="C8" t="s">
        <v>123</v>
      </c>
      <c r="D8">
        <v>2</v>
      </c>
      <c r="F8">
        <v>2</v>
      </c>
      <c r="G8">
        <v>3</v>
      </c>
      <c r="H8">
        <v>0</v>
      </c>
      <c r="I8">
        <v>2</v>
      </c>
      <c r="J8">
        <v>2</v>
      </c>
      <c r="K8">
        <v>3</v>
      </c>
      <c r="L8">
        <v>1</v>
      </c>
      <c r="M8">
        <v>2</v>
      </c>
      <c r="N8">
        <v>0</v>
      </c>
      <c r="O8">
        <v>0</v>
      </c>
      <c r="P8">
        <v>1</v>
      </c>
      <c r="Q8">
        <v>2</v>
      </c>
      <c r="R8">
        <v>2</v>
      </c>
      <c r="S8">
        <v>2</v>
      </c>
      <c r="T8" s="4">
        <v>4</v>
      </c>
      <c r="U8">
        <v>5</v>
      </c>
      <c r="V8">
        <v>1</v>
      </c>
      <c r="W8">
        <v>2</v>
      </c>
      <c r="X8">
        <v>1</v>
      </c>
      <c r="Y8">
        <v>2</v>
      </c>
      <c r="Z8">
        <v>1</v>
      </c>
      <c r="AA8">
        <v>2</v>
      </c>
      <c r="AB8">
        <v>2</v>
      </c>
      <c r="AC8">
        <v>3</v>
      </c>
      <c r="AD8">
        <f>G8+I8+K8+M8+O8+Q8+S8+U8+W8+Y8+AA8+AC8</f>
        <v>28</v>
      </c>
      <c r="AE8" s="2">
        <f>AD8/12</f>
        <v>2.3333333333333335</v>
      </c>
      <c r="AF8" s="10">
        <f>F8+H8+J8+L8+N8+P8+R8+T8+V8+X8+Z8+AB8</f>
        <v>17</v>
      </c>
      <c r="AG8" s="2">
        <f>AF8/14</f>
        <v>1.2142857142857142</v>
      </c>
      <c r="AH8">
        <v>330</v>
      </c>
      <c r="AI8" s="2">
        <f>AH8/14</f>
        <v>23.571428571428573</v>
      </c>
      <c r="AJ8" s="2">
        <v>70</v>
      </c>
      <c r="AK8" s="2">
        <v>60</v>
      </c>
      <c r="AL8" s="2">
        <v>65.709999999999994</v>
      </c>
      <c r="AM8" s="3">
        <v>53</v>
      </c>
      <c r="AN8" s="3">
        <v>34</v>
      </c>
      <c r="AO8" s="3">
        <v>87</v>
      </c>
      <c r="AP8" s="1">
        <f>AM8/AO8</f>
        <v>0.60919540229885061</v>
      </c>
      <c r="AQ8" s="3">
        <v>6</v>
      </c>
      <c r="AR8" s="3">
        <v>2</v>
      </c>
      <c r="AS8" s="1">
        <f>AF8/AD8</f>
        <v>0.6071428571428571</v>
      </c>
      <c r="AT8" s="2">
        <f>AH8/AD8</f>
        <v>11.785714285714286</v>
      </c>
      <c r="AU8" s="1">
        <f>AI8/AJ8</f>
        <v>0.33673469387755106</v>
      </c>
    </row>
    <row r="9" spans="1:47" x14ac:dyDescent="0.25">
      <c r="A9">
        <v>72</v>
      </c>
      <c r="B9" t="s">
        <v>126</v>
      </c>
      <c r="C9" t="s">
        <v>123</v>
      </c>
      <c r="D9">
        <v>3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>
        <v>1</v>
      </c>
      <c r="AC9">
        <v>1</v>
      </c>
      <c r="AD9">
        <f>G9+I9+K9+M9+O9+Q9+S9+U9+W9+Y9+AA9+AC9</f>
        <v>5</v>
      </c>
      <c r="AE9" s="2">
        <f>AD9/12</f>
        <v>0.41666666666666669</v>
      </c>
      <c r="AF9" s="10">
        <f>F9+H9+J9+L9+N9+P9+R9+T9+V9+X9+Z9+AB9</f>
        <v>4</v>
      </c>
      <c r="AG9" s="2">
        <f>AF9/14</f>
        <v>0.2857142857142857</v>
      </c>
      <c r="AH9">
        <v>80</v>
      </c>
      <c r="AI9" s="2">
        <f>AH9/14</f>
        <v>5.7142857142857144</v>
      </c>
      <c r="AJ9" s="2">
        <v>70</v>
      </c>
      <c r="AK9" s="2">
        <v>60</v>
      </c>
      <c r="AL9" s="2">
        <v>65.709999999999994</v>
      </c>
      <c r="AM9" s="3">
        <v>53</v>
      </c>
      <c r="AN9" s="3">
        <v>34</v>
      </c>
      <c r="AO9" s="3">
        <v>87</v>
      </c>
      <c r="AP9" s="1">
        <f>AM9/AO9</f>
        <v>0.60919540229885061</v>
      </c>
      <c r="AQ9" s="3">
        <v>6</v>
      </c>
      <c r="AR9" s="3">
        <v>2</v>
      </c>
      <c r="AS9" s="1">
        <f>AF9/AD9</f>
        <v>0.8</v>
      </c>
      <c r="AT9" s="2">
        <f>AH9/AD9</f>
        <v>16</v>
      </c>
      <c r="AU9" s="1">
        <f>AI9/AJ9</f>
        <v>8.1632653061224497E-2</v>
      </c>
    </row>
    <row r="10" spans="1:47" x14ac:dyDescent="0.25">
      <c r="A10">
        <v>85</v>
      </c>
      <c r="B10" t="s">
        <v>125</v>
      </c>
      <c r="C10" t="s">
        <v>123</v>
      </c>
      <c r="D10">
        <v>4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2</v>
      </c>
      <c r="AB10">
        <v>0</v>
      </c>
      <c r="AC10">
        <v>0</v>
      </c>
      <c r="AD10">
        <f>G10+I10+K10+M10+O10+Q10+S10+U10+W10+Y10+AA10+AC10</f>
        <v>5</v>
      </c>
      <c r="AE10" s="2">
        <f>AD10/12</f>
        <v>0.41666666666666669</v>
      </c>
      <c r="AF10" s="10">
        <f>F10+H10+J10+L10+N10+P10+R10+T10+V10+X10+Z10+AB10</f>
        <v>2</v>
      </c>
      <c r="AG10" s="2">
        <f>AF10/14</f>
        <v>0.14285714285714285</v>
      </c>
      <c r="AH10">
        <v>40</v>
      </c>
      <c r="AI10" s="2">
        <f>AH10/14</f>
        <v>2.8571428571428572</v>
      </c>
      <c r="AJ10" s="2">
        <v>70</v>
      </c>
      <c r="AK10" s="2">
        <v>60</v>
      </c>
      <c r="AL10" s="2">
        <v>65.709999999999994</v>
      </c>
      <c r="AM10" s="3">
        <v>53</v>
      </c>
      <c r="AN10" s="3">
        <v>34</v>
      </c>
      <c r="AO10" s="3">
        <v>87</v>
      </c>
      <c r="AP10" s="1">
        <f>AM10/AO10</f>
        <v>0.60919540229885061</v>
      </c>
      <c r="AQ10" s="3">
        <v>6</v>
      </c>
      <c r="AR10" s="3">
        <v>2</v>
      </c>
      <c r="AS10" s="1">
        <f>AF10/AD10</f>
        <v>0.4</v>
      </c>
      <c r="AT10" s="2">
        <f>AH10/AD10</f>
        <v>8</v>
      </c>
      <c r="AU10" s="1">
        <f>AI10/AJ10</f>
        <v>4.0816326530612249E-2</v>
      </c>
    </row>
    <row r="11" spans="1:47" x14ac:dyDescent="0.25">
      <c r="A11">
        <v>92</v>
      </c>
      <c r="B11" t="s">
        <v>124</v>
      </c>
      <c r="C11" t="s">
        <v>123</v>
      </c>
      <c r="D11">
        <v>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f>G11+I11+K11+M11+O11+Q11+S11+U11+W11+Y11+AA11+AC11</f>
        <v>3</v>
      </c>
      <c r="AE11" s="2">
        <f>AD11/12</f>
        <v>0.25</v>
      </c>
      <c r="AF11" s="10">
        <f>F11+H11+J11+L11+N11+P11+R11+T11+V11+X11+Z11+AB11</f>
        <v>1</v>
      </c>
      <c r="AG11" s="2">
        <f>AF11/14</f>
        <v>7.1428571428571425E-2</v>
      </c>
      <c r="AH11">
        <v>20</v>
      </c>
      <c r="AI11" s="2">
        <f>AH11/14</f>
        <v>1.4285714285714286</v>
      </c>
      <c r="AJ11" s="2">
        <v>70</v>
      </c>
      <c r="AK11" s="2">
        <v>60</v>
      </c>
      <c r="AL11" s="2">
        <v>65.709999999999994</v>
      </c>
      <c r="AM11" s="3">
        <v>53</v>
      </c>
      <c r="AN11" s="3">
        <v>34</v>
      </c>
      <c r="AO11" s="3">
        <v>87</v>
      </c>
      <c r="AP11" s="1">
        <f>AM11/AO11</f>
        <v>0.60919540229885061</v>
      </c>
      <c r="AQ11" s="3">
        <v>6</v>
      </c>
      <c r="AR11" s="3">
        <v>2</v>
      </c>
      <c r="AS11" s="1">
        <f>AF11/AD11</f>
        <v>0.33333333333333331</v>
      </c>
      <c r="AT11" s="2">
        <f>AH11/AD11</f>
        <v>6.666666666666667</v>
      </c>
      <c r="AU11" s="1">
        <f>AI11/AJ11</f>
        <v>2.0408163265306124E-2</v>
      </c>
    </row>
    <row r="12" spans="1:47" x14ac:dyDescent="0.25">
      <c r="A12" s="4">
        <v>11</v>
      </c>
      <c r="B12" t="s">
        <v>121</v>
      </c>
      <c r="C12" t="s">
        <v>117</v>
      </c>
      <c r="D12">
        <v>1</v>
      </c>
      <c r="E12" t="s">
        <v>151</v>
      </c>
      <c r="F12">
        <v>1</v>
      </c>
      <c r="G12">
        <v>2</v>
      </c>
      <c r="H12">
        <v>0</v>
      </c>
      <c r="I12">
        <v>0</v>
      </c>
      <c r="J12">
        <v>1</v>
      </c>
      <c r="K12">
        <v>1</v>
      </c>
      <c r="L12">
        <v>1</v>
      </c>
      <c r="M12">
        <v>2</v>
      </c>
      <c r="N12">
        <v>1</v>
      </c>
      <c r="O12">
        <v>1</v>
      </c>
      <c r="P12">
        <v>2</v>
      </c>
      <c r="Q12">
        <v>2</v>
      </c>
      <c r="R12">
        <v>1</v>
      </c>
      <c r="S12">
        <v>1</v>
      </c>
      <c r="T12" s="4">
        <v>4</v>
      </c>
      <c r="U12">
        <v>5</v>
      </c>
      <c r="V12">
        <v>1</v>
      </c>
      <c r="W12">
        <v>2</v>
      </c>
      <c r="X12">
        <v>1</v>
      </c>
      <c r="Y12">
        <v>1</v>
      </c>
      <c r="Z12">
        <v>2</v>
      </c>
      <c r="AA12">
        <v>3</v>
      </c>
      <c r="AB12">
        <v>2</v>
      </c>
      <c r="AC12">
        <v>4</v>
      </c>
      <c r="AD12">
        <f>G12+I12+K12+M12+O12+Q12+S12+U12+W12+Y12+AA12+AC12</f>
        <v>24</v>
      </c>
      <c r="AE12" s="2">
        <f>AD12/12</f>
        <v>2</v>
      </c>
      <c r="AF12" s="10">
        <f>F12+H12+J12+L12+N12+P12+R12+T12+V12+X12+Z12+AB12</f>
        <v>17</v>
      </c>
      <c r="AG12" s="2">
        <f>AF12/14</f>
        <v>1.2142857142857142</v>
      </c>
      <c r="AH12">
        <v>330</v>
      </c>
      <c r="AI12" s="2">
        <f>AH12/14</f>
        <v>23.571428571428573</v>
      </c>
      <c r="AJ12" s="2">
        <v>76.430000000000007</v>
      </c>
      <c r="AK12" s="2">
        <v>41.43</v>
      </c>
      <c r="AL12" s="2">
        <v>58.57</v>
      </c>
      <c r="AM12" s="3">
        <v>56</v>
      </c>
      <c r="AN12" s="3">
        <v>29</v>
      </c>
      <c r="AO12" s="3">
        <v>85</v>
      </c>
      <c r="AP12" s="1">
        <f>AM12/AO12</f>
        <v>0.6588235294117647</v>
      </c>
      <c r="AQ12" s="3">
        <v>4</v>
      </c>
      <c r="AR12" s="3">
        <v>3</v>
      </c>
      <c r="AS12" s="1">
        <f>AF12/AD12</f>
        <v>0.70833333333333337</v>
      </c>
      <c r="AT12" s="2">
        <f>AH12/AD12</f>
        <v>13.75</v>
      </c>
      <c r="AU12" s="1">
        <f>AI12/AJ12</f>
        <v>0.30840545036541372</v>
      </c>
    </row>
    <row r="13" spans="1:47" x14ac:dyDescent="0.25">
      <c r="A13">
        <v>30</v>
      </c>
      <c r="B13" t="s">
        <v>122</v>
      </c>
      <c r="C13" t="s">
        <v>117</v>
      </c>
      <c r="D13">
        <v>2</v>
      </c>
      <c r="E13" t="s">
        <v>151</v>
      </c>
      <c r="F13">
        <v>1</v>
      </c>
      <c r="G13">
        <v>1</v>
      </c>
      <c r="H13" s="4">
        <v>4</v>
      </c>
      <c r="I13">
        <v>4</v>
      </c>
      <c r="J13">
        <v>3</v>
      </c>
      <c r="K13">
        <v>3</v>
      </c>
      <c r="L13">
        <v>0</v>
      </c>
      <c r="M13">
        <v>2</v>
      </c>
      <c r="N13">
        <v>0</v>
      </c>
      <c r="O13">
        <v>2</v>
      </c>
      <c r="P13">
        <v>1</v>
      </c>
      <c r="Q13">
        <v>3</v>
      </c>
      <c r="R13">
        <v>1</v>
      </c>
      <c r="S13">
        <v>2</v>
      </c>
      <c r="T13">
        <v>1</v>
      </c>
      <c r="U13">
        <v>2</v>
      </c>
      <c r="V13">
        <v>1</v>
      </c>
      <c r="W13">
        <v>2</v>
      </c>
      <c r="X13">
        <v>1</v>
      </c>
      <c r="Y13">
        <v>2</v>
      </c>
      <c r="Z13">
        <v>0</v>
      </c>
      <c r="AA13">
        <v>2</v>
      </c>
      <c r="AB13">
        <v>1</v>
      </c>
      <c r="AC13">
        <v>1</v>
      </c>
      <c r="AD13">
        <f>G13+I13+K13+M13+O13+Q13+S13+U13+W13+Y13+AA13+AC13</f>
        <v>26</v>
      </c>
      <c r="AE13" s="2">
        <f>AD13/12</f>
        <v>2.1666666666666665</v>
      </c>
      <c r="AF13" s="10">
        <f>F13+H13+J13+L13+N13+P13+R13+T13+V13+X13+Z13+AB13</f>
        <v>14</v>
      </c>
      <c r="AG13" s="2">
        <f>AF13/14</f>
        <v>1</v>
      </c>
      <c r="AH13">
        <v>250</v>
      </c>
      <c r="AI13" s="2">
        <f>AH13/14</f>
        <v>17.857142857142858</v>
      </c>
      <c r="AJ13" s="2">
        <v>76.430000000000007</v>
      </c>
      <c r="AK13" s="2">
        <v>41.43</v>
      </c>
      <c r="AL13" s="2">
        <v>58.57</v>
      </c>
      <c r="AM13" s="3">
        <v>56</v>
      </c>
      <c r="AN13" s="3">
        <v>29</v>
      </c>
      <c r="AO13" s="3">
        <v>85</v>
      </c>
      <c r="AP13" s="1">
        <f>AM13/AO13</f>
        <v>0.6588235294117647</v>
      </c>
      <c r="AQ13" s="3">
        <v>4</v>
      </c>
      <c r="AR13" s="3">
        <v>3</v>
      </c>
      <c r="AS13" s="1">
        <f>AF13/AD13</f>
        <v>0.53846153846153844</v>
      </c>
      <c r="AT13" s="2">
        <f>AH13/AD13</f>
        <v>9.615384615384615</v>
      </c>
      <c r="AU13" s="1">
        <f>AI13/AJ13</f>
        <v>0.23364049270107098</v>
      </c>
    </row>
    <row r="14" spans="1:47" x14ac:dyDescent="0.25">
      <c r="A14">
        <v>31</v>
      </c>
      <c r="B14" t="s">
        <v>120</v>
      </c>
      <c r="C14" t="s">
        <v>117</v>
      </c>
      <c r="D14">
        <v>3</v>
      </c>
      <c r="E14" t="s">
        <v>151</v>
      </c>
      <c r="F14">
        <v>1</v>
      </c>
      <c r="G14">
        <v>1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2</v>
      </c>
      <c r="O14">
        <v>2</v>
      </c>
      <c r="P14">
        <v>0</v>
      </c>
      <c r="Q14">
        <v>1</v>
      </c>
      <c r="R14">
        <v>0</v>
      </c>
      <c r="S14">
        <v>0</v>
      </c>
      <c r="T14">
        <v>1</v>
      </c>
      <c r="U14">
        <v>1</v>
      </c>
      <c r="V14">
        <v>2</v>
      </c>
      <c r="W14">
        <v>2</v>
      </c>
      <c r="X14">
        <v>2</v>
      </c>
      <c r="Y14">
        <v>3</v>
      </c>
      <c r="Z14">
        <v>0</v>
      </c>
      <c r="AA14">
        <v>1</v>
      </c>
      <c r="AB14">
        <v>2</v>
      </c>
      <c r="AC14">
        <v>2</v>
      </c>
      <c r="AD14">
        <f>G14+I14+K14+M14+O14+Q14+S14+U14+W14+Y14+AA14+AC14</f>
        <v>16</v>
      </c>
      <c r="AE14" s="2">
        <f>AD14/12</f>
        <v>1.3333333333333333</v>
      </c>
      <c r="AF14" s="10">
        <f>F14+H14+J14+L14+N14+P14+R14+T14+V14+X14+Z14+AB14</f>
        <v>12</v>
      </c>
      <c r="AG14" s="2">
        <f>AF14/14</f>
        <v>0.8571428571428571</v>
      </c>
      <c r="AH14">
        <v>240</v>
      </c>
      <c r="AI14" s="2">
        <f>AH14/14</f>
        <v>17.142857142857142</v>
      </c>
      <c r="AJ14" s="2">
        <v>76.430000000000007</v>
      </c>
      <c r="AK14" s="2">
        <v>41.43</v>
      </c>
      <c r="AL14" s="2">
        <v>58.57</v>
      </c>
      <c r="AM14" s="3">
        <v>56</v>
      </c>
      <c r="AN14" s="3">
        <v>29</v>
      </c>
      <c r="AO14" s="3">
        <v>85</v>
      </c>
      <c r="AP14" s="1">
        <f>AM14/AO14</f>
        <v>0.6588235294117647</v>
      </c>
      <c r="AQ14" s="3">
        <v>4</v>
      </c>
      <c r="AR14" s="3">
        <v>3</v>
      </c>
      <c r="AS14" s="1">
        <f>AF14/AD14</f>
        <v>0.75</v>
      </c>
      <c r="AT14" s="2">
        <f>AH14/AD14</f>
        <v>15</v>
      </c>
      <c r="AU14" s="1">
        <f>AI14/AJ14</f>
        <v>0.22429487299302814</v>
      </c>
    </row>
    <row r="15" spans="1:47" x14ac:dyDescent="0.25">
      <c r="A15">
        <v>47</v>
      </c>
      <c r="B15" t="s">
        <v>119</v>
      </c>
      <c r="C15" t="s">
        <v>117</v>
      </c>
      <c r="D15">
        <v>4</v>
      </c>
      <c r="E15" t="s">
        <v>151</v>
      </c>
      <c r="F15">
        <v>1</v>
      </c>
      <c r="G15">
        <v>1</v>
      </c>
      <c r="H15">
        <v>1</v>
      </c>
      <c r="I15">
        <v>1</v>
      </c>
      <c r="J15">
        <v>1</v>
      </c>
      <c r="K15">
        <v>2</v>
      </c>
      <c r="L15">
        <v>1</v>
      </c>
      <c r="M15">
        <v>1</v>
      </c>
      <c r="N15">
        <v>0</v>
      </c>
      <c r="O15">
        <v>0</v>
      </c>
      <c r="P15">
        <v>1</v>
      </c>
      <c r="Q15">
        <v>1</v>
      </c>
      <c r="R15">
        <v>2</v>
      </c>
      <c r="S15">
        <v>2</v>
      </c>
      <c r="T15">
        <v>1</v>
      </c>
      <c r="U15">
        <v>1</v>
      </c>
      <c r="V15">
        <v>0</v>
      </c>
      <c r="W15">
        <v>2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f>G15+I15+K15+M15+O15+Q15+S15+U15+W15+Y15+AA15+AC15</f>
        <v>12</v>
      </c>
      <c r="AE15" s="2">
        <f>AD15/12</f>
        <v>1</v>
      </c>
      <c r="AF15" s="10">
        <f>F15+H15+J15+L15+N15+P15+R15+T15+V15+X15+Z15+AB15</f>
        <v>8</v>
      </c>
      <c r="AG15" s="2">
        <f>AF15/14</f>
        <v>0.5714285714285714</v>
      </c>
      <c r="AH15">
        <v>150</v>
      </c>
      <c r="AI15" s="2">
        <f>AH15/14</f>
        <v>10.714285714285714</v>
      </c>
      <c r="AJ15" s="2">
        <v>76.430000000000007</v>
      </c>
      <c r="AK15" s="2">
        <v>41.43</v>
      </c>
      <c r="AL15" s="2">
        <v>58.57</v>
      </c>
      <c r="AM15" s="3">
        <v>56</v>
      </c>
      <c r="AN15" s="3">
        <v>29</v>
      </c>
      <c r="AO15" s="3">
        <v>85</v>
      </c>
      <c r="AP15" s="1">
        <f>AM15/AO15</f>
        <v>0.6588235294117647</v>
      </c>
      <c r="AQ15" s="3">
        <v>4</v>
      </c>
      <c r="AR15" s="3">
        <v>3</v>
      </c>
      <c r="AS15" s="1">
        <f>AF15/AD15</f>
        <v>0.66666666666666663</v>
      </c>
      <c r="AT15" s="2">
        <f>AH15/AD15</f>
        <v>12.5</v>
      </c>
      <c r="AU15" s="1">
        <f>AI15/AJ15</f>
        <v>0.14018429562064258</v>
      </c>
    </row>
    <row r="16" spans="1:47" x14ac:dyDescent="0.25">
      <c r="A16">
        <v>62</v>
      </c>
      <c r="B16" t="s">
        <v>118</v>
      </c>
      <c r="C16" t="s">
        <v>117</v>
      </c>
      <c r="D16">
        <v>5</v>
      </c>
      <c r="E16" t="s">
        <v>152</v>
      </c>
      <c r="F16">
        <v>0</v>
      </c>
      <c r="G16">
        <v>1</v>
      </c>
      <c r="H16">
        <v>0</v>
      </c>
      <c r="I16">
        <v>0</v>
      </c>
      <c r="J16">
        <v>1</v>
      </c>
      <c r="K16">
        <v>1</v>
      </c>
      <c r="L16">
        <v>0</v>
      </c>
      <c r="M16">
        <v>1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2</v>
      </c>
      <c r="AC16">
        <v>2</v>
      </c>
      <c r="AD16">
        <f>G16+I16+K16+M16+O16+Q16+S16+U16+W16+Y16+AA16+AC16</f>
        <v>7</v>
      </c>
      <c r="AE16" s="2">
        <f>AD16/12</f>
        <v>0.58333333333333337</v>
      </c>
      <c r="AF16" s="10">
        <f>F16+H16+J16+L16+N16+P16+R16+T16+V16+X16+Z16+AB16</f>
        <v>5</v>
      </c>
      <c r="AG16" s="2">
        <f>AF16/14</f>
        <v>0.35714285714285715</v>
      </c>
      <c r="AH16">
        <v>100</v>
      </c>
      <c r="AI16" s="2">
        <f>AH16/14</f>
        <v>7.1428571428571432</v>
      </c>
      <c r="AJ16" s="2">
        <v>76.430000000000007</v>
      </c>
      <c r="AK16" s="2">
        <v>41.43</v>
      </c>
      <c r="AL16" s="2">
        <v>58.57</v>
      </c>
      <c r="AM16" s="3">
        <v>56</v>
      </c>
      <c r="AN16" s="3">
        <v>29</v>
      </c>
      <c r="AO16" s="3">
        <v>85</v>
      </c>
      <c r="AP16" s="1">
        <f>AM16/AO16</f>
        <v>0.6588235294117647</v>
      </c>
      <c r="AQ16" s="3">
        <v>4</v>
      </c>
      <c r="AR16" s="3">
        <v>3</v>
      </c>
      <c r="AS16" s="1">
        <f>AF16/AD16</f>
        <v>0.7142857142857143</v>
      </c>
      <c r="AT16" s="2">
        <f>AH16/AD16</f>
        <v>14.285714285714286</v>
      </c>
      <c r="AU16" s="1">
        <f>AI16/AJ16</f>
        <v>9.3456197080428405E-2</v>
      </c>
    </row>
    <row r="17" spans="1:47" x14ac:dyDescent="0.25">
      <c r="A17" s="4">
        <v>4</v>
      </c>
      <c r="B17" t="s">
        <v>116</v>
      </c>
      <c r="C17" t="s">
        <v>111</v>
      </c>
      <c r="D17">
        <v>1</v>
      </c>
      <c r="E17" t="s">
        <v>152</v>
      </c>
      <c r="F17">
        <v>1</v>
      </c>
      <c r="G17">
        <v>1</v>
      </c>
      <c r="H17">
        <v>3</v>
      </c>
      <c r="I17">
        <v>5</v>
      </c>
      <c r="J17">
        <v>0</v>
      </c>
      <c r="K17">
        <v>3</v>
      </c>
      <c r="L17">
        <v>2</v>
      </c>
      <c r="M17">
        <v>2</v>
      </c>
      <c r="N17" s="4">
        <v>4</v>
      </c>
      <c r="O17">
        <v>4</v>
      </c>
      <c r="P17">
        <v>1</v>
      </c>
      <c r="Q17">
        <v>2</v>
      </c>
      <c r="R17">
        <v>2</v>
      </c>
      <c r="S17">
        <v>3</v>
      </c>
      <c r="T17">
        <v>2</v>
      </c>
      <c r="U17">
        <v>2</v>
      </c>
      <c r="V17">
        <v>3</v>
      </c>
      <c r="W17">
        <v>5</v>
      </c>
      <c r="X17">
        <v>2</v>
      </c>
      <c r="Y17">
        <v>3</v>
      </c>
      <c r="Z17">
        <v>2</v>
      </c>
      <c r="AA17">
        <v>3</v>
      </c>
      <c r="AB17">
        <v>2</v>
      </c>
      <c r="AC17">
        <v>3</v>
      </c>
      <c r="AD17">
        <f>G17+I17+K17+M17+O17+Q17+S17+U17+W17+Y17+AA17+AC17</f>
        <v>36</v>
      </c>
      <c r="AE17" s="2">
        <f>AD17/12</f>
        <v>3</v>
      </c>
      <c r="AF17" s="10">
        <f>F17+H17+J17+L17+N17+P17+R17+T17+V17+X17+Z17+AB17</f>
        <v>24</v>
      </c>
      <c r="AG17" s="2">
        <f>AF17/14</f>
        <v>1.7142857142857142</v>
      </c>
      <c r="AH17">
        <v>450</v>
      </c>
      <c r="AI17" s="2">
        <f>AH17/14</f>
        <v>32.142857142857146</v>
      </c>
      <c r="AJ17" s="2">
        <v>102.86</v>
      </c>
      <c r="AK17" s="2">
        <v>60</v>
      </c>
      <c r="AL17" s="2">
        <v>82.86</v>
      </c>
      <c r="AM17" s="3">
        <v>74</v>
      </c>
      <c r="AN17" s="3">
        <v>39</v>
      </c>
      <c r="AO17" s="3">
        <v>113</v>
      </c>
      <c r="AP17" s="1">
        <f>AM17/AO17</f>
        <v>0.65486725663716816</v>
      </c>
      <c r="AQ17" s="3">
        <v>1</v>
      </c>
      <c r="AR17" s="3">
        <v>4</v>
      </c>
      <c r="AS17" s="1">
        <f>AF17/AD17</f>
        <v>0.66666666666666663</v>
      </c>
      <c r="AT17" s="2">
        <f>AH17/AD17</f>
        <v>12.5</v>
      </c>
      <c r="AU17" s="1">
        <f>AI17/AJ17</f>
        <v>0.31249131968556432</v>
      </c>
    </row>
    <row r="18" spans="1:47" x14ac:dyDescent="0.25">
      <c r="A18" s="4">
        <v>7</v>
      </c>
      <c r="B18" t="s">
        <v>115</v>
      </c>
      <c r="C18" t="s">
        <v>111</v>
      </c>
      <c r="D18">
        <v>2</v>
      </c>
      <c r="E18" t="s">
        <v>152</v>
      </c>
      <c r="F18">
        <v>3</v>
      </c>
      <c r="G18">
        <v>4</v>
      </c>
      <c r="H18">
        <v>1</v>
      </c>
      <c r="I18">
        <v>2</v>
      </c>
      <c r="J18">
        <v>2</v>
      </c>
      <c r="K18">
        <v>3</v>
      </c>
      <c r="L18">
        <v>2</v>
      </c>
      <c r="M18">
        <v>3</v>
      </c>
      <c r="N18">
        <v>2</v>
      </c>
      <c r="O18">
        <v>3</v>
      </c>
      <c r="P18">
        <v>1</v>
      </c>
      <c r="Q18">
        <v>2</v>
      </c>
      <c r="R18">
        <v>2</v>
      </c>
      <c r="S18">
        <v>2</v>
      </c>
      <c r="T18">
        <v>2</v>
      </c>
      <c r="U18">
        <v>4</v>
      </c>
      <c r="V18">
        <v>1</v>
      </c>
      <c r="W18">
        <v>2</v>
      </c>
      <c r="X18">
        <v>1</v>
      </c>
      <c r="Y18">
        <v>2</v>
      </c>
      <c r="Z18">
        <v>1</v>
      </c>
      <c r="AA18">
        <v>2</v>
      </c>
      <c r="AB18">
        <v>2</v>
      </c>
      <c r="AC18">
        <v>2</v>
      </c>
      <c r="AD18">
        <f>G18+I18+K18+M18+O18+Q18+S18+U18+W18+Y18+AA18+AC18</f>
        <v>31</v>
      </c>
      <c r="AE18" s="2">
        <f>AD18/12</f>
        <v>2.5833333333333335</v>
      </c>
      <c r="AF18" s="10">
        <f>F18+H18+J18+L18+N18+P18+R18+T18+V18+X18+Z18+AB18</f>
        <v>20</v>
      </c>
      <c r="AG18" s="2">
        <f>AF18/14</f>
        <v>1.4285714285714286</v>
      </c>
      <c r="AH18">
        <v>390</v>
      </c>
      <c r="AI18" s="2">
        <f>AH18/14</f>
        <v>27.857142857142858</v>
      </c>
      <c r="AJ18" s="2">
        <v>102.86</v>
      </c>
      <c r="AK18" s="2">
        <v>60</v>
      </c>
      <c r="AL18" s="2">
        <v>82.86</v>
      </c>
      <c r="AM18" s="3">
        <v>74</v>
      </c>
      <c r="AN18" s="3">
        <v>39</v>
      </c>
      <c r="AO18" s="3">
        <v>113</v>
      </c>
      <c r="AP18" s="1">
        <f>AM18/AO18</f>
        <v>0.65486725663716816</v>
      </c>
      <c r="AQ18" s="3">
        <v>1</v>
      </c>
      <c r="AR18" s="3">
        <v>4</v>
      </c>
      <c r="AS18" s="1">
        <f>AF18/AD18</f>
        <v>0.64516129032258063</v>
      </c>
      <c r="AT18" s="2">
        <f>AH18/AD18</f>
        <v>12.580645161290322</v>
      </c>
      <c r="AU18" s="1">
        <f>AI18/AJ18</f>
        <v>0.27082581039415571</v>
      </c>
    </row>
    <row r="19" spans="1:47" x14ac:dyDescent="0.25">
      <c r="A19" s="4">
        <v>13</v>
      </c>
      <c r="B19" t="s">
        <v>114</v>
      </c>
      <c r="C19" t="s">
        <v>111</v>
      </c>
      <c r="D19">
        <v>3</v>
      </c>
      <c r="E19" t="s">
        <v>152</v>
      </c>
      <c r="F19">
        <v>2</v>
      </c>
      <c r="G19">
        <v>3</v>
      </c>
      <c r="H19">
        <v>1</v>
      </c>
      <c r="I19">
        <v>1</v>
      </c>
      <c r="J19">
        <v>0</v>
      </c>
      <c r="K19">
        <v>1</v>
      </c>
      <c r="L19">
        <v>2</v>
      </c>
      <c r="M19">
        <v>3</v>
      </c>
      <c r="N19">
        <v>2</v>
      </c>
      <c r="O19">
        <v>3</v>
      </c>
      <c r="P19">
        <v>2</v>
      </c>
      <c r="Q19">
        <v>2</v>
      </c>
      <c r="R19">
        <v>1</v>
      </c>
      <c r="S19">
        <v>1</v>
      </c>
      <c r="T19">
        <v>0</v>
      </c>
      <c r="U19">
        <v>1</v>
      </c>
      <c r="V19">
        <v>1</v>
      </c>
      <c r="W19">
        <v>1</v>
      </c>
      <c r="X19">
        <v>1</v>
      </c>
      <c r="Y19">
        <v>1</v>
      </c>
      <c r="Z19">
        <v>3</v>
      </c>
      <c r="AA19">
        <v>4</v>
      </c>
      <c r="AB19">
        <v>1</v>
      </c>
      <c r="AC19">
        <v>1</v>
      </c>
      <c r="AD19">
        <f>G19+I19+K19+M19+O19+Q19+S19+U19+W19+Y19+AA19+AC19</f>
        <v>22</v>
      </c>
      <c r="AE19" s="2">
        <f>AD19/12</f>
        <v>1.8333333333333333</v>
      </c>
      <c r="AF19" s="10">
        <f>F19+H19+J19+L19+N19+P19+R19+T19+V19+X19+Z19+AB19</f>
        <v>16</v>
      </c>
      <c r="AG19" s="2">
        <f>AF19/14</f>
        <v>1.1428571428571428</v>
      </c>
      <c r="AH19">
        <v>320</v>
      </c>
      <c r="AI19" s="2">
        <f>AH19/14</f>
        <v>22.857142857142858</v>
      </c>
      <c r="AJ19" s="2">
        <v>102.86</v>
      </c>
      <c r="AK19" s="2">
        <v>60</v>
      </c>
      <c r="AL19" s="2">
        <v>82.86</v>
      </c>
      <c r="AM19" s="3">
        <v>74</v>
      </c>
      <c r="AN19" s="3">
        <v>39</v>
      </c>
      <c r="AO19" s="3">
        <v>113</v>
      </c>
      <c r="AP19" s="1">
        <f>AM19/AO19</f>
        <v>0.65486725663716816</v>
      </c>
      <c r="AQ19" s="3">
        <v>1</v>
      </c>
      <c r="AR19" s="3">
        <v>4</v>
      </c>
      <c r="AS19" s="1">
        <f>AF19/AD19</f>
        <v>0.72727272727272729</v>
      </c>
      <c r="AT19" s="2">
        <f>AH19/AD19</f>
        <v>14.545454545454545</v>
      </c>
      <c r="AU19" s="1">
        <f>AI19/AJ19</f>
        <v>0.22221604955417906</v>
      </c>
    </row>
    <row r="20" spans="1:47" x14ac:dyDescent="0.25">
      <c r="A20">
        <v>33</v>
      </c>
      <c r="B20" t="s">
        <v>113</v>
      </c>
      <c r="C20" t="s">
        <v>111</v>
      </c>
      <c r="D20">
        <v>4</v>
      </c>
      <c r="E20" t="s">
        <v>151</v>
      </c>
      <c r="F20">
        <v>2</v>
      </c>
      <c r="G20">
        <v>3</v>
      </c>
      <c r="H20">
        <v>2</v>
      </c>
      <c r="I20">
        <v>3</v>
      </c>
      <c r="J20">
        <v>1</v>
      </c>
      <c r="K20">
        <v>2</v>
      </c>
      <c r="L20">
        <v>0</v>
      </c>
      <c r="M20">
        <v>1</v>
      </c>
      <c r="N20">
        <v>1</v>
      </c>
      <c r="O20">
        <v>1</v>
      </c>
      <c r="P20">
        <v>1</v>
      </c>
      <c r="Q20">
        <v>2</v>
      </c>
      <c r="R20">
        <v>1</v>
      </c>
      <c r="S20">
        <v>1</v>
      </c>
      <c r="T20">
        <v>0</v>
      </c>
      <c r="U20">
        <v>1</v>
      </c>
      <c r="V20">
        <v>1</v>
      </c>
      <c r="W20">
        <v>1</v>
      </c>
      <c r="X20">
        <v>1</v>
      </c>
      <c r="Y20">
        <v>2</v>
      </c>
      <c r="Z20">
        <v>0</v>
      </c>
      <c r="AA20">
        <v>1</v>
      </c>
      <c r="AB20">
        <v>0</v>
      </c>
      <c r="AC20">
        <v>0</v>
      </c>
      <c r="AD20">
        <f>G20+I20+K20+M20+O20+Q20+S20+U20+W20+Y20+AA20+AC20</f>
        <v>18</v>
      </c>
      <c r="AE20" s="2">
        <f>AD20/12</f>
        <v>1.5</v>
      </c>
      <c r="AF20" s="10">
        <f>F20+H20+J20+L20+N20+P20+R20+T20+V20+X20+Z20+AB20</f>
        <v>10</v>
      </c>
      <c r="AG20" s="2">
        <f>AF20/14</f>
        <v>0.7142857142857143</v>
      </c>
      <c r="AH20">
        <v>200</v>
      </c>
      <c r="AI20" s="2">
        <f>AH20/14</f>
        <v>14.285714285714286</v>
      </c>
      <c r="AJ20" s="2">
        <v>102.86</v>
      </c>
      <c r="AK20" s="2">
        <v>60</v>
      </c>
      <c r="AL20" s="2">
        <v>82.86</v>
      </c>
      <c r="AM20" s="3">
        <v>74</v>
      </c>
      <c r="AN20" s="3">
        <v>39</v>
      </c>
      <c r="AO20" s="3">
        <v>113</v>
      </c>
      <c r="AP20" s="1">
        <f>AM20/AO20</f>
        <v>0.65486725663716816</v>
      </c>
      <c r="AQ20" s="3">
        <v>1</v>
      </c>
      <c r="AR20" s="3">
        <v>4</v>
      </c>
      <c r="AS20" s="1">
        <f>AF20/AD20</f>
        <v>0.55555555555555558</v>
      </c>
      <c r="AT20" s="2">
        <f>AH20/AD20</f>
        <v>11.111111111111111</v>
      </c>
      <c r="AU20" s="1">
        <f>AI20/AJ20</f>
        <v>0.13888503097136193</v>
      </c>
    </row>
    <row r="21" spans="1:47" x14ac:dyDescent="0.25">
      <c r="A21">
        <v>69</v>
      </c>
      <c r="B21" t="s">
        <v>112</v>
      </c>
      <c r="C21" t="s">
        <v>111</v>
      </c>
      <c r="D21">
        <v>5</v>
      </c>
      <c r="E21" t="s">
        <v>152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0</v>
      </c>
      <c r="O21">
        <v>1</v>
      </c>
      <c r="P21">
        <v>0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f>G21+I21+K21+M21+O21+Q21+S21+U21+W21+Y21+AA21+AC21</f>
        <v>6</v>
      </c>
      <c r="AE21" s="2">
        <f>AD21/12</f>
        <v>0.5</v>
      </c>
      <c r="AF21" s="10">
        <f>F21+H21+J21+L21+N21+P21+R21+T21+V21+X21+Z21+AB21</f>
        <v>4</v>
      </c>
      <c r="AG21" s="2">
        <f>AF21/14</f>
        <v>0.2857142857142857</v>
      </c>
      <c r="AH21">
        <v>80</v>
      </c>
      <c r="AI21" s="2">
        <f>AH21/14</f>
        <v>5.7142857142857144</v>
      </c>
      <c r="AJ21" s="2">
        <v>102.86</v>
      </c>
      <c r="AK21" s="2">
        <v>60</v>
      </c>
      <c r="AL21" s="2">
        <v>82.86</v>
      </c>
      <c r="AM21" s="3">
        <v>74</v>
      </c>
      <c r="AN21" s="3">
        <v>39</v>
      </c>
      <c r="AO21" s="3">
        <v>113</v>
      </c>
      <c r="AP21" s="1">
        <f>AM21/AO21</f>
        <v>0.65486725663716816</v>
      </c>
      <c r="AQ21" s="3">
        <v>1</v>
      </c>
      <c r="AR21" s="3">
        <v>4</v>
      </c>
      <c r="AS21" s="1">
        <f>AF21/AD21</f>
        <v>0.66666666666666663</v>
      </c>
      <c r="AT21" s="2">
        <f>AH21/AD21</f>
        <v>13.333333333333334</v>
      </c>
      <c r="AU21" s="1">
        <f>AI21/AJ21</f>
        <v>5.5554012388544766E-2</v>
      </c>
    </row>
    <row r="22" spans="1:47" x14ac:dyDescent="0.25">
      <c r="A22" s="4">
        <v>17</v>
      </c>
      <c r="B22" t="s">
        <v>109</v>
      </c>
      <c r="C22" t="s">
        <v>105</v>
      </c>
      <c r="D22">
        <v>1</v>
      </c>
      <c r="E22" t="s">
        <v>152</v>
      </c>
      <c r="F22">
        <v>0</v>
      </c>
      <c r="G22">
        <v>0</v>
      </c>
      <c r="H22">
        <v>2</v>
      </c>
      <c r="I22">
        <v>2</v>
      </c>
      <c r="J22">
        <v>2</v>
      </c>
      <c r="K22">
        <v>2</v>
      </c>
      <c r="L22">
        <v>0</v>
      </c>
      <c r="M22">
        <v>0</v>
      </c>
      <c r="N22">
        <v>2</v>
      </c>
      <c r="O22">
        <v>2</v>
      </c>
      <c r="P22">
        <v>2</v>
      </c>
      <c r="Q22">
        <v>2</v>
      </c>
      <c r="R22">
        <v>1</v>
      </c>
      <c r="S22">
        <v>2</v>
      </c>
      <c r="T22">
        <v>1</v>
      </c>
      <c r="U22">
        <v>3</v>
      </c>
      <c r="V22">
        <v>2</v>
      </c>
      <c r="W22">
        <v>3</v>
      </c>
      <c r="X22">
        <v>0</v>
      </c>
      <c r="Y22">
        <v>1</v>
      </c>
      <c r="Z22">
        <v>2</v>
      </c>
      <c r="AA22">
        <v>3</v>
      </c>
      <c r="AB22">
        <v>2</v>
      </c>
      <c r="AC22">
        <v>3</v>
      </c>
      <c r="AD22">
        <f>G22+I22+K22+M22+O22+Q22+S22+U22+W22+Y22+AA22+AC22</f>
        <v>23</v>
      </c>
      <c r="AE22" s="2">
        <f>AD22/12</f>
        <v>1.9166666666666667</v>
      </c>
      <c r="AF22" s="10">
        <f>F22+H22+J22+L22+N22+P22+R22+T22+V22+X22+Z22+AB22</f>
        <v>16</v>
      </c>
      <c r="AG22" s="2">
        <f>AF22/14</f>
        <v>1.1428571428571428</v>
      </c>
      <c r="AH22">
        <v>310</v>
      </c>
      <c r="AI22" s="2">
        <f>AH22/14</f>
        <v>22.142857142857142</v>
      </c>
      <c r="AJ22" s="2">
        <v>60.71</v>
      </c>
      <c r="AK22" s="2">
        <v>41.43</v>
      </c>
      <c r="AL22" s="2">
        <v>58.57</v>
      </c>
      <c r="AM22" s="3">
        <v>46</v>
      </c>
      <c r="AN22" s="3">
        <v>36</v>
      </c>
      <c r="AO22" s="3">
        <v>82</v>
      </c>
      <c r="AP22" s="1">
        <f>AM22/AO22</f>
        <v>0.56097560975609762</v>
      </c>
      <c r="AQ22" s="3">
        <v>9</v>
      </c>
      <c r="AR22" s="3">
        <v>5</v>
      </c>
      <c r="AS22" s="1">
        <f>AF22/AD22</f>
        <v>0.69565217391304346</v>
      </c>
      <c r="AT22" s="2">
        <f>AH22/AD22</f>
        <v>13.478260869565217</v>
      </c>
      <c r="AU22" s="1">
        <f>AI22/AJ22</f>
        <v>0.36473162811492577</v>
      </c>
    </row>
    <row r="23" spans="1:47" x14ac:dyDescent="0.25">
      <c r="A23">
        <v>24</v>
      </c>
      <c r="B23" t="s">
        <v>110</v>
      </c>
      <c r="C23" t="s">
        <v>105</v>
      </c>
      <c r="D23">
        <v>2</v>
      </c>
      <c r="E23" t="s">
        <v>151</v>
      </c>
      <c r="F23">
        <v>0</v>
      </c>
      <c r="G23">
        <v>0</v>
      </c>
      <c r="H23">
        <v>2</v>
      </c>
      <c r="I23">
        <v>3</v>
      </c>
      <c r="J23">
        <v>2</v>
      </c>
      <c r="K23">
        <v>4</v>
      </c>
      <c r="L23">
        <v>3</v>
      </c>
      <c r="M23">
        <v>3</v>
      </c>
      <c r="N23">
        <v>2</v>
      </c>
      <c r="O23">
        <v>4</v>
      </c>
      <c r="P23">
        <v>1</v>
      </c>
      <c r="Q23">
        <v>3</v>
      </c>
      <c r="R23">
        <v>0</v>
      </c>
      <c r="S23">
        <v>1</v>
      </c>
      <c r="T23">
        <v>1</v>
      </c>
      <c r="U23">
        <v>1</v>
      </c>
      <c r="V23">
        <v>1</v>
      </c>
      <c r="W23">
        <v>2</v>
      </c>
      <c r="X23">
        <v>1</v>
      </c>
      <c r="Y23">
        <v>1</v>
      </c>
      <c r="Z23">
        <v>1</v>
      </c>
      <c r="AA23">
        <v>2</v>
      </c>
      <c r="AB23">
        <v>1</v>
      </c>
      <c r="AC23">
        <v>2</v>
      </c>
      <c r="AD23">
        <f>G23+I23+K23+M23+O23+Q23+S23+U23+W23+Y23+AA23+AC23</f>
        <v>26</v>
      </c>
      <c r="AE23" s="2">
        <f>AD23/12</f>
        <v>2.1666666666666665</v>
      </c>
      <c r="AF23" s="10">
        <f>F23+H23+J23+L23+N23+P23+R23+T23+V23+X23+Z23+AB23</f>
        <v>15</v>
      </c>
      <c r="AG23" s="2">
        <f>AF23/14</f>
        <v>1.0714285714285714</v>
      </c>
      <c r="AH23">
        <v>270</v>
      </c>
      <c r="AI23" s="2">
        <f>AH23/14</f>
        <v>19.285714285714285</v>
      </c>
      <c r="AJ23" s="2">
        <v>60.71</v>
      </c>
      <c r="AK23" s="2">
        <v>41.43</v>
      </c>
      <c r="AL23" s="2">
        <v>58.57</v>
      </c>
      <c r="AM23" s="3">
        <v>46</v>
      </c>
      <c r="AN23" s="3">
        <v>36</v>
      </c>
      <c r="AO23" s="3">
        <v>82</v>
      </c>
      <c r="AP23" s="1">
        <f>AM23/AO23</f>
        <v>0.56097560975609762</v>
      </c>
      <c r="AQ23" s="3">
        <v>9</v>
      </c>
      <c r="AR23" s="3">
        <v>5</v>
      </c>
      <c r="AS23" s="1">
        <f>AF23/AD23</f>
        <v>0.57692307692307687</v>
      </c>
      <c r="AT23" s="2">
        <f>AH23/AD23</f>
        <v>10.384615384615385</v>
      </c>
      <c r="AU23" s="1">
        <f>AI23/AJ23</f>
        <v>0.31766948255170951</v>
      </c>
    </row>
    <row r="24" spans="1:47" x14ac:dyDescent="0.25">
      <c r="A24">
        <v>32</v>
      </c>
      <c r="B24" t="s">
        <v>108</v>
      </c>
      <c r="C24" t="s">
        <v>105</v>
      </c>
      <c r="D24">
        <v>3</v>
      </c>
      <c r="E24" t="s">
        <v>152</v>
      </c>
      <c r="F24">
        <v>1</v>
      </c>
      <c r="G24">
        <v>1</v>
      </c>
      <c r="H24">
        <v>1</v>
      </c>
      <c r="I24">
        <v>2</v>
      </c>
      <c r="J24">
        <v>1</v>
      </c>
      <c r="K24">
        <v>1</v>
      </c>
      <c r="L24">
        <v>1</v>
      </c>
      <c r="M24">
        <v>2</v>
      </c>
      <c r="N24">
        <v>1</v>
      </c>
      <c r="O24">
        <v>1</v>
      </c>
      <c r="P24">
        <v>0</v>
      </c>
      <c r="Q24">
        <v>0</v>
      </c>
      <c r="R24">
        <v>1</v>
      </c>
      <c r="S24">
        <v>2</v>
      </c>
      <c r="T24">
        <v>1</v>
      </c>
      <c r="U24">
        <v>1</v>
      </c>
      <c r="V24">
        <v>2</v>
      </c>
      <c r="W24">
        <v>2</v>
      </c>
      <c r="X24">
        <v>1</v>
      </c>
      <c r="Y24">
        <v>1</v>
      </c>
      <c r="Z24">
        <v>2</v>
      </c>
      <c r="AA24">
        <v>2</v>
      </c>
      <c r="AB24">
        <v>0</v>
      </c>
      <c r="AC24">
        <v>1</v>
      </c>
      <c r="AD24">
        <f>G24+I24+K24+M24+O24+Q24+S24+U24+W24+Y24+AA24+AC24</f>
        <v>16</v>
      </c>
      <c r="AE24" s="2">
        <f>AD24/12</f>
        <v>1.3333333333333333</v>
      </c>
      <c r="AF24" s="10">
        <f>F24+H24+J24+L24+N24+P24+R24+T24+V24+X24+Z24+AB24</f>
        <v>12</v>
      </c>
      <c r="AG24" s="2">
        <f>AF24/14</f>
        <v>0.8571428571428571</v>
      </c>
      <c r="AH24">
        <v>240</v>
      </c>
      <c r="AI24" s="2">
        <f>AH24/14</f>
        <v>17.142857142857142</v>
      </c>
      <c r="AJ24" s="2">
        <v>60.71</v>
      </c>
      <c r="AK24" s="2">
        <v>41.43</v>
      </c>
      <c r="AL24" s="2">
        <v>58.57</v>
      </c>
      <c r="AM24" s="3">
        <v>46</v>
      </c>
      <c r="AN24" s="3">
        <v>36</v>
      </c>
      <c r="AO24" s="3">
        <v>82</v>
      </c>
      <c r="AP24" s="1">
        <f>AM24/AO24</f>
        <v>0.56097560975609762</v>
      </c>
      <c r="AQ24" s="3">
        <v>9</v>
      </c>
      <c r="AR24" s="3">
        <v>5</v>
      </c>
      <c r="AS24" s="1">
        <f>AF24/AD24</f>
        <v>0.75</v>
      </c>
      <c r="AT24" s="2">
        <f>AH24/AD24</f>
        <v>15</v>
      </c>
      <c r="AU24" s="1">
        <f>AI24/AJ24</f>
        <v>0.28237287337929734</v>
      </c>
    </row>
    <row r="25" spans="1:47" x14ac:dyDescent="0.25">
      <c r="A25">
        <v>94</v>
      </c>
      <c r="B25" t="s">
        <v>107</v>
      </c>
      <c r="C25" t="s">
        <v>105</v>
      </c>
      <c r="D25">
        <v>4</v>
      </c>
      <c r="E25" t="s">
        <v>152</v>
      </c>
      <c r="F25">
        <v>0</v>
      </c>
      <c r="G25">
        <v>0</v>
      </c>
      <c r="H25">
        <v>0</v>
      </c>
      <c r="I25">
        <v>2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2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  <c r="Z25">
        <v>0</v>
      </c>
      <c r="AA25">
        <v>1</v>
      </c>
      <c r="AB25">
        <v>1</v>
      </c>
      <c r="AC25">
        <v>1</v>
      </c>
      <c r="AD25">
        <f>G25+I25+K25+M25+O25+Q25+S25+U25+W25+Y25+AA25+AC25</f>
        <v>10</v>
      </c>
      <c r="AE25" s="2">
        <f>AD25/12</f>
        <v>0.83333333333333337</v>
      </c>
      <c r="AF25" s="10">
        <f>F25+H25+J25+L25+N25+P25+R25+T25+V25+X25+Z25+AB25</f>
        <v>2</v>
      </c>
      <c r="AG25" s="2">
        <f>AF25/14</f>
        <v>0.14285714285714285</v>
      </c>
      <c r="AH25">
        <v>20</v>
      </c>
      <c r="AI25" s="2">
        <f>AH25/14</f>
        <v>1.4285714285714286</v>
      </c>
      <c r="AJ25" s="2">
        <v>60.71</v>
      </c>
      <c r="AK25" s="2">
        <v>41.43</v>
      </c>
      <c r="AL25" s="2">
        <v>58.57</v>
      </c>
      <c r="AM25" s="3">
        <v>46</v>
      </c>
      <c r="AN25" s="3">
        <v>36</v>
      </c>
      <c r="AO25" s="3">
        <v>82</v>
      </c>
      <c r="AP25" s="1">
        <f>AM25/AO25</f>
        <v>0.56097560975609762</v>
      </c>
      <c r="AQ25" s="3">
        <v>9</v>
      </c>
      <c r="AR25" s="3">
        <v>5</v>
      </c>
      <c r="AS25" s="1">
        <f>AF25/AD25</f>
        <v>0.2</v>
      </c>
      <c r="AT25" s="2">
        <f>AH25/AD25</f>
        <v>2</v>
      </c>
      <c r="AU25" s="1">
        <f>AI25/AJ25</f>
        <v>2.3531072781608115E-2</v>
      </c>
    </row>
    <row r="26" spans="1:47" x14ac:dyDescent="0.25">
      <c r="A26">
        <v>103</v>
      </c>
      <c r="B26" t="s">
        <v>106</v>
      </c>
      <c r="C26" t="s">
        <v>105</v>
      </c>
      <c r="D26">
        <v>5</v>
      </c>
      <c r="E26" t="s">
        <v>151</v>
      </c>
      <c r="F26">
        <v>0</v>
      </c>
      <c r="G26">
        <v>2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1</v>
      </c>
      <c r="P26">
        <v>0</v>
      </c>
      <c r="Q26">
        <v>1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f>G26+I26+K26+M26+O26+Q26+S26+U26+W26+Y26+AA26+AC26</f>
        <v>7</v>
      </c>
      <c r="AE26" s="2">
        <f>AD26/12</f>
        <v>0.58333333333333337</v>
      </c>
      <c r="AF26" s="10">
        <f>F26+H26+J26+L26+N26+P26+R26+T26+V26+X26+Z26+AB26</f>
        <v>1</v>
      </c>
      <c r="AG26" s="2">
        <f>AF26/14</f>
        <v>7.1428571428571425E-2</v>
      </c>
      <c r="AH26">
        <v>10</v>
      </c>
      <c r="AI26" s="2">
        <f>AH26/14</f>
        <v>0.7142857142857143</v>
      </c>
      <c r="AJ26" s="2">
        <v>60.71</v>
      </c>
      <c r="AK26" s="2">
        <v>41.43</v>
      </c>
      <c r="AL26" s="2">
        <v>58.57</v>
      </c>
      <c r="AM26" s="3">
        <v>46</v>
      </c>
      <c r="AN26" s="3">
        <v>36</v>
      </c>
      <c r="AO26" s="3">
        <v>82</v>
      </c>
      <c r="AP26" s="1">
        <f>AM26/AO26</f>
        <v>0.56097560975609762</v>
      </c>
      <c r="AQ26" s="3">
        <v>9</v>
      </c>
      <c r="AR26" s="3">
        <v>5</v>
      </c>
      <c r="AS26" s="1">
        <f>AF26/AD26</f>
        <v>0.14285714285714285</v>
      </c>
      <c r="AT26" s="2">
        <f>AH26/AD26</f>
        <v>1.4285714285714286</v>
      </c>
      <c r="AU26" s="1">
        <f>AI26/AJ26</f>
        <v>1.1765536390804058E-2</v>
      </c>
    </row>
    <row r="27" spans="1:47" x14ac:dyDescent="0.25">
      <c r="A27" s="4">
        <v>16</v>
      </c>
      <c r="B27" t="s">
        <v>103</v>
      </c>
      <c r="C27" t="s">
        <v>100</v>
      </c>
      <c r="D27">
        <v>1</v>
      </c>
      <c r="E27" t="s">
        <v>152</v>
      </c>
      <c r="F27">
        <v>2</v>
      </c>
      <c r="G27">
        <v>2</v>
      </c>
      <c r="H27">
        <v>2</v>
      </c>
      <c r="I27">
        <v>3</v>
      </c>
      <c r="J27">
        <v>2</v>
      </c>
      <c r="K27">
        <v>2</v>
      </c>
      <c r="L27">
        <v>2</v>
      </c>
      <c r="M27">
        <v>3</v>
      </c>
      <c r="N27">
        <v>0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0</v>
      </c>
      <c r="Y27">
        <v>1</v>
      </c>
      <c r="Z27">
        <v>0</v>
      </c>
      <c r="AA27">
        <v>0</v>
      </c>
      <c r="AB27">
        <v>0</v>
      </c>
      <c r="AC27">
        <v>1</v>
      </c>
      <c r="AD27">
        <f>G27+I27+K27+M27+O27+Q27+S27+U27+W27+Y27+AA27+AC27</f>
        <v>22</v>
      </c>
      <c r="AE27" s="2">
        <f>AD27/12</f>
        <v>1.8333333333333333</v>
      </c>
      <c r="AF27" s="10">
        <f>F27+H27+J27+L27+N27+P27+R27+T27+V27+X27+Z27+AB27</f>
        <v>16</v>
      </c>
      <c r="AG27" s="2">
        <f>AF27/14</f>
        <v>1.1428571428571428</v>
      </c>
      <c r="AH27">
        <v>310</v>
      </c>
      <c r="AI27" s="2">
        <f>AH27/14</f>
        <v>22.142857142857142</v>
      </c>
      <c r="AJ27" s="2">
        <v>84.29</v>
      </c>
      <c r="AK27" s="2">
        <v>43.57</v>
      </c>
      <c r="AL27" s="2">
        <v>64.290000000000006</v>
      </c>
      <c r="AM27" s="3">
        <v>60</v>
      </c>
      <c r="AN27" s="3">
        <v>26</v>
      </c>
      <c r="AO27" s="3">
        <v>86</v>
      </c>
      <c r="AP27" s="1">
        <f>AM27/AO27</f>
        <v>0.69767441860465118</v>
      </c>
      <c r="AQ27" s="3">
        <v>3</v>
      </c>
      <c r="AR27" s="3">
        <v>6</v>
      </c>
      <c r="AS27" s="1">
        <f>AF27/AD27</f>
        <v>0.72727272727272729</v>
      </c>
      <c r="AT27" s="2">
        <f>AH27/AD27</f>
        <v>14.090909090909092</v>
      </c>
      <c r="AU27" s="1">
        <f>AI27/AJ27</f>
        <v>0.2626985068555836</v>
      </c>
    </row>
    <row r="28" spans="1:47" x14ac:dyDescent="0.25">
      <c r="A28" s="4">
        <v>18</v>
      </c>
      <c r="B28" t="s">
        <v>104</v>
      </c>
      <c r="C28" t="s">
        <v>100</v>
      </c>
      <c r="D28">
        <v>2</v>
      </c>
      <c r="E28" t="s">
        <v>152</v>
      </c>
      <c r="F28">
        <v>2</v>
      </c>
      <c r="G28">
        <v>2</v>
      </c>
      <c r="H28">
        <v>1</v>
      </c>
      <c r="I28">
        <v>1</v>
      </c>
      <c r="J28">
        <v>0</v>
      </c>
      <c r="K28">
        <v>1</v>
      </c>
      <c r="L28">
        <v>1</v>
      </c>
      <c r="M28">
        <v>2</v>
      </c>
      <c r="N28">
        <v>2</v>
      </c>
      <c r="O28">
        <v>2</v>
      </c>
      <c r="P28">
        <v>2</v>
      </c>
      <c r="Q28">
        <v>2</v>
      </c>
      <c r="R28">
        <v>1</v>
      </c>
      <c r="S28">
        <v>2</v>
      </c>
      <c r="T28">
        <v>1</v>
      </c>
      <c r="U28">
        <v>2</v>
      </c>
      <c r="V28">
        <v>2</v>
      </c>
      <c r="W28">
        <v>2</v>
      </c>
      <c r="X28">
        <v>2</v>
      </c>
      <c r="Y28">
        <v>3</v>
      </c>
      <c r="Z28">
        <v>1</v>
      </c>
      <c r="AA28">
        <v>2</v>
      </c>
      <c r="AB28">
        <v>0</v>
      </c>
      <c r="AC28">
        <v>1</v>
      </c>
      <c r="AD28">
        <f>G28+I28+K28+M28+O28+Q28+S28+U28+W28+Y28+AA28+AC28</f>
        <v>22</v>
      </c>
      <c r="AE28" s="2">
        <f>AD28/12</f>
        <v>1.8333333333333333</v>
      </c>
      <c r="AF28" s="10">
        <f>F28+H28+J28+L28+N28+P28+R28+T28+V28+X28+Z28+AB28</f>
        <v>15</v>
      </c>
      <c r="AG28" s="2">
        <f>AF28/14</f>
        <v>1.0714285714285714</v>
      </c>
      <c r="AH28">
        <v>300</v>
      </c>
      <c r="AI28" s="2">
        <f>AH28/14</f>
        <v>21.428571428571427</v>
      </c>
      <c r="AJ28" s="2">
        <v>84.29</v>
      </c>
      <c r="AK28" s="2">
        <v>43.57</v>
      </c>
      <c r="AL28" s="2">
        <v>64.290000000000006</v>
      </c>
      <c r="AM28" s="3">
        <v>60</v>
      </c>
      <c r="AN28" s="3">
        <v>26</v>
      </c>
      <c r="AO28" s="3">
        <v>86</v>
      </c>
      <c r="AP28" s="1">
        <f>AM28/AO28</f>
        <v>0.69767441860465118</v>
      </c>
      <c r="AQ28" s="3">
        <v>3</v>
      </c>
      <c r="AR28" s="3">
        <v>6</v>
      </c>
      <c r="AS28" s="1">
        <f>AF28/AD28</f>
        <v>0.68181818181818177</v>
      </c>
      <c r="AT28" s="2">
        <f>AH28/AD28</f>
        <v>13.636363636363637</v>
      </c>
      <c r="AU28" s="1">
        <f>AI28/AJ28</f>
        <v>0.25422436147314542</v>
      </c>
    </row>
    <row r="29" spans="1:47" x14ac:dyDescent="0.25">
      <c r="A29">
        <v>21</v>
      </c>
      <c r="B29" t="s">
        <v>153</v>
      </c>
      <c r="C29" t="s">
        <v>100</v>
      </c>
      <c r="D29">
        <v>3</v>
      </c>
      <c r="E29" t="s">
        <v>151</v>
      </c>
      <c r="F29">
        <v>1</v>
      </c>
      <c r="G29">
        <v>1</v>
      </c>
      <c r="H29">
        <v>3</v>
      </c>
      <c r="I29">
        <v>3</v>
      </c>
      <c r="J29">
        <v>2</v>
      </c>
      <c r="K29">
        <v>2</v>
      </c>
      <c r="L29">
        <v>0</v>
      </c>
      <c r="M29">
        <v>0</v>
      </c>
      <c r="N29">
        <v>0</v>
      </c>
      <c r="O29">
        <v>1</v>
      </c>
      <c r="P29">
        <v>3</v>
      </c>
      <c r="Q29">
        <v>4</v>
      </c>
      <c r="R29">
        <v>0</v>
      </c>
      <c r="S29">
        <v>0</v>
      </c>
      <c r="T29">
        <v>3</v>
      </c>
      <c r="U29">
        <v>3</v>
      </c>
      <c r="V29">
        <v>1</v>
      </c>
      <c r="W29">
        <v>1</v>
      </c>
      <c r="X29">
        <v>0</v>
      </c>
      <c r="Y29">
        <v>1</v>
      </c>
      <c r="Z29">
        <v>1</v>
      </c>
      <c r="AA29">
        <v>3</v>
      </c>
      <c r="AB29">
        <v>1</v>
      </c>
      <c r="AC29">
        <v>1</v>
      </c>
      <c r="AD29">
        <f>G29+I29+K29+M29+O29+Q29+S29+U29+W29+Y29+AA29+AC29</f>
        <v>20</v>
      </c>
      <c r="AE29" s="2">
        <f>AD29/12</f>
        <v>1.6666666666666667</v>
      </c>
      <c r="AF29" s="10">
        <f>F29+H29+J29+L29+N29+P29+R29+T29+V29+X29+Z29+AB29</f>
        <v>15</v>
      </c>
      <c r="AG29" s="2">
        <f>AF29/14</f>
        <v>1.0714285714285714</v>
      </c>
      <c r="AH29">
        <v>290</v>
      </c>
      <c r="AI29" s="2">
        <f>AH29/14</f>
        <v>20.714285714285715</v>
      </c>
      <c r="AJ29" s="2">
        <v>84.29</v>
      </c>
      <c r="AK29" s="2">
        <v>43.57</v>
      </c>
      <c r="AL29" s="2">
        <v>64.290000000000006</v>
      </c>
      <c r="AM29" s="3">
        <v>60</v>
      </c>
      <c r="AN29" s="3">
        <v>26</v>
      </c>
      <c r="AO29" s="3">
        <v>86</v>
      </c>
      <c r="AP29" s="1">
        <f>AM29/AO29</f>
        <v>0.69767441860465118</v>
      </c>
      <c r="AQ29" s="3">
        <v>3</v>
      </c>
      <c r="AR29" s="3">
        <v>6</v>
      </c>
      <c r="AS29" s="1">
        <f>AF29/AD29</f>
        <v>0.75</v>
      </c>
      <c r="AT29" s="2">
        <f>AH29/AD29</f>
        <v>14.5</v>
      </c>
      <c r="AU29" s="1">
        <f>AI29/AJ29</f>
        <v>0.24575021609070724</v>
      </c>
    </row>
    <row r="30" spans="1:47" x14ac:dyDescent="0.25">
      <c r="A30">
        <v>34</v>
      </c>
      <c r="B30" t="s">
        <v>102</v>
      </c>
      <c r="C30" t="s">
        <v>100</v>
      </c>
      <c r="D30">
        <v>4</v>
      </c>
      <c r="E30" t="s">
        <v>151</v>
      </c>
      <c r="F30">
        <v>1</v>
      </c>
      <c r="G30">
        <v>2</v>
      </c>
      <c r="H30">
        <v>1</v>
      </c>
      <c r="I30">
        <v>1</v>
      </c>
      <c r="J30">
        <v>2</v>
      </c>
      <c r="K30">
        <v>2</v>
      </c>
      <c r="L30">
        <v>1</v>
      </c>
      <c r="M30">
        <v>2</v>
      </c>
      <c r="N30">
        <v>0</v>
      </c>
      <c r="O30">
        <v>0</v>
      </c>
      <c r="P30">
        <v>0</v>
      </c>
      <c r="Q30">
        <v>0</v>
      </c>
      <c r="R30">
        <v>1</v>
      </c>
      <c r="S30">
        <v>2</v>
      </c>
      <c r="T30">
        <v>2</v>
      </c>
      <c r="U30">
        <v>2</v>
      </c>
      <c r="V30">
        <v>2</v>
      </c>
      <c r="W30">
        <v>2</v>
      </c>
      <c r="X30">
        <v>0</v>
      </c>
      <c r="Y30">
        <v>1</v>
      </c>
      <c r="Z30">
        <v>0</v>
      </c>
      <c r="AA30">
        <v>1</v>
      </c>
      <c r="AB30">
        <v>0</v>
      </c>
      <c r="AC30">
        <v>0</v>
      </c>
      <c r="AD30">
        <f>G30+I30+K30+M30+O30+Q30+S30+U30+W30+Y30+AA30+AC30</f>
        <v>15</v>
      </c>
      <c r="AE30" s="2">
        <f>AD30/12</f>
        <v>1.25</v>
      </c>
      <c r="AF30" s="10">
        <f>F30+H30+J30+L30+N30+P30+R30+T30+V30+X30+Z30+AB30</f>
        <v>10</v>
      </c>
      <c r="AG30" s="2">
        <f>AF30/14</f>
        <v>0.7142857142857143</v>
      </c>
      <c r="AH30">
        <v>200</v>
      </c>
      <c r="AI30" s="2">
        <f>AH30/14</f>
        <v>14.285714285714286</v>
      </c>
      <c r="AJ30" s="2">
        <v>84.29</v>
      </c>
      <c r="AK30" s="2">
        <v>43.57</v>
      </c>
      <c r="AL30" s="2">
        <v>64.290000000000006</v>
      </c>
      <c r="AM30" s="3">
        <v>60</v>
      </c>
      <c r="AN30" s="3">
        <v>26</v>
      </c>
      <c r="AO30" s="3">
        <v>86</v>
      </c>
      <c r="AP30" s="1">
        <f>AM30/AO30</f>
        <v>0.69767441860465118</v>
      </c>
      <c r="AQ30" s="3">
        <v>3</v>
      </c>
      <c r="AR30" s="3">
        <v>6</v>
      </c>
      <c r="AS30" s="1">
        <f>AF30/AD30</f>
        <v>0.66666666666666663</v>
      </c>
      <c r="AT30" s="2">
        <f>AH30/AD30</f>
        <v>13.333333333333334</v>
      </c>
      <c r="AU30" s="1">
        <f>AI30/AJ30</f>
        <v>0.16948290764876361</v>
      </c>
    </row>
    <row r="31" spans="1:47" x14ac:dyDescent="0.25">
      <c r="A31">
        <v>71</v>
      </c>
      <c r="B31" t="s">
        <v>101</v>
      </c>
      <c r="C31" t="s">
        <v>100</v>
      </c>
      <c r="D31">
        <v>5</v>
      </c>
      <c r="E31" t="s">
        <v>151</v>
      </c>
      <c r="F31">
        <v>0</v>
      </c>
      <c r="G31">
        <v>1</v>
      </c>
      <c r="H31">
        <v>1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1</v>
      </c>
      <c r="V31">
        <v>2</v>
      </c>
      <c r="W31">
        <v>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f>G31+I31+K31+M31+O31+Q31+S31+U31+W31+Y31+AA31+AC31</f>
        <v>7</v>
      </c>
      <c r="AE31" s="2">
        <f>AD31/12</f>
        <v>0.58333333333333337</v>
      </c>
      <c r="AF31" s="10">
        <f>F31+H31+J31+L31+N31+P31+R31+T31+V31+X31+Z31+AB31</f>
        <v>4</v>
      </c>
      <c r="AG31" s="2">
        <f>AF31/14</f>
        <v>0.2857142857142857</v>
      </c>
      <c r="AH31">
        <v>80</v>
      </c>
      <c r="AI31" s="2">
        <f>AH31/14</f>
        <v>5.7142857142857144</v>
      </c>
      <c r="AJ31" s="2">
        <v>84.29</v>
      </c>
      <c r="AK31" s="2">
        <v>43.57</v>
      </c>
      <c r="AL31" s="2">
        <v>64.290000000000006</v>
      </c>
      <c r="AM31" s="3">
        <v>60</v>
      </c>
      <c r="AN31" s="3">
        <v>26</v>
      </c>
      <c r="AO31" s="3">
        <v>86</v>
      </c>
      <c r="AP31" s="1">
        <f>AM31/AO31</f>
        <v>0.69767441860465118</v>
      </c>
      <c r="AQ31" s="3">
        <v>3</v>
      </c>
      <c r="AR31" s="3">
        <v>6</v>
      </c>
      <c r="AS31" s="1">
        <f>AF31/AD31</f>
        <v>0.5714285714285714</v>
      </c>
      <c r="AT31" s="2">
        <f>AH31/AD31</f>
        <v>11.428571428571429</v>
      </c>
      <c r="AU31" s="1">
        <f>AI31/AJ31</f>
        <v>6.7793163059505446E-2</v>
      </c>
    </row>
    <row r="32" spans="1:47" x14ac:dyDescent="0.25">
      <c r="A32" s="4">
        <v>14</v>
      </c>
      <c r="B32" t="s">
        <v>98</v>
      </c>
      <c r="C32" t="s">
        <v>94</v>
      </c>
      <c r="D32">
        <v>1</v>
      </c>
      <c r="E32" t="s">
        <v>152</v>
      </c>
      <c r="F32">
        <v>1</v>
      </c>
      <c r="G32">
        <v>1</v>
      </c>
      <c r="H32">
        <v>1</v>
      </c>
      <c r="I32">
        <v>2</v>
      </c>
      <c r="J32">
        <v>1</v>
      </c>
      <c r="K32">
        <v>1</v>
      </c>
      <c r="L32">
        <v>2</v>
      </c>
      <c r="M32">
        <v>2</v>
      </c>
      <c r="N32">
        <v>1</v>
      </c>
      <c r="O32">
        <v>2</v>
      </c>
      <c r="P32">
        <v>1</v>
      </c>
      <c r="Q32">
        <v>2</v>
      </c>
      <c r="R32">
        <v>2</v>
      </c>
      <c r="S32">
        <v>3</v>
      </c>
      <c r="T32">
        <v>3</v>
      </c>
      <c r="U32">
        <v>3</v>
      </c>
      <c r="V32">
        <v>1</v>
      </c>
      <c r="W32">
        <v>2</v>
      </c>
      <c r="X32">
        <v>1</v>
      </c>
      <c r="Y32">
        <v>1</v>
      </c>
      <c r="Z32">
        <v>1</v>
      </c>
      <c r="AA32">
        <v>2</v>
      </c>
      <c r="AB32">
        <v>1</v>
      </c>
      <c r="AC32">
        <v>1</v>
      </c>
      <c r="AD32">
        <f>G32+I32+K32+M32+O32+Q32+S32+U32+W32+Y32+AA32+AC32</f>
        <v>22</v>
      </c>
      <c r="AE32" s="2">
        <f>AD32/12</f>
        <v>1.8333333333333333</v>
      </c>
      <c r="AF32" s="10">
        <f>F32+H32+J32+L32+N32+P32+R32+T32+V32+X32+Z32+AB32</f>
        <v>16</v>
      </c>
      <c r="AG32" s="2">
        <f>AF32/14</f>
        <v>1.1428571428571428</v>
      </c>
      <c r="AH32">
        <v>320</v>
      </c>
      <c r="AI32" s="2">
        <f>AH32/14</f>
        <v>22.857142857142858</v>
      </c>
      <c r="AJ32" s="2">
        <v>65.709999999999994</v>
      </c>
      <c r="AK32" s="2">
        <v>42.86</v>
      </c>
      <c r="AL32" s="2">
        <v>53.57</v>
      </c>
      <c r="AM32" s="3">
        <v>48</v>
      </c>
      <c r="AN32" s="3">
        <v>36</v>
      </c>
      <c r="AO32" s="3">
        <v>84</v>
      </c>
      <c r="AP32" s="1">
        <f>AM32/AO32</f>
        <v>0.5714285714285714</v>
      </c>
      <c r="AQ32" s="3">
        <v>5</v>
      </c>
      <c r="AR32" s="3">
        <v>7</v>
      </c>
      <c r="AS32" s="1">
        <f>AF32/AD32</f>
        <v>0.72727272727272729</v>
      </c>
      <c r="AT32" s="2">
        <f>AH32/AD32</f>
        <v>14.545454545454545</v>
      </c>
      <c r="AU32" s="1">
        <f>AI32/AJ32</f>
        <v>0.3478487727460487</v>
      </c>
    </row>
    <row r="33" spans="1:47" x14ac:dyDescent="0.25">
      <c r="A33">
        <v>22</v>
      </c>
      <c r="B33" t="s">
        <v>99</v>
      </c>
      <c r="C33" t="s">
        <v>94</v>
      </c>
      <c r="D33">
        <v>2</v>
      </c>
      <c r="E33" t="s">
        <v>152</v>
      </c>
      <c r="F33">
        <v>0</v>
      </c>
      <c r="G33">
        <v>1</v>
      </c>
      <c r="H33">
        <v>3</v>
      </c>
      <c r="I33">
        <v>3</v>
      </c>
      <c r="J33">
        <v>1</v>
      </c>
      <c r="K33">
        <v>1</v>
      </c>
      <c r="L33">
        <v>1</v>
      </c>
      <c r="M33">
        <v>3</v>
      </c>
      <c r="N33">
        <v>2</v>
      </c>
      <c r="O33">
        <v>2</v>
      </c>
      <c r="P33">
        <v>1</v>
      </c>
      <c r="Q33">
        <v>2</v>
      </c>
      <c r="R33">
        <v>1</v>
      </c>
      <c r="S33">
        <v>2</v>
      </c>
      <c r="T33">
        <v>1</v>
      </c>
      <c r="U33">
        <v>3</v>
      </c>
      <c r="V33">
        <v>0</v>
      </c>
      <c r="W33">
        <v>1</v>
      </c>
      <c r="X33">
        <v>2</v>
      </c>
      <c r="Y33">
        <v>2</v>
      </c>
      <c r="Z33">
        <v>1</v>
      </c>
      <c r="AA33">
        <v>2</v>
      </c>
      <c r="AB33">
        <v>2</v>
      </c>
      <c r="AC33">
        <v>2</v>
      </c>
      <c r="AD33">
        <f>G33+I33+K33+M33+O33+Q33+S33+U33+W33+Y33+AA33+AC33</f>
        <v>24</v>
      </c>
      <c r="AE33" s="2">
        <f>AD33/12</f>
        <v>2</v>
      </c>
      <c r="AF33" s="10">
        <f>F33+H33+J33+L33+N33+P33+R33+T33+V33+X33+Z33+AB33</f>
        <v>15</v>
      </c>
      <c r="AG33" s="2">
        <f>AF33/14</f>
        <v>1.0714285714285714</v>
      </c>
      <c r="AH33">
        <v>280</v>
      </c>
      <c r="AI33" s="2">
        <f>AH33/14</f>
        <v>20</v>
      </c>
      <c r="AJ33" s="2">
        <v>65.709999999999994</v>
      </c>
      <c r="AK33" s="2">
        <v>42.86</v>
      </c>
      <c r="AL33" s="2">
        <v>53.57</v>
      </c>
      <c r="AM33" s="3">
        <v>48</v>
      </c>
      <c r="AN33" s="3">
        <v>36</v>
      </c>
      <c r="AO33" s="3">
        <v>84</v>
      </c>
      <c r="AP33" s="1">
        <f>AM33/AO33</f>
        <v>0.5714285714285714</v>
      </c>
      <c r="AQ33" s="3">
        <v>5</v>
      </c>
      <c r="AR33" s="3">
        <v>7</v>
      </c>
      <c r="AS33" s="1">
        <f>AF33/AD33</f>
        <v>0.625</v>
      </c>
      <c r="AT33" s="2">
        <f>AH33/AD33</f>
        <v>11.666666666666666</v>
      </c>
      <c r="AU33" s="1">
        <f>AI33/AJ33</f>
        <v>0.30436767615279259</v>
      </c>
    </row>
    <row r="34" spans="1:47" x14ac:dyDescent="0.25">
      <c r="A34">
        <v>48</v>
      </c>
      <c r="B34" t="s">
        <v>97</v>
      </c>
      <c r="C34" t="s">
        <v>94</v>
      </c>
      <c r="D34">
        <v>4</v>
      </c>
      <c r="E34" t="s">
        <v>151</v>
      </c>
      <c r="F34">
        <v>1</v>
      </c>
      <c r="G34">
        <v>2</v>
      </c>
      <c r="H34">
        <v>0</v>
      </c>
      <c r="I34">
        <v>1</v>
      </c>
      <c r="J34">
        <v>0</v>
      </c>
      <c r="K34">
        <v>2</v>
      </c>
      <c r="L34">
        <v>2</v>
      </c>
      <c r="M34">
        <v>3</v>
      </c>
      <c r="N34">
        <v>1</v>
      </c>
      <c r="O34">
        <v>2</v>
      </c>
      <c r="P34">
        <v>0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2</v>
      </c>
      <c r="Z34">
        <v>1</v>
      </c>
      <c r="AA34">
        <v>2</v>
      </c>
      <c r="AB34">
        <v>1</v>
      </c>
      <c r="AC34">
        <v>2</v>
      </c>
      <c r="AD34">
        <f>G34+I34+K34+M34+O34+Q34+S34+U34+W34+Y34+AA34+AC34</f>
        <v>18</v>
      </c>
      <c r="AE34" s="2">
        <f>AD34/12</f>
        <v>1.5</v>
      </c>
      <c r="AF34" s="10">
        <f>F34+H34+J34+L34+N34+P34+R34+T34+V34+X34+Z34+AB34</f>
        <v>8</v>
      </c>
      <c r="AG34" s="2">
        <f>AF34/14</f>
        <v>0.5714285714285714</v>
      </c>
      <c r="AH34">
        <v>150</v>
      </c>
      <c r="AI34" s="2">
        <f>AH34/14</f>
        <v>10.714285714285714</v>
      </c>
      <c r="AJ34" s="2">
        <v>65.709999999999994</v>
      </c>
      <c r="AK34" s="2">
        <v>42.86</v>
      </c>
      <c r="AL34" s="2">
        <v>53.57</v>
      </c>
      <c r="AM34" s="3">
        <v>48</v>
      </c>
      <c r="AN34" s="3">
        <v>36</v>
      </c>
      <c r="AO34" s="3">
        <v>84</v>
      </c>
      <c r="AP34" s="1">
        <f>AM34/AO34</f>
        <v>0.5714285714285714</v>
      </c>
      <c r="AQ34" s="3">
        <v>5</v>
      </c>
      <c r="AR34" s="3">
        <v>7</v>
      </c>
      <c r="AS34" s="1">
        <f>AF34/AD34</f>
        <v>0.44444444444444442</v>
      </c>
      <c r="AT34" s="2">
        <f>AH34/AD34</f>
        <v>8.3333333333333339</v>
      </c>
      <c r="AU34" s="1">
        <f>AI34/AJ34</f>
        <v>0.16305411222471031</v>
      </c>
    </row>
    <row r="35" spans="1:47" x14ac:dyDescent="0.25">
      <c r="A35">
        <v>49</v>
      </c>
      <c r="B35" t="s">
        <v>96</v>
      </c>
      <c r="C35" t="s">
        <v>94</v>
      </c>
      <c r="D35">
        <v>3</v>
      </c>
      <c r="E35" t="s">
        <v>151</v>
      </c>
      <c r="F35">
        <v>0</v>
      </c>
      <c r="G35">
        <v>0</v>
      </c>
      <c r="H35">
        <v>1</v>
      </c>
      <c r="I35">
        <v>1</v>
      </c>
      <c r="J35">
        <v>1</v>
      </c>
      <c r="K35">
        <v>2</v>
      </c>
      <c r="L35">
        <v>1</v>
      </c>
      <c r="M35">
        <v>1</v>
      </c>
      <c r="N35">
        <v>0</v>
      </c>
      <c r="O35">
        <v>1</v>
      </c>
      <c r="P35">
        <v>1</v>
      </c>
      <c r="Q35">
        <v>1</v>
      </c>
      <c r="R35">
        <v>1</v>
      </c>
      <c r="S35">
        <v>1</v>
      </c>
      <c r="T35">
        <v>0</v>
      </c>
      <c r="U35">
        <v>1</v>
      </c>
      <c r="V35">
        <v>1</v>
      </c>
      <c r="W35">
        <v>2</v>
      </c>
      <c r="X35">
        <v>0</v>
      </c>
      <c r="Y35">
        <v>2</v>
      </c>
      <c r="Z35">
        <v>1</v>
      </c>
      <c r="AA35">
        <v>1</v>
      </c>
      <c r="AB35">
        <v>1</v>
      </c>
      <c r="AC35">
        <v>1</v>
      </c>
      <c r="AD35">
        <f>G35+I35+K35+M35+O35+Q35+S35+U35+W35+Y35+AA35+AC35</f>
        <v>14</v>
      </c>
      <c r="AE35" s="2">
        <f>AD35/12</f>
        <v>1.1666666666666667</v>
      </c>
      <c r="AF35" s="10">
        <f>F35+H35+J35+L35+N35+P35+R35+T35+V35+X35+Z35+AB35</f>
        <v>8</v>
      </c>
      <c r="AG35" s="2">
        <f>AF35/14</f>
        <v>0.5714285714285714</v>
      </c>
      <c r="AH35">
        <v>150</v>
      </c>
      <c r="AI35" s="2">
        <f>AH35/14</f>
        <v>10.714285714285714</v>
      </c>
      <c r="AJ35" s="2">
        <v>65.709999999999994</v>
      </c>
      <c r="AK35" s="2">
        <v>42.86</v>
      </c>
      <c r="AL35" s="2">
        <v>53.57</v>
      </c>
      <c r="AM35" s="3">
        <v>48</v>
      </c>
      <c r="AN35" s="3">
        <v>36</v>
      </c>
      <c r="AO35" s="3">
        <v>84</v>
      </c>
      <c r="AP35" s="1">
        <f>AM35/AO35</f>
        <v>0.5714285714285714</v>
      </c>
      <c r="AQ35" s="3">
        <v>5</v>
      </c>
      <c r="AR35" s="3">
        <v>7</v>
      </c>
      <c r="AS35" s="1">
        <f>AF35/AD35</f>
        <v>0.5714285714285714</v>
      </c>
      <c r="AT35" s="2">
        <f>AH35/AD35</f>
        <v>10.714285714285714</v>
      </c>
      <c r="AU35" s="1">
        <f>AI35/AJ35</f>
        <v>0.16305411222471031</v>
      </c>
    </row>
    <row r="36" spans="1:47" x14ac:dyDescent="0.25">
      <c r="A36">
        <v>93</v>
      </c>
      <c r="B36" t="s">
        <v>95</v>
      </c>
      <c r="C36" t="s">
        <v>94</v>
      </c>
      <c r="D36">
        <v>5</v>
      </c>
      <c r="E36" t="s">
        <v>151</v>
      </c>
      <c r="F36">
        <v>1</v>
      </c>
      <c r="G36">
        <v>1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1</v>
      </c>
      <c r="AD36">
        <f>G36+I36+K36+M36+O36+Q36+S36+U36+W36+Y36+AA36+AC36</f>
        <v>6</v>
      </c>
      <c r="AE36" s="2">
        <f>AD36/12</f>
        <v>0.5</v>
      </c>
      <c r="AF36" s="10">
        <f>F36+H36+J36+L36+N36+P36+R36+T36+V36+X36+Z36+AB36</f>
        <v>1</v>
      </c>
      <c r="AG36" s="2">
        <f>AF36/14</f>
        <v>7.1428571428571425E-2</v>
      </c>
      <c r="AH36">
        <v>20</v>
      </c>
      <c r="AI36" s="2">
        <f>AH36/14</f>
        <v>1.4285714285714286</v>
      </c>
      <c r="AJ36" s="2">
        <v>65.709999999999994</v>
      </c>
      <c r="AK36" s="2">
        <v>42.86</v>
      </c>
      <c r="AL36" s="2">
        <v>53.57</v>
      </c>
      <c r="AM36" s="3">
        <v>48</v>
      </c>
      <c r="AN36" s="3">
        <v>36</v>
      </c>
      <c r="AO36" s="3">
        <v>84</v>
      </c>
      <c r="AP36" s="1">
        <f>AM36/AO36</f>
        <v>0.5714285714285714</v>
      </c>
      <c r="AQ36" s="3">
        <v>5</v>
      </c>
      <c r="AR36" s="3">
        <v>7</v>
      </c>
      <c r="AS36" s="1">
        <f>AF36/AD36</f>
        <v>0.16666666666666666</v>
      </c>
      <c r="AT36" s="2">
        <f>AH36/AD36</f>
        <v>3.3333333333333335</v>
      </c>
      <c r="AU36" s="1">
        <f>AI36/AJ36</f>
        <v>2.1740548296628043E-2</v>
      </c>
    </row>
    <row r="37" spans="1:47" x14ac:dyDescent="0.25">
      <c r="A37">
        <v>23</v>
      </c>
      <c r="B37" t="s">
        <v>92</v>
      </c>
      <c r="C37" t="s">
        <v>88</v>
      </c>
      <c r="D37">
        <v>1</v>
      </c>
      <c r="E37" t="s">
        <v>151</v>
      </c>
      <c r="F37">
        <v>1</v>
      </c>
      <c r="G37">
        <v>1</v>
      </c>
      <c r="H37">
        <v>1</v>
      </c>
      <c r="I37">
        <v>1</v>
      </c>
      <c r="J37">
        <v>0</v>
      </c>
      <c r="K37">
        <v>1</v>
      </c>
      <c r="L37">
        <v>1</v>
      </c>
      <c r="M37">
        <v>3</v>
      </c>
      <c r="N37">
        <v>2</v>
      </c>
      <c r="O37">
        <v>3</v>
      </c>
      <c r="P37">
        <v>1</v>
      </c>
      <c r="Q37">
        <v>2</v>
      </c>
      <c r="R37">
        <v>3</v>
      </c>
      <c r="S37">
        <v>3</v>
      </c>
      <c r="T37">
        <v>1</v>
      </c>
      <c r="U37">
        <v>3</v>
      </c>
      <c r="V37">
        <v>1</v>
      </c>
      <c r="W37">
        <v>1</v>
      </c>
      <c r="X37">
        <v>2</v>
      </c>
      <c r="Y37">
        <v>2</v>
      </c>
      <c r="Z37">
        <v>0</v>
      </c>
      <c r="AA37">
        <v>1</v>
      </c>
      <c r="AB37">
        <v>2</v>
      </c>
      <c r="AC37">
        <v>3</v>
      </c>
      <c r="AD37">
        <f>G37+I37+K37+M37+O37+Q37+S37+U37+W37+Y37+AA37+AC37</f>
        <v>24</v>
      </c>
      <c r="AE37" s="2">
        <f>AD37/12</f>
        <v>2</v>
      </c>
      <c r="AF37" s="10">
        <f>F37+H37+J37+L37+N37+P37+R37+T37+V37+X37+Z37+AB37</f>
        <v>15</v>
      </c>
      <c r="AG37" s="2">
        <f>AF37/14</f>
        <v>1.0714285714285714</v>
      </c>
      <c r="AH37">
        <v>280</v>
      </c>
      <c r="AI37" s="2">
        <f>AH37/14</f>
        <v>20</v>
      </c>
      <c r="AJ37" s="2">
        <v>64.290000000000006</v>
      </c>
      <c r="AK37" s="2">
        <v>34.29</v>
      </c>
      <c r="AL37" s="2">
        <v>47.14</v>
      </c>
      <c r="AM37" s="3">
        <v>52</v>
      </c>
      <c r="AN37" s="3">
        <v>48</v>
      </c>
      <c r="AO37" s="3">
        <v>100</v>
      </c>
      <c r="AP37" s="1">
        <f>AM37/AO37</f>
        <v>0.52</v>
      </c>
      <c r="AQ37" s="3">
        <v>8</v>
      </c>
      <c r="AR37" s="3">
        <v>8</v>
      </c>
      <c r="AS37" s="1">
        <f>AF37/AD37</f>
        <v>0.625</v>
      </c>
      <c r="AT37" s="2">
        <f>AH37/AD37</f>
        <v>11.666666666666666</v>
      </c>
      <c r="AU37" s="1">
        <f>AI37/AJ37</f>
        <v>0.3110903717529942</v>
      </c>
    </row>
    <row r="38" spans="1:47" x14ac:dyDescent="0.25">
      <c r="A38">
        <v>35</v>
      </c>
      <c r="B38" t="s">
        <v>90</v>
      </c>
      <c r="C38" t="s">
        <v>88</v>
      </c>
      <c r="D38">
        <v>2</v>
      </c>
      <c r="E38" t="s">
        <v>151</v>
      </c>
      <c r="F38">
        <v>0</v>
      </c>
      <c r="G38">
        <v>0</v>
      </c>
      <c r="H38">
        <v>0</v>
      </c>
      <c r="I38">
        <v>1</v>
      </c>
      <c r="J38">
        <v>1</v>
      </c>
      <c r="K38">
        <v>2</v>
      </c>
      <c r="L38">
        <v>1</v>
      </c>
      <c r="M38">
        <v>1</v>
      </c>
      <c r="N38">
        <v>1</v>
      </c>
      <c r="O38">
        <v>1</v>
      </c>
      <c r="P38">
        <v>3</v>
      </c>
      <c r="Q38">
        <v>4</v>
      </c>
      <c r="R38">
        <v>1</v>
      </c>
      <c r="S38">
        <v>1</v>
      </c>
      <c r="T38">
        <v>1</v>
      </c>
      <c r="U38">
        <v>1</v>
      </c>
      <c r="V38">
        <v>2</v>
      </c>
      <c r="W38">
        <v>2</v>
      </c>
      <c r="X38">
        <v>0</v>
      </c>
      <c r="Y38">
        <v>0</v>
      </c>
      <c r="Z38">
        <v>1</v>
      </c>
      <c r="AA38">
        <v>3</v>
      </c>
      <c r="AB38">
        <v>0</v>
      </c>
      <c r="AC38">
        <v>2</v>
      </c>
      <c r="AD38">
        <f>G38+I38+K38+M38+O38+Q38+S38+U38+W38+Y38+AA38+AC38</f>
        <v>18</v>
      </c>
      <c r="AE38" s="2">
        <f>AD38/12</f>
        <v>1.5</v>
      </c>
      <c r="AF38" s="10">
        <f>F38+H38+J38+L38+N38+P38+R38+T38+V38+X38+Z38+AB38</f>
        <v>11</v>
      </c>
      <c r="AG38" s="2">
        <f>AF38/14</f>
        <v>0.7857142857142857</v>
      </c>
      <c r="AH38">
        <v>200</v>
      </c>
      <c r="AI38" s="2">
        <f>AH38/14</f>
        <v>14.285714285714286</v>
      </c>
      <c r="AJ38" s="2">
        <v>64.290000000000006</v>
      </c>
      <c r="AK38" s="2">
        <v>34.29</v>
      </c>
      <c r="AL38" s="2">
        <v>47.14</v>
      </c>
      <c r="AM38" s="3">
        <v>52</v>
      </c>
      <c r="AN38" s="3">
        <v>48</v>
      </c>
      <c r="AO38" s="3">
        <v>100</v>
      </c>
      <c r="AP38" s="1">
        <f>AM38/AO38</f>
        <v>0.52</v>
      </c>
      <c r="AQ38" s="3">
        <v>8</v>
      </c>
      <c r="AR38" s="3">
        <v>8</v>
      </c>
      <c r="AS38" s="1">
        <f>AF38/AD38</f>
        <v>0.61111111111111116</v>
      </c>
      <c r="AT38" s="2">
        <f>AH38/AD38</f>
        <v>11.111111111111111</v>
      </c>
      <c r="AU38" s="1">
        <f>AI38/AJ38</f>
        <v>0.22220740839499589</v>
      </c>
    </row>
    <row r="39" spans="1:47" x14ac:dyDescent="0.25">
      <c r="A39">
        <v>41</v>
      </c>
      <c r="B39" t="s">
        <v>91</v>
      </c>
      <c r="C39" t="s">
        <v>88</v>
      </c>
      <c r="D39">
        <v>3</v>
      </c>
      <c r="E39" t="s">
        <v>151</v>
      </c>
      <c r="F39">
        <v>1</v>
      </c>
      <c r="G39">
        <v>1</v>
      </c>
      <c r="H39">
        <v>0</v>
      </c>
      <c r="I39">
        <v>0</v>
      </c>
      <c r="J39">
        <v>1</v>
      </c>
      <c r="K39">
        <v>1</v>
      </c>
      <c r="L39">
        <v>1</v>
      </c>
      <c r="M39">
        <v>1</v>
      </c>
      <c r="N39">
        <v>2</v>
      </c>
      <c r="O39">
        <v>2</v>
      </c>
      <c r="P39">
        <v>0</v>
      </c>
      <c r="Q39">
        <v>2</v>
      </c>
      <c r="R39">
        <v>1</v>
      </c>
      <c r="S39">
        <v>2</v>
      </c>
      <c r="T39">
        <v>1</v>
      </c>
      <c r="U39">
        <v>1</v>
      </c>
      <c r="V39">
        <v>1</v>
      </c>
      <c r="W39">
        <v>2</v>
      </c>
      <c r="X39">
        <v>1</v>
      </c>
      <c r="Y39">
        <v>3</v>
      </c>
      <c r="Z39">
        <v>0</v>
      </c>
      <c r="AA39">
        <v>1</v>
      </c>
      <c r="AB39">
        <v>1</v>
      </c>
      <c r="AC39">
        <v>2</v>
      </c>
      <c r="AD39">
        <f>G39+I39+K39+M39+O39+Q39+S39+U39+W39+Y39+AA39+AC39</f>
        <v>18</v>
      </c>
      <c r="AE39" s="2">
        <f>AD39/12</f>
        <v>1.5</v>
      </c>
      <c r="AF39" s="10">
        <f>F39+H39+J39+L39+N39+P39+R39+T39+V39+X39+Z39+AB39</f>
        <v>10</v>
      </c>
      <c r="AG39" s="2">
        <f>AF39/14</f>
        <v>0.7142857142857143</v>
      </c>
      <c r="AH39">
        <v>180</v>
      </c>
      <c r="AI39" s="2">
        <f>AH39/14</f>
        <v>12.857142857142858</v>
      </c>
      <c r="AJ39" s="2">
        <v>64.290000000000006</v>
      </c>
      <c r="AK39" s="2">
        <v>34.29</v>
      </c>
      <c r="AL39" s="2">
        <v>47.14</v>
      </c>
      <c r="AM39" s="3">
        <v>52</v>
      </c>
      <c r="AN39" s="3">
        <v>48</v>
      </c>
      <c r="AO39" s="3">
        <v>100</v>
      </c>
      <c r="AP39" s="1">
        <f>AM39/AO39</f>
        <v>0.52</v>
      </c>
      <c r="AQ39" s="3">
        <v>8</v>
      </c>
      <c r="AR39" s="3">
        <v>8</v>
      </c>
      <c r="AS39" s="1">
        <f>AF39/AD39</f>
        <v>0.55555555555555558</v>
      </c>
      <c r="AT39" s="2">
        <f>AH39/AD39</f>
        <v>10</v>
      </c>
      <c r="AU39" s="1">
        <f>AI39/AJ39</f>
        <v>0.19998666755549629</v>
      </c>
    </row>
    <row r="40" spans="1:47" x14ac:dyDescent="0.25">
      <c r="A40">
        <v>44</v>
      </c>
      <c r="B40" t="s">
        <v>93</v>
      </c>
      <c r="C40" t="s">
        <v>88</v>
      </c>
      <c r="D40">
        <v>4</v>
      </c>
      <c r="E40" t="s">
        <v>151</v>
      </c>
      <c r="F40">
        <v>2</v>
      </c>
      <c r="G40">
        <v>3</v>
      </c>
      <c r="H40">
        <v>3</v>
      </c>
      <c r="I40">
        <v>4</v>
      </c>
      <c r="J40">
        <v>1</v>
      </c>
      <c r="K40">
        <v>4</v>
      </c>
      <c r="L40">
        <v>1</v>
      </c>
      <c r="M40">
        <v>3</v>
      </c>
      <c r="N40">
        <v>2</v>
      </c>
      <c r="O40">
        <v>4</v>
      </c>
      <c r="P40">
        <v>0</v>
      </c>
      <c r="Q40">
        <v>3</v>
      </c>
      <c r="R40">
        <v>0</v>
      </c>
      <c r="S40">
        <v>0</v>
      </c>
      <c r="T40">
        <v>1</v>
      </c>
      <c r="U40">
        <v>1</v>
      </c>
      <c r="V40">
        <v>0</v>
      </c>
      <c r="W40">
        <v>2</v>
      </c>
      <c r="X40">
        <v>1</v>
      </c>
      <c r="Y40">
        <v>2</v>
      </c>
      <c r="Z40">
        <v>0</v>
      </c>
      <c r="AA40">
        <v>1</v>
      </c>
      <c r="AB40">
        <v>1</v>
      </c>
      <c r="AC40">
        <v>2</v>
      </c>
      <c r="AD40">
        <f>G40+I40+K40+M40+O40+Q40+S40+U40+W40+Y40+AA40+AC40</f>
        <v>29</v>
      </c>
      <c r="AE40" s="2">
        <f>AD40/12</f>
        <v>2.4166666666666665</v>
      </c>
      <c r="AF40" s="10">
        <f>F40+H40+J40+L40+N40+P40+R40+T40+V40+X40+Z40+AB40</f>
        <v>12</v>
      </c>
      <c r="AG40" s="2">
        <f>AF40/14</f>
        <v>0.8571428571428571</v>
      </c>
      <c r="AH40">
        <v>170</v>
      </c>
      <c r="AI40" s="2">
        <f>AH40/14</f>
        <v>12.142857142857142</v>
      </c>
      <c r="AJ40" s="2">
        <v>64.290000000000006</v>
      </c>
      <c r="AK40" s="2">
        <v>34.29</v>
      </c>
      <c r="AL40" s="2">
        <v>47.14</v>
      </c>
      <c r="AM40" s="3">
        <v>52</v>
      </c>
      <c r="AN40" s="3">
        <v>48</v>
      </c>
      <c r="AO40" s="3">
        <v>100</v>
      </c>
      <c r="AP40" s="1">
        <f>AM40/AO40</f>
        <v>0.52</v>
      </c>
      <c r="AQ40" s="3">
        <v>8</v>
      </c>
      <c r="AR40" s="3">
        <v>8</v>
      </c>
      <c r="AS40" s="1">
        <f>AF40/AD40</f>
        <v>0.41379310344827586</v>
      </c>
      <c r="AT40" s="2">
        <f>AH40/AD40</f>
        <v>5.8620689655172411</v>
      </c>
      <c r="AU40" s="1">
        <f>AI40/AJ40</f>
        <v>0.18887629713574647</v>
      </c>
    </row>
    <row r="41" spans="1:47" x14ac:dyDescent="0.25">
      <c r="A41">
        <v>75</v>
      </c>
      <c r="B41" t="s">
        <v>89</v>
      </c>
      <c r="C41" t="s">
        <v>88</v>
      </c>
      <c r="D41">
        <v>5</v>
      </c>
      <c r="E41" t="s">
        <v>151</v>
      </c>
      <c r="F41">
        <v>0</v>
      </c>
      <c r="G41">
        <v>1</v>
      </c>
      <c r="H41">
        <v>0</v>
      </c>
      <c r="I41">
        <v>0</v>
      </c>
      <c r="J41">
        <v>1</v>
      </c>
      <c r="K41">
        <v>2</v>
      </c>
      <c r="L41">
        <v>0</v>
      </c>
      <c r="M41">
        <v>1</v>
      </c>
      <c r="N41">
        <v>0</v>
      </c>
      <c r="O41">
        <v>1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1</v>
      </c>
      <c r="W41">
        <v>1</v>
      </c>
      <c r="X41">
        <v>0</v>
      </c>
      <c r="Y41">
        <v>2</v>
      </c>
      <c r="Z41">
        <v>0</v>
      </c>
      <c r="AA41">
        <v>1</v>
      </c>
      <c r="AB41">
        <v>1</v>
      </c>
      <c r="AC41">
        <v>1</v>
      </c>
      <c r="AD41">
        <f>G41+I41+K41+M41+O41+Q41+S41+U41+W41+Y41+AA41+AC41</f>
        <v>11</v>
      </c>
      <c r="AE41" s="2">
        <f>AD41/12</f>
        <v>0.91666666666666663</v>
      </c>
      <c r="AF41" s="10">
        <f>F41+H41+J41+L41+N41+P41+R41+T41+V41+X41+Z41+AB41</f>
        <v>4</v>
      </c>
      <c r="AG41" s="2">
        <f>AF41/14</f>
        <v>0.2857142857142857</v>
      </c>
      <c r="AH41">
        <v>70</v>
      </c>
      <c r="AI41" s="2">
        <f>AH41/14</f>
        <v>5</v>
      </c>
      <c r="AJ41" s="2">
        <v>64.290000000000006</v>
      </c>
      <c r="AK41" s="2">
        <v>34.29</v>
      </c>
      <c r="AL41" s="2">
        <v>47.14</v>
      </c>
      <c r="AM41" s="3">
        <v>52</v>
      </c>
      <c r="AN41" s="3">
        <v>48</v>
      </c>
      <c r="AO41" s="3">
        <v>100</v>
      </c>
      <c r="AP41" s="1">
        <f>AM41/AO41</f>
        <v>0.52</v>
      </c>
      <c r="AQ41" s="3">
        <v>8</v>
      </c>
      <c r="AR41" s="3">
        <v>8</v>
      </c>
      <c r="AS41" s="1">
        <f>AF41/AD41</f>
        <v>0.36363636363636365</v>
      </c>
      <c r="AT41" s="2">
        <f>AH41/AD41</f>
        <v>6.3636363636363633</v>
      </c>
      <c r="AU41" s="1">
        <f>AI41/AJ41</f>
        <v>7.777259293824855E-2</v>
      </c>
    </row>
    <row r="42" spans="1:47" x14ac:dyDescent="0.25">
      <c r="A42" s="4">
        <v>2</v>
      </c>
      <c r="B42" t="s">
        <v>87</v>
      </c>
      <c r="C42" t="s">
        <v>82</v>
      </c>
      <c r="D42">
        <v>1</v>
      </c>
      <c r="E42" t="s">
        <v>152</v>
      </c>
      <c r="F42">
        <v>1</v>
      </c>
      <c r="G42">
        <v>2</v>
      </c>
      <c r="H42">
        <v>0</v>
      </c>
      <c r="I42">
        <v>3</v>
      </c>
      <c r="J42">
        <v>2</v>
      </c>
      <c r="K42">
        <v>4</v>
      </c>
      <c r="L42" s="4">
        <v>4</v>
      </c>
      <c r="M42">
        <v>4</v>
      </c>
      <c r="N42">
        <v>2</v>
      </c>
      <c r="O42">
        <v>2</v>
      </c>
      <c r="P42" s="4">
        <v>4</v>
      </c>
      <c r="Q42">
        <v>4</v>
      </c>
      <c r="R42">
        <v>2</v>
      </c>
      <c r="S42">
        <v>4</v>
      </c>
      <c r="T42" s="4">
        <v>4</v>
      </c>
      <c r="U42">
        <v>4</v>
      </c>
      <c r="V42">
        <v>3</v>
      </c>
      <c r="W42">
        <v>5</v>
      </c>
      <c r="X42">
        <v>3</v>
      </c>
      <c r="Y42">
        <v>5</v>
      </c>
      <c r="Z42" s="4">
        <v>4</v>
      </c>
      <c r="AA42">
        <v>4</v>
      </c>
      <c r="AB42">
        <v>0</v>
      </c>
      <c r="AC42">
        <v>3</v>
      </c>
      <c r="AD42">
        <f>G42+I42+K42+M42+O42+Q42+S42+U42+W42+Y42+AA42+AC42</f>
        <v>44</v>
      </c>
      <c r="AE42" s="2">
        <f>AD42/12</f>
        <v>3.6666666666666665</v>
      </c>
      <c r="AF42" s="10">
        <f>F42+H42+J42+L42+N42+P42+R42+T42+V42+X42+Z42+AB42</f>
        <v>29</v>
      </c>
      <c r="AG42" s="2">
        <f>AF42/14</f>
        <v>2.0714285714285716</v>
      </c>
      <c r="AH42">
        <v>540</v>
      </c>
      <c r="AI42" s="2">
        <f>AH42/14</f>
        <v>38.571428571428569</v>
      </c>
      <c r="AJ42" s="2">
        <v>78.569999999999993</v>
      </c>
      <c r="AK42" s="2">
        <v>60</v>
      </c>
      <c r="AL42" s="2">
        <v>72.14</v>
      </c>
      <c r="AM42" s="3">
        <v>61</v>
      </c>
      <c r="AN42" s="3">
        <v>54</v>
      </c>
      <c r="AO42" s="3">
        <v>115</v>
      </c>
      <c r="AP42" s="1">
        <f>AM42/AO42</f>
        <v>0.5304347826086957</v>
      </c>
      <c r="AQ42" s="3">
        <v>7</v>
      </c>
      <c r="AR42" s="3">
        <v>9</v>
      </c>
      <c r="AS42" s="1">
        <f>AF42/AD42</f>
        <v>0.65909090909090906</v>
      </c>
      <c r="AT42" s="2">
        <f>AH42/AD42</f>
        <v>12.272727272727273</v>
      </c>
      <c r="AU42" s="1">
        <f>AI42/AJ42</f>
        <v>0.4909180166912126</v>
      </c>
    </row>
    <row r="43" spans="1:47" x14ac:dyDescent="0.25">
      <c r="A43" s="4">
        <v>19</v>
      </c>
      <c r="B43" t="s">
        <v>86</v>
      </c>
      <c r="C43" t="s">
        <v>82</v>
      </c>
      <c r="D43">
        <v>2</v>
      </c>
      <c r="E43" t="s">
        <v>152</v>
      </c>
      <c r="F43">
        <v>3</v>
      </c>
      <c r="G43">
        <v>4</v>
      </c>
      <c r="H43">
        <v>2</v>
      </c>
      <c r="I43">
        <v>2</v>
      </c>
      <c r="J43">
        <v>1</v>
      </c>
      <c r="K43">
        <v>2</v>
      </c>
      <c r="L43">
        <v>1</v>
      </c>
      <c r="M43">
        <v>2</v>
      </c>
      <c r="N43">
        <v>0</v>
      </c>
      <c r="O43">
        <v>2</v>
      </c>
      <c r="P43">
        <v>3</v>
      </c>
      <c r="Q43">
        <v>4</v>
      </c>
      <c r="R43">
        <v>1</v>
      </c>
      <c r="S43">
        <v>1</v>
      </c>
      <c r="T43">
        <v>1</v>
      </c>
      <c r="U43">
        <v>2</v>
      </c>
      <c r="V43">
        <v>1</v>
      </c>
      <c r="W43">
        <v>2</v>
      </c>
      <c r="X43">
        <v>0</v>
      </c>
      <c r="Y43">
        <v>2</v>
      </c>
      <c r="Z43">
        <v>2</v>
      </c>
      <c r="AA43">
        <v>3</v>
      </c>
      <c r="AB43">
        <v>1</v>
      </c>
      <c r="AC43">
        <v>2</v>
      </c>
      <c r="AD43">
        <f>G43+I43+K43+M43+O43+Q43+S43+U43+W43+Y43+AA43+AC43</f>
        <v>28</v>
      </c>
      <c r="AE43" s="2">
        <f>AD43/12</f>
        <v>2.3333333333333335</v>
      </c>
      <c r="AF43" s="10">
        <f>F43+H43+J43+L43+N43+P43+R43+T43+V43+X43+Z43+AB43</f>
        <v>16</v>
      </c>
      <c r="AG43" s="2">
        <f>AF43/14</f>
        <v>1.1428571428571428</v>
      </c>
      <c r="AH43">
        <v>300</v>
      </c>
      <c r="AI43" s="2">
        <f>AH43/14</f>
        <v>21.428571428571427</v>
      </c>
      <c r="AJ43" s="2">
        <v>78.569999999999993</v>
      </c>
      <c r="AK43" s="2">
        <v>60</v>
      </c>
      <c r="AL43" s="2">
        <v>72.14</v>
      </c>
      <c r="AM43" s="3">
        <v>61</v>
      </c>
      <c r="AN43" s="3">
        <v>54</v>
      </c>
      <c r="AO43" s="3">
        <v>115</v>
      </c>
      <c r="AP43" s="1">
        <f>AM43/AO43</f>
        <v>0.5304347826086957</v>
      </c>
      <c r="AQ43" s="3">
        <v>7</v>
      </c>
      <c r="AR43" s="3">
        <v>9</v>
      </c>
      <c r="AS43" s="1">
        <f>AF43/AD43</f>
        <v>0.5714285714285714</v>
      </c>
      <c r="AT43" s="2">
        <f>AH43/AD43</f>
        <v>10.714285714285714</v>
      </c>
      <c r="AU43" s="1">
        <f>AI43/AJ43</f>
        <v>0.2727322314951181</v>
      </c>
    </row>
    <row r="44" spans="1:47" x14ac:dyDescent="0.25">
      <c r="A44">
        <v>43</v>
      </c>
      <c r="B44" t="s">
        <v>85</v>
      </c>
      <c r="C44" t="s">
        <v>82</v>
      </c>
      <c r="D44">
        <v>3</v>
      </c>
      <c r="E44" t="s">
        <v>152</v>
      </c>
      <c r="F44">
        <v>0</v>
      </c>
      <c r="G44">
        <v>0</v>
      </c>
      <c r="H44">
        <v>1</v>
      </c>
      <c r="I44">
        <v>1</v>
      </c>
      <c r="J44">
        <v>0</v>
      </c>
      <c r="K44">
        <v>0</v>
      </c>
      <c r="L44">
        <v>1</v>
      </c>
      <c r="M44">
        <v>1</v>
      </c>
      <c r="N44">
        <v>1</v>
      </c>
      <c r="O44">
        <v>2</v>
      </c>
      <c r="P44">
        <v>1</v>
      </c>
      <c r="Q44">
        <v>2</v>
      </c>
      <c r="R44">
        <v>2</v>
      </c>
      <c r="S44">
        <v>2</v>
      </c>
      <c r="T44">
        <v>0</v>
      </c>
      <c r="U44">
        <v>1</v>
      </c>
      <c r="V44">
        <v>2</v>
      </c>
      <c r="W44">
        <v>3</v>
      </c>
      <c r="X44">
        <v>0</v>
      </c>
      <c r="Y44">
        <v>1</v>
      </c>
      <c r="Z44">
        <v>0</v>
      </c>
      <c r="AA44">
        <v>2</v>
      </c>
      <c r="AB44">
        <v>1</v>
      </c>
      <c r="AC44">
        <v>1</v>
      </c>
      <c r="AD44">
        <f>G44+I44+K44+M44+O44+Q44+S44+U44+W44+Y44+AA44+AC44</f>
        <v>16</v>
      </c>
      <c r="AE44" s="2">
        <f>AD44/12</f>
        <v>1.3333333333333333</v>
      </c>
      <c r="AF44" s="10">
        <f>F44+H44+J44+L44+N44+P44+R44+T44+V44+X44+Z44+AB44</f>
        <v>9</v>
      </c>
      <c r="AG44" s="2">
        <f>AF44/14</f>
        <v>0.6428571428571429</v>
      </c>
      <c r="AH44">
        <v>170</v>
      </c>
      <c r="AI44" s="2">
        <f>AH44/14</f>
        <v>12.142857142857142</v>
      </c>
      <c r="AJ44" s="2">
        <v>78.569999999999993</v>
      </c>
      <c r="AK44" s="2">
        <v>60</v>
      </c>
      <c r="AL44" s="2">
        <v>72.14</v>
      </c>
      <c r="AM44" s="3">
        <v>61</v>
      </c>
      <c r="AN44" s="3">
        <v>54</v>
      </c>
      <c r="AO44" s="3">
        <v>115</v>
      </c>
      <c r="AP44" s="1">
        <f>AM44/AO44</f>
        <v>0.5304347826086957</v>
      </c>
      <c r="AQ44" s="3">
        <v>7</v>
      </c>
      <c r="AR44" s="3">
        <v>9</v>
      </c>
      <c r="AS44" s="1">
        <f>AF44/AD44</f>
        <v>0.5625</v>
      </c>
      <c r="AT44" s="2">
        <f>AH44/AD44</f>
        <v>10.625</v>
      </c>
      <c r="AU44" s="1">
        <f>AI44/AJ44</f>
        <v>0.15454826451390025</v>
      </c>
    </row>
    <row r="45" spans="1:47" x14ac:dyDescent="0.25">
      <c r="A45">
        <v>83</v>
      </c>
      <c r="B45" t="s">
        <v>84</v>
      </c>
      <c r="C45" t="s">
        <v>82</v>
      </c>
      <c r="D45">
        <v>4</v>
      </c>
      <c r="E45" t="s">
        <v>151</v>
      </c>
      <c r="F45">
        <v>0</v>
      </c>
      <c r="G45">
        <v>0</v>
      </c>
      <c r="H45">
        <v>0</v>
      </c>
      <c r="I45">
        <v>3</v>
      </c>
      <c r="J45">
        <v>0</v>
      </c>
      <c r="K45">
        <v>0</v>
      </c>
      <c r="L45">
        <v>2</v>
      </c>
      <c r="M45">
        <v>3</v>
      </c>
      <c r="N45">
        <v>0</v>
      </c>
      <c r="O45">
        <v>0</v>
      </c>
      <c r="P45">
        <v>0</v>
      </c>
      <c r="Q45">
        <v>2</v>
      </c>
      <c r="R45">
        <v>0</v>
      </c>
      <c r="S45">
        <v>0</v>
      </c>
      <c r="T45">
        <v>1</v>
      </c>
      <c r="U45">
        <v>2</v>
      </c>
      <c r="V45">
        <v>0</v>
      </c>
      <c r="W45">
        <v>0</v>
      </c>
      <c r="X45">
        <v>0</v>
      </c>
      <c r="Y45">
        <v>1</v>
      </c>
      <c r="Z45">
        <v>0</v>
      </c>
      <c r="AA45">
        <v>1</v>
      </c>
      <c r="AB45">
        <v>1</v>
      </c>
      <c r="AC45">
        <v>2</v>
      </c>
      <c r="AD45">
        <f>G45+I45+K45+M45+O45+Q45+S45+U45+W45+Y45+AA45+AC45</f>
        <v>14</v>
      </c>
      <c r="AE45" s="2">
        <f>AD45/12</f>
        <v>1.1666666666666667</v>
      </c>
      <c r="AF45" s="10">
        <f>F45+H45+J45+L45+N45+P45+R45+T45+V45+X45+Z45+AB45</f>
        <v>4</v>
      </c>
      <c r="AG45" s="2">
        <f>AF45/14</f>
        <v>0.2857142857142857</v>
      </c>
      <c r="AH45">
        <v>50</v>
      </c>
      <c r="AI45" s="2">
        <f>AH45/14</f>
        <v>3.5714285714285716</v>
      </c>
      <c r="AJ45" s="2">
        <v>78.569999999999993</v>
      </c>
      <c r="AK45" s="2">
        <v>60</v>
      </c>
      <c r="AL45" s="2">
        <v>72.14</v>
      </c>
      <c r="AM45" s="3">
        <v>61</v>
      </c>
      <c r="AN45" s="3">
        <v>54</v>
      </c>
      <c r="AO45" s="3">
        <v>115</v>
      </c>
      <c r="AP45" s="1">
        <f>AM45/AO45</f>
        <v>0.5304347826086957</v>
      </c>
      <c r="AQ45" s="3">
        <v>7</v>
      </c>
      <c r="AR45" s="3">
        <v>9</v>
      </c>
      <c r="AS45" s="1">
        <f>AF45/AD45</f>
        <v>0.2857142857142857</v>
      </c>
      <c r="AT45" s="2">
        <f>AH45/AD45</f>
        <v>3.5714285714285716</v>
      </c>
      <c r="AU45" s="1">
        <f>AI45/AJ45</f>
        <v>4.545537191585302E-2</v>
      </c>
    </row>
    <row r="46" spans="1:47" x14ac:dyDescent="0.25">
      <c r="A46">
        <v>84</v>
      </c>
      <c r="B46" t="s">
        <v>83</v>
      </c>
      <c r="C46" t="s">
        <v>82</v>
      </c>
      <c r="D46">
        <v>5</v>
      </c>
      <c r="E46" t="s">
        <v>151</v>
      </c>
      <c r="F46">
        <v>0</v>
      </c>
      <c r="G46">
        <v>1</v>
      </c>
      <c r="H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1</v>
      </c>
      <c r="O46">
        <v>3</v>
      </c>
      <c r="P46">
        <v>0</v>
      </c>
      <c r="Q46">
        <v>0</v>
      </c>
      <c r="R46">
        <v>0</v>
      </c>
      <c r="S46">
        <v>0</v>
      </c>
      <c r="T46">
        <v>0</v>
      </c>
      <c r="U46">
        <v>2</v>
      </c>
      <c r="V46">
        <v>2</v>
      </c>
      <c r="W46">
        <v>2</v>
      </c>
      <c r="X46">
        <v>0</v>
      </c>
      <c r="Y46">
        <v>0</v>
      </c>
      <c r="Z46">
        <v>0</v>
      </c>
      <c r="AA46">
        <v>1</v>
      </c>
      <c r="AB46">
        <v>0</v>
      </c>
      <c r="AC46">
        <v>1</v>
      </c>
      <c r="AD46">
        <f>G46+I46+K46+M46+O46+Q46+S46+U46+W46+Y46+AA46+AC46</f>
        <v>13</v>
      </c>
      <c r="AE46" s="2">
        <f>AD46/12</f>
        <v>1.0833333333333333</v>
      </c>
      <c r="AF46" s="10">
        <f>F46+H46+J46+L46+N46+P46+R46+T46+V46+X46+Z46+AB46</f>
        <v>3</v>
      </c>
      <c r="AG46" s="2">
        <f>AF46/14</f>
        <v>0.21428571428571427</v>
      </c>
      <c r="AH46">
        <v>40</v>
      </c>
      <c r="AI46" s="2">
        <f>AH46/14</f>
        <v>2.8571428571428572</v>
      </c>
      <c r="AJ46" s="2">
        <v>78.569999999999993</v>
      </c>
      <c r="AK46" s="2">
        <v>60</v>
      </c>
      <c r="AL46" s="2">
        <v>72.14</v>
      </c>
      <c r="AM46" s="3">
        <v>61</v>
      </c>
      <c r="AN46" s="3">
        <v>54</v>
      </c>
      <c r="AO46" s="3">
        <v>115</v>
      </c>
      <c r="AP46" s="1">
        <f>AM46/AO46</f>
        <v>0.5304347826086957</v>
      </c>
      <c r="AQ46" s="3">
        <v>7</v>
      </c>
      <c r="AR46" s="3">
        <v>9</v>
      </c>
      <c r="AS46" s="1">
        <f>AF46/AD46</f>
        <v>0.23076923076923078</v>
      </c>
      <c r="AT46" s="2">
        <f>AH46/AD46</f>
        <v>3.0769230769230771</v>
      </c>
      <c r="AU46" s="1">
        <f>AI46/AJ46</f>
        <v>3.6364297532682416E-2</v>
      </c>
    </row>
    <row r="47" spans="1:47" x14ac:dyDescent="0.25">
      <c r="A47" s="4">
        <v>6</v>
      </c>
      <c r="B47" t="s">
        <v>81</v>
      </c>
      <c r="C47" t="s">
        <v>76</v>
      </c>
      <c r="D47">
        <v>1</v>
      </c>
      <c r="E47" t="s">
        <v>151</v>
      </c>
      <c r="F47">
        <v>3</v>
      </c>
      <c r="G47">
        <v>3</v>
      </c>
      <c r="H47" s="4">
        <v>4</v>
      </c>
      <c r="I47">
        <v>5</v>
      </c>
      <c r="J47">
        <v>1</v>
      </c>
      <c r="K47">
        <v>3</v>
      </c>
      <c r="L47" s="4">
        <v>4</v>
      </c>
      <c r="M47">
        <v>4</v>
      </c>
      <c r="N47">
        <v>0</v>
      </c>
      <c r="O47">
        <v>0</v>
      </c>
      <c r="P47">
        <v>2</v>
      </c>
      <c r="Q47">
        <v>3</v>
      </c>
      <c r="R47">
        <v>2</v>
      </c>
      <c r="S47">
        <v>2</v>
      </c>
      <c r="T47">
        <v>1</v>
      </c>
      <c r="U47">
        <v>2</v>
      </c>
      <c r="V47">
        <v>3</v>
      </c>
      <c r="W47">
        <v>5</v>
      </c>
      <c r="X47">
        <v>1</v>
      </c>
      <c r="Y47">
        <v>1</v>
      </c>
      <c r="Z47">
        <v>1</v>
      </c>
      <c r="AA47">
        <v>4</v>
      </c>
      <c r="AB47">
        <v>1</v>
      </c>
      <c r="AC47">
        <v>4</v>
      </c>
      <c r="AD47">
        <f>G47+I47+K47+M47+O47+Q47+S47+U47+W47+Y47+AA47+AC47</f>
        <v>36</v>
      </c>
      <c r="AE47" s="2">
        <f>AD47/12</f>
        <v>3</v>
      </c>
      <c r="AF47" s="10">
        <f>F47+H47+J47+L47+N47+P47+R47+T47+V47+X47+Z47+AB47</f>
        <v>23</v>
      </c>
      <c r="AG47" s="2">
        <f>AF47/14</f>
        <v>1.6428571428571428</v>
      </c>
      <c r="AH47">
        <v>410</v>
      </c>
      <c r="AI47" s="2">
        <f>AH47/14</f>
        <v>29.285714285714285</v>
      </c>
      <c r="AJ47" s="2">
        <v>54.29</v>
      </c>
      <c r="AK47" s="2">
        <v>38.57</v>
      </c>
      <c r="AL47" s="2">
        <v>46.43</v>
      </c>
      <c r="AM47" s="3">
        <v>42</v>
      </c>
      <c r="AN47" s="3">
        <v>35</v>
      </c>
      <c r="AO47" s="3">
        <v>77</v>
      </c>
      <c r="AP47" s="1">
        <f>AM47/AO47</f>
        <v>0.54545454545454541</v>
      </c>
      <c r="AQ47" s="3">
        <v>11</v>
      </c>
      <c r="AR47" s="3">
        <v>10</v>
      </c>
      <c r="AS47" s="1">
        <f>AF47/AD47</f>
        <v>0.63888888888888884</v>
      </c>
      <c r="AT47" s="2">
        <f>AH47/AD47</f>
        <v>11.388888888888889</v>
      </c>
      <c r="AU47" s="1">
        <f>AI47/AJ47</f>
        <v>0.53943109754493068</v>
      </c>
    </row>
    <row r="48" spans="1:47" x14ac:dyDescent="0.25">
      <c r="A48">
        <v>52</v>
      </c>
      <c r="B48" t="s">
        <v>80</v>
      </c>
      <c r="C48" t="s">
        <v>76</v>
      </c>
      <c r="D48">
        <v>2</v>
      </c>
      <c r="E48" t="s">
        <v>151</v>
      </c>
      <c r="F48">
        <v>2</v>
      </c>
      <c r="G48">
        <v>2</v>
      </c>
      <c r="H48">
        <v>1</v>
      </c>
      <c r="I48">
        <v>2</v>
      </c>
      <c r="J48">
        <v>0</v>
      </c>
      <c r="K48">
        <v>1</v>
      </c>
      <c r="L48">
        <v>3</v>
      </c>
      <c r="M48">
        <v>4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2</v>
      </c>
      <c r="V48">
        <v>0</v>
      </c>
      <c r="W48">
        <v>1</v>
      </c>
      <c r="X48">
        <v>0</v>
      </c>
      <c r="Y48">
        <v>0</v>
      </c>
      <c r="Z48">
        <v>1</v>
      </c>
      <c r="AA48">
        <v>2</v>
      </c>
      <c r="AB48">
        <v>0</v>
      </c>
      <c r="AC48">
        <v>1</v>
      </c>
      <c r="AD48">
        <f>G48+I48+K48+M48+O48+Q48+S48+U48+W48+Y48+AA48+AC48</f>
        <v>16</v>
      </c>
      <c r="AE48" s="2">
        <f>AD48/12</f>
        <v>1.3333333333333333</v>
      </c>
      <c r="AF48" s="10">
        <f>F48+H48+J48+L48+N48+P48+R48+T48+V48+X48+Z48+AB48</f>
        <v>7</v>
      </c>
      <c r="AG48" s="2">
        <f>AF48/14</f>
        <v>0.5</v>
      </c>
      <c r="AH48">
        <v>130</v>
      </c>
      <c r="AI48" s="2">
        <f>AH48/14</f>
        <v>9.2857142857142865</v>
      </c>
      <c r="AJ48" s="2">
        <v>54.29</v>
      </c>
      <c r="AK48" s="2">
        <v>38.57</v>
      </c>
      <c r="AL48" s="2">
        <v>46.43</v>
      </c>
      <c r="AM48" s="3">
        <v>42</v>
      </c>
      <c r="AN48" s="3">
        <v>35</v>
      </c>
      <c r="AO48" s="3">
        <v>77</v>
      </c>
      <c r="AP48" s="1">
        <f>AM48/AO48</f>
        <v>0.54545454545454541</v>
      </c>
      <c r="AQ48" s="3">
        <v>11</v>
      </c>
      <c r="AR48" s="3">
        <v>10</v>
      </c>
      <c r="AS48" s="1">
        <f>AF48/AD48</f>
        <v>0.4375</v>
      </c>
      <c r="AT48" s="2">
        <f>AH48/AD48</f>
        <v>8.125</v>
      </c>
      <c r="AU48" s="1">
        <f>AI48/AJ48</f>
        <v>0.17103912848985608</v>
      </c>
    </row>
    <row r="49" spans="1:47" x14ac:dyDescent="0.25">
      <c r="A49">
        <v>57</v>
      </c>
      <c r="B49" t="s">
        <v>79</v>
      </c>
      <c r="C49" t="s">
        <v>76</v>
      </c>
      <c r="D49">
        <v>3</v>
      </c>
      <c r="E49" t="s">
        <v>152</v>
      </c>
      <c r="F49">
        <v>0</v>
      </c>
      <c r="G49">
        <v>0</v>
      </c>
      <c r="H49">
        <v>1</v>
      </c>
      <c r="I49">
        <v>2</v>
      </c>
      <c r="J49">
        <v>1</v>
      </c>
      <c r="K49">
        <v>1</v>
      </c>
      <c r="L49">
        <v>1</v>
      </c>
      <c r="M49">
        <v>1</v>
      </c>
      <c r="N49">
        <v>0</v>
      </c>
      <c r="O49">
        <v>1</v>
      </c>
      <c r="P49">
        <v>2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2</v>
      </c>
      <c r="X49">
        <v>0</v>
      </c>
      <c r="Y49">
        <v>0</v>
      </c>
      <c r="Z49">
        <v>1</v>
      </c>
      <c r="AA49">
        <v>1</v>
      </c>
      <c r="AB49">
        <v>0</v>
      </c>
      <c r="AC49">
        <v>0</v>
      </c>
      <c r="AD49">
        <f>G49+I49+K49+M49+O49+Q49+S49+U49+W49+Y49+AA49+AC49</f>
        <v>10</v>
      </c>
      <c r="AE49" s="2">
        <f>AD49/12</f>
        <v>0.83333333333333337</v>
      </c>
      <c r="AF49" s="10">
        <f>F49+H49+J49+L49+N49+P49+R49+T49+V49+X49+Z49+AB49</f>
        <v>6</v>
      </c>
      <c r="AG49" s="2">
        <f>AF49/14</f>
        <v>0.42857142857142855</v>
      </c>
      <c r="AH49">
        <v>110</v>
      </c>
      <c r="AI49" s="2">
        <f>AH49/14</f>
        <v>7.8571428571428568</v>
      </c>
      <c r="AJ49" s="2">
        <v>54.29</v>
      </c>
      <c r="AK49" s="2">
        <v>38.57</v>
      </c>
      <c r="AL49" s="2">
        <v>46.43</v>
      </c>
      <c r="AM49" s="3">
        <v>42</v>
      </c>
      <c r="AN49" s="3">
        <v>35</v>
      </c>
      <c r="AO49" s="3">
        <v>77</v>
      </c>
      <c r="AP49" s="1">
        <f>AM49/AO49</f>
        <v>0.54545454545454541</v>
      </c>
      <c r="AQ49" s="3">
        <v>11</v>
      </c>
      <c r="AR49" s="3">
        <v>10</v>
      </c>
      <c r="AS49" s="1">
        <f>AF49/AD49</f>
        <v>0.6</v>
      </c>
      <c r="AT49" s="2">
        <f>AH49/AD49</f>
        <v>11</v>
      </c>
      <c r="AU49" s="1">
        <f>AI49/AJ49</f>
        <v>0.1447254164144936</v>
      </c>
    </row>
    <row r="50" spans="1:47" x14ac:dyDescent="0.25">
      <c r="A50">
        <v>76</v>
      </c>
      <c r="B50" t="s">
        <v>77</v>
      </c>
      <c r="C50" t="s">
        <v>76</v>
      </c>
      <c r="D50">
        <v>4</v>
      </c>
      <c r="E50" t="s">
        <v>151</v>
      </c>
      <c r="F50">
        <v>1</v>
      </c>
      <c r="G50">
        <v>1</v>
      </c>
      <c r="H50">
        <v>1</v>
      </c>
      <c r="I50">
        <v>3</v>
      </c>
      <c r="J50">
        <v>1</v>
      </c>
      <c r="K50">
        <v>1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1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f>G50+I50+K50+M50+O50+Q50+S50+U50+W50+Y50+AA50+AC50</f>
        <v>7</v>
      </c>
      <c r="AE50" s="2">
        <f>AD50/12</f>
        <v>0.58333333333333337</v>
      </c>
      <c r="AF50" s="10">
        <f>F50+H50+J50+L50+N50+P50+R50+T50+V50+X50+Z50+AB50</f>
        <v>4</v>
      </c>
      <c r="AG50" s="2">
        <f>AF50/14</f>
        <v>0.2857142857142857</v>
      </c>
      <c r="AH50">
        <v>70</v>
      </c>
      <c r="AI50" s="2">
        <f>AH50/14</f>
        <v>5</v>
      </c>
      <c r="AJ50" s="2">
        <v>54.29</v>
      </c>
      <c r="AK50" s="2">
        <v>38.57</v>
      </c>
      <c r="AL50" s="2">
        <v>46.43</v>
      </c>
      <c r="AM50" s="3">
        <v>42</v>
      </c>
      <c r="AN50" s="3">
        <v>35</v>
      </c>
      <c r="AO50" s="3">
        <v>77</v>
      </c>
      <c r="AP50" s="1">
        <f>AM50/AO50</f>
        <v>0.54545454545454541</v>
      </c>
      <c r="AQ50" s="3">
        <v>11</v>
      </c>
      <c r="AR50" s="3">
        <v>10</v>
      </c>
      <c r="AS50" s="1">
        <f>AF50/AD50</f>
        <v>0.5714285714285714</v>
      </c>
      <c r="AT50" s="2">
        <f>AH50/AD50</f>
        <v>10</v>
      </c>
      <c r="AU50" s="1">
        <f>AI50/AJ50</f>
        <v>9.2097992263768649E-2</v>
      </c>
    </row>
    <row r="51" spans="1:47" x14ac:dyDescent="0.25">
      <c r="A51">
        <v>86</v>
      </c>
      <c r="B51" t="s">
        <v>78</v>
      </c>
      <c r="C51" t="s">
        <v>76</v>
      </c>
      <c r="D51">
        <v>5</v>
      </c>
      <c r="E51" t="s">
        <v>151</v>
      </c>
      <c r="F51">
        <v>0</v>
      </c>
      <c r="G51">
        <v>1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1</v>
      </c>
      <c r="O51">
        <v>2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1</v>
      </c>
      <c r="AB51">
        <v>1</v>
      </c>
      <c r="AC51">
        <v>1</v>
      </c>
      <c r="AD51">
        <f>G51+I51+K51+M51+O51+Q51+S51+U51+W51+Y51+AA51+AC51</f>
        <v>8</v>
      </c>
      <c r="AE51" s="2">
        <f>AD51/12</f>
        <v>0.66666666666666663</v>
      </c>
      <c r="AF51" s="10">
        <f>F51+H51+J51+L51+N51+P51+R51+T51+V51+X51+Z51+AB51</f>
        <v>2</v>
      </c>
      <c r="AG51" s="2">
        <f>AF51/14</f>
        <v>0.14285714285714285</v>
      </c>
      <c r="AH51">
        <v>40</v>
      </c>
      <c r="AI51" s="2">
        <f>AH51/14</f>
        <v>2.8571428571428572</v>
      </c>
      <c r="AJ51" s="2">
        <v>54.29</v>
      </c>
      <c r="AK51" s="2">
        <v>38.57</v>
      </c>
      <c r="AL51" s="2">
        <v>46.43</v>
      </c>
      <c r="AM51" s="3">
        <v>42</v>
      </c>
      <c r="AN51" s="3">
        <v>35</v>
      </c>
      <c r="AO51" s="3">
        <v>77</v>
      </c>
      <c r="AP51" s="1">
        <f>AM51/AO51</f>
        <v>0.54545454545454541</v>
      </c>
      <c r="AQ51" s="3">
        <v>11</v>
      </c>
      <c r="AR51" s="3">
        <v>10</v>
      </c>
      <c r="AS51" s="1">
        <f>AF51/AD51</f>
        <v>0.25</v>
      </c>
      <c r="AT51" s="2">
        <f>AH51/AD51</f>
        <v>5</v>
      </c>
      <c r="AU51" s="1">
        <f>AI51/AJ51</f>
        <v>5.2627424150724945E-2</v>
      </c>
    </row>
    <row r="52" spans="1:47" x14ac:dyDescent="0.25">
      <c r="A52" s="4">
        <v>15</v>
      </c>
      <c r="B52" t="s">
        <v>75</v>
      </c>
      <c r="C52" t="s">
        <v>71</v>
      </c>
      <c r="D52">
        <v>1</v>
      </c>
      <c r="E52" t="s">
        <v>151</v>
      </c>
      <c r="F52">
        <v>3</v>
      </c>
      <c r="G52">
        <v>6</v>
      </c>
      <c r="H52">
        <v>3</v>
      </c>
      <c r="I52">
        <v>4</v>
      </c>
      <c r="J52">
        <v>0</v>
      </c>
      <c r="K52">
        <v>1</v>
      </c>
      <c r="L52">
        <v>0</v>
      </c>
      <c r="M52">
        <v>2</v>
      </c>
      <c r="N52">
        <v>2</v>
      </c>
      <c r="O52">
        <v>3</v>
      </c>
      <c r="P52">
        <v>1</v>
      </c>
      <c r="Q52">
        <v>1</v>
      </c>
      <c r="R52">
        <v>1</v>
      </c>
      <c r="S52">
        <v>3</v>
      </c>
      <c r="T52">
        <v>2</v>
      </c>
      <c r="U52">
        <v>2</v>
      </c>
      <c r="V52" s="4">
        <v>4</v>
      </c>
      <c r="W52">
        <v>6</v>
      </c>
      <c r="X52">
        <v>1</v>
      </c>
      <c r="Y52">
        <v>4</v>
      </c>
      <c r="Z52">
        <v>2</v>
      </c>
      <c r="AA52">
        <v>5</v>
      </c>
      <c r="AB52">
        <v>2</v>
      </c>
      <c r="AC52">
        <v>4</v>
      </c>
      <c r="AD52">
        <f>G52+I52+K52+M52+O52+Q52+S52+U52+W52+Y52+AA52+AC52</f>
        <v>41</v>
      </c>
      <c r="AE52" s="2">
        <f>AD52/12</f>
        <v>3.4166666666666665</v>
      </c>
      <c r="AF52" s="10">
        <f>F52+H52+J52+L52+N52+P52+R52+T52+V52+X52+Z52+AB52</f>
        <v>21</v>
      </c>
      <c r="AG52" s="2">
        <f>AF52/14</f>
        <v>1.5</v>
      </c>
      <c r="AH52">
        <v>320</v>
      </c>
      <c r="AI52" s="2">
        <f>AH52/14</f>
        <v>22.857142857142858</v>
      </c>
      <c r="AJ52" s="2">
        <v>30</v>
      </c>
      <c r="AK52" s="2">
        <v>27.14</v>
      </c>
      <c r="AL52" s="2">
        <v>30</v>
      </c>
      <c r="AM52" s="3">
        <v>26</v>
      </c>
      <c r="AN52" s="3">
        <v>28</v>
      </c>
      <c r="AO52" s="3">
        <v>54</v>
      </c>
      <c r="AP52" s="1">
        <f>AM52/AO52</f>
        <v>0.48148148148148145</v>
      </c>
      <c r="AQ52" s="3">
        <v>17</v>
      </c>
      <c r="AR52" s="3">
        <v>11</v>
      </c>
      <c r="AS52" s="1">
        <f>AF52/AD52</f>
        <v>0.51219512195121952</v>
      </c>
      <c r="AT52" s="2">
        <f>AH52/AD52</f>
        <v>7.8048780487804876</v>
      </c>
      <c r="AU52" s="1">
        <f>AI52/AJ52</f>
        <v>0.76190476190476197</v>
      </c>
    </row>
    <row r="53" spans="1:47" x14ac:dyDescent="0.25">
      <c r="A53">
        <v>81</v>
      </c>
      <c r="B53" t="s">
        <v>74</v>
      </c>
      <c r="C53" t="s">
        <v>71</v>
      </c>
      <c r="D53">
        <v>2</v>
      </c>
      <c r="E53" t="s">
        <v>151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1</v>
      </c>
      <c r="T53">
        <v>0</v>
      </c>
      <c r="U53">
        <v>1</v>
      </c>
      <c r="V53">
        <v>0</v>
      </c>
      <c r="W53">
        <v>1</v>
      </c>
      <c r="X53">
        <v>0</v>
      </c>
      <c r="Y53">
        <v>1</v>
      </c>
      <c r="Z53">
        <v>2</v>
      </c>
      <c r="AA53">
        <v>2</v>
      </c>
      <c r="AB53">
        <v>0</v>
      </c>
      <c r="AC53">
        <v>0</v>
      </c>
      <c r="AD53">
        <f>G53+I53+K53+M53+O53+Q53+S53+U53+W53+Y53+AA53+AC53</f>
        <v>9</v>
      </c>
      <c r="AE53" s="2">
        <f>AD53/12</f>
        <v>0.75</v>
      </c>
      <c r="AF53" s="10">
        <f>F53+H53+J53+L53+N53+P53+R53+T53+V53+X53+Z53+AB53</f>
        <v>3</v>
      </c>
      <c r="AG53" s="2">
        <f>AF53/14</f>
        <v>0.21428571428571427</v>
      </c>
      <c r="AH53">
        <v>60</v>
      </c>
      <c r="AI53" s="2">
        <f>AH53/14</f>
        <v>4.2857142857142856</v>
      </c>
      <c r="AJ53" s="2">
        <v>30</v>
      </c>
      <c r="AK53" s="2">
        <v>27.14</v>
      </c>
      <c r="AL53" s="2">
        <v>30</v>
      </c>
      <c r="AM53" s="3">
        <v>26</v>
      </c>
      <c r="AN53" s="3">
        <v>28</v>
      </c>
      <c r="AO53" s="3">
        <v>54</v>
      </c>
      <c r="AP53" s="1">
        <f>AM53/AO53</f>
        <v>0.48148148148148145</v>
      </c>
      <c r="AQ53" s="3">
        <v>17</v>
      </c>
      <c r="AR53" s="3">
        <v>11</v>
      </c>
      <c r="AS53" s="1">
        <f>AF53/AD53</f>
        <v>0.33333333333333331</v>
      </c>
      <c r="AT53" s="2">
        <f>AH53/AD53</f>
        <v>6.666666666666667</v>
      </c>
      <c r="AU53" s="1">
        <f>AI53/AJ53</f>
        <v>0.14285714285714285</v>
      </c>
    </row>
    <row r="54" spans="1:47" x14ac:dyDescent="0.25">
      <c r="A54">
        <v>89</v>
      </c>
      <c r="B54" t="s">
        <v>73</v>
      </c>
      <c r="C54" t="s">
        <v>71</v>
      </c>
      <c r="D54">
        <v>3</v>
      </c>
      <c r="E54" t="s">
        <v>151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1</v>
      </c>
      <c r="AD54">
        <f>G54+I54+K54+M54+O54+Q54+S54+U54+W54+Y54+AA54+AC54</f>
        <v>4</v>
      </c>
      <c r="AE54" s="2">
        <f>AD54/12</f>
        <v>0.33333333333333331</v>
      </c>
      <c r="AF54" s="10">
        <f>F54+H54+J54+L54+N54+P54+R54+T54+V54+X54+Z54+AB54</f>
        <v>2</v>
      </c>
      <c r="AG54" s="2">
        <f>AF54/14</f>
        <v>0.14285714285714285</v>
      </c>
      <c r="AH54">
        <v>40</v>
      </c>
      <c r="AI54" s="2">
        <f>AH54/14</f>
        <v>2.8571428571428572</v>
      </c>
      <c r="AJ54" s="2">
        <v>30</v>
      </c>
      <c r="AK54" s="2">
        <v>27.14</v>
      </c>
      <c r="AL54" s="2">
        <v>30</v>
      </c>
      <c r="AM54" s="3">
        <v>26</v>
      </c>
      <c r="AN54" s="3">
        <v>28</v>
      </c>
      <c r="AO54" s="3">
        <v>54</v>
      </c>
      <c r="AP54" s="1">
        <f>AM54/AO54</f>
        <v>0.48148148148148145</v>
      </c>
      <c r="AQ54" s="3">
        <v>17</v>
      </c>
      <c r="AR54" s="3">
        <v>11</v>
      </c>
      <c r="AS54" s="1">
        <f>AF54/AD54</f>
        <v>0.5</v>
      </c>
      <c r="AT54" s="2">
        <f>AH54/AD54</f>
        <v>10</v>
      </c>
      <c r="AU54" s="1">
        <f>AI54/AJ54</f>
        <v>9.5238095238095247E-2</v>
      </c>
    </row>
    <row r="55" spans="1:47" x14ac:dyDescent="0.25">
      <c r="A55">
        <v>108</v>
      </c>
      <c r="B55" t="s">
        <v>72</v>
      </c>
      <c r="C55" t="s">
        <v>71</v>
      </c>
      <c r="D55">
        <v>4</v>
      </c>
      <c r="E55" t="s">
        <v>151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f>G55+I55+K55+M55+O55+Q55+S55+U55+W55+Y55+AA55+AC55</f>
        <v>0</v>
      </c>
      <c r="AE55" s="2">
        <f>AD55/12</f>
        <v>0</v>
      </c>
      <c r="AF55" s="10">
        <f>F55+H55+J55+L55+N55+P55+R55+T55+V55+X55+Z55+AB55</f>
        <v>0</v>
      </c>
      <c r="AG55" s="2">
        <f>AF55/14</f>
        <v>0</v>
      </c>
      <c r="AH55">
        <v>0</v>
      </c>
      <c r="AI55" s="2">
        <f>AH55/14</f>
        <v>0</v>
      </c>
      <c r="AJ55" s="2">
        <v>30</v>
      </c>
      <c r="AK55" s="2">
        <v>27.14</v>
      </c>
      <c r="AL55" s="2">
        <v>30</v>
      </c>
      <c r="AM55" s="3">
        <v>26</v>
      </c>
      <c r="AN55" s="3">
        <v>28</v>
      </c>
      <c r="AO55" s="3">
        <v>54</v>
      </c>
      <c r="AP55" s="1">
        <f>AM55/AO55</f>
        <v>0.48148148148148145</v>
      </c>
      <c r="AQ55" s="3">
        <v>17</v>
      </c>
      <c r="AR55" s="3">
        <v>11</v>
      </c>
      <c r="AS55" s="1" t="e">
        <f>AF55/AD55</f>
        <v>#DIV/0!</v>
      </c>
      <c r="AT55" s="2" t="e">
        <f>AH55/AD55</f>
        <v>#DIV/0!</v>
      </c>
      <c r="AU55" s="1">
        <f>AI55/AJ55</f>
        <v>0</v>
      </c>
    </row>
    <row r="56" spans="1:47" x14ac:dyDescent="0.25">
      <c r="A56" s="4">
        <v>9</v>
      </c>
      <c r="B56" t="s">
        <v>70</v>
      </c>
      <c r="C56" t="s">
        <v>65</v>
      </c>
      <c r="D56">
        <v>1</v>
      </c>
      <c r="F56" s="4">
        <v>4</v>
      </c>
      <c r="G56">
        <v>5</v>
      </c>
      <c r="H56" s="4">
        <v>4</v>
      </c>
      <c r="I56">
        <v>5</v>
      </c>
      <c r="J56">
        <v>2</v>
      </c>
      <c r="K56">
        <v>3</v>
      </c>
      <c r="L56">
        <v>2</v>
      </c>
      <c r="M56">
        <v>3</v>
      </c>
      <c r="N56">
        <v>0</v>
      </c>
      <c r="O56">
        <v>0</v>
      </c>
      <c r="P56">
        <v>1</v>
      </c>
      <c r="Q56">
        <v>2</v>
      </c>
      <c r="R56">
        <v>0</v>
      </c>
      <c r="S56">
        <v>3</v>
      </c>
      <c r="T56">
        <v>3</v>
      </c>
      <c r="U56">
        <v>5</v>
      </c>
      <c r="V56">
        <v>2</v>
      </c>
      <c r="W56">
        <v>3</v>
      </c>
      <c r="X56">
        <v>2</v>
      </c>
      <c r="Y56">
        <v>4</v>
      </c>
      <c r="Z56">
        <v>1</v>
      </c>
      <c r="AA56">
        <v>3</v>
      </c>
      <c r="AB56">
        <v>0</v>
      </c>
      <c r="AC56">
        <v>1</v>
      </c>
      <c r="AD56">
        <f>G56+I56+K56+M56+O56+Q56+S56+U56+W56+Y56+AA56+AC56</f>
        <v>37</v>
      </c>
      <c r="AE56" s="2">
        <f>AD56/12</f>
        <v>3.0833333333333335</v>
      </c>
      <c r="AF56" s="10">
        <f>F56+H56+J56+L56+N56+P56+R56+T56+V56+X56+Z56+AB56</f>
        <v>21</v>
      </c>
      <c r="AG56" s="2">
        <f>AF56/14</f>
        <v>1.5</v>
      </c>
      <c r="AH56">
        <v>370</v>
      </c>
      <c r="AI56" s="2">
        <f>AH56/14</f>
        <v>26.428571428571427</v>
      </c>
      <c r="AJ56" s="2">
        <v>54.29</v>
      </c>
      <c r="AK56" s="2">
        <v>38.57</v>
      </c>
      <c r="AL56" s="2">
        <v>46.43</v>
      </c>
      <c r="AM56" s="3">
        <v>42</v>
      </c>
      <c r="AN56" s="3">
        <v>44</v>
      </c>
      <c r="AO56" s="3">
        <v>86</v>
      </c>
      <c r="AP56" s="1">
        <f>AM56/AO56</f>
        <v>0.48837209302325579</v>
      </c>
      <c r="AQ56" s="3">
        <v>16</v>
      </c>
      <c r="AR56" s="3">
        <v>12</v>
      </c>
      <c r="AS56" s="1">
        <f>AF56/AD56</f>
        <v>0.56756756756756754</v>
      </c>
      <c r="AT56" s="2">
        <f>AH56/AD56</f>
        <v>10</v>
      </c>
      <c r="AU56" s="1">
        <f>AI56/AJ56</f>
        <v>0.48680367339420572</v>
      </c>
    </row>
    <row r="57" spans="1:47" x14ac:dyDescent="0.25">
      <c r="A57">
        <v>46</v>
      </c>
      <c r="B57" t="s">
        <v>69</v>
      </c>
      <c r="C57" t="s">
        <v>65</v>
      </c>
      <c r="D57">
        <v>2</v>
      </c>
      <c r="F57">
        <v>1</v>
      </c>
      <c r="G57">
        <v>2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2</v>
      </c>
      <c r="P57">
        <v>1</v>
      </c>
      <c r="Q57">
        <v>2</v>
      </c>
      <c r="R57">
        <v>1</v>
      </c>
      <c r="S57">
        <v>1</v>
      </c>
      <c r="T57">
        <v>1</v>
      </c>
      <c r="U57">
        <v>2</v>
      </c>
      <c r="V57">
        <v>0</v>
      </c>
      <c r="W57">
        <v>1</v>
      </c>
      <c r="X57">
        <v>2</v>
      </c>
      <c r="Y57">
        <v>3</v>
      </c>
      <c r="Z57">
        <v>1</v>
      </c>
      <c r="AA57">
        <v>2</v>
      </c>
      <c r="AB57">
        <v>1</v>
      </c>
      <c r="AC57">
        <v>1</v>
      </c>
      <c r="AD57">
        <f>G57+I57+K57+M57+O57+Q57+S57+U57+W57+Y57+AA57+AC57</f>
        <v>17</v>
      </c>
      <c r="AE57" s="2">
        <f>AD57/12</f>
        <v>1.4166666666666667</v>
      </c>
      <c r="AF57" s="10">
        <f>F57+H57+J57+L57+N57+P57+R57+T57+V57+X57+Z57+AB57</f>
        <v>9</v>
      </c>
      <c r="AG57" s="2">
        <f>AF57/14</f>
        <v>0.6428571428571429</v>
      </c>
      <c r="AH57">
        <v>170</v>
      </c>
      <c r="AI57" s="2">
        <f>AH57/14</f>
        <v>12.142857142857142</v>
      </c>
      <c r="AJ57" s="2">
        <v>54.29</v>
      </c>
      <c r="AK57" s="2">
        <v>38.57</v>
      </c>
      <c r="AL57" s="2">
        <v>46.43</v>
      </c>
      <c r="AM57" s="3">
        <v>42</v>
      </c>
      <c r="AN57" s="3">
        <v>44</v>
      </c>
      <c r="AO57" s="3">
        <v>86</v>
      </c>
      <c r="AP57" s="1">
        <f>AM57/AO57</f>
        <v>0.48837209302325579</v>
      </c>
      <c r="AQ57" s="3">
        <v>16</v>
      </c>
      <c r="AR57" s="3">
        <v>12</v>
      </c>
      <c r="AS57" s="1">
        <f>AF57/AD57</f>
        <v>0.52941176470588236</v>
      </c>
      <c r="AT57" s="2">
        <f>AH57/AD57</f>
        <v>10</v>
      </c>
      <c r="AU57" s="1">
        <f>AI57/AJ57</f>
        <v>0.223666552640581</v>
      </c>
    </row>
    <row r="58" spans="1:47" x14ac:dyDescent="0.25">
      <c r="A58">
        <v>58</v>
      </c>
      <c r="B58" t="s">
        <v>68</v>
      </c>
      <c r="C58" t="s">
        <v>65</v>
      </c>
      <c r="D58">
        <v>4</v>
      </c>
      <c r="E58" t="s">
        <v>151</v>
      </c>
      <c r="F58">
        <v>0</v>
      </c>
      <c r="G58">
        <v>2</v>
      </c>
      <c r="H58">
        <v>0</v>
      </c>
      <c r="I58">
        <v>1</v>
      </c>
      <c r="J58">
        <v>1</v>
      </c>
      <c r="K58">
        <v>1</v>
      </c>
      <c r="L58">
        <v>2</v>
      </c>
      <c r="M58">
        <v>2</v>
      </c>
      <c r="N58">
        <v>2</v>
      </c>
      <c r="O58">
        <v>2</v>
      </c>
      <c r="P58">
        <v>1</v>
      </c>
      <c r="Q58">
        <v>1</v>
      </c>
      <c r="R58">
        <v>0</v>
      </c>
      <c r="S58">
        <v>1</v>
      </c>
      <c r="T58">
        <v>0</v>
      </c>
      <c r="U58">
        <v>1</v>
      </c>
      <c r="V58">
        <v>0</v>
      </c>
      <c r="W58">
        <v>1</v>
      </c>
      <c r="X58">
        <v>0</v>
      </c>
      <c r="Y58">
        <v>1</v>
      </c>
      <c r="Z58">
        <v>0</v>
      </c>
      <c r="AA58">
        <v>1</v>
      </c>
      <c r="AB58">
        <v>0</v>
      </c>
      <c r="AC58">
        <v>1</v>
      </c>
      <c r="AD58">
        <f>G58+I58+K58+M58+O58+Q58+S58+U58+W58+Y58+AA58+AC58</f>
        <v>15</v>
      </c>
      <c r="AE58" s="2">
        <f>AD58/12</f>
        <v>1.25</v>
      </c>
      <c r="AF58" s="10">
        <f>F58+H58+J58+L58+N58+P58+R58+T58+V58+X58+Z58+AB58</f>
        <v>6</v>
      </c>
      <c r="AG58" s="2">
        <f>AF58/14</f>
        <v>0.42857142857142855</v>
      </c>
      <c r="AH58">
        <v>110</v>
      </c>
      <c r="AI58" s="2">
        <f>AH58/14</f>
        <v>7.8571428571428568</v>
      </c>
      <c r="AJ58" s="2">
        <v>54.29</v>
      </c>
      <c r="AK58" s="2">
        <v>38.57</v>
      </c>
      <c r="AL58" s="2">
        <v>46.43</v>
      </c>
      <c r="AM58" s="3">
        <v>42</v>
      </c>
      <c r="AN58" s="3">
        <v>44</v>
      </c>
      <c r="AO58" s="3">
        <v>86</v>
      </c>
      <c r="AP58" s="1">
        <f>AM58/AO58</f>
        <v>0.48837209302325579</v>
      </c>
      <c r="AQ58" s="3">
        <v>16</v>
      </c>
      <c r="AR58" s="3">
        <v>12</v>
      </c>
      <c r="AS58" s="1">
        <f>AF58/AD58</f>
        <v>0.4</v>
      </c>
      <c r="AT58" s="2">
        <f>AH58/AD58</f>
        <v>7.333333333333333</v>
      </c>
      <c r="AU58" s="1">
        <f>AI58/AJ58</f>
        <v>0.1447254164144936</v>
      </c>
    </row>
    <row r="59" spans="1:47" x14ac:dyDescent="0.25">
      <c r="A59">
        <v>59</v>
      </c>
      <c r="B59" t="s">
        <v>67</v>
      </c>
      <c r="C59" t="s">
        <v>65</v>
      </c>
      <c r="D59">
        <v>3</v>
      </c>
      <c r="F59">
        <v>1</v>
      </c>
      <c r="G59">
        <v>1</v>
      </c>
      <c r="H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1</v>
      </c>
      <c r="O59">
        <v>1</v>
      </c>
      <c r="P59">
        <v>0</v>
      </c>
      <c r="Q59">
        <v>0</v>
      </c>
      <c r="R59">
        <v>1</v>
      </c>
      <c r="S59">
        <v>1</v>
      </c>
      <c r="T59">
        <v>0</v>
      </c>
      <c r="U59">
        <v>1</v>
      </c>
      <c r="V59">
        <v>0</v>
      </c>
      <c r="W59">
        <v>0</v>
      </c>
      <c r="X59">
        <v>0</v>
      </c>
      <c r="Y59">
        <v>2</v>
      </c>
      <c r="Z59">
        <v>2</v>
      </c>
      <c r="AA59">
        <v>3</v>
      </c>
      <c r="AB59">
        <v>1</v>
      </c>
      <c r="AC59">
        <v>1</v>
      </c>
      <c r="AD59">
        <f>G59+I59+K59+M59+O59+Q59+S59+U59+W59+Y59+AA59+AC59</f>
        <v>13</v>
      </c>
      <c r="AE59" s="2">
        <f>AD59/12</f>
        <v>1.0833333333333333</v>
      </c>
      <c r="AF59" s="10">
        <f>F59+H59+J59+L59+N59+P59+R59+T59+V59+X59+Z59+AB59</f>
        <v>6</v>
      </c>
      <c r="AG59" s="2">
        <f>AF59/14</f>
        <v>0.42857142857142855</v>
      </c>
      <c r="AH59">
        <v>110</v>
      </c>
      <c r="AI59" s="2">
        <f>AH59/14</f>
        <v>7.8571428571428568</v>
      </c>
      <c r="AJ59" s="2">
        <v>54.29</v>
      </c>
      <c r="AK59" s="2">
        <v>38.57</v>
      </c>
      <c r="AL59" s="2">
        <v>46.43</v>
      </c>
      <c r="AM59" s="3">
        <v>42</v>
      </c>
      <c r="AN59" s="3">
        <v>44</v>
      </c>
      <c r="AO59" s="3">
        <v>86</v>
      </c>
      <c r="AP59" s="1">
        <f>AM59/AO59</f>
        <v>0.48837209302325579</v>
      </c>
      <c r="AQ59" s="3">
        <v>16</v>
      </c>
      <c r="AR59" s="3">
        <v>12</v>
      </c>
      <c r="AS59" s="1">
        <f>AF59/AD59</f>
        <v>0.46153846153846156</v>
      </c>
      <c r="AT59" s="2">
        <f>AH59/AD59</f>
        <v>8.4615384615384617</v>
      </c>
      <c r="AU59" s="1">
        <f>AI59/AJ59</f>
        <v>0.1447254164144936</v>
      </c>
    </row>
    <row r="60" spans="1:47" x14ac:dyDescent="0.25">
      <c r="A60">
        <v>106</v>
      </c>
      <c r="B60" t="s">
        <v>66</v>
      </c>
      <c r="C60" t="s">
        <v>65</v>
      </c>
      <c r="D60">
        <v>5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f>G60+I60+K60+M60+O60+Q60+S60+U60+W60+Y60+AA60+AC60</f>
        <v>4</v>
      </c>
      <c r="AE60" s="2">
        <f>AD60/12</f>
        <v>0.33333333333333331</v>
      </c>
      <c r="AF60" s="10">
        <f>F60+H60+J60+L60+N60+P60+R60+T60+V60+X60+Z60+AB60</f>
        <v>0</v>
      </c>
      <c r="AG60" s="2">
        <f>AF60/14</f>
        <v>0</v>
      </c>
      <c r="AH60">
        <v>0</v>
      </c>
      <c r="AI60" s="2">
        <f>AH60/14</f>
        <v>0</v>
      </c>
      <c r="AJ60" s="2">
        <v>37.14</v>
      </c>
      <c r="AK60" s="2">
        <v>38.57</v>
      </c>
      <c r="AL60" s="2">
        <v>46.43</v>
      </c>
      <c r="AM60" s="3">
        <v>42</v>
      </c>
      <c r="AN60" s="3">
        <v>44</v>
      </c>
      <c r="AO60" s="3">
        <v>86</v>
      </c>
      <c r="AP60" s="1">
        <f>AM60/AO60</f>
        <v>0.48837209302325579</v>
      </c>
      <c r="AQ60" s="3">
        <v>16</v>
      </c>
      <c r="AR60" s="3">
        <v>12</v>
      </c>
      <c r="AS60" s="1">
        <f>AF60/AD60</f>
        <v>0</v>
      </c>
      <c r="AT60" s="2">
        <f>AH60/AD60</f>
        <v>0</v>
      </c>
      <c r="AU60" s="1">
        <f>AI60/AJ60</f>
        <v>0</v>
      </c>
    </row>
    <row r="61" spans="1:47" x14ac:dyDescent="0.25">
      <c r="A61" s="4">
        <v>5</v>
      </c>
      <c r="B61" t="s">
        <v>64</v>
      </c>
      <c r="C61" t="s">
        <v>59</v>
      </c>
      <c r="D61">
        <v>1</v>
      </c>
      <c r="E61" t="s">
        <v>151</v>
      </c>
      <c r="F61">
        <v>3</v>
      </c>
      <c r="G61">
        <v>4</v>
      </c>
      <c r="H61">
        <v>1</v>
      </c>
      <c r="I61">
        <v>1</v>
      </c>
      <c r="J61">
        <v>2</v>
      </c>
      <c r="K61">
        <v>4</v>
      </c>
      <c r="L61">
        <v>1</v>
      </c>
      <c r="M61">
        <v>2</v>
      </c>
      <c r="N61">
        <v>2</v>
      </c>
      <c r="O61">
        <v>2</v>
      </c>
      <c r="P61">
        <v>0</v>
      </c>
      <c r="Q61">
        <v>2</v>
      </c>
      <c r="R61">
        <v>3</v>
      </c>
      <c r="S61">
        <v>3</v>
      </c>
      <c r="T61">
        <v>2</v>
      </c>
      <c r="U61">
        <v>4</v>
      </c>
      <c r="V61">
        <v>2</v>
      </c>
      <c r="W61">
        <v>2</v>
      </c>
      <c r="X61">
        <v>0</v>
      </c>
      <c r="Y61">
        <v>3</v>
      </c>
      <c r="Z61">
        <v>3</v>
      </c>
      <c r="AA61">
        <v>5</v>
      </c>
      <c r="AB61" s="4">
        <v>4</v>
      </c>
      <c r="AC61">
        <v>4</v>
      </c>
      <c r="AD61">
        <f>G61+I61+K61+M61+O61+Q61+S61+U61+W61+Y61+AA61+AC61</f>
        <v>36</v>
      </c>
      <c r="AE61" s="2">
        <f>AD61/12</f>
        <v>3</v>
      </c>
      <c r="AF61" s="10">
        <f>F61+H61+J61+L61+N61+P61+R61+T61+V61+X61+Z61+AB61</f>
        <v>23</v>
      </c>
      <c r="AG61" s="2">
        <f>AF61/14</f>
        <v>1.6428571428571428</v>
      </c>
      <c r="AH61">
        <v>410</v>
      </c>
      <c r="AI61" s="2">
        <f>AH61/14</f>
        <v>29.285714285714285</v>
      </c>
      <c r="AJ61" s="2">
        <v>57.86</v>
      </c>
      <c r="AK61" s="2">
        <v>42.86</v>
      </c>
      <c r="AL61" s="2">
        <v>50</v>
      </c>
      <c r="AM61" s="3">
        <v>44</v>
      </c>
      <c r="AN61" s="3">
        <v>35</v>
      </c>
      <c r="AO61" s="3">
        <v>79</v>
      </c>
      <c r="AP61" s="1">
        <f>AM61/AO61</f>
        <v>0.55696202531645567</v>
      </c>
      <c r="AQ61" s="3">
        <v>10</v>
      </c>
      <c r="AR61" s="3">
        <v>13</v>
      </c>
      <c r="AS61" s="1">
        <f>AF61/AD61</f>
        <v>0.63888888888888884</v>
      </c>
      <c r="AT61" s="2">
        <f>AH61/AD61</f>
        <v>11.388888888888889</v>
      </c>
      <c r="AU61" s="1">
        <f>AI61/AJ61</f>
        <v>0.50614784455088635</v>
      </c>
    </row>
    <row r="62" spans="1:47" x14ac:dyDescent="0.25">
      <c r="A62">
        <v>38</v>
      </c>
      <c r="B62" t="s">
        <v>63</v>
      </c>
      <c r="C62" t="s">
        <v>59</v>
      </c>
      <c r="D62">
        <v>2</v>
      </c>
      <c r="E62" t="s">
        <v>151</v>
      </c>
      <c r="F62">
        <v>2</v>
      </c>
      <c r="G62">
        <v>3</v>
      </c>
      <c r="H62">
        <v>1</v>
      </c>
      <c r="I62">
        <v>2</v>
      </c>
      <c r="J62">
        <v>1</v>
      </c>
      <c r="K62">
        <v>1</v>
      </c>
      <c r="L62">
        <v>1</v>
      </c>
      <c r="M62">
        <v>1</v>
      </c>
      <c r="N62">
        <v>2</v>
      </c>
      <c r="O62">
        <v>2</v>
      </c>
      <c r="P62">
        <v>1</v>
      </c>
      <c r="Q62">
        <v>1</v>
      </c>
      <c r="R62">
        <v>0</v>
      </c>
      <c r="S62">
        <v>0</v>
      </c>
      <c r="T62">
        <v>0</v>
      </c>
      <c r="U62">
        <v>0</v>
      </c>
      <c r="V62">
        <v>2</v>
      </c>
      <c r="W62">
        <v>2</v>
      </c>
      <c r="X62">
        <v>0</v>
      </c>
      <c r="Y62">
        <v>1</v>
      </c>
      <c r="Z62">
        <v>0</v>
      </c>
      <c r="AA62">
        <v>2</v>
      </c>
      <c r="AB62">
        <v>0</v>
      </c>
      <c r="AC62">
        <v>1</v>
      </c>
      <c r="AD62">
        <f>G62+I62+K62+M62+O62+Q62+S62+U62+W62+Y62+AA62+AC62</f>
        <v>16</v>
      </c>
      <c r="AE62" s="2">
        <f>AD62/12</f>
        <v>1.3333333333333333</v>
      </c>
      <c r="AF62" s="10">
        <f>F62+H62+J62+L62+N62+P62+R62+T62+V62+X62+Z62+AB62</f>
        <v>10</v>
      </c>
      <c r="AG62" s="2">
        <f>AF62/14</f>
        <v>0.7142857142857143</v>
      </c>
      <c r="AH62">
        <v>190</v>
      </c>
      <c r="AI62" s="2">
        <f>AH62/14</f>
        <v>13.571428571428571</v>
      </c>
      <c r="AJ62" s="2">
        <v>57.86</v>
      </c>
      <c r="AK62" s="2">
        <v>42.86</v>
      </c>
      <c r="AL62" s="2">
        <v>50</v>
      </c>
      <c r="AM62" s="3">
        <v>44</v>
      </c>
      <c r="AN62" s="3">
        <v>35</v>
      </c>
      <c r="AO62" s="3">
        <v>79</v>
      </c>
      <c r="AP62" s="1">
        <f>AM62/AO62</f>
        <v>0.55696202531645567</v>
      </c>
      <c r="AQ62" s="3">
        <v>10</v>
      </c>
      <c r="AR62" s="3">
        <v>13</v>
      </c>
      <c r="AS62" s="1">
        <f>AF62/AD62</f>
        <v>0.625</v>
      </c>
      <c r="AT62" s="2">
        <f>AH62/AD62</f>
        <v>11.875</v>
      </c>
      <c r="AU62" s="1">
        <f>AI62/AJ62</f>
        <v>0.23455631820650832</v>
      </c>
    </row>
    <row r="63" spans="1:47" x14ac:dyDescent="0.25">
      <c r="A63">
        <v>63</v>
      </c>
      <c r="B63" t="s">
        <v>62</v>
      </c>
      <c r="C63" t="s">
        <v>59</v>
      </c>
      <c r="D63">
        <v>3</v>
      </c>
      <c r="E63" t="s">
        <v>151</v>
      </c>
      <c r="F63">
        <v>1</v>
      </c>
      <c r="G63">
        <v>1</v>
      </c>
      <c r="H63">
        <v>0</v>
      </c>
      <c r="I63">
        <v>0</v>
      </c>
      <c r="J63">
        <v>1</v>
      </c>
      <c r="K63">
        <v>1</v>
      </c>
      <c r="L63">
        <v>0</v>
      </c>
      <c r="M63">
        <v>1</v>
      </c>
      <c r="N63">
        <v>1</v>
      </c>
      <c r="O63">
        <v>2</v>
      </c>
      <c r="P63">
        <v>1</v>
      </c>
      <c r="Q63">
        <v>1</v>
      </c>
      <c r="R63">
        <v>0</v>
      </c>
      <c r="S63">
        <v>1</v>
      </c>
      <c r="T63">
        <v>0</v>
      </c>
      <c r="U63">
        <v>0</v>
      </c>
      <c r="V63">
        <v>1</v>
      </c>
      <c r="W63">
        <v>2</v>
      </c>
      <c r="X63">
        <v>0</v>
      </c>
      <c r="Y63">
        <v>1</v>
      </c>
      <c r="Z63">
        <v>0</v>
      </c>
      <c r="AA63">
        <v>1</v>
      </c>
      <c r="AB63">
        <v>0</v>
      </c>
      <c r="AC63">
        <v>1</v>
      </c>
      <c r="AD63">
        <f>G63+I63+K63+M63+O63+Q63+S63+U63+W63+Y63+AA63+AC63</f>
        <v>12</v>
      </c>
      <c r="AE63" s="2">
        <f>AD63/12</f>
        <v>1</v>
      </c>
      <c r="AF63" s="10">
        <f>F63+H63+J63+L63+N63+P63+R63+T63+V63+X63+Z63+AB63</f>
        <v>5</v>
      </c>
      <c r="AG63" s="2">
        <f>AF63/14</f>
        <v>0.35714285714285715</v>
      </c>
      <c r="AH63">
        <v>100</v>
      </c>
      <c r="AI63" s="2">
        <f>AH63/14</f>
        <v>7.1428571428571432</v>
      </c>
      <c r="AJ63" s="2">
        <v>57.86</v>
      </c>
      <c r="AK63" s="2">
        <v>42.86</v>
      </c>
      <c r="AL63" s="2">
        <v>50</v>
      </c>
      <c r="AM63" s="3">
        <v>44</v>
      </c>
      <c r="AN63" s="3">
        <v>35</v>
      </c>
      <c r="AO63" s="3">
        <v>79</v>
      </c>
      <c r="AP63" s="1">
        <f>AM63/AO63</f>
        <v>0.55696202531645567</v>
      </c>
      <c r="AQ63" s="3">
        <v>10</v>
      </c>
      <c r="AR63" s="3">
        <v>13</v>
      </c>
      <c r="AS63" s="1">
        <f>AF63/AD63</f>
        <v>0.41666666666666669</v>
      </c>
      <c r="AT63" s="2">
        <f>AH63/AD63</f>
        <v>8.3333333333333339</v>
      </c>
      <c r="AU63" s="1">
        <f>AI63/AJ63</f>
        <v>0.12345069379289912</v>
      </c>
    </row>
    <row r="64" spans="1:47" x14ac:dyDescent="0.25">
      <c r="A64">
        <v>64</v>
      </c>
      <c r="B64" t="s">
        <v>61</v>
      </c>
      <c r="C64" t="s">
        <v>59</v>
      </c>
      <c r="D64">
        <v>4</v>
      </c>
      <c r="E64" t="s">
        <v>151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1</v>
      </c>
      <c r="M64">
        <v>1</v>
      </c>
      <c r="N64">
        <v>0</v>
      </c>
      <c r="O64">
        <v>0</v>
      </c>
      <c r="P64">
        <v>1</v>
      </c>
      <c r="Q64">
        <v>2</v>
      </c>
      <c r="R64">
        <v>0</v>
      </c>
      <c r="S64">
        <v>1</v>
      </c>
      <c r="T64">
        <v>0</v>
      </c>
      <c r="U64">
        <v>1</v>
      </c>
      <c r="V64">
        <v>1</v>
      </c>
      <c r="W64">
        <v>2</v>
      </c>
      <c r="X64">
        <v>0</v>
      </c>
      <c r="Y64">
        <v>1</v>
      </c>
      <c r="Z64">
        <v>0</v>
      </c>
      <c r="AA64">
        <v>0</v>
      </c>
      <c r="AB64">
        <v>1</v>
      </c>
      <c r="AC64">
        <v>1</v>
      </c>
      <c r="AD64">
        <f>G64+I64+K64+M64+O64+Q64+S64+U64+W64+Y64+AA64+AC64</f>
        <v>10</v>
      </c>
      <c r="AE64" s="2">
        <f>AD64/12</f>
        <v>0.83333333333333337</v>
      </c>
      <c r="AF64" s="10">
        <f>F64+H64+J64+L64+N64+P64+R64+T64+V64+X64+Z64+AB64</f>
        <v>5</v>
      </c>
      <c r="AG64" s="2">
        <f>AF64/14</f>
        <v>0.35714285714285715</v>
      </c>
      <c r="AH64">
        <v>100</v>
      </c>
      <c r="AI64" s="2">
        <f>AH64/14</f>
        <v>7.1428571428571432</v>
      </c>
      <c r="AJ64" s="2">
        <v>57.86</v>
      </c>
      <c r="AK64" s="2">
        <v>42.86</v>
      </c>
      <c r="AL64" s="2">
        <v>50</v>
      </c>
      <c r="AM64" s="3">
        <v>44</v>
      </c>
      <c r="AN64" s="3">
        <v>35</v>
      </c>
      <c r="AO64" s="3">
        <v>79</v>
      </c>
      <c r="AP64" s="1">
        <f>AM64/AO64</f>
        <v>0.55696202531645567</v>
      </c>
      <c r="AQ64" s="3">
        <v>10</v>
      </c>
      <c r="AR64" s="3">
        <v>13</v>
      </c>
      <c r="AS64" s="1">
        <f>AF64/AD64</f>
        <v>0.5</v>
      </c>
      <c r="AT64" s="2">
        <f>AH64/AD64</f>
        <v>10</v>
      </c>
      <c r="AU64" s="1">
        <f>AI64/AJ64</f>
        <v>0.12345069379289912</v>
      </c>
    </row>
    <row r="65" spans="1:47" x14ac:dyDescent="0.25">
      <c r="A65">
        <v>104</v>
      </c>
      <c r="B65" t="s">
        <v>60</v>
      </c>
      <c r="C65" t="s">
        <v>59</v>
      </c>
      <c r="D65">
        <v>5</v>
      </c>
      <c r="E65" t="s">
        <v>151</v>
      </c>
      <c r="F65">
        <v>0</v>
      </c>
      <c r="G65">
        <v>1</v>
      </c>
      <c r="H65">
        <v>0</v>
      </c>
      <c r="I65">
        <v>1</v>
      </c>
      <c r="J65">
        <v>0</v>
      </c>
      <c r="K65">
        <v>0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2</v>
      </c>
      <c r="Z65">
        <v>0</v>
      </c>
      <c r="AA65">
        <v>0</v>
      </c>
      <c r="AB65">
        <v>0</v>
      </c>
      <c r="AC65">
        <v>0</v>
      </c>
      <c r="AD65">
        <f>G65+I65+K65+M65+O65+Q65+S65+U65+W65+Y65+AA65+AC65</f>
        <v>5</v>
      </c>
      <c r="AE65" s="2">
        <f>AD65/12</f>
        <v>0.41666666666666669</v>
      </c>
      <c r="AF65" s="10">
        <f>F65+H65+J65+L65+N65+P65+R65+T65+V65+X65+Z65+AB65</f>
        <v>1</v>
      </c>
      <c r="AG65" s="2">
        <f>AF65/14</f>
        <v>7.1428571428571425E-2</v>
      </c>
      <c r="AH65">
        <v>10</v>
      </c>
      <c r="AI65" s="2">
        <f>AH65/14</f>
        <v>0.7142857142857143</v>
      </c>
      <c r="AJ65" s="2">
        <v>57.86</v>
      </c>
      <c r="AK65" s="2">
        <v>42.86</v>
      </c>
      <c r="AL65" s="2">
        <v>50</v>
      </c>
      <c r="AM65" s="3">
        <v>44</v>
      </c>
      <c r="AN65" s="3">
        <v>35</v>
      </c>
      <c r="AO65" s="3">
        <v>79</v>
      </c>
      <c r="AP65" s="1">
        <f>AM65/AO65</f>
        <v>0.55696202531645567</v>
      </c>
      <c r="AQ65" s="3">
        <v>10</v>
      </c>
      <c r="AR65" s="3">
        <v>13</v>
      </c>
      <c r="AS65" s="1">
        <f>AF65/AD65</f>
        <v>0.2</v>
      </c>
      <c r="AT65" s="2">
        <f>AH65/AD65</f>
        <v>2</v>
      </c>
      <c r="AU65" s="1">
        <f>AI65/AJ65</f>
        <v>1.2345069379289912E-2</v>
      </c>
    </row>
    <row r="66" spans="1:47" x14ac:dyDescent="0.25">
      <c r="A66" s="4">
        <v>20</v>
      </c>
      <c r="B66" t="s">
        <v>58</v>
      </c>
      <c r="C66" t="s">
        <v>53</v>
      </c>
      <c r="D66">
        <v>1</v>
      </c>
      <c r="E66" t="s">
        <v>151</v>
      </c>
      <c r="F66">
        <v>2</v>
      </c>
      <c r="G66">
        <v>2</v>
      </c>
      <c r="H66">
        <v>2</v>
      </c>
      <c r="I66">
        <v>4</v>
      </c>
      <c r="J66">
        <v>3</v>
      </c>
      <c r="K66">
        <v>3</v>
      </c>
      <c r="L66">
        <v>0</v>
      </c>
      <c r="M66">
        <v>3</v>
      </c>
      <c r="N66">
        <v>1</v>
      </c>
      <c r="O66">
        <v>1</v>
      </c>
      <c r="P66" s="4">
        <v>4</v>
      </c>
      <c r="Q66">
        <v>4</v>
      </c>
      <c r="R66">
        <v>0</v>
      </c>
      <c r="S66">
        <v>1</v>
      </c>
      <c r="T66">
        <v>2</v>
      </c>
      <c r="U66">
        <v>3</v>
      </c>
      <c r="V66">
        <v>1</v>
      </c>
      <c r="W66">
        <v>1</v>
      </c>
      <c r="X66">
        <v>0</v>
      </c>
      <c r="Y66">
        <v>1</v>
      </c>
      <c r="Z66">
        <v>2</v>
      </c>
      <c r="AA66">
        <v>3</v>
      </c>
      <c r="AB66">
        <v>0</v>
      </c>
      <c r="AC66">
        <v>3</v>
      </c>
      <c r="AD66">
        <f>G66+I66+K66+M66+O66+Q66+S66+U66+W66+Y66+AA66+AC66</f>
        <v>29</v>
      </c>
      <c r="AE66" s="2">
        <f>AD66/12</f>
        <v>2.4166666666666665</v>
      </c>
      <c r="AF66" s="10">
        <f>F66+H66+J66+L66+N66+P66+R66+T66+V66+X66+Z66+AB66</f>
        <v>17</v>
      </c>
      <c r="AG66" s="2">
        <f>AF66/14</f>
        <v>1.2142857142857142</v>
      </c>
      <c r="AH66">
        <v>300</v>
      </c>
      <c r="AI66" s="2">
        <f>AH66/14</f>
        <v>21.428571428571427</v>
      </c>
      <c r="AJ66" s="2">
        <v>46.43</v>
      </c>
      <c r="AK66" s="2">
        <v>30.71</v>
      </c>
      <c r="AL66" s="2">
        <v>38.57</v>
      </c>
      <c r="AM66" s="3">
        <v>37</v>
      </c>
      <c r="AN66" s="3">
        <v>36</v>
      </c>
      <c r="AO66" s="3">
        <v>73</v>
      </c>
      <c r="AP66" s="1">
        <f>AM66/AO66</f>
        <v>0.50684931506849318</v>
      </c>
      <c r="AQ66" s="3">
        <v>12</v>
      </c>
      <c r="AR66" s="3">
        <v>14</v>
      </c>
      <c r="AS66" s="1">
        <f>AF66/AD66</f>
        <v>0.58620689655172409</v>
      </c>
      <c r="AT66" s="2">
        <f>AH66/AD66</f>
        <v>10.344827586206897</v>
      </c>
      <c r="AU66" s="1">
        <f>AI66/AJ66</f>
        <v>0.46152426079197562</v>
      </c>
    </row>
    <row r="67" spans="1:47" x14ac:dyDescent="0.25">
      <c r="A67">
        <v>53</v>
      </c>
      <c r="B67" t="s">
        <v>56</v>
      </c>
      <c r="C67" t="s">
        <v>53</v>
      </c>
      <c r="D67">
        <v>2</v>
      </c>
      <c r="E67" t="s">
        <v>151</v>
      </c>
      <c r="F67">
        <v>0</v>
      </c>
      <c r="G67">
        <v>1</v>
      </c>
      <c r="H67">
        <v>1</v>
      </c>
      <c r="I67">
        <v>1</v>
      </c>
      <c r="J67">
        <v>0</v>
      </c>
      <c r="K67">
        <v>0</v>
      </c>
      <c r="L67">
        <v>1</v>
      </c>
      <c r="M67">
        <v>1</v>
      </c>
      <c r="N67">
        <v>1</v>
      </c>
      <c r="O67">
        <v>1</v>
      </c>
      <c r="P67">
        <v>2</v>
      </c>
      <c r="Q67">
        <v>2</v>
      </c>
      <c r="R67">
        <v>1</v>
      </c>
      <c r="S67">
        <v>1</v>
      </c>
      <c r="T67">
        <v>0</v>
      </c>
      <c r="U67">
        <v>2</v>
      </c>
      <c r="V67">
        <v>0</v>
      </c>
      <c r="W67">
        <v>0</v>
      </c>
      <c r="X67">
        <v>1</v>
      </c>
      <c r="Y67">
        <v>2</v>
      </c>
      <c r="Z67">
        <v>0</v>
      </c>
      <c r="AA67">
        <v>1</v>
      </c>
      <c r="AB67">
        <v>0</v>
      </c>
      <c r="AC67">
        <v>1</v>
      </c>
      <c r="AD67">
        <f>G67+I67+K67+M67+O67+Q67+S67+U67+W67+Y67+AA67+AC67</f>
        <v>13</v>
      </c>
      <c r="AE67" s="2">
        <f>AD67/12</f>
        <v>1.0833333333333333</v>
      </c>
      <c r="AF67" s="10">
        <f>F67+H67+J67+L67+N67+P67+R67+T67+V67+X67+Z67+AB67</f>
        <v>7</v>
      </c>
      <c r="AG67" s="2">
        <f>AF67/14</f>
        <v>0.5</v>
      </c>
      <c r="AH67">
        <v>130</v>
      </c>
      <c r="AI67" s="2">
        <f>AH67/14</f>
        <v>9.2857142857142865</v>
      </c>
      <c r="AJ67" s="2">
        <v>46.43</v>
      </c>
      <c r="AK67" s="2">
        <v>30.71</v>
      </c>
      <c r="AL67" s="2">
        <v>38.57</v>
      </c>
      <c r="AM67" s="3">
        <v>37</v>
      </c>
      <c r="AN67" s="3">
        <v>36</v>
      </c>
      <c r="AO67" s="3">
        <v>73</v>
      </c>
      <c r="AP67" s="1">
        <f>AM67/AO67</f>
        <v>0.50684931506849318</v>
      </c>
      <c r="AQ67" s="3">
        <v>12</v>
      </c>
      <c r="AR67" s="3">
        <v>14</v>
      </c>
      <c r="AS67" s="1">
        <f>AF67/AD67</f>
        <v>0.53846153846153844</v>
      </c>
      <c r="AT67" s="2">
        <f>AH67/AD67</f>
        <v>10</v>
      </c>
      <c r="AU67" s="1">
        <f>AI67/AJ67</f>
        <v>0.19999384634318945</v>
      </c>
    </row>
    <row r="68" spans="1:47" x14ac:dyDescent="0.25">
      <c r="A68">
        <v>60</v>
      </c>
      <c r="B68" t="s">
        <v>55</v>
      </c>
      <c r="C68" t="s">
        <v>53</v>
      </c>
      <c r="D68">
        <v>3</v>
      </c>
      <c r="E68" t="s">
        <v>152</v>
      </c>
      <c r="F68">
        <v>0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2</v>
      </c>
      <c r="P68">
        <v>0</v>
      </c>
      <c r="Q68">
        <v>0</v>
      </c>
      <c r="R68">
        <v>1</v>
      </c>
      <c r="S68">
        <v>1</v>
      </c>
      <c r="T68">
        <v>1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2</v>
      </c>
      <c r="AD68">
        <f>G68+I68+K68+M68+O68+Q68+S68+U68+W68+Y68+AA68+AC68</f>
        <v>10</v>
      </c>
      <c r="AE68" s="2">
        <f>AD68/12</f>
        <v>0.83333333333333337</v>
      </c>
      <c r="AF68" s="10">
        <f>F68+H68+J68+L68+N68+P68+R68+T68+V68+X68+Z68+AB68</f>
        <v>6</v>
      </c>
      <c r="AG68" s="2">
        <f>AF68/14</f>
        <v>0.42857142857142855</v>
      </c>
      <c r="AH68">
        <v>110</v>
      </c>
      <c r="AI68" s="2">
        <f>AH68/14</f>
        <v>7.8571428571428568</v>
      </c>
      <c r="AJ68" s="2">
        <v>46.43</v>
      </c>
      <c r="AK68" s="2">
        <v>30.71</v>
      </c>
      <c r="AL68" s="2">
        <v>38.57</v>
      </c>
      <c r="AM68" s="3">
        <v>37</v>
      </c>
      <c r="AN68" s="3">
        <v>36</v>
      </c>
      <c r="AO68" s="3">
        <v>73</v>
      </c>
      <c r="AP68" s="1">
        <f>AM68/AO68</f>
        <v>0.50684931506849318</v>
      </c>
      <c r="AQ68" s="3">
        <v>12</v>
      </c>
      <c r="AR68" s="3">
        <v>14</v>
      </c>
      <c r="AS68" s="1">
        <f>AF68/AD68</f>
        <v>0.6</v>
      </c>
      <c r="AT68" s="2">
        <f>AH68/AD68</f>
        <v>11</v>
      </c>
      <c r="AU68" s="1">
        <f>AI68/AJ68</f>
        <v>0.16922556229039107</v>
      </c>
    </row>
    <row r="69" spans="1:47" x14ac:dyDescent="0.25">
      <c r="A69">
        <v>67</v>
      </c>
      <c r="B69" t="s">
        <v>57</v>
      </c>
      <c r="C69" t="s">
        <v>53</v>
      </c>
      <c r="D69">
        <v>4</v>
      </c>
      <c r="E69" t="s">
        <v>152</v>
      </c>
      <c r="F69">
        <v>1</v>
      </c>
      <c r="G69">
        <v>1</v>
      </c>
      <c r="H69">
        <v>0</v>
      </c>
      <c r="I69">
        <v>1</v>
      </c>
      <c r="J69">
        <v>1</v>
      </c>
      <c r="K69">
        <v>2</v>
      </c>
      <c r="L69">
        <v>1</v>
      </c>
      <c r="M69">
        <v>2</v>
      </c>
      <c r="N69">
        <v>0</v>
      </c>
      <c r="O69">
        <v>1</v>
      </c>
      <c r="P69">
        <v>0</v>
      </c>
      <c r="Q69">
        <v>1</v>
      </c>
      <c r="R69">
        <v>0</v>
      </c>
      <c r="S69">
        <v>2</v>
      </c>
      <c r="T69">
        <v>0</v>
      </c>
      <c r="U69">
        <v>2</v>
      </c>
      <c r="V69">
        <v>1</v>
      </c>
      <c r="W69">
        <v>2</v>
      </c>
      <c r="X69">
        <v>0</v>
      </c>
      <c r="Y69">
        <v>0</v>
      </c>
      <c r="Z69">
        <v>1</v>
      </c>
      <c r="AA69">
        <v>1</v>
      </c>
      <c r="AB69">
        <v>1</v>
      </c>
      <c r="AC69">
        <v>3</v>
      </c>
      <c r="AD69">
        <f>G69+I69+K69+M69+O69+Q69+S69+U69+W69+Y69+AA69+AC69</f>
        <v>18</v>
      </c>
      <c r="AE69" s="2">
        <f>AD69/12</f>
        <v>1.5</v>
      </c>
      <c r="AF69" s="10">
        <f>F69+H69+J69+L69+N69+P69+R69+T69+V69+X69+Z69+AB69</f>
        <v>6</v>
      </c>
      <c r="AG69" s="2">
        <f>AF69/14</f>
        <v>0.42857142857142855</v>
      </c>
      <c r="AH69">
        <v>90</v>
      </c>
      <c r="AI69" s="2">
        <f>AH69/14</f>
        <v>6.4285714285714288</v>
      </c>
      <c r="AJ69" s="2">
        <v>46.43</v>
      </c>
      <c r="AK69" s="2">
        <v>30.71</v>
      </c>
      <c r="AL69" s="2">
        <v>38.57</v>
      </c>
      <c r="AM69" s="3">
        <v>37</v>
      </c>
      <c r="AN69" s="3">
        <v>36</v>
      </c>
      <c r="AO69" s="3">
        <v>73</v>
      </c>
      <c r="AP69" s="1">
        <f>AM69/AO69</f>
        <v>0.50684931506849318</v>
      </c>
      <c r="AQ69" s="3">
        <v>12</v>
      </c>
      <c r="AR69" s="3">
        <v>14</v>
      </c>
      <c r="AS69" s="1">
        <f>AF69/AD69</f>
        <v>0.33333333333333331</v>
      </c>
      <c r="AT69" s="2">
        <f>AH69/AD69</f>
        <v>5</v>
      </c>
      <c r="AU69" s="1">
        <f>AI69/AJ69</f>
        <v>0.13845727823759268</v>
      </c>
    </row>
    <row r="70" spans="1:47" x14ac:dyDescent="0.25">
      <c r="A70">
        <v>96</v>
      </c>
      <c r="B70" t="s">
        <v>54</v>
      </c>
      <c r="C70" t="s">
        <v>53</v>
      </c>
      <c r="D70">
        <v>5</v>
      </c>
      <c r="E70" t="s">
        <v>152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2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f>G70+I70+K70+M70+O70+Q70+S70+U70+W70+Y70+AA70+AC70</f>
        <v>3</v>
      </c>
      <c r="AE70" s="2">
        <f>AD70/12</f>
        <v>0.25</v>
      </c>
      <c r="AF70" s="10">
        <f>F70+H70+J70+L70+N70+P70+R70+T70+V70+X70+Z70+AB70</f>
        <v>1</v>
      </c>
      <c r="AG70" s="2">
        <f>AF70/14</f>
        <v>7.1428571428571425E-2</v>
      </c>
      <c r="AH70">
        <v>20</v>
      </c>
      <c r="AI70" s="2">
        <f>AH70/14</f>
        <v>1.4285714285714286</v>
      </c>
      <c r="AJ70" s="2">
        <v>46.43</v>
      </c>
      <c r="AK70" s="2">
        <v>30.71</v>
      </c>
      <c r="AL70" s="2">
        <v>38.57</v>
      </c>
      <c r="AM70" s="3">
        <v>37</v>
      </c>
      <c r="AN70" s="3">
        <v>36</v>
      </c>
      <c r="AO70" s="3">
        <v>73</v>
      </c>
      <c r="AP70" s="1">
        <f>AM70/AO70</f>
        <v>0.50684931506849318</v>
      </c>
      <c r="AQ70" s="3">
        <v>12</v>
      </c>
      <c r="AR70" s="3">
        <v>14</v>
      </c>
      <c r="AS70" s="1">
        <f>AF70/AD70</f>
        <v>0.33333333333333331</v>
      </c>
      <c r="AT70" s="2">
        <f>AH70/AD70</f>
        <v>6.666666666666667</v>
      </c>
      <c r="AU70" s="1">
        <f>AI70/AJ70</f>
        <v>3.0768284052798377E-2</v>
      </c>
    </row>
    <row r="71" spans="1:47" x14ac:dyDescent="0.25">
      <c r="A71" s="4">
        <v>8</v>
      </c>
      <c r="B71" t="s">
        <v>52</v>
      </c>
      <c r="C71" t="s">
        <v>47</v>
      </c>
      <c r="D71">
        <v>1</v>
      </c>
      <c r="E71" t="s">
        <v>151</v>
      </c>
      <c r="F71">
        <v>3</v>
      </c>
      <c r="G71">
        <v>4</v>
      </c>
      <c r="H71">
        <v>2</v>
      </c>
      <c r="I71">
        <v>4</v>
      </c>
      <c r="J71">
        <v>1</v>
      </c>
      <c r="K71">
        <v>3</v>
      </c>
      <c r="L71">
        <v>2</v>
      </c>
      <c r="M71">
        <v>3</v>
      </c>
      <c r="N71">
        <v>2</v>
      </c>
      <c r="O71">
        <v>2</v>
      </c>
      <c r="P71">
        <v>2</v>
      </c>
      <c r="Q71">
        <v>3</v>
      </c>
      <c r="R71">
        <v>1</v>
      </c>
      <c r="S71">
        <v>3</v>
      </c>
      <c r="T71">
        <v>1</v>
      </c>
      <c r="U71">
        <v>4</v>
      </c>
      <c r="V71">
        <v>2</v>
      </c>
      <c r="W71">
        <v>2</v>
      </c>
      <c r="X71">
        <v>3</v>
      </c>
      <c r="Y71">
        <v>4</v>
      </c>
      <c r="Z71">
        <v>2</v>
      </c>
      <c r="AA71">
        <v>5</v>
      </c>
      <c r="AB71">
        <v>2</v>
      </c>
      <c r="AC71">
        <v>2</v>
      </c>
      <c r="AD71">
        <f>G71+I71+K71+M71+O71+Q71+S71+U71+W71+Y71+AA71+AC71</f>
        <v>39</v>
      </c>
      <c r="AE71" s="2">
        <f>AD71/12</f>
        <v>3.25</v>
      </c>
      <c r="AF71" s="10">
        <f>F71+H71+J71+L71+N71+P71+R71+T71+V71+X71+Z71+AB71</f>
        <v>23</v>
      </c>
      <c r="AG71" s="2">
        <f>AF71/14</f>
        <v>1.6428571428571428</v>
      </c>
      <c r="AH71">
        <v>390</v>
      </c>
      <c r="AI71" s="2">
        <f>AH71/14</f>
        <v>27.857142857142858</v>
      </c>
      <c r="AJ71" s="2">
        <v>59.29</v>
      </c>
      <c r="AK71" s="2">
        <v>47.14</v>
      </c>
      <c r="AL71" s="2">
        <v>53.57</v>
      </c>
      <c r="AM71" s="3">
        <v>49</v>
      </c>
      <c r="AN71" s="3">
        <v>48</v>
      </c>
      <c r="AO71" s="3">
        <v>97</v>
      </c>
      <c r="AP71" s="1">
        <f>AM71/AO71</f>
        <v>0.50515463917525771</v>
      </c>
      <c r="AQ71" s="3">
        <v>14</v>
      </c>
      <c r="AR71" s="3">
        <v>15</v>
      </c>
      <c r="AS71" s="1">
        <f>AF71/AD71</f>
        <v>0.58974358974358976</v>
      </c>
      <c r="AT71" s="2">
        <f>AH71/AD71</f>
        <v>10</v>
      </c>
      <c r="AU71" s="1">
        <f>AI71/AJ71</f>
        <v>0.46984555333349398</v>
      </c>
    </row>
    <row r="72" spans="1:47" x14ac:dyDescent="0.25">
      <c r="A72">
        <v>25</v>
      </c>
      <c r="B72" t="s">
        <v>51</v>
      </c>
      <c r="C72" t="s">
        <v>47</v>
      </c>
      <c r="D72">
        <v>2</v>
      </c>
      <c r="E72" t="s">
        <v>151</v>
      </c>
      <c r="F72">
        <v>2</v>
      </c>
      <c r="G72">
        <v>2</v>
      </c>
      <c r="H72">
        <v>0</v>
      </c>
      <c r="I72">
        <v>1</v>
      </c>
      <c r="J72">
        <v>0</v>
      </c>
      <c r="K72">
        <v>2</v>
      </c>
      <c r="L72">
        <v>1</v>
      </c>
      <c r="M72">
        <v>3</v>
      </c>
      <c r="N72">
        <v>1</v>
      </c>
      <c r="O72">
        <v>2</v>
      </c>
      <c r="P72">
        <v>0</v>
      </c>
      <c r="Q72">
        <v>1</v>
      </c>
      <c r="R72">
        <v>1</v>
      </c>
      <c r="S72">
        <v>3</v>
      </c>
      <c r="T72">
        <v>3</v>
      </c>
      <c r="U72">
        <v>4</v>
      </c>
      <c r="V72">
        <v>3</v>
      </c>
      <c r="W72">
        <v>3</v>
      </c>
      <c r="X72">
        <v>0</v>
      </c>
      <c r="Y72">
        <v>0</v>
      </c>
      <c r="Z72">
        <v>2</v>
      </c>
      <c r="AA72">
        <v>3</v>
      </c>
      <c r="AB72">
        <v>2</v>
      </c>
      <c r="AC72">
        <v>3</v>
      </c>
      <c r="AD72">
        <f>G72+I72+K72+M72+O72+Q72+S72+U72+W72+Y72+AA72+AC72</f>
        <v>27</v>
      </c>
      <c r="AE72" s="2">
        <f>AD72/12</f>
        <v>2.25</v>
      </c>
      <c r="AF72" s="10">
        <f>F72+H72+J72+L72+N72+P72+R72+T72+V72+X72+Z72+AB72</f>
        <v>15</v>
      </c>
      <c r="AG72" s="2">
        <f>AF72/14</f>
        <v>1.0714285714285714</v>
      </c>
      <c r="AH72">
        <v>270</v>
      </c>
      <c r="AI72" s="2">
        <f>AH72/14</f>
        <v>19.285714285714285</v>
      </c>
      <c r="AJ72" s="2">
        <v>59.29</v>
      </c>
      <c r="AK72" s="2">
        <v>47.14</v>
      </c>
      <c r="AL72" s="2">
        <v>53.57</v>
      </c>
      <c r="AM72" s="3">
        <v>49</v>
      </c>
      <c r="AN72" s="3">
        <v>48</v>
      </c>
      <c r="AO72" s="3">
        <v>97</v>
      </c>
      <c r="AP72" s="1">
        <f>AM72/AO72</f>
        <v>0.50515463917525771</v>
      </c>
      <c r="AQ72" s="3">
        <v>14</v>
      </c>
      <c r="AR72" s="3">
        <v>15</v>
      </c>
      <c r="AS72" s="1">
        <f>AF72/AD72</f>
        <v>0.55555555555555558</v>
      </c>
      <c r="AT72" s="2">
        <f>AH72/AD72</f>
        <v>10</v>
      </c>
      <c r="AU72" s="1">
        <f>AI72/AJ72</f>
        <v>0.32527769076934199</v>
      </c>
    </row>
    <row r="73" spans="1:47" x14ac:dyDescent="0.25">
      <c r="A73">
        <v>66</v>
      </c>
      <c r="B73" t="s">
        <v>49</v>
      </c>
      <c r="C73" t="s">
        <v>47</v>
      </c>
      <c r="D73">
        <v>3</v>
      </c>
      <c r="E73" t="s">
        <v>152</v>
      </c>
      <c r="F73">
        <v>1</v>
      </c>
      <c r="G73">
        <v>1</v>
      </c>
      <c r="H73">
        <v>2</v>
      </c>
      <c r="I73">
        <v>4</v>
      </c>
      <c r="J73">
        <v>1</v>
      </c>
      <c r="K73">
        <v>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1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f>G73+I73+K73+M73+O73+Q73+S73+U73+W73+Y73+AA73+AC73</f>
        <v>9</v>
      </c>
      <c r="AE73" s="2">
        <f>AD73/12</f>
        <v>0.75</v>
      </c>
      <c r="AF73" s="10">
        <f>F73+H73+J73+L73+N73+P73+R73+T73+V73+X73+Z73+AB73</f>
        <v>5</v>
      </c>
      <c r="AG73" s="2">
        <f>AF73/14</f>
        <v>0.35714285714285715</v>
      </c>
      <c r="AH73">
        <v>90</v>
      </c>
      <c r="AI73" s="2">
        <f>AH73/14</f>
        <v>6.4285714285714288</v>
      </c>
      <c r="AJ73" s="2">
        <v>59.29</v>
      </c>
      <c r="AK73" s="2">
        <v>47.14</v>
      </c>
      <c r="AL73" s="2">
        <v>53.57</v>
      </c>
      <c r="AM73" s="3">
        <v>49</v>
      </c>
      <c r="AN73" s="3">
        <v>48</v>
      </c>
      <c r="AO73" s="3">
        <v>97</v>
      </c>
      <c r="AP73" s="1">
        <f>AM73/AO73</f>
        <v>0.50515463917525771</v>
      </c>
      <c r="AQ73" s="3">
        <v>14</v>
      </c>
      <c r="AR73" s="3">
        <v>15</v>
      </c>
      <c r="AS73" s="1">
        <f>AF73/AD73</f>
        <v>0.55555555555555558</v>
      </c>
      <c r="AT73" s="2">
        <f>AH73/AD73</f>
        <v>10</v>
      </c>
      <c r="AU73" s="1">
        <f>AI73/AJ73</f>
        <v>0.108425896923114</v>
      </c>
    </row>
    <row r="74" spans="1:47" x14ac:dyDescent="0.25">
      <c r="A74">
        <v>78</v>
      </c>
      <c r="B74" t="s">
        <v>48</v>
      </c>
      <c r="C74" t="s">
        <v>47</v>
      </c>
      <c r="D74">
        <v>4</v>
      </c>
      <c r="E74" t="s">
        <v>151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1</v>
      </c>
      <c r="M74">
        <v>1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1</v>
      </c>
      <c r="U74">
        <v>2</v>
      </c>
      <c r="V74">
        <v>1</v>
      </c>
      <c r="W74">
        <v>2</v>
      </c>
      <c r="X74">
        <v>0</v>
      </c>
      <c r="Y74">
        <v>1</v>
      </c>
      <c r="Z74">
        <v>0</v>
      </c>
      <c r="AA74">
        <v>0</v>
      </c>
      <c r="AB74">
        <v>0</v>
      </c>
      <c r="AC74">
        <v>1</v>
      </c>
      <c r="AD74">
        <f>G74+I74+K74+M74+O74+Q74+S74+U74+W74+Y74+AA74+AC74</f>
        <v>9</v>
      </c>
      <c r="AE74" s="2">
        <f>AD74/12</f>
        <v>0.75</v>
      </c>
      <c r="AF74" s="10">
        <f>F74+H74+J74+L74+N74+P74+R74+T74+V74+X74+Z74+AB74</f>
        <v>3</v>
      </c>
      <c r="AG74" s="2">
        <f>AF74/14</f>
        <v>0.21428571428571427</v>
      </c>
      <c r="AH74">
        <v>60</v>
      </c>
      <c r="AI74" s="2">
        <f>AH74/14</f>
        <v>4.2857142857142856</v>
      </c>
      <c r="AJ74" s="2">
        <v>59.29</v>
      </c>
      <c r="AK74" s="2">
        <v>47.14</v>
      </c>
      <c r="AL74" s="2">
        <v>53.57</v>
      </c>
      <c r="AM74" s="3">
        <v>49</v>
      </c>
      <c r="AN74" s="3">
        <v>48</v>
      </c>
      <c r="AO74" s="3">
        <v>97</v>
      </c>
      <c r="AP74" s="1">
        <f>AM74/AO74</f>
        <v>0.50515463917525771</v>
      </c>
      <c r="AQ74" s="3">
        <v>14</v>
      </c>
      <c r="AR74" s="3">
        <v>15</v>
      </c>
      <c r="AS74" s="1">
        <f>AF74/AD74</f>
        <v>0.33333333333333331</v>
      </c>
      <c r="AT74" s="2">
        <f>AH74/AD74</f>
        <v>6.666666666666667</v>
      </c>
      <c r="AU74" s="1">
        <f>AI74/AJ74</f>
        <v>7.2283931282075997E-2</v>
      </c>
    </row>
    <row r="75" spans="1:47" x14ac:dyDescent="0.25">
      <c r="A75">
        <v>95</v>
      </c>
      <c r="B75" t="s">
        <v>50</v>
      </c>
      <c r="C75" t="s">
        <v>47</v>
      </c>
      <c r="D75">
        <v>5</v>
      </c>
      <c r="E75" t="s">
        <v>151</v>
      </c>
      <c r="F75">
        <v>0</v>
      </c>
      <c r="G75">
        <v>1</v>
      </c>
      <c r="H75">
        <v>1</v>
      </c>
      <c r="I75">
        <v>1</v>
      </c>
      <c r="J75">
        <v>1</v>
      </c>
      <c r="K75">
        <v>0</v>
      </c>
      <c r="L75">
        <v>0</v>
      </c>
      <c r="M75">
        <v>2</v>
      </c>
      <c r="N75">
        <v>0</v>
      </c>
      <c r="O75">
        <v>1</v>
      </c>
      <c r="P75">
        <v>0</v>
      </c>
      <c r="Q75">
        <v>2</v>
      </c>
      <c r="R75">
        <v>0</v>
      </c>
      <c r="S75">
        <v>1</v>
      </c>
      <c r="T75">
        <v>1</v>
      </c>
      <c r="U75">
        <v>1</v>
      </c>
      <c r="V75">
        <v>0</v>
      </c>
      <c r="W75">
        <v>2</v>
      </c>
      <c r="X75">
        <v>0</v>
      </c>
      <c r="Y75">
        <v>2</v>
      </c>
      <c r="Z75">
        <v>0</v>
      </c>
      <c r="AA75">
        <v>0</v>
      </c>
      <c r="AB75">
        <v>0</v>
      </c>
      <c r="AC75">
        <v>0</v>
      </c>
      <c r="AD75">
        <f>G75+I75+K75+M75+O75+Q75+S75+U75+W75+Y75+AA75+AC75</f>
        <v>13</v>
      </c>
      <c r="AE75" s="2">
        <f>AD75/12</f>
        <v>1.0833333333333333</v>
      </c>
      <c r="AF75" s="10">
        <f>F75+H75+J75+L75+N75+P75+R75+T75+V75+X75+Z75+AB75</f>
        <v>3</v>
      </c>
      <c r="AG75" s="2">
        <f>AF75/14</f>
        <v>0.21428571428571427</v>
      </c>
      <c r="AH75">
        <v>20</v>
      </c>
      <c r="AI75" s="2">
        <f>AH75/14</f>
        <v>1.4285714285714286</v>
      </c>
      <c r="AJ75" s="2">
        <v>59.29</v>
      </c>
      <c r="AK75" s="2">
        <v>47.14</v>
      </c>
      <c r="AL75" s="2">
        <v>53.57</v>
      </c>
      <c r="AM75" s="3">
        <v>49</v>
      </c>
      <c r="AN75" s="3">
        <v>48</v>
      </c>
      <c r="AO75" s="3">
        <v>97</v>
      </c>
      <c r="AP75" s="1">
        <f>AM75/AO75</f>
        <v>0.50515463917525771</v>
      </c>
      <c r="AQ75" s="3">
        <v>14</v>
      </c>
      <c r="AR75" s="3">
        <v>15</v>
      </c>
      <c r="AS75" s="1">
        <f>AF75/AD75</f>
        <v>0.23076923076923078</v>
      </c>
      <c r="AT75" s="2">
        <f>AH75/AD75</f>
        <v>1.5384615384615385</v>
      </c>
      <c r="AU75" s="1">
        <f>AI75/AJ75</f>
        <v>2.4094643760691998E-2</v>
      </c>
    </row>
    <row r="76" spans="1:47" x14ac:dyDescent="0.25">
      <c r="A76">
        <v>37</v>
      </c>
      <c r="B76" t="s">
        <v>45</v>
      </c>
      <c r="C76" t="s">
        <v>41</v>
      </c>
      <c r="D76">
        <v>1</v>
      </c>
      <c r="E76" t="s">
        <v>152</v>
      </c>
      <c r="F76">
        <v>1</v>
      </c>
      <c r="G76">
        <v>1</v>
      </c>
      <c r="H76">
        <v>0</v>
      </c>
      <c r="I76">
        <v>2</v>
      </c>
      <c r="J76">
        <v>1</v>
      </c>
      <c r="K76">
        <v>2</v>
      </c>
      <c r="L76">
        <v>0</v>
      </c>
      <c r="M76">
        <v>3</v>
      </c>
      <c r="N76">
        <v>0</v>
      </c>
      <c r="O76">
        <v>1</v>
      </c>
      <c r="P76">
        <v>2</v>
      </c>
      <c r="Q76">
        <v>2</v>
      </c>
      <c r="R76">
        <v>1</v>
      </c>
      <c r="S76">
        <v>1</v>
      </c>
      <c r="T76" s="4">
        <v>4</v>
      </c>
      <c r="U76">
        <v>5</v>
      </c>
      <c r="V76">
        <v>1</v>
      </c>
      <c r="W76">
        <v>3</v>
      </c>
      <c r="X76">
        <v>1</v>
      </c>
      <c r="Y76">
        <v>1</v>
      </c>
      <c r="Z76">
        <v>0</v>
      </c>
      <c r="AA76">
        <v>1</v>
      </c>
      <c r="AB76">
        <v>1</v>
      </c>
      <c r="AC76">
        <v>2</v>
      </c>
      <c r="AD76">
        <f>G76+I76+K76+M76+O76+Q76+S76+U76+W76+Y76+AA76+AC76</f>
        <v>24</v>
      </c>
      <c r="AE76" s="2">
        <f>AD76/12</f>
        <v>2</v>
      </c>
      <c r="AF76" s="10">
        <f>F76+H76+J76+L76+N76+P76+R76+T76+V76+X76+Z76+AB76</f>
        <v>12</v>
      </c>
      <c r="AG76" s="2">
        <f>AF76/14</f>
        <v>0.8571428571428571</v>
      </c>
      <c r="AH76">
        <v>200</v>
      </c>
      <c r="AI76" s="2">
        <f>AH76/14</f>
        <v>14.285714285714286</v>
      </c>
      <c r="AJ76" s="2">
        <v>37.14</v>
      </c>
      <c r="AK76" s="2">
        <v>27.14</v>
      </c>
      <c r="AL76" s="2">
        <v>32.86</v>
      </c>
      <c r="AM76" s="3">
        <v>31</v>
      </c>
      <c r="AN76" s="3">
        <v>37</v>
      </c>
      <c r="AO76" s="3">
        <v>68</v>
      </c>
      <c r="AP76" s="1">
        <f>AM76/AO76</f>
        <v>0.45588235294117646</v>
      </c>
      <c r="AQ76" s="3">
        <v>15</v>
      </c>
      <c r="AR76" s="3">
        <v>16</v>
      </c>
      <c r="AS76" s="1">
        <f>AF76/AD76</f>
        <v>0.5</v>
      </c>
      <c r="AT76" s="2">
        <f>AH76/AD76</f>
        <v>8.3333333333333339</v>
      </c>
      <c r="AU76" s="1">
        <f>AI76/AJ76</f>
        <v>0.38464497269020698</v>
      </c>
    </row>
    <row r="77" spans="1:47" x14ac:dyDescent="0.25">
      <c r="A77">
        <v>42</v>
      </c>
      <c r="B77" t="s">
        <v>46</v>
      </c>
      <c r="C77" t="s">
        <v>41</v>
      </c>
      <c r="D77">
        <v>2</v>
      </c>
      <c r="E77" t="s">
        <v>152</v>
      </c>
      <c r="F77">
        <v>1</v>
      </c>
      <c r="G77">
        <v>3</v>
      </c>
      <c r="H77">
        <v>2</v>
      </c>
      <c r="I77">
        <v>3</v>
      </c>
      <c r="J77">
        <v>2</v>
      </c>
      <c r="K77">
        <v>3</v>
      </c>
      <c r="L77">
        <v>0</v>
      </c>
      <c r="M77">
        <v>3</v>
      </c>
      <c r="N77">
        <v>1</v>
      </c>
      <c r="O77">
        <v>2</v>
      </c>
      <c r="P77">
        <v>2</v>
      </c>
      <c r="Q77">
        <v>3</v>
      </c>
      <c r="R77">
        <v>1</v>
      </c>
      <c r="S77">
        <v>3</v>
      </c>
      <c r="T77">
        <v>1</v>
      </c>
      <c r="U77">
        <v>2</v>
      </c>
      <c r="V77">
        <v>0</v>
      </c>
      <c r="W77">
        <v>2</v>
      </c>
      <c r="X77">
        <v>0</v>
      </c>
      <c r="Y77">
        <v>2</v>
      </c>
      <c r="Z77">
        <v>1</v>
      </c>
      <c r="AA77">
        <v>1</v>
      </c>
      <c r="AB77">
        <v>1</v>
      </c>
      <c r="AC77">
        <v>1</v>
      </c>
      <c r="AD77">
        <f>G77+I77+K77+M77+O77+Q77+S77+U77+W77+Y77+AA77+AC77</f>
        <v>28</v>
      </c>
      <c r="AE77" s="2">
        <f>AD77/12</f>
        <v>2.3333333333333335</v>
      </c>
      <c r="AF77" s="10">
        <f>F77+H77+J77+L77+N77+P77+R77+T77+V77+X77+Z77+AB77</f>
        <v>12</v>
      </c>
      <c r="AG77" s="2">
        <f>AF77/14</f>
        <v>0.8571428571428571</v>
      </c>
      <c r="AH77">
        <v>180</v>
      </c>
      <c r="AI77" s="2">
        <f>AH77/14</f>
        <v>12.857142857142858</v>
      </c>
      <c r="AJ77" s="2">
        <v>37.14</v>
      </c>
      <c r="AK77" s="2">
        <v>27.14</v>
      </c>
      <c r="AL77" s="2">
        <v>32.86</v>
      </c>
      <c r="AM77" s="3">
        <v>31</v>
      </c>
      <c r="AN77" s="3">
        <v>37</v>
      </c>
      <c r="AO77" s="3">
        <v>68</v>
      </c>
      <c r="AP77" s="1">
        <f>AM77/AO77</f>
        <v>0.45588235294117646</v>
      </c>
      <c r="AQ77" s="3">
        <v>15</v>
      </c>
      <c r="AR77" s="3">
        <v>16</v>
      </c>
      <c r="AS77" s="1">
        <f>AF77/AD77</f>
        <v>0.42857142857142855</v>
      </c>
      <c r="AT77" s="2">
        <f>AH77/AD77</f>
        <v>6.4285714285714288</v>
      </c>
      <c r="AU77" s="1">
        <f>AI77/AJ77</f>
        <v>0.34618047542118624</v>
      </c>
    </row>
    <row r="78" spans="1:47" x14ac:dyDescent="0.25">
      <c r="A78">
        <v>74</v>
      </c>
      <c r="B78" t="s">
        <v>44</v>
      </c>
      <c r="C78" t="s">
        <v>41</v>
      </c>
      <c r="D78">
        <v>3</v>
      </c>
      <c r="E78" t="s">
        <v>152</v>
      </c>
      <c r="F78">
        <v>0</v>
      </c>
      <c r="G78">
        <v>0</v>
      </c>
      <c r="H78">
        <v>1</v>
      </c>
      <c r="I78">
        <v>1</v>
      </c>
      <c r="J78">
        <v>0</v>
      </c>
      <c r="K78">
        <v>1</v>
      </c>
      <c r="L78">
        <v>1</v>
      </c>
      <c r="M78">
        <v>1</v>
      </c>
      <c r="N78">
        <v>0</v>
      </c>
      <c r="O78">
        <v>1</v>
      </c>
      <c r="P78">
        <v>0</v>
      </c>
      <c r="Q78">
        <v>1</v>
      </c>
      <c r="R78">
        <v>0</v>
      </c>
      <c r="S78">
        <v>0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1</v>
      </c>
      <c r="AC78">
        <v>1</v>
      </c>
      <c r="AD78">
        <f>G78+I78+K78+M78+O78+Q78+S78+U78+W78+Y78+AA78+AC78</f>
        <v>8</v>
      </c>
      <c r="AE78" s="2">
        <f>AD78/12</f>
        <v>0.66666666666666663</v>
      </c>
      <c r="AF78" s="10">
        <f>F78+H78+J78+L78+N78+P78+R78+T78+V78+X78+Z78+AB78</f>
        <v>4</v>
      </c>
      <c r="AG78" s="2">
        <f>AF78/14</f>
        <v>0.2857142857142857</v>
      </c>
      <c r="AH78">
        <v>80</v>
      </c>
      <c r="AI78" s="2">
        <f>AH78/14</f>
        <v>5.7142857142857144</v>
      </c>
      <c r="AJ78" s="2">
        <v>37.14</v>
      </c>
      <c r="AK78" s="2">
        <v>27.14</v>
      </c>
      <c r="AL78" s="2">
        <v>32.86</v>
      </c>
      <c r="AM78" s="3">
        <v>31</v>
      </c>
      <c r="AN78" s="3">
        <v>37</v>
      </c>
      <c r="AO78" s="3">
        <v>68</v>
      </c>
      <c r="AP78" s="1">
        <f>AM78/AO78</f>
        <v>0.45588235294117646</v>
      </c>
      <c r="AQ78" s="3">
        <v>15</v>
      </c>
      <c r="AR78" s="3">
        <v>16</v>
      </c>
      <c r="AS78" s="1">
        <f>AF78/AD78</f>
        <v>0.5</v>
      </c>
      <c r="AT78" s="2">
        <f>AH78/AD78</f>
        <v>10</v>
      </c>
      <c r="AU78" s="1">
        <f>AI78/AJ78</f>
        <v>0.15385798907608278</v>
      </c>
    </row>
    <row r="79" spans="1:47" x14ac:dyDescent="0.25">
      <c r="A79">
        <v>79</v>
      </c>
      <c r="B79" t="s">
        <v>43</v>
      </c>
      <c r="C79" t="s">
        <v>41</v>
      </c>
      <c r="D79">
        <v>4</v>
      </c>
      <c r="E79" t="s">
        <v>151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1</v>
      </c>
      <c r="W79">
        <v>1</v>
      </c>
      <c r="X79">
        <v>1</v>
      </c>
      <c r="Y79">
        <v>1</v>
      </c>
      <c r="Z79">
        <v>0</v>
      </c>
      <c r="AA79">
        <v>0</v>
      </c>
      <c r="AB79">
        <v>0</v>
      </c>
      <c r="AC79">
        <v>1</v>
      </c>
      <c r="AD79">
        <f>G79+I79+K79+M79+O79+Q79+S79+U79+W79+Y79+AA79+AC79</f>
        <v>6</v>
      </c>
      <c r="AE79" s="2">
        <f>AD79/12</f>
        <v>0.5</v>
      </c>
      <c r="AF79" s="10">
        <f>F79+H79+J79+L79+N79+P79+R79+T79+V79+X79+Z79+AB79</f>
        <v>3</v>
      </c>
      <c r="AG79" s="2">
        <f>AF79/14</f>
        <v>0.21428571428571427</v>
      </c>
      <c r="AH79">
        <v>60</v>
      </c>
      <c r="AI79" s="2">
        <f>AH79/14</f>
        <v>4.2857142857142856</v>
      </c>
      <c r="AJ79" s="2">
        <v>37.14</v>
      </c>
      <c r="AK79" s="2">
        <v>27.14</v>
      </c>
      <c r="AL79" s="2">
        <v>32.86</v>
      </c>
      <c r="AM79" s="3">
        <v>31</v>
      </c>
      <c r="AN79" s="3">
        <v>37</v>
      </c>
      <c r="AO79" s="3">
        <v>68</v>
      </c>
      <c r="AP79" s="1">
        <f>AM79/AO79</f>
        <v>0.45588235294117646</v>
      </c>
      <c r="AQ79" s="3">
        <v>15</v>
      </c>
      <c r="AR79" s="3">
        <v>16</v>
      </c>
      <c r="AS79" s="1">
        <f>AF79/AD79</f>
        <v>0.5</v>
      </c>
      <c r="AT79" s="2">
        <f>AH79/AD79</f>
        <v>10</v>
      </c>
      <c r="AU79" s="1">
        <f>AI79/AJ79</f>
        <v>0.11539349180706207</v>
      </c>
    </row>
    <row r="80" spans="1:47" x14ac:dyDescent="0.25">
      <c r="A80">
        <v>107</v>
      </c>
      <c r="B80" t="s">
        <v>42</v>
      </c>
      <c r="C80" t="s">
        <v>41</v>
      </c>
      <c r="D80">
        <v>5</v>
      </c>
      <c r="E80" t="s">
        <v>151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f>G80+I80+K80+M80+O80+Q80+S80+U80+W80+Y80+AA80+AC80</f>
        <v>2</v>
      </c>
      <c r="AE80" s="2">
        <f>AD80/12</f>
        <v>0.16666666666666666</v>
      </c>
      <c r="AF80" s="10">
        <f>F80+H80+J80+L80+N80+P80+R80+T80+V80+X80+Z80+AB80</f>
        <v>0</v>
      </c>
      <c r="AG80" s="2">
        <f>AF80/14</f>
        <v>0</v>
      </c>
      <c r="AH80">
        <v>0</v>
      </c>
      <c r="AI80" s="2">
        <f>AH80/14</f>
        <v>0</v>
      </c>
      <c r="AJ80" s="2">
        <v>37.14</v>
      </c>
      <c r="AK80" s="2">
        <v>27.14</v>
      </c>
      <c r="AL80" s="2">
        <v>32.86</v>
      </c>
      <c r="AM80" s="3">
        <v>31</v>
      </c>
      <c r="AN80" s="3">
        <v>37</v>
      </c>
      <c r="AO80" s="3">
        <v>68</v>
      </c>
      <c r="AP80" s="1">
        <f>AM80/AO80</f>
        <v>0.45588235294117646</v>
      </c>
      <c r="AQ80" s="3">
        <v>15</v>
      </c>
      <c r="AR80" s="3">
        <v>16</v>
      </c>
      <c r="AS80" s="1">
        <f>AF80/AD80</f>
        <v>0</v>
      </c>
      <c r="AT80" s="2">
        <f>AH80/AD80</f>
        <v>0</v>
      </c>
      <c r="AU80" s="1">
        <f>AI80/AJ80</f>
        <v>0</v>
      </c>
    </row>
    <row r="81" spans="1:47" x14ac:dyDescent="0.25">
      <c r="A81">
        <v>28</v>
      </c>
      <c r="B81" t="s">
        <v>40</v>
      </c>
      <c r="C81" t="s">
        <v>35</v>
      </c>
      <c r="D81">
        <v>1</v>
      </c>
      <c r="F81">
        <v>1</v>
      </c>
      <c r="G81">
        <v>3</v>
      </c>
      <c r="H81">
        <v>2</v>
      </c>
      <c r="I81">
        <v>3</v>
      </c>
      <c r="J81">
        <v>1</v>
      </c>
      <c r="K81">
        <v>2</v>
      </c>
      <c r="L81">
        <v>2</v>
      </c>
      <c r="M81">
        <v>3</v>
      </c>
      <c r="N81">
        <v>1</v>
      </c>
      <c r="O81">
        <v>3</v>
      </c>
      <c r="P81">
        <v>0</v>
      </c>
      <c r="Q81">
        <v>2</v>
      </c>
      <c r="R81">
        <v>0</v>
      </c>
      <c r="S81">
        <v>1</v>
      </c>
      <c r="T81">
        <v>1</v>
      </c>
      <c r="U81">
        <v>2</v>
      </c>
      <c r="V81">
        <v>1</v>
      </c>
      <c r="W81">
        <v>2</v>
      </c>
      <c r="X81">
        <v>2</v>
      </c>
      <c r="Y81">
        <v>3</v>
      </c>
      <c r="Z81">
        <v>2</v>
      </c>
      <c r="AA81">
        <v>4</v>
      </c>
      <c r="AB81">
        <v>2</v>
      </c>
      <c r="AC81">
        <v>3</v>
      </c>
      <c r="AD81">
        <f>G81+I81+K81+M81+O81+Q81+S81+U81+W81+Y81+AA81+AC81</f>
        <v>31</v>
      </c>
      <c r="AE81" s="2">
        <f>AD81/12</f>
        <v>2.5833333333333335</v>
      </c>
      <c r="AF81" s="10">
        <f>F81+H81+J81+L81+N81+P81+R81+T81+V81+X81+Z81+AB81</f>
        <v>15</v>
      </c>
      <c r="AG81" s="2">
        <f>AF81/14</f>
        <v>1.0714285714285714</v>
      </c>
      <c r="AH81">
        <v>260</v>
      </c>
      <c r="AI81" s="2">
        <f>AH81/14</f>
        <v>18.571428571428573</v>
      </c>
      <c r="AJ81" s="2">
        <v>55</v>
      </c>
      <c r="AK81" s="2">
        <v>37.14</v>
      </c>
      <c r="AL81" s="2">
        <v>49.29</v>
      </c>
      <c r="AM81" s="3">
        <v>48</v>
      </c>
      <c r="AN81" s="3">
        <v>56</v>
      </c>
      <c r="AO81" s="3">
        <v>104</v>
      </c>
      <c r="AP81" s="1">
        <f>AM81/AO81</f>
        <v>0.46153846153846156</v>
      </c>
      <c r="AQ81" s="3">
        <v>13</v>
      </c>
      <c r="AR81" s="3">
        <v>17</v>
      </c>
      <c r="AS81" s="1">
        <f>AF81/AD81</f>
        <v>0.4838709677419355</v>
      </c>
      <c r="AT81" s="2">
        <f>AH81/AD81</f>
        <v>8.387096774193548</v>
      </c>
      <c r="AU81" s="1">
        <f>AI81/AJ81</f>
        <v>0.33766233766233766</v>
      </c>
    </row>
    <row r="82" spans="1:47" x14ac:dyDescent="0.25">
      <c r="A82">
        <v>29</v>
      </c>
      <c r="B82" t="s">
        <v>39</v>
      </c>
      <c r="C82" t="s">
        <v>35</v>
      </c>
      <c r="D82">
        <v>2</v>
      </c>
      <c r="F82">
        <v>1</v>
      </c>
      <c r="G82">
        <v>2</v>
      </c>
      <c r="H82">
        <v>2</v>
      </c>
      <c r="I82">
        <v>2</v>
      </c>
      <c r="J82">
        <v>2</v>
      </c>
      <c r="K82">
        <v>3</v>
      </c>
      <c r="L82">
        <v>2</v>
      </c>
      <c r="M82">
        <v>3</v>
      </c>
      <c r="N82">
        <v>1</v>
      </c>
      <c r="O82">
        <v>3</v>
      </c>
      <c r="P82">
        <v>0</v>
      </c>
      <c r="Q82">
        <v>2</v>
      </c>
      <c r="R82">
        <v>1</v>
      </c>
      <c r="S82">
        <v>3</v>
      </c>
      <c r="T82">
        <v>1</v>
      </c>
      <c r="U82">
        <v>2</v>
      </c>
      <c r="V82">
        <v>0</v>
      </c>
      <c r="W82">
        <v>0</v>
      </c>
      <c r="X82">
        <v>2</v>
      </c>
      <c r="Y82">
        <v>2</v>
      </c>
      <c r="Z82">
        <v>1</v>
      </c>
      <c r="AA82">
        <v>1</v>
      </c>
      <c r="AB82">
        <v>2</v>
      </c>
      <c r="AC82">
        <v>4</v>
      </c>
      <c r="AD82">
        <f>G82+I82+K82+M82+O82+Q82+S82+U82+W82+Y82+AA82+AC82</f>
        <v>27</v>
      </c>
      <c r="AE82" s="2">
        <f>AD82/12</f>
        <v>2.25</v>
      </c>
      <c r="AF82" s="10">
        <f>F82+H82+J82+L82+N82+P82+R82+T82+V82+X82+Z82+AB82</f>
        <v>15</v>
      </c>
      <c r="AG82" s="2">
        <f>AF82/14</f>
        <v>1.0714285714285714</v>
      </c>
      <c r="AH82">
        <v>260</v>
      </c>
      <c r="AI82" s="2">
        <f>AH82/14</f>
        <v>18.571428571428573</v>
      </c>
      <c r="AJ82" s="2">
        <v>55</v>
      </c>
      <c r="AK82" s="2">
        <v>37.14</v>
      </c>
      <c r="AL82" s="2">
        <v>49.29</v>
      </c>
      <c r="AM82" s="3">
        <v>48</v>
      </c>
      <c r="AN82" s="3">
        <v>56</v>
      </c>
      <c r="AO82" s="3">
        <v>104</v>
      </c>
      <c r="AP82" s="1">
        <f>AM82/AO82</f>
        <v>0.46153846153846156</v>
      </c>
      <c r="AQ82" s="3">
        <v>13</v>
      </c>
      <c r="AR82" s="3">
        <v>17</v>
      </c>
      <c r="AS82" s="1">
        <f>AF82/AD82</f>
        <v>0.55555555555555558</v>
      </c>
      <c r="AT82" s="2">
        <f>AH82/AD82</f>
        <v>9.6296296296296298</v>
      </c>
      <c r="AU82" s="1">
        <f>AI82/AJ82</f>
        <v>0.33766233766233766</v>
      </c>
    </row>
    <row r="83" spans="1:47" x14ac:dyDescent="0.25">
      <c r="A83">
        <v>45</v>
      </c>
      <c r="B83" t="s">
        <v>37</v>
      </c>
      <c r="C83" t="s">
        <v>35</v>
      </c>
      <c r="D83">
        <v>3</v>
      </c>
      <c r="F83">
        <v>2</v>
      </c>
      <c r="G83">
        <v>3</v>
      </c>
      <c r="H83">
        <v>2</v>
      </c>
      <c r="I83">
        <v>2</v>
      </c>
      <c r="J83">
        <v>1</v>
      </c>
      <c r="K83">
        <v>2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0</v>
      </c>
      <c r="S83">
        <v>2</v>
      </c>
      <c r="T83">
        <v>0</v>
      </c>
      <c r="U83">
        <v>2</v>
      </c>
      <c r="V83">
        <v>0</v>
      </c>
      <c r="W83">
        <v>1</v>
      </c>
      <c r="X83">
        <v>1</v>
      </c>
      <c r="Y83">
        <v>2</v>
      </c>
      <c r="Z83">
        <v>0</v>
      </c>
      <c r="AA83">
        <v>2</v>
      </c>
      <c r="AB83">
        <v>1</v>
      </c>
      <c r="AC83">
        <v>2</v>
      </c>
      <c r="AD83">
        <f>G83+I83+K83+M83+O83+Q83+S83+U83+W83+Y83+AA83+AC83</f>
        <v>21</v>
      </c>
      <c r="AE83" s="2">
        <f>AD83/12</f>
        <v>1.75</v>
      </c>
      <c r="AF83" s="10">
        <f>F83+H83+J83+L83+N83+P83+R83+T83+V83+X83+Z83+AB83</f>
        <v>10</v>
      </c>
      <c r="AG83" s="2">
        <f>AF83/14</f>
        <v>0.7142857142857143</v>
      </c>
      <c r="AH83">
        <v>170</v>
      </c>
      <c r="AI83" s="2">
        <f>AH83/14</f>
        <v>12.142857142857142</v>
      </c>
      <c r="AJ83" s="2">
        <v>55</v>
      </c>
      <c r="AK83" s="2">
        <v>37.14</v>
      </c>
      <c r="AL83" s="2">
        <v>49.29</v>
      </c>
      <c r="AM83" s="3">
        <v>48</v>
      </c>
      <c r="AN83" s="3">
        <v>56</v>
      </c>
      <c r="AO83" s="3">
        <v>104</v>
      </c>
      <c r="AP83" s="1">
        <f>AM83/AO83</f>
        <v>0.46153846153846156</v>
      </c>
      <c r="AQ83" s="3">
        <v>13</v>
      </c>
      <c r="AR83" s="3">
        <v>17</v>
      </c>
      <c r="AS83" s="1">
        <f>AF83/AD83</f>
        <v>0.47619047619047616</v>
      </c>
      <c r="AT83" s="2">
        <f>AH83/AD83</f>
        <v>8.0952380952380949</v>
      </c>
      <c r="AU83" s="1">
        <f>AI83/AJ83</f>
        <v>0.22077922077922077</v>
      </c>
    </row>
    <row r="84" spans="1:47" x14ac:dyDescent="0.25">
      <c r="A84">
        <v>73</v>
      </c>
      <c r="B84" t="s">
        <v>38</v>
      </c>
      <c r="C84" t="s">
        <v>35</v>
      </c>
      <c r="D84">
        <v>4</v>
      </c>
      <c r="F84">
        <v>1</v>
      </c>
      <c r="G84">
        <v>1</v>
      </c>
      <c r="H84">
        <v>1</v>
      </c>
      <c r="I84">
        <v>2</v>
      </c>
      <c r="J84">
        <v>0</v>
      </c>
      <c r="K84">
        <v>2</v>
      </c>
      <c r="L84">
        <v>0</v>
      </c>
      <c r="M84">
        <v>2</v>
      </c>
      <c r="N84">
        <v>1</v>
      </c>
      <c r="O84">
        <v>1</v>
      </c>
      <c r="P84">
        <v>0</v>
      </c>
      <c r="Q84">
        <v>2</v>
      </c>
      <c r="R84">
        <v>0</v>
      </c>
      <c r="S84">
        <v>2</v>
      </c>
      <c r="T84" s="4">
        <v>4</v>
      </c>
      <c r="U84">
        <v>4</v>
      </c>
      <c r="V84">
        <v>0</v>
      </c>
      <c r="W84">
        <v>0</v>
      </c>
      <c r="X84">
        <v>1</v>
      </c>
      <c r="Y84">
        <v>3</v>
      </c>
      <c r="Z84">
        <v>0</v>
      </c>
      <c r="AA84">
        <v>3</v>
      </c>
      <c r="AB84">
        <v>0</v>
      </c>
      <c r="AC84">
        <v>3</v>
      </c>
      <c r="AD84">
        <f>G84+I84+K84+M84+O84+Q84+S84+U84+W84+Y84+AA84+AC84</f>
        <v>25</v>
      </c>
      <c r="AE84" s="2">
        <f>AD84/12</f>
        <v>2.0833333333333335</v>
      </c>
      <c r="AF84" s="10">
        <f>F84+H84+J84+L84+N84+P84+R84+T84+V84+X84+Z84+AB84</f>
        <v>8</v>
      </c>
      <c r="AG84" s="2">
        <f>AF84/14</f>
        <v>0.5714285714285714</v>
      </c>
      <c r="AH84">
        <v>80</v>
      </c>
      <c r="AI84" s="2">
        <f>AH84/14</f>
        <v>5.7142857142857144</v>
      </c>
      <c r="AJ84" s="2">
        <v>55</v>
      </c>
      <c r="AK84" s="2">
        <v>37.14</v>
      </c>
      <c r="AL84" s="2">
        <v>49.29</v>
      </c>
      <c r="AM84" s="3">
        <v>48</v>
      </c>
      <c r="AN84" s="3">
        <v>56</v>
      </c>
      <c r="AO84" s="3">
        <v>104</v>
      </c>
      <c r="AP84" s="1">
        <f>AM84/AO84</f>
        <v>0.46153846153846156</v>
      </c>
      <c r="AQ84" s="3">
        <v>13</v>
      </c>
      <c r="AR84" s="3">
        <v>17</v>
      </c>
      <c r="AS84" s="1">
        <f>AF84/AD84</f>
        <v>0.32</v>
      </c>
      <c r="AT84" s="2">
        <f>AH84/AD84</f>
        <v>3.2</v>
      </c>
      <c r="AU84" s="1">
        <f>AI84/AJ84</f>
        <v>0.1038961038961039</v>
      </c>
    </row>
    <row r="85" spans="1:47" x14ac:dyDescent="0.25">
      <c r="A85">
        <v>105</v>
      </c>
      <c r="B85" t="s">
        <v>36</v>
      </c>
      <c r="C85" t="s">
        <v>35</v>
      </c>
      <c r="D85">
        <v>5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f>G85+I85+K85+M85+O85+Q85+S85+U85+W85+Y85+AA85+AC85</f>
        <v>0</v>
      </c>
      <c r="AE85" s="2">
        <f>AD85/12</f>
        <v>0</v>
      </c>
      <c r="AF85" s="10">
        <f>F85+H85+J85+L85+N85+P85+R85+T85+V85+X85+Z85+AB85</f>
        <v>0</v>
      </c>
      <c r="AG85" s="2">
        <f>AF85/14</f>
        <v>0</v>
      </c>
      <c r="AH85">
        <v>0</v>
      </c>
      <c r="AI85" s="2">
        <f>AH85/14</f>
        <v>0</v>
      </c>
      <c r="AJ85" s="2">
        <v>55</v>
      </c>
      <c r="AK85" s="2">
        <v>37.14</v>
      </c>
      <c r="AL85" s="2">
        <v>49.29</v>
      </c>
      <c r="AM85" s="3">
        <v>48</v>
      </c>
      <c r="AN85" s="3">
        <v>56</v>
      </c>
      <c r="AO85" s="3">
        <v>104</v>
      </c>
      <c r="AP85" s="1">
        <f>AM85/AO85</f>
        <v>0.46153846153846156</v>
      </c>
      <c r="AQ85" s="3">
        <v>13</v>
      </c>
      <c r="AR85" s="3">
        <v>17</v>
      </c>
      <c r="AS85" s="1" t="e">
        <f>AF85/AD85</f>
        <v>#DIV/0!</v>
      </c>
      <c r="AT85" s="2" t="e">
        <f>AH85/AD85</f>
        <v>#DIV/0!</v>
      </c>
      <c r="AU85" s="1">
        <f>AI85/AJ85</f>
        <v>0</v>
      </c>
    </row>
    <row r="86" spans="1:47" x14ac:dyDescent="0.25">
      <c r="A86">
        <v>39</v>
      </c>
      <c r="B86" t="s">
        <v>33</v>
      </c>
      <c r="C86" t="s">
        <v>29</v>
      </c>
      <c r="D86">
        <v>1</v>
      </c>
      <c r="F86">
        <v>3</v>
      </c>
      <c r="G86">
        <v>3</v>
      </c>
      <c r="H86">
        <v>0</v>
      </c>
      <c r="I86">
        <v>2</v>
      </c>
      <c r="J86">
        <v>1</v>
      </c>
      <c r="K86">
        <v>2</v>
      </c>
      <c r="L86">
        <v>1</v>
      </c>
      <c r="M86">
        <v>1</v>
      </c>
      <c r="N86">
        <v>1</v>
      </c>
      <c r="O86">
        <v>2</v>
      </c>
      <c r="P86">
        <v>1</v>
      </c>
      <c r="Q86">
        <v>3</v>
      </c>
      <c r="R86">
        <v>0</v>
      </c>
      <c r="S86">
        <v>1</v>
      </c>
      <c r="T86">
        <v>1</v>
      </c>
      <c r="U86">
        <v>2</v>
      </c>
      <c r="V86">
        <v>1</v>
      </c>
      <c r="W86">
        <v>1</v>
      </c>
      <c r="X86">
        <v>2</v>
      </c>
      <c r="Y86">
        <v>2</v>
      </c>
      <c r="Z86">
        <v>1</v>
      </c>
      <c r="AA86">
        <v>4</v>
      </c>
      <c r="AB86">
        <v>0</v>
      </c>
      <c r="AC86">
        <v>2</v>
      </c>
      <c r="AD86">
        <f>G86+I86+K86+M86+O86+Q86+S86+U86+W86+Y86+AA86+AC86</f>
        <v>25</v>
      </c>
      <c r="AE86" s="2">
        <f>AD86/12</f>
        <v>2.0833333333333335</v>
      </c>
      <c r="AF86" s="10">
        <f>F86+H86+J86+L86+N86+P86+R86+T86+V86+X86+Z86+AB86</f>
        <v>12</v>
      </c>
      <c r="AG86" s="2">
        <f>AF86/14</f>
        <v>0.8571428571428571</v>
      </c>
      <c r="AH86">
        <v>190</v>
      </c>
      <c r="AI86" s="2">
        <f>AH86/14</f>
        <v>13.571428571428571</v>
      </c>
      <c r="AJ86" s="2">
        <v>32.86</v>
      </c>
      <c r="AK86" s="2">
        <v>21.43</v>
      </c>
      <c r="AL86" s="2">
        <v>28.57</v>
      </c>
      <c r="AM86" s="3">
        <v>29</v>
      </c>
      <c r="AN86" s="3">
        <v>34</v>
      </c>
      <c r="AO86" s="3">
        <v>63</v>
      </c>
      <c r="AP86" s="1">
        <f>AM86/AO86</f>
        <v>0.46031746031746029</v>
      </c>
      <c r="AQ86" s="3">
        <v>19</v>
      </c>
      <c r="AR86" s="3">
        <v>18</v>
      </c>
      <c r="AS86" s="1">
        <f>AF86/AD86</f>
        <v>0.48</v>
      </c>
      <c r="AT86" s="2">
        <f>AH86/AD86</f>
        <v>7.6</v>
      </c>
      <c r="AU86" s="1">
        <f>AI86/AJ86</f>
        <v>0.41300756455960352</v>
      </c>
    </row>
    <row r="87" spans="1:47" x14ac:dyDescent="0.25">
      <c r="A87">
        <v>61</v>
      </c>
      <c r="B87" t="s">
        <v>34</v>
      </c>
      <c r="C87" t="s">
        <v>29</v>
      </c>
      <c r="D87">
        <v>2</v>
      </c>
      <c r="F87">
        <v>2</v>
      </c>
      <c r="G87">
        <v>4</v>
      </c>
      <c r="H87">
        <v>3</v>
      </c>
      <c r="I87">
        <v>5</v>
      </c>
      <c r="J87">
        <v>0</v>
      </c>
      <c r="K87">
        <v>2</v>
      </c>
      <c r="L87">
        <v>1</v>
      </c>
      <c r="M87">
        <v>2</v>
      </c>
      <c r="N87">
        <v>1</v>
      </c>
      <c r="O87">
        <v>4</v>
      </c>
      <c r="P87">
        <v>0</v>
      </c>
      <c r="Q87">
        <v>2</v>
      </c>
      <c r="R87">
        <v>2</v>
      </c>
      <c r="S87">
        <v>3</v>
      </c>
      <c r="T87">
        <v>0</v>
      </c>
      <c r="U87">
        <v>2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1</v>
      </c>
      <c r="AD87">
        <f>G87+I87+K87+M87+O87+Q87+S87+U87+W87+Y87+AA87+AC87</f>
        <v>26</v>
      </c>
      <c r="AE87" s="2">
        <f>AD87/12</f>
        <v>2.1666666666666665</v>
      </c>
      <c r="AF87" s="10">
        <f>F87+H87+J87+L87+N87+P87+R87+T87+V87+X87+Z87+AB87</f>
        <v>9</v>
      </c>
      <c r="AG87" s="2">
        <f>AF87/14</f>
        <v>0.6428571428571429</v>
      </c>
      <c r="AH87">
        <v>110</v>
      </c>
      <c r="AI87" s="2">
        <f>AH87/14</f>
        <v>7.8571428571428568</v>
      </c>
      <c r="AJ87" s="2">
        <v>32.86</v>
      </c>
      <c r="AK87" s="2">
        <v>21.43</v>
      </c>
      <c r="AL87" s="2">
        <v>28.57</v>
      </c>
      <c r="AM87" s="3">
        <v>29</v>
      </c>
      <c r="AN87" s="3">
        <v>34</v>
      </c>
      <c r="AO87" s="3">
        <v>63</v>
      </c>
      <c r="AP87" s="1">
        <f>AM87/AO87</f>
        <v>0.46031746031746029</v>
      </c>
      <c r="AQ87" s="3">
        <v>19</v>
      </c>
      <c r="AR87" s="3">
        <v>18</v>
      </c>
      <c r="AS87" s="1">
        <f>AF87/AD87</f>
        <v>0.34615384615384615</v>
      </c>
      <c r="AT87" s="2">
        <f>AH87/AD87</f>
        <v>4.2307692307692308</v>
      </c>
      <c r="AU87" s="1">
        <f>AI87/AJ87</f>
        <v>0.23910964263977044</v>
      </c>
    </row>
    <row r="88" spans="1:47" x14ac:dyDescent="0.25">
      <c r="A88">
        <v>65</v>
      </c>
      <c r="B88" t="s">
        <v>32</v>
      </c>
      <c r="C88" t="s">
        <v>29</v>
      </c>
      <c r="D88">
        <v>3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1</v>
      </c>
      <c r="U88">
        <v>1</v>
      </c>
      <c r="V88">
        <v>1</v>
      </c>
      <c r="W88">
        <v>1</v>
      </c>
      <c r="X88">
        <v>2</v>
      </c>
      <c r="Y88">
        <v>3</v>
      </c>
      <c r="Z88">
        <v>0</v>
      </c>
      <c r="AA88">
        <v>0</v>
      </c>
      <c r="AB88">
        <v>0</v>
      </c>
      <c r="AC88">
        <v>0</v>
      </c>
      <c r="AD88">
        <f>G88+I88+K88+M88+O88+Q88+S88+U88+W88+Y88+AA88+AC88</f>
        <v>7</v>
      </c>
      <c r="AE88" s="2">
        <f>AD88/12</f>
        <v>0.58333333333333337</v>
      </c>
      <c r="AF88" s="10">
        <f>F88+H88+J88+L88+N88+P88+R88+T88+V88+X88+Z88+AB88</f>
        <v>5</v>
      </c>
      <c r="AG88" s="2">
        <f>AF88/14</f>
        <v>0.35714285714285715</v>
      </c>
      <c r="AH88">
        <v>100</v>
      </c>
      <c r="AI88" s="2">
        <f>AH88/14</f>
        <v>7.1428571428571432</v>
      </c>
      <c r="AJ88" s="2">
        <v>32.86</v>
      </c>
      <c r="AK88" s="2">
        <v>21.43</v>
      </c>
      <c r="AL88" s="2">
        <v>28.57</v>
      </c>
      <c r="AM88" s="3">
        <v>29</v>
      </c>
      <c r="AN88" s="3">
        <v>34</v>
      </c>
      <c r="AO88" s="3">
        <v>63</v>
      </c>
      <c r="AP88" s="1">
        <f>AM88/AO88</f>
        <v>0.46031746031746029</v>
      </c>
      <c r="AQ88" s="3">
        <v>19</v>
      </c>
      <c r="AR88" s="3">
        <v>18</v>
      </c>
      <c r="AS88" s="1">
        <f>AF88/AD88</f>
        <v>0.7142857142857143</v>
      </c>
      <c r="AT88" s="2">
        <f>AH88/AD88</f>
        <v>14.285714285714286</v>
      </c>
      <c r="AU88" s="1">
        <f>AI88/AJ88</f>
        <v>0.21737240239979133</v>
      </c>
    </row>
    <row r="89" spans="1:47" x14ac:dyDescent="0.25">
      <c r="A89">
        <v>88</v>
      </c>
      <c r="B89" t="s">
        <v>31</v>
      </c>
      <c r="C89" t="s">
        <v>29</v>
      </c>
      <c r="D89">
        <v>4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1</v>
      </c>
      <c r="AD89">
        <f>G89+I89+K89+M89+O89+Q89+S89+U89+W89+Y89+AA89+AC89</f>
        <v>4</v>
      </c>
      <c r="AE89" s="2">
        <f>AD89/12</f>
        <v>0.33333333333333331</v>
      </c>
      <c r="AF89" s="10">
        <f>F89+H89+J89+L89+N89+P89+R89+T89+V89+X89+Z89+AB89</f>
        <v>2</v>
      </c>
      <c r="AG89" s="2">
        <f>AF89/14</f>
        <v>0.14285714285714285</v>
      </c>
      <c r="AH89">
        <v>40</v>
      </c>
      <c r="AI89" s="2">
        <f>AH89/14</f>
        <v>2.8571428571428572</v>
      </c>
      <c r="AJ89" s="2">
        <v>32.86</v>
      </c>
      <c r="AK89" s="2">
        <v>21.43</v>
      </c>
      <c r="AL89" s="2">
        <v>28.57</v>
      </c>
      <c r="AM89" s="3">
        <v>29</v>
      </c>
      <c r="AN89" s="3">
        <v>34</v>
      </c>
      <c r="AO89" s="3">
        <v>63</v>
      </c>
      <c r="AP89" s="1">
        <f>AM89/AO89</f>
        <v>0.46031746031746029</v>
      </c>
      <c r="AQ89" s="3">
        <v>19</v>
      </c>
      <c r="AR89" s="3">
        <v>18</v>
      </c>
      <c r="AS89" s="1">
        <f>AF89/AD89</f>
        <v>0.5</v>
      </c>
      <c r="AT89" s="2">
        <f>AH89/AD89</f>
        <v>10</v>
      </c>
      <c r="AU89" s="1">
        <f>AI89/AJ89</f>
        <v>8.6948960959916527E-2</v>
      </c>
    </row>
    <row r="90" spans="1:47" x14ac:dyDescent="0.25">
      <c r="A90">
        <v>97</v>
      </c>
      <c r="B90" t="s">
        <v>30</v>
      </c>
      <c r="C90" t="s">
        <v>29</v>
      </c>
      <c r="D90">
        <v>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f>G90+I90+K90+M90+O90+Q90+S90+U90+W90+Y90+AA90+AC90</f>
        <v>1</v>
      </c>
      <c r="AE90" s="2">
        <f>AD90/12</f>
        <v>8.3333333333333329E-2</v>
      </c>
      <c r="AF90" s="10">
        <f>F90+H90+J90+L90+N90+P90+R90+T90+V90+X90+Z90+AB90</f>
        <v>1</v>
      </c>
      <c r="AG90" s="2">
        <f>AF90/14</f>
        <v>7.1428571428571425E-2</v>
      </c>
      <c r="AH90">
        <v>20</v>
      </c>
      <c r="AI90" s="2">
        <f>AH90/14</f>
        <v>1.4285714285714286</v>
      </c>
      <c r="AJ90" s="2">
        <v>32.86</v>
      </c>
      <c r="AK90" s="2">
        <v>21.43</v>
      </c>
      <c r="AL90" s="2">
        <v>28.57</v>
      </c>
      <c r="AM90" s="3">
        <v>29</v>
      </c>
      <c r="AN90" s="3">
        <v>34</v>
      </c>
      <c r="AO90" s="3">
        <v>63</v>
      </c>
      <c r="AP90" s="1">
        <f>AM90/AO90</f>
        <v>0.46031746031746029</v>
      </c>
      <c r="AQ90" s="3">
        <v>19</v>
      </c>
      <c r="AR90" s="3">
        <v>18</v>
      </c>
      <c r="AS90" s="1">
        <f>AF90/AD90</f>
        <v>1</v>
      </c>
      <c r="AT90" s="2">
        <f>AH90/AD90</f>
        <v>20</v>
      </c>
      <c r="AU90" s="1">
        <f>AI90/AJ90</f>
        <v>4.3474480479958263E-2</v>
      </c>
    </row>
    <row r="91" spans="1:47" x14ac:dyDescent="0.25">
      <c r="A91">
        <v>36</v>
      </c>
      <c r="B91" t="s">
        <v>27</v>
      </c>
      <c r="C91" t="s">
        <v>23</v>
      </c>
      <c r="D91">
        <v>1</v>
      </c>
      <c r="E91" t="s">
        <v>152</v>
      </c>
      <c r="F91">
        <v>0</v>
      </c>
      <c r="G91">
        <v>1</v>
      </c>
      <c r="H91">
        <v>1</v>
      </c>
      <c r="I91">
        <v>2</v>
      </c>
      <c r="J91">
        <v>1</v>
      </c>
      <c r="K91">
        <v>1</v>
      </c>
      <c r="L91">
        <v>0</v>
      </c>
      <c r="M91">
        <v>1</v>
      </c>
      <c r="N91">
        <v>2</v>
      </c>
      <c r="O91">
        <v>2</v>
      </c>
      <c r="P91">
        <v>0</v>
      </c>
      <c r="Q91">
        <v>2</v>
      </c>
      <c r="R91">
        <v>1</v>
      </c>
      <c r="S91">
        <v>2</v>
      </c>
      <c r="T91">
        <v>1</v>
      </c>
      <c r="U91">
        <v>3</v>
      </c>
      <c r="V91">
        <v>1</v>
      </c>
      <c r="W91">
        <v>1</v>
      </c>
      <c r="X91">
        <v>1</v>
      </c>
      <c r="Y91">
        <v>2</v>
      </c>
      <c r="Z91">
        <v>1</v>
      </c>
      <c r="AA91">
        <v>2</v>
      </c>
      <c r="AB91">
        <v>2</v>
      </c>
      <c r="AC91">
        <v>3</v>
      </c>
      <c r="AD91">
        <f>G91+I91+K91+M91+O91+Q91+S91+U91+W91+Y91+AA91+AC91</f>
        <v>22</v>
      </c>
      <c r="AE91" s="2">
        <f>AD91/12</f>
        <v>1.8333333333333333</v>
      </c>
      <c r="AF91" s="10">
        <f>F91+H91+J91+L91+N91+P91+R91+T91+V91+X91+Z91+AB91</f>
        <v>11</v>
      </c>
      <c r="AG91" s="2">
        <f>AF91/14</f>
        <v>0.7857142857142857</v>
      </c>
      <c r="AH91">
        <v>200</v>
      </c>
      <c r="AI91" s="2">
        <f>AH91/14</f>
        <v>14.285714285714286</v>
      </c>
      <c r="AJ91" s="2">
        <v>44.29</v>
      </c>
      <c r="AK91" s="2">
        <v>23.57</v>
      </c>
      <c r="AL91" s="2">
        <v>32.86</v>
      </c>
      <c r="AM91" s="3">
        <v>38</v>
      </c>
      <c r="AN91" s="3">
        <v>52</v>
      </c>
      <c r="AO91" s="3">
        <v>90</v>
      </c>
      <c r="AP91" s="1">
        <f>AM91/AO91</f>
        <v>0.42222222222222222</v>
      </c>
      <c r="AQ91" s="3">
        <v>18</v>
      </c>
      <c r="AR91" s="3">
        <v>19</v>
      </c>
      <c r="AS91" s="1">
        <f>AF91/AD91</f>
        <v>0.5</v>
      </c>
      <c r="AT91" s="2">
        <f>AH91/AD91</f>
        <v>9.0909090909090917</v>
      </c>
      <c r="AU91" s="1">
        <f>AI91/AJ91</f>
        <v>0.32254943070025482</v>
      </c>
    </row>
    <row r="92" spans="1:47" x14ac:dyDescent="0.25">
      <c r="A92">
        <v>54</v>
      </c>
      <c r="B92" t="s">
        <v>28</v>
      </c>
      <c r="C92" t="s">
        <v>23</v>
      </c>
      <c r="D92">
        <v>3</v>
      </c>
      <c r="E92" t="s">
        <v>151</v>
      </c>
      <c r="F92">
        <v>0</v>
      </c>
      <c r="G92">
        <v>2</v>
      </c>
      <c r="H92">
        <v>2</v>
      </c>
      <c r="I92">
        <v>2</v>
      </c>
      <c r="J92">
        <v>2</v>
      </c>
      <c r="K92">
        <v>2</v>
      </c>
      <c r="L92">
        <v>0</v>
      </c>
      <c r="M92">
        <v>1</v>
      </c>
      <c r="N92">
        <v>0</v>
      </c>
      <c r="O92">
        <v>3</v>
      </c>
      <c r="P92">
        <v>2</v>
      </c>
      <c r="Q92">
        <v>2</v>
      </c>
      <c r="R92">
        <v>1</v>
      </c>
      <c r="S92">
        <v>1</v>
      </c>
      <c r="T92">
        <v>1</v>
      </c>
      <c r="U92">
        <v>2</v>
      </c>
      <c r="V92">
        <v>1</v>
      </c>
      <c r="W92">
        <v>3</v>
      </c>
      <c r="X92">
        <v>0</v>
      </c>
      <c r="Y92">
        <v>2</v>
      </c>
      <c r="Z92">
        <v>0</v>
      </c>
      <c r="AA92">
        <v>1</v>
      </c>
      <c r="AB92">
        <v>0</v>
      </c>
      <c r="AC92">
        <v>1</v>
      </c>
      <c r="AD92">
        <f>G92+I92+K92+M92+O92+Q92+S92+U92+W92+Y92+AA92+AC92</f>
        <v>22</v>
      </c>
      <c r="AE92" s="2">
        <f>AD92/12</f>
        <v>1.8333333333333333</v>
      </c>
      <c r="AF92" s="10">
        <f>F92+H92+J92+L92+N92+P92+R92+T92+V92+X92+Z92+AB92</f>
        <v>9</v>
      </c>
      <c r="AG92" s="2">
        <f>AF92/14</f>
        <v>0.6428571428571429</v>
      </c>
      <c r="AH92">
        <v>130</v>
      </c>
      <c r="AI92" s="2">
        <f>AH92/14</f>
        <v>9.2857142857142865</v>
      </c>
      <c r="AJ92" s="2">
        <v>44.29</v>
      </c>
      <c r="AK92" s="2">
        <v>23.57</v>
      </c>
      <c r="AL92" s="2">
        <v>32.86</v>
      </c>
      <c r="AM92" s="3">
        <v>38</v>
      </c>
      <c r="AN92" s="3">
        <v>52</v>
      </c>
      <c r="AO92" s="3">
        <v>90</v>
      </c>
      <c r="AP92" s="1">
        <f>AM92/AO92</f>
        <v>0.42222222222222222</v>
      </c>
      <c r="AQ92" s="3">
        <v>18</v>
      </c>
      <c r="AR92" s="3">
        <v>19</v>
      </c>
      <c r="AS92" s="1">
        <f>AF92/AD92</f>
        <v>0.40909090909090912</v>
      </c>
      <c r="AT92" s="2">
        <f>AH92/AD92</f>
        <v>5.9090909090909092</v>
      </c>
      <c r="AU92" s="1">
        <f>AI92/AJ92</f>
        <v>0.20965712995516564</v>
      </c>
    </row>
    <row r="93" spans="1:47" x14ac:dyDescent="0.25">
      <c r="A93">
        <v>55</v>
      </c>
      <c r="B93" t="s">
        <v>24</v>
      </c>
      <c r="C93" t="s">
        <v>23</v>
      </c>
      <c r="D93">
        <v>2</v>
      </c>
      <c r="E93" t="s">
        <v>151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1</v>
      </c>
      <c r="N93">
        <v>1</v>
      </c>
      <c r="O93">
        <v>2</v>
      </c>
      <c r="P93">
        <v>1</v>
      </c>
      <c r="Q93">
        <v>1</v>
      </c>
      <c r="R93">
        <v>1</v>
      </c>
      <c r="S93">
        <v>3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0</v>
      </c>
      <c r="AC93">
        <v>0</v>
      </c>
      <c r="AD93">
        <f>G93+I93+K93+M93+O93+Q93+S93+U93+W93+Y93+AA93+AC93</f>
        <v>12</v>
      </c>
      <c r="AE93" s="2">
        <f>AD93/12</f>
        <v>1</v>
      </c>
      <c r="AF93" s="10">
        <f>F93+H93+J93+L93+N93+P93+R93+T93+V93+X93+Z93+AB93</f>
        <v>7</v>
      </c>
      <c r="AG93" s="2">
        <f>AF93/14</f>
        <v>0.5</v>
      </c>
      <c r="AH93">
        <v>130</v>
      </c>
      <c r="AI93" s="2">
        <f>AH93/14</f>
        <v>9.2857142857142865</v>
      </c>
      <c r="AJ93" s="2">
        <v>44.29</v>
      </c>
      <c r="AK93" s="2">
        <v>23.57</v>
      </c>
      <c r="AL93" s="2">
        <v>32.86</v>
      </c>
      <c r="AM93" s="3">
        <v>38</v>
      </c>
      <c r="AN93" s="3">
        <v>52</v>
      </c>
      <c r="AO93" s="3">
        <v>90</v>
      </c>
      <c r="AP93" s="1">
        <f>AM93/AO93</f>
        <v>0.42222222222222222</v>
      </c>
      <c r="AQ93" s="3">
        <v>18</v>
      </c>
      <c r="AR93" s="3">
        <v>19</v>
      </c>
      <c r="AS93" s="1">
        <f>AF93/AD93</f>
        <v>0.58333333333333337</v>
      </c>
      <c r="AT93" s="2">
        <f>AH93/AD93</f>
        <v>10.833333333333334</v>
      </c>
      <c r="AU93" s="1">
        <f>AI93/AJ93</f>
        <v>0.20965712995516564</v>
      </c>
    </row>
    <row r="94" spans="1:47" x14ac:dyDescent="0.25">
      <c r="A94">
        <v>56</v>
      </c>
      <c r="B94" t="s">
        <v>26</v>
      </c>
      <c r="C94" t="s">
        <v>23</v>
      </c>
      <c r="D94">
        <v>4</v>
      </c>
      <c r="E94" t="s">
        <v>152</v>
      </c>
      <c r="F94">
        <v>2</v>
      </c>
      <c r="G94">
        <v>3</v>
      </c>
      <c r="H94">
        <v>1</v>
      </c>
      <c r="I94">
        <v>2</v>
      </c>
      <c r="J94">
        <v>0</v>
      </c>
      <c r="K94">
        <v>1</v>
      </c>
      <c r="L94">
        <v>1</v>
      </c>
      <c r="M94">
        <v>3</v>
      </c>
      <c r="N94">
        <v>1</v>
      </c>
      <c r="O94">
        <v>3</v>
      </c>
      <c r="P94">
        <v>0</v>
      </c>
      <c r="Q94">
        <v>1</v>
      </c>
      <c r="R94">
        <v>0</v>
      </c>
      <c r="S94">
        <v>1</v>
      </c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0</v>
      </c>
      <c r="AA94">
        <v>1</v>
      </c>
      <c r="AB94">
        <v>0</v>
      </c>
      <c r="AC94">
        <v>1</v>
      </c>
      <c r="AD94">
        <f>G94+I94+K94+M94+O94+Q94+S94+U94+W94+Y94+AA94+AC94</f>
        <v>19</v>
      </c>
      <c r="AE94" s="2">
        <f>AD94/12</f>
        <v>1.5833333333333333</v>
      </c>
      <c r="AF94" s="10">
        <f>F94+H94+J94+L94+N94+P94+R94+T94+V94+X94+Z94+AB94</f>
        <v>7</v>
      </c>
      <c r="AG94" s="2">
        <f>AF94/14</f>
        <v>0.5</v>
      </c>
      <c r="AH94">
        <v>120</v>
      </c>
      <c r="AI94" s="2">
        <f>AH94/14</f>
        <v>8.5714285714285712</v>
      </c>
      <c r="AJ94" s="2">
        <v>44.29</v>
      </c>
      <c r="AK94" s="2">
        <v>23.57</v>
      </c>
      <c r="AL94" s="2">
        <v>32.86</v>
      </c>
      <c r="AM94" s="3">
        <v>38</v>
      </c>
      <c r="AN94" s="3">
        <v>52</v>
      </c>
      <c r="AO94" s="3">
        <v>90</v>
      </c>
      <c r="AP94" s="1">
        <f>AM94/AO94</f>
        <v>0.42222222222222222</v>
      </c>
      <c r="AQ94" s="3">
        <v>18</v>
      </c>
      <c r="AR94" s="3">
        <v>19</v>
      </c>
      <c r="AS94" s="1">
        <f>AF94/AD94</f>
        <v>0.36842105263157893</v>
      </c>
      <c r="AT94" s="2">
        <f>AH94/AD94</f>
        <v>6.3157894736842106</v>
      </c>
      <c r="AU94" s="1">
        <f>AI94/AJ94</f>
        <v>0.19352965842015288</v>
      </c>
    </row>
    <row r="95" spans="1:47" x14ac:dyDescent="0.25">
      <c r="A95">
        <v>87</v>
      </c>
      <c r="B95" t="s">
        <v>25</v>
      </c>
      <c r="C95" t="s">
        <v>23</v>
      </c>
      <c r="D95">
        <v>5</v>
      </c>
      <c r="E95" t="s">
        <v>152</v>
      </c>
      <c r="F95">
        <v>0</v>
      </c>
      <c r="G95">
        <v>2</v>
      </c>
      <c r="H95">
        <v>1</v>
      </c>
      <c r="I95">
        <v>3</v>
      </c>
      <c r="J95">
        <v>0</v>
      </c>
      <c r="K95">
        <v>0</v>
      </c>
      <c r="L95">
        <v>0</v>
      </c>
      <c r="M95">
        <v>2</v>
      </c>
      <c r="N95">
        <v>0</v>
      </c>
      <c r="O95">
        <v>0</v>
      </c>
      <c r="P95">
        <v>0</v>
      </c>
      <c r="Q95">
        <v>2</v>
      </c>
      <c r="R95">
        <v>0</v>
      </c>
      <c r="S95">
        <v>1</v>
      </c>
      <c r="T95">
        <v>1</v>
      </c>
      <c r="U95">
        <v>1</v>
      </c>
      <c r="V95">
        <v>1</v>
      </c>
      <c r="W95">
        <v>1</v>
      </c>
      <c r="X95">
        <v>0</v>
      </c>
      <c r="Y95">
        <v>1</v>
      </c>
      <c r="Z95">
        <v>1</v>
      </c>
      <c r="AA95">
        <v>2</v>
      </c>
      <c r="AB95">
        <v>0</v>
      </c>
      <c r="AC95">
        <v>0</v>
      </c>
      <c r="AD95">
        <f>G95+I95+K95+M95+O95+Q95+S95+U95+W95+Y95+AA95+AC95</f>
        <v>15</v>
      </c>
      <c r="AE95" s="2">
        <f>AD95/12</f>
        <v>1.25</v>
      </c>
      <c r="AF95" s="10">
        <f>F95+H95+J95+L95+N95+P95+R95+T95+V95+X95+Z95+AB95</f>
        <v>4</v>
      </c>
      <c r="AG95" s="2">
        <f>AF95/14</f>
        <v>0.2857142857142857</v>
      </c>
      <c r="AH95">
        <v>40</v>
      </c>
      <c r="AI95" s="2">
        <f>AH95/14</f>
        <v>2.8571428571428572</v>
      </c>
      <c r="AJ95" s="2">
        <v>44.29</v>
      </c>
      <c r="AK95" s="2">
        <v>23.57</v>
      </c>
      <c r="AL95" s="2">
        <v>32.86</v>
      </c>
      <c r="AM95" s="3">
        <v>38</v>
      </c>
      <c r="AN95" s="3">
        <v>52</v>
      </c>
      <c r="AO95" s="3">
        <v>90</v>
      </c>
      <c r="AP95" s="1">
        <f>AM95/AO95</f>
        <v>0.42222222222222222</v>
      </c>
      <c r="AQ95" s="3">
        <v>18</v>
      </c>
      <c r="AR95" s="3">
        <v>19</v>
      </c>
      <c r="AS95" s="1">
        <f>AF95/AD95</f>
        <v>0.26666666666666666</v>
      </c>
      <c r="AT95" s="2">
        <f>AH95/AD95</f>
        <v>2.6666666666666665</v>
      </c>
      <c r="AU95" s="1">
        <f>AI95/AJ95</f>
        <v>6.4509886140050959E-2</v>
      </c>
    </row>
    <row r="96" spans="1:47" x14ac:dyDescent="0.25">
      <c r="A96">
        <v>40</v>
      </c>
      <c r="B96" t="s">
        <v>22</v>
      </c>
      <c r="C96" t="s">
        <v>17</v>
      </c>
      <c r="D96">
        <v>1</v>
      </c>
      <c r="E96" t="s">
        <v>151</v>
      </c>
      <c r="F96">
        <v>2</v>
      </c>
      <c r="G96">
        <v>4</v>
      </c>
      <c r="H96">
        <v>0</v>
      </c>
      <c r="I96">
        <v>3</v>
      </c>
      <c r="J96">
        <v>2</v>
      </c>
      <c r="K96">
        <v>3</v>
      </c>
      <c r="L96">
        <v>3</v>
      </c>
      <c r="M96">
        <v>5</v>
      </c>
      <c r="N96">
        <v>1</v>
      </c>
      <c r="O96">
        <v>3</v>
      </c>
      <c r="P96">
        <v>3</v>
      </c>
      <c r="Q96">
        <v>6</v>
      </c>
      <c r="R96">
        <v>0</v>
      </c>
      <c r="S96">
        <v>2</v>
      </c>
      <c r="T96">
        <v>1</v>
      </c>
      <c r="U96">
        <v>2</v>
      </c>
      <c r="V96">
        <v>1</v>
      </c>
      <c r="W96">
        <v>3</v>
      </c>
      <c r="X96">
        <v>0</v>
      </c>
      <c r="Y96">
        <v>2</v>
      </c>
      <c r="Z96">
        <v>2</v>
      </c>
      <c r="AA96">
        <v>4</v>
      </c>
      <c r="AB96">
        <v>0</v>
      </c>
      <c r="AC96">
        <v>1</v>
      </c>
      <c r="AD96">
        <f>G96+I96+K96+M96+O96+Q96+S96+U96+W96+Y96+AA96+AC96</f>
        <v>38</v>
      </c>
      <c r="AE96" s="2">
        <f>AD96/12</f>
        <v>3.1666666666666665</v>
      </c>
      <c r="AF96" s="10">
        <f>F96+H96+J96+L96+N96+P96+R96+T96+V96+X96+Z96+AB96</f>
        <v>15</v>
      </c>
      <c r="AG96" s="2">
        <f>AF96/14</f>
        <v>1.0714285714285714</v>
      </c>
      <c r="AH96">
        <v>190</v>
      </c>
      <c r="AI96" s="2">
        <f>AH96/14</f>
        <v>13.571428571428571</v>
      </c>
      <c r="AJ96" s="2">
        <v>24.29</v>
      </c>
      <c r="AK96" s="2">
        <v>18.57</v>
      </c>
      <c r="AL96" s="2">
        <v>22.86</v>
      </c>
      <c r="AM96" s="3">
        <v>25</v>
      </c>
      <c r="AN96" s="3">
        <v>47</v>
      </c>
      <c r="AO96" s="3">
        <v>72</v>
      </c>
      <c r="AP96" s="1">
        <f>AM96/AO96</f>
        <v>0.34722222222222221</v>
      </c>
      <c r="AQ96" s="3">
        <v>22</v>
      </c>
      <c r="AR96" s="3">
        <v>20</v>
      </c>
      <c r="AS96" s="1">
        <f>AF96/AD96</f>
        <v>0.39473684210526316</v>
      </c>
      <c r="AT96" s="2">
        <f>AH96/AD96</f>
        <v>5</v>
      </c>
      <c r="AU96" s="1">
        <f>AI96/AJ96</f>
        <v>0.558724930894548</v>
      </c>
    </row>
    <row r="97" spans="1:47" x14ac:dyDescent="0.25">
      <c r="A97">
        <v>77</v>
      </c>
      <c r="B97" t="s">
        <v>21</v>
      </c>
      <c r="C97" t="s">
        <v>17</v>
      </c>
      <c r="D97">
        <v>2</v>
      </c>
      <c r="E97" t="s">
        <v>152</v>
      </c>
      <c r="F97">
        <v>1</v>
      </c>
      <c r="G97">
        <v>1</v>
      </c>
      <c r="H97">
        <v>2</v>
      </c>
      <c r="I97">
        <v>3</v>
      </c>
      <c r="J97">
        <v>0</v>
      </c>
      <c r="K97">
        <v>0</v>
      </c>
      <c r="L97">
        <v>0</v>
      </c>
      <c r="M97">
        <v>1</v>
      </c>
      <c r="N97">
        <v>1</v>
      </c>
      <c r="O97">
        <v>2</v>
      </c>
      <c r="P97">
        <v>1</v>
      </c>
      <c r="Q97">
        <v>1</v>
      </c>
      <c r="R97">
        <v>0</v>
      </c>
      <c r="S97">
        <v>2</v>
      </c>
      <c r="T97">
        <v>0</v>
      </c>
      <c r="U97">
        <v>0</v>
      </c>
      <c r="V97">
        <v>0</v>
      </c>
      <c r="W97">
        <v>2</v>
      </c>
      <c r="X97">
        <v>0</v>
      </c>
      <c r="Y97">
        <v>2</v>
      </c>
      <c r="Z97">
        <v>0</v>
      </c>
      <c r="AA97">
        <v>0</v>
      </c>
      <c r="AB97">
        <v>0</v>
      </c>
      <c r="AC97">
        <v>1</v>
      </c>
      <c r="AD97">
        <f>G97+I97+K97+M97+O97+Q97+S97+U97+W97+Y97+AA97+AC97</f>
        <v>15</v>
      </c>
      <c r="AE97" s="2">
        <f>AD97/12</f>
        <v>1.25</v>
      </c>
      <c r="AF97" s="10">
        <f>F97+H97+J97+L97+N97+P97+R97+T97+V97+X97+Z97+AB97</f>
        <v>5</v>
      </c>
      <c r="AG97" s="2">
        <f>AF97/14</f>
        <v>0.35714285714285715</v>
      </c>
      <c r="AH97">
        <v>70</v>
      </c>
      <c r="AI97" s="2">
        <f>AH97/14</f>
        <v>5</v>
      </c>
      <c r="AJ97" s="2">
        <v>24.29</v>
      </c>
      <c r="AK97" s="2">
        <v>18.57</v>
      </c>
      <c r="AL97" s="2">
        <v>22.86</v>
      </c>
      <c r="AM97" s="3">
        <v>25</v>
      </c>
      <c r="AN97" s="3">
        <v>47</v>
      </c>
      <c r="AO97" s="3">
        <v>72</v>
      </c>
      <c r="AP97" s="1">
        <f>AM97/AO97</f>
        <v>0.34722222222222221</v>
      </c>
      <c r="AQ97" s="3">
        <v>22</v>
      </c>
      <c r="AR97" s="3">
        <v>20</v>
      </c>
      <c r="AS97" s="1">
        <f>AF97/AD97</f>
        <v>0.33333333333333331</v>
      </c>
      <c r="AT97" s="2">
        <f>AH97/AD97</f>
        <v>4.666666666666667</v>
      </c>
      <c r="AU97" s="1">
        <f>AI97/AJ97</f>
        <v>0.20584602717167561</v>
      </c>
    </row>
    <row r="98" spans="1:47" x14ac:dyDescent="0.25">
      <c r="A98">
        <v>82</v>
      </c>
      <c r="B98" t="s">
        <v>20</v>
      </c>
      <c r="C98" t="s">
        <v>17</v>
      </c>
      <c r="D98">
        <v>3</v>
      </c>
      <c r="E98" t="s">
        <v>151</v>
      </c>
      <c r="F98">
        <v>0</v>
      </c>
      <c r="G98">
        <v>2</v>
      </c>
      <c r="H98">
        <v>0</v>
      </c>
      <c r="I98">
        <v>0</v>
      </c>
      <c r="J98">
        <v>0</v>
      </c>
      <c r="K98">
        <v>2</v>
      </c>
      <c r="L98">
        <v>1</v>
      </c>
      <c r="M98">
        <v>1</v>
      </c>
      <c r="N98">
        <v>0</v>
      </c>
      <c r="O98">
        <v>1</v>
      </c>
      <c r="P98">
        <v>0</v>
      </c>
      <c r="Q98">
        <v>0</v>
      </c>
      <c r="R98">
        <v>1</v>
      </c>
      <c r="S98">
        <v>2</v>
      </c>
      <c r="T98">
        <v>0</v>
      </c>
      <c r="U98">
        <v>0</v>
      </c>
      <c r="V98">
        <v>1</v>
      </c>
      <c r="W98">
        <v>1</v>
      </c>
      <c r="X98">
        <v>0</v>
      </c>
      <c r="Y98">
        <v>1</v>
      </c>
      <c r="Z98">
        <v>0</v>
      </c>
      <c r="AA98">
        <v>1</v>
      </c>
      <c r="AB98">
        <v>1</v>
      </c>
      <c r="AC98">
        <v>1</v>
      </c>
      <c r="AD98">
        <f>G98+I98+K98+M98+O98+Q98+S98+U98+W98+Y98+AA98+AC98</f>
        <v>12</v>
      </c>
      <c r="AE98" s="2">
        <f>AD98/12</f>
        <v>1</v>
      </c>
      <c r="AF98" s="10">
        <f>F98+H98+J98+L98+N98+P98+R98+T98+V98+X98+Z98+AB98</f>
        <v>4</v>
      </c>
      <c r="AG98" s="2">
        <f>AF98/14</f>
        <v>0.2857142857142857</v>
      </c>
      <c r="AH98">
        <v>60</v>
      </c>
      <c r="AI98" s="2">
        <f>AH98/14</f>
        <v>4.2857142857142856</v>
      </c>
      <c r="AJ98" s="2">
        <v>24.29</v>
      </c>
      <c r="AK98" s="2">
        <v>18.57</v>
      </c>
      <c r="AL98" s="2">
        <v>22.86</v>
      </c>
      <c r="AM98" s="3">
        <v>25</v>
      </c>
      <c r="AN98" s="3">
        <v>47</v>
      </c>
      <c r="AO98" s="3">
        <v>72</v>
      </c>
      <c r="AP98" s="1">
        <f>AM98/AO98</f>
        <v>0.34722222222222221</v>
      </c>
      <c r="AQ98" s="3">
        <v>22</v>
      </c>
      <c r="AR98" s="3">
        <v>20</v>
      </c>
      <c r="AS98" s="1">
        <f>AF98/AD98</f>
        <v>0.33333333333333331</v>
      </c>
      <c r="AT98" s="2">
        <f>AH98/AD98</f>
        <v>5</v>
      </c>
      <c r="AU98" s="1">
        <f>AI98/AJ98</f>
        <v>0.17643945186143623</v>
      </c>
    </row>
    <row r="99" spans="1:47" x14ac:dyDescent="0.25">
      <c r="A99">
        <v>100</v>
      </c>
      <c r="B99" t="s">
        <v>19</v>
      </c>
      <c r="C99" t="s">
        <v>17</v>
      </c>
      <c r="D99">
        <v>4</v>
      </c>
      <c r="E99" t="s">
        <v>151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1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1</v>
      </c>
      <c r="AD99">
        <f>G99+I99+K99+M99+O99+Q99+S99+U99+W99+Y99+AA99+AC99</f>
        <v>4</v>
      </c>
      <c r="AE99" s="2">
        <f>AD99/12</f>
        <v>0.33333333333333331</v>
      </c>
      <c r="AF99" s="10">
        <f>F99+H99+J99+L99+N99+P99+R99+T99+V99+X99+Z99+AB99</f>
        <v>1</v>
      </c>
      <c r="AG99" s="2">
        <f>AF99/14</f>
        <v>7.1428571428571425E-2</v>
      </c>
      <c r="AH99">
        <v>20</v>
      </c>
      <c r="AI99" s="2">
        <f>AH99/14</f>
        <v>1.4285714285714286</v>
      </c>
      <c r="AJ99" s="2">
        <v>24.29</v>
      </c>
      <c r="AK99" s="2">
        <v>18.57</v>
      </c>
      <c r="AL99" s="2">
        <v>22.86</v>
      </c>
      <c r="AM99" s="3">
        <v>25</v>
      </c>
      <c r="AN99" s="3">
        <v>47</v>
      </c>
      <c r="AO99" s="3">
        <v>72</v>
      </c>
      <c r="AP99" s="1">
        <f>AM99/AO99</f>
        <v>0.34722222222222221</v>
      </c>
      <c r="AQ99" s="3">
        <v>22</v>
      </c>
      <c r="AR99" s="3">
        <v>20</v>
      </c>
      <c r="AS99" s="1">
        <f>AF99/AD99</f>
        <v>0.25</v>
      </c>
      <c r="AT99" s="2">
        <f>AH99/AD99</f>
        <v>5</v>
      </c>
      <c r="AU99" s="1">
        <f>AI99/AJ99</f>
        <v>5.8813150620478739E-2</v>
      </c>
    </row>
    <row r="100" spans="1:47" x14ac:dyDescent="0.25">
      <c r="A100">
        <v>109</v>
      </c>
      <c r="B100" t="s">
        <v>18</v>
      </c>
      <c r="C100" t="s">
        <v>17</v>
      </c>
      <c r="D100">
        <v>5</v>
      </c>
      <c r="E100" t="s">
        <v>151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f>G100+I100+K100+M100+O100+Q100+S100+U100+W100+Y100+AA100+AC100</f>
        <v>3</v>
      </c>
      <c r="AE100" s="2">
        <f>AD100/12</f>
        <v>0.25</v>
      </c>
      <c r="AF100" s="10">
        <f>F100+H100+J100+L100+N100+P100+R100+T100+V100+X100+Z100+AB100</f>
        <v>0</v>
      </c>
      <c r="AG100" s="2">
        <f>AF100/14</f>
        <v>0</v>
      </c>
      <c r="AH100">
        <v>0</v>
      </c>
      <c r="AI100" s="2">
        <f>AH100/14</f>
        <v>0</v>
      </c>
      <c r="AJ100" s="2">
        <v>24.29</v>
      </c>
      <c r="AK100" s="2">
        <v>18.57</v>
      </c>
      <c r="AL100" s="2">
        <v>22.86</v>
      </c>
      <c r="AM100" s="3">
        <v>25</v>
      </c>
      <c r="AN100" s="3">
        <v>47</v>
      </c>
      <c r="AO100" s="3">
        <v>72</v>
      </c>
      <c r="AP100" s="1">
        <f>AM100/AO100</f>
        <v>0.34722222222222221</v>
      </c>
      <c r="AQ100" s="3">
        <v>22</v>
      </c>
      <c r="AR100" s="3">
        <v>20</v>
      </c>
      <c r="AS100" s="1">
        <f>AF100/AD100</f>
        <v>0</v>
      </c>
      <c r="AT100" s="2">
        <f>AH100/AD100</f>
        <v>0</v>
      </c>
      <c r="AU100" s="1">
        <f>AI100/AJ100</f>
        <v>0</v>
      </c>
    </row>
    <row r="101" spans="1:47" x14ac:dyDescent="0.25">
      <c r="A101">
        <v>26</v>
      </c>
      <c r="B101" t="s">
        <v>16</v>
      </c>
      <c r="C101" t="s">
        <v>11</v>
      </c>
      <c r="D101">
        <v>1</v>
      </c>
      <c r="E101" t="s">
        <v>151</v>
      </c>
      <c r="F101">
        <v>2</v>
      </c>
      <c r="G101">
        <v>3</v>
      </c>
      <c r="H101">
        <v>0</v>
      </c>
      <c r="I101">
        <v>1</v>
      </c>
      <c r="J101">
        <v>1</v>
      </c>
      <c r="K101">
        <v>1</v>
      </c>
      <c r="L101" s="4">
        <v>4</v>
      </c>
      <c r="M101">
        <v>4</v>
      </c>
      <c r="N101">
        <v>2</v>
      </c>
      <c r="O101">
        <v>3</v>
      </c>
      <c r="P101">
        <v>2</v>
      </c>
      <c r="Q101">
        <v>4</v>
      </c>
      <c r="R101">
        <v>0</v>
      </c>
      <c r="S101">
        <v>2</v>
      </c>
      <c r="T101">
        <v>0</v>
      </c>
      <c r="U101">
        <v>2</v>
      </c>
      <c r="V101">
        <v>1</v>
      </c>
      <c r="W101">
        <v>2</v>
      </c>
      <c r="X101">
        <v>1</v>
      </c>
      <c r="Y101">
        <v>2</v>
      </c>
      <c r="Z101">
        <v>0</v>
      </c>
      <c r="AA101">
        <v>2</v>
      </c>
      <c r="AB101">
        <v>2</v>
      </c>
      <c r="AC101">
        <v>2</v>
      </c>
      <c r="AD101">
        <f>G101+I101+K101+M101+O101+Q101+S101+U101+W101+Y101+AA101+AC101</f>
        <v>28</v>
      </c>
      <c r="AE101" s="2">
        <f>AD101/12</f>
        <v>2.3333333333333335</v>
      </c>
      <c r="AF101" s="10">
        <f>F101+H101+J101+L101+N101+P101+R101+T101+V101+X101+Z101+AB101</f>
        <v>15</v>
      </c>
      <c r="AG101" s="2">
        <f>AF101/14</f>
        <v>1.0714285714285714</v>
      </c>
      <c r="AH101">
        <v>270</v>
      </c>
      <c r="AI101" s="2">
        <f>AH101/14</f>
        <v>19.285714285714285</v>
      </c>
      <c r="AJ101" s="2">
        <v>22.86</v>
      </c>
      <c r="AK101" s="2">
        <v>21.43</v>
      </c>
      <c r="AL101" s="2">
        <v>22.86</v>
      </c>
      <c r="AM101" s="3">
        <v>20</v>
      </c>
      <c r="AN101" s="3">
        <v>34</v>
      </c>
      <c r="AO101" s="3">
        <v>54</v>
      </c>
      <c r="AP101" s="1">
        <f>AM101/AO101</f>
        <v>0.37037037037037035</v>
      </c>
      <c r="AQ101" s="3">
        <v>21</v>
      </c>
      <c r="AR101" s="3">
        <v>21</v>
      </c>
      <c r="AS101" s="1">
        <f>AF101/AD101</f>
        <v>0.5357142857142857</v>
      </c>
      <c r="AT101" s="2">
        <f>AH101/AD101</f>
        <v>9.6428571428571423</v>
      </c>
      <c r="AU101" s="1">
        <f>AI101/AJ101</f>
        <v>0.84364454443194603</v>
      </c>
    </row>
    <row r="102" spans="1:47" x14ac:dyDescent="0.25">
      <c r="A102">
        <v>90</v>
      </c>
      <c r="B102" t="s">
        <v>14</v>
      </c>
      <c r="C102" t="s">
        <v>11</v>
      </c>
      <c r="D102">
        <v>2</v>
      </c>
      <c r="E102" t="s">
        <v>152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2</v>
      </c>
      <c r="X102">
        <v>1</v>
      </c>
      <c r="Y102">
        <v>1</v>
      </c>
      <c r="Z102">
        <v>0</v>
      </c>
      <c r="AA102">
        <v>1</v>
      </c>
      <c r="AB102">
        <v>0</v>
      </c>
      <c r="AC102">
        <v>0</v>
      </c>
      <c r="AD102">
        <f>G102+I102+K102+M102+O102+Q102+S102+U102+W102+Y102+AA102+AC102</f>
        <v>6</v>
      </c>
      <c r="AE102" s="2">
        <f>AD102/12</f>
        <v>0.5</v>
      </c>
      <c r="AF102" s="10">
        <f>F102+H102+J102+L102+N102+P102+R102+T102+V102+X102+Z102+AB102</f>
        <v>2</v>
      </c>
      <c r="AG102" s="2">
        <f>AF102/14</f>
        <v>0.14285714285714285</v>
      </c>
      <c r="AH102">
        <v>30</v>
      </c>
      <c r="AI102" s="2">
        <f>AH102/14</f>
        <v>2.1428571428571428</v>
      </c>
      <c r="AJ102" s="2">
        <v>22.86</v>
      </c>
      <c r="AK102" s="2">
        <v>21.43</v>
      </c>
      <c r="AL102" s="2">
        <v>22.86</v>
      </c>
      <c r="AM102" s="3">
        <v>20</v>
      </c>
      <c r="AN102" s="3">
        <v>34</v>
      </c>
      <c r="AO102" s="3">
        <v>54</v>
      </c>
      <c r="AP102" s="1">
        <f>AM102/AO102</f>
        <v>0.37037037037037035</v>
      </c>
      <c r="AQ102" s="3">
        <v>21</v>
      </c>
      <c r="AR102" s="3">
        <v>21</v>
      </c>
      <c r="AS102" s="1">
        <f>AF102/AD102</f>
        <v>0.33333333333333331</v>
      </c>
      <c r="AT102" s="2">
        <f>AH102/AD102</f>
        <v>5</v>
      </c>
      <c r="AU102" s="1">
        <f>AI102/AJ102</f>
        <v>9.373828271466067E-2</v>
      </c>
    </row>
    <row r="103" spans="1:47" x14ac:dyDescent="0.25">
      <c r="A103">
        <v>101</v>
      </c>
      <c r="B103" t="s">
        <v>13</v>
      </c>
      <c r="C103" t="s">
        <v>11</v>
      </c>
      <c r="D103">
        <v>3</v>
      </c>
      <c r="E103" t="s">
        <v>152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1</v>
      </c>
      <c r="AA103">
        <v>1</v>
      </c>
      <c r="AB103">
        <v>0</v>
      </c>
      <c r="AC103">
        <v>0</v>
      </c>
      <c r="AD103">
        <f>G103+I103+K103+M103+O103+Q103+S103+U103+W103+Y103+AA103+AC103</f>
        <v>2</v>
      </c>
      <c r="AE103" s="2">
        <f>AD103/12</f>
        <v>0.16666666666666666</v>
      </c>
      <c r="AF103" s="10">
        <f>F103+H103+J103+L103+N103+P103+R103+T103+V103+X103+Z103+AB103</f>
        <v>1</v>
      </c>
      <c r="AG103" s="2">
        <f>AF103/14</f>
        <v>7.1428571428571425E-2</v>
      </c>
      <c r="AH103">
        <v>20</v>
      </c>
      <c r="AI103" s="2">
        <f>AH103/14</f>
        <v>1.4285714285714286</v>
      </c>
      <c r="AJ103" s="2">
        <v>22.86</v>
      </c>
      <c r="AK103" s="2">
        <v>21.43</v>
      </c>
      <c r="AL103" s="2">
        <v>22.86</v>
      </c>
      <c r="AM103" s="3">
        <v>20</v>
      </c>
      <c r="AN103" s="3">
        <v>34</v>
      </c>
      <c r="AO103" s="3">
        <v>54</v>
      </c>
      <c r="AP103" s="1">
        <f>AM103/AO103</f>
        <v>0.37037037037037035</v>
      </c>
      <c r="AQ103" s="3">
        <v>21</v>
      </c>
      <c r="AR103" s="3">
        <v>21</v>
      </c>
      <c r="AS103" s="1">
        <f>AF103/AD103</f>
        <v>0.5</v>
      </c>
      <c r="AT103" s="2">
        <f>AH103/AD103</f>
        <v>10</v>
      </c>
      <c r="AU103" s="1">
        <f>AI103/AJ103</f>
        <v>6.2492188476440447E-2</v>
      </c>
    </row>
    <row r="104" spans="1:47" x14ac:dyDescent="0.25">
      <c r="A104">
        <v>110</v>
      </c>
      <c r="B104" t="s">
        <v>15</v>
      </c>
      <c r="C104" t="s">
        <v>11</v>
      </c>
      <c r="D104">
        <v>4</v>
      </c>
      <c r="E104" t="s">
        <v>152</v>
      </c>
      <c r="F104">
        <v>0</v>
      </c>
      <c r="G104">
        <v>2</v>
      </c>
      <c r="H104">
        <v>0</v>
      </c>
      <c r="I104">
        <v>0</v>
      </c>
      <c r="J104">
        <v>0</v>
      </c>
      <c r="K104">
        <v>2</v>
      </c>
      <c r="L104">
        <v>0</v>
      </c>
      <c r="M104">
        <v>2</v>
      </c>
      <c r="N104">
        <v>0</v>
      </c>
      <c r="O104">
        <v>0</v>
      </c>
      <c r="P104">
        <v>1</v>
      </c>
      <c r="Q104">
        <v>2</v>
      </c>
      <c r="R104">
        <v>0</v>
      </c>
      <c r="S104">
        <v>1</v>
      </c>
      <c r="T104">
        <v>1</v>
      </c>
      <c r="U104">
        <v>2</v>
      </c>
      <c r="V104">
        <v>0</v>
      </c>
      <c r="W104">
        <v>1</v>
      </c>
      <c r="X104">
        <v>0</v>
      </c>
      <c r="Y104">
        <v>1</v>
      </c>
      <c r="Z104">
        <v>0</v>
      </c>
      <c r="AA104">
        <v>2</v>
      </c>
      <c r="AB104">
        <v>0</v>
      </c>
      <c r="AC104">
        <v>1</v>
      </c>
      <c r="AD104">
        <f>G104+I104+K104+M104+O104+Q104+S104+U104+W104+Y104+AA104+AC104</f>
        <v>16</v>
      </c>
      <c r="AE104" s="2">
        <f>AD104/12</f>
        <v>1.3333333333333333</v>
      </c>
      <c r="AF104" s="10">
        <f>F104+H104+J104+L104+N104+P104+R104+T104+V104+X104+Z104+AB104</f>
        <v>2</v>
      </c>
      <c r="AG104" s="2">
        <f>AF104/14</f>
        <v>0.14285714285714285</v>
      </c>
      <c r="AH104">
        <v>0</v>
      </c>
      <c r="AI104" s="2">
        <f>AH104/14</f>
        <v>0</v>
      </c>
      <c r="AJ104" s="2">
        <v>22.86</v>
      </c>
      <c r="AK104" s="2">
        <v>21.43</v>
      </c>
      <c r="AL104" s="2">
        <v>22.86</v>
      </c>
      <c r="AM104" s="3">
        <v>20</v>
      </c>
      <c r="AN104" s="3">
        <v>34</v>
      </c>
      <c r="AO104" s="3">
        <v>54</v>
      </c>
      <c r="AP104" s="1">
        <f>AM104/AO104</f>
        <v>0.37037037037037035</v>
      </c>
      <c r="AQ104" s="3">
        <v>21</v>
      </c>
      <c r="AR104" s="3">
        <v>21</v>
      </c>
      <c r="AS104" s="1">
        <f>AF104/AD104</f>
        <v>0.125</v>
      </c>
      <c r="AT104" s="2">
        <f>AH104/AD104</f>
        <v>0</v>
      </c>
      <c r="AU104" s="1">
        <f>AI104/AJ104</f>
        <v>0</v>
      </c>
    </row>
    <row r="105" spans="1:47" x14ac:dyDescent="0.25">
      <c r="A105">
        <v>111</v>
      </c>
      <c r="B105" t="s">
        <v>12</v>
      </c>
      <c r="C105" t="s">
        <v>11</v>
      </c>
      <c r="D105">
        <v>5</v>
      </c>
      <c r="E105" t="s">
        <v>152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f>G105+I105+K105+M105+O105+Q105+S105+U105+W105+Y105+AA105+AC105</f>
        <v>2</v>
      </c>
      <c r="AE105" s="2">
        <f>AD105/12</f>
        <v>0.16666666666666666</v>
      </c>
      <c r="AF105" s="10">
        <f>F105+H105+J105+L105+N105+P105+R105+T105+V105+X105+Z105+AB105</f>
        <v>0</v>
      </c>
      <c r="AG105" s="2">
        <f>AF105/14</f>
        <v>0</v>
      </c>
      <c r="AH105">
        <v>0</v>
      </c>
      <c r="AI105" s="2">
        <f>AH105/14</f>
        <v>0</v>
      </c>
      <c r="AJ105" s="2">
        <v>22.86</v>
      </c>
      <c r="AK105" s="2">
        <v>21.43</v>
      </c>
      <c r="AL105" s="2">
        <v>22.86</v>
      </c>
      <c r="AM105" s="3">
        <v>20</v>
      </c>
      <c r="AN105" s="3">
        <v>34</v>
      </c>
      <c r="AO105" s="3">
        <v>54</v>
      </c>
      <c r="AP105" s="1">
        <f>AM105/AO105</f>
        <v>0.37037037037037035</v>
      </c>
      <c r="AQ105" s="3">
        <v>21</v>
      </c>
      <c r="AR105" s="3">
        <v>21</v>
      </c>
      <c r="AS105" s="1">
        <f>AF105/AD105</f>
        <v>0</v>
      </c>
      <c r="AT105" s="2">
        <f>AH105/AD105</f>
        <v>0</v>
      </c>
      <c r="AU105" s="1">
        <f>AI105/AJ105</f>
        <v>0</v>
      </c>
    </row>
    <row r="106" spans="1:47" x14ac:dyDescent="0.25">
      <c r="A106" s="4">
        <v>10</v>
      </c>
      <c r="B106" t="s">
        <v>10</v>
      </c>
      <c r="C106" t="s">
        <v>6</v>
      </c>
      <c r="D106">
        <v>1</v>
      </c>
      <c r="E106" t="s">
        <v>151</v>
      </c>
      <c r="F106">
        <v>3</v>
      </c>
      <c r="G106">
        <v>6</v>
      </c>
      <c r="H106">
        <v>1</v>
      </c>
      <c r="I106">
        <v>4</v>
      </c>
      <c r="J106" s="4">
        <v>4</v>
      </c>
      <c r="K106">
        <v>5</v>
      </c>
      <c r="L106">
        <v>3</v>
      </c>
      <c r="M106">
        <v>5</v>
      </c>
      <c r="N106">
        <v>3</v>
      </c>
      <c r="O106">
        <v>4</v>
      </c>
      <c r="P106">
        <v>2</v>
      </c>
      <c r="Q106">
        <v>3</v>
      </c>
      <c r="R106">
        <v>2</v>
      </c>
      <c r="S106">
        <v>4</v>
      </c>
      <c r="T106">
        <v>0</v>
      </c>
      <c r="U106">
        <v>3</v>
      </c>
      <c r="V106">
        <v>1</v>
      </c>
      <c r="W106">
        <v>2</v>
      </c>
      <c r="X106">
        <v>2</v>
      </c>
      <c r="Y106">
        <v>4</v>
      </c>
      <c r="Z106">
        <v>0</v>
      </c>
      <c r="AA106">
        <v>2</v>
      </c>
      <c r="AB106">
        <v>2</v>
      </c>
      <c r="AC106">
        <v>4</v>
      </c>
      <c r="AD106">
        <f>G106+I106+K106+M106+O106+Q106+S106+U106+W106+Y106+AA106+AC106</f>
        <v>46</v>
      </c>
      <c r="AE106" s="2">
        <f>AD106/12</f>
        <v>3.8333333333333335</v>
      </c>
      <c r="AF106" s="10">
        <f>F106+H106+J106+L106+N106+P106+R106+T106+V106+X106+Z106+AB106</f>
        <v>23</v>
      </c>
      <c r="AG106" s="2">
        <f>AF106/14</f>
        <v>1.6428571428571428</v>
      </c>
      <c r="AH106">
        <v>350</v>
      </c>
      <c r="AI106" s="2">
        <f>AH106/14</f>
        <v>25</v>
      </c>
      <c r="AJ106" s="2">
        <v>32.14</v>
      </c>
      <c r="AK106" s="2">
        <v>29.29</v>
      </c>
      <c r="AL106" s="2">
        <v>30.71</v>
      </c>
      <c r="AM106" s="3">
        <v>28</v>
      </c>
      <c r="AN106" s="3">
        <v>27</v>
      </c>
      <c r="AO106" s="3">
        <v>55</v>
      </c>
      <c r="AP106" s="1">
        <f>AM106/AO106</f>
        <v>0.50909090909090904</v>
      </c>
      <c r="AQ106" s="3">
        <v>20</v>
      </c>
      <c r="AR106" s="3">
        <v>22</v>
      </c>
      <c r="AS106" s="1">
        <f>AF106/AD106</f>
        <v>0.5</v>
      </c>
      <c r="AT106" s="2">
        <f>AH106/AD106</f>
        <v>7.6086956521739131</v>
      </c>
      <c r="AU106" s="1">
        <f>AI106/AJ106</f>
        <v>0.77784691972619791</v>
      </c>
    </row>
    <row r="107" spans="1:47" x14ac:dyDescent="0.25">
      <c r="A107">
        <v>80</v>
      </c>
      <c r="B107" t="s">
        <v>9</v>
      </c>
      <c r="C107" t="s">
        <v>6</v>
      </c>
      <c r="D107">
        <v>2</v>
      </c>
      <c r="E107" t="s">
        <v>151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f>G107+I107+K107+M107+O107+Q107+S107+U107+W107+Y107+AA107+AC107</f>
        <v>5</v>
      </c>
      <c r="AE107" s="2">
        <f>AD107/12</f>
        <v>0.41666666666666669</v>
      </c>
      <c r="AF107" s="10">
        <f>F107+H107+J107+L107+N107+P107+R107+T107+V107+X107+Z107+AB107</f>
        <v>3</v>
      </c>
      <c r="AG107" s="2">
        <f>AF107/14</f>
        <v>0.21428571428571427</v>
      </c>
      <c r="AH107">
        <v>60</v>
      </c>
      <c r="AI107" s="2">
        <f>AH107/14</f>
        <v>4.2857142857142856</v>
      </c>
      <c r="AJ107" s="2">
        <v>32.14</v>
      </c>
      <c r="AK107" s="2">
        <v>29.29</v>
      </c>
      <c r="AL107" s="2">
        <v>30.71</v>
      </c>
      <c r="AM107" s="3">
        <v>28</v>
      </c>
      <c r="AN107" s="3">
        <v>27</v>
      </c>
      <c r="AO107" s="3">
        <v>55</v>
      </c>
      <c r="AP107" s="1">
        <f>AM107/AO107</f>
        <v>0.50909090909090904</v>
      </c>
      <c r="AQ107" s="3">
        <v>20</v>
      </c>
      <c r="AR107" s="3">
        <v>22</v>
      </c>
      <c r="AS107" s="1">
        <f>AF107/AD107</f>
        <v>0.6</v>
      </c>
      <c r="AT107" s="2">
        <f>AH107/AD107</f>
        <v>12</v>
      </c>
      <c r="AU107" s="1">
        <f>AI107/AJ107</f>
        <v>0.13334518623877678</v>
      </c>
    </row>
    <row r="108" spans="1:47" x14ac:dyDescent="0.25">
      <c r="A108">
        <v>98</v>
      </c>
      <c r="B108" t="s">
        <v>8</v>
      </c>
      <c r="C108" t="s">
        <v>6</v>
      </c>
      <c r="D108">
        <v>3</v>
      </c>
      <c r="E108" t="s">
        <v>151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1</v>
      </c>
      <c r="AC108">
        <v>1</v>
      </c>
      <c r="AD108">
        <f>G108+I108+K108+M108+O108+Q108+S108+U108+W108+Y108+AA108+AC108</f>
        <v>3</v>
      </c>
      <c r="AE108" s="2">
        <f>AD108/12</f>
        <v>0.25</v>
      </c>
      <c r="AF108" s="10">
        <f>F108+H108+J108+L108+N108+P108+R108+T108+V108+X108+Z108+AB108</f>
        <v>1</v>
      </c>
      <c r="AG108" s="2">
        <f>AF108/14</f>
        <v>7.1428571428571425E-2</v>
      </c>
      <c r="AH108">
        <v>20</v>
      </c>
      <c r="AI108" s="2">
        <f>AH108/14</f>
        <v>1.4285714285714286</v>
      </c>
      <c r="AJ108" s="2">
        <v>32.14</v>
      </c>
      <c r="AK108" s="2">
        <v>29.29</v>
      </c>
      <c r="AL108" s="2">
        <v>30.71</v>
      </c>
      <c r="AM108" s="3">
        <v>28</v>
      </c>
      <c r="AN108" s="3">
        <v>27</v>
      </c>
      <c r="AO108" s="3">
        <v>55</v>
      </c>
      <c r="AP108" s="1">
        <f>AM108/AO108</f>
        <v>0.50909090909090904</v>
      </c>
      <c r="AQ108" s="3">
        <v>20</v>
      </c>
      <c r="AR108" s="3">
        <v>22</v>
      </c>
      <c r="AS108" s="1">
        <f>AF108/AD108</f>
        <v>0.33333333333333331</v>
      </c>
      <c r="AT108" s="2">
        <f>AH108/AD108</f>
        <v>6.666666666666667</v>
      </c>
      <c r="AU108" s="1">
        <f>AI108/AJ108</f>
        <v>4.4448395412925591E-2</v>
      </c>
    </row>
    <row r="109" spans="1:47" x14ac:dyDescent="0.25">
      <c r="A109">
        <v>99</v>
      </c>
      <c r="B109" t="s">
        <v>7</v>
      </c>
      <c r="C109" t="s">
        <v>6</v>
      </c>
      <c r="D109">
        <v>4</v>
      </c>
      <c r="E109" t="s">
        <v>151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f>G109+I109+K109+M109+O109+Q109+S109+U109+W109+Y109+AA109+AC109</f>
        <v>1</v>
      </c>
      <c r="AE109" s="2">
        <f>AD109/12</f>
        <v>8.3333333333333329E-2</v>
      </c>
      <c r="AF109" s="10">
        <f>F109+H109+J109+L109+N109+P109+R109+T109+V109+X109+Z109+AB109</f>
        <v>1</v>
      </c>
      <c r="AG109" s="2">
        <f>AF109/14</f>
        <v>7.1428571428571425E-2</v>
      </c>
      <c r="AH109">
        <v>20</v>
      </c>
      <c r="AI109" s="2">
        <f>AH109/14</f>
        <v>1.4285714285714286</v>
      </c>
      <c r="AJ109" s="2">
        <v>32.14</v>
      </c>
      <c r="AK109" s="2">
        <v>29.29</v>
      </c>
      <c r="AL109" s="2">
        <v>30.71</v>
      </c>
      <c r="AM109" s="3">
        <v>28</v>
      </c>
      <c r="AN109" s="3">
        <v>27</v>
      </c>
      <c r="AO109" s="3">
        <v>55</v>
      </c>
      <c r="AP109" s="1">
        <f>AM109/AO109</f>
        <v>0.50909090909090904</v>
      </c>
      <c r="AQ109" s="3">
        <v>20</v>
      </c>
      <c r="AR109" s="3">
        <v>22</v>
      </c>
      <c r="AS109" s="1">
        <f>AF109/AD109</f>
        <v>1</v>
      </c>
      <c r="AT109" s="2">
        <f>AH109/AD109</f>
        <v>20</v>
      </c>
      <c r="AU109" s="1">
        <f>AI109/AJ109</f>
        <v>4.4448395412925591E-2</v>
      </c>
    </row>
    <row r="110" spans="1:47" x14ac:dyDescent="0.25">
      <c r="A110">
        <v>68</v>
      </c>
      <c r="B110" t="s">
        <v>5</v>
      </c>
      <c r="C110" t="s">
        <v>0</v>
      </c>
      <c r="D110">
        <v>1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3</v>
      </c>
      <c r="L110">
        <v>1</v>
      </c>
      <c r="M110">
        <v>4</v>
      </c>
      <c r="N110">
        <v>1</v>
      </c>
      <c r="O110">
        <v>4</v>
      </c>
      <c r="P110">
        <v>1</v>
      </c>
      <c r="Q110">
        <v>4</v>
      </c>
      <c r="R110">
        <v>3</v>
      </c>
      <c r="S110">
        <v>6</v>
      </c>
      <c r="T110">
        <v>1</v>
      </c>
      <c r="U110">
        <v>4</v>
      </c>
      <c r="V110">
        <v>0</v>
      </c>
      <c r="W110">
        <v>3</v>
      </c>
      <c r="X110">
        <v>1</v>
      </c>
      <c r="Y110">
        <v>2</v>
      </c>
      <c r="Z110">
        <v>2</v>
      </c>
      <c r="AA110">
        <v>5</v>
      </c>
      <c r="AB110">
        <v>1</v>
      </c>
      <c r="AC110">
        <v>1</v>
      </c>
      <c r="AD110">
        <f>G110+I110+K110+M110+O110+Q110+S110+U110+W110+Y110+AA110+AC110</f>
        <v>37</v>
      </c>
      <c r="AE110" s="2">
        <f>AD110/12</f>
        <v>3.0833333333333335</v>
      </c>
      <c r="AF110" s="10">
        <f>F110+H110+J110+L110+N110+P110+R110+T110+V110+X110+Z110+AB110</f>
        <v>12</v>
      </c>
      <c r="AG110" s="2">
        <f>AF110/14</f>
        <v>0.8571428571428571</v>
      </c>
      <c r="AH110">
        <v>90</v>
      </c>
      <c r="AI110" s="2">
        <f>AH110/14</f>
        <v>6.4285714285714288</v>
      </c>
      <c r="AJ110" s="2">
        <v>8.57</v>
      </c>
      <c r="AK110" s="2">
        <v>8.57</v>
      </c>
      <c r="AL110" s="2">
        <v>10</v>
      </c>
      <c r="AM110" s="3">
        <v>16</v>
      </c>
      <c r="AN110" s="3">
        <v>43</v>
      </c>
      <c r="AO110" s="3">
        <v>59</v>
      </c>
      <c r="AP110" s="1">
        <f>AM110/AO110</f>
        <v>0.2711864406779661</v>
      </c>
      <c r="AQ110" s="3">
        <v>23</v>
      </c>
      <c r="AR110" s="3">
        <v>23</v>
      </c>
      <c r="AS110" s="1">
        <f>AF110/AD110</f>
        <v>0.32432432432432434</v>
      </c>
      <c r="AT110" s="2">
        <f>AH110/AD110</f>
        <v>2.4324324324324325</v>
      </c>
      <c r="AU110" s="1">
        <f>AI110/AJ110</f>
        <v>0.7501250208368061</v>
      </c>
    </row>
    <row r="111" spans="1:47" x14ac:dyDescent="0.25">
      <c r="A111">
        <v>91</v>
      </c>
      <c r="B111" t="s">
        <v>4</v>
      </c>
      <c r="C111" t="s">
        <v>0</v>
      </c>
      <c r="D111">
        <v>2</v>
      </c>
      <c r="F111">
        <v>1</v>
      </c>
      <c r="G111">
        <v>3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2</v>
      </c>
      <c r="O111">
        <v>3</v>
      </c>
      <c r="P111">
        <v>0</v>
      </c>
      <c r="Q111">
        <v>2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2</v>
      </c>
      <c r="AB111">
        <v>0</v>
      </c>
      <c r="AC111">
        <v>1</v>
      </c>
      <c r="AD111">
        <f>G111+I111+K111+M111+O111+Q111+S111+U111+W111+Y111+AA111+AC111</f>
        <v>12</v>
      </c>
      <c r="AE111" s="2">
        <f>AD111/12</f>
        <v>1</v>
      </c>
      <c r="AF111" s="10">
        <f>F111+H111+J111+L111+N111+P111+R111+T111+V111+X111+Z111+AB111</f>
        <v>3</v>
      </c>
      <c r="AG111" s="2">
        <f>AF111/14</f>
        <v>0.21428571428571427</v>
      </c>
      <c r="AH111">
        <v>30</v>
      </c>
      <c r="AI111" s="2">
        <f>AH111/14</f>
        <v>2.1428571428571428</v>
      </c>
      <c r="AJ111" s="2">
        <v>8.57</v>
      </c>
      <c r="AK111" s="2">
        <v>8.57</v>
      </c>
      <c r="AL111" s="2">
        <v>10</v>
      </c>
      <c r="AM111" s="3">
        <v>16</v>
      </c>
      <c r="AN111" s="3">
        <v>43</v>
      </c>
      <c r="AO111" s="3">
        <v>59</v>
      </c>
      <c r="AP111" s="1">
        <f>AM111/AO111</f>
        <v>0.2711864406779661</v>
      </c>
      <c r="AQ111" s="3">
        <v>23</v>
      </c>
      <c r="AR111" s="3">
        <v>23</v>
      </c>
      <c r="AS111" s="1">
        <f>AF111/AD111</f>
        <v>0.25</v>
      </c>
      <c r="AT111" s="2">
        <f>AH111/AD111</f>
        <v>2.5</v>
      </c>
      <c r="AU111" s="1">
        <f>AI111/AJ111</f>
        <v>0.2500416736122687</v>
      </c>
    </row>
    <row r="112" spans="1:47" x14ac:dyDescent="0.25">
      <c r="A112">
        <v>102</v>
      </c>
      <c r="B112" t="s">
        <v>2</v>
      </c>
      <c r="C112" t="s">
        <v>0</v>
      </c>
      <c r="D112">
        <v>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1</v>
      </c>
      <c r="AD112">
        <f>G112+I112+K112+M112+O112+Q112+S112+U112+W112+Y112+AA112+AC112</f>
        <v>3</v>
      </c>
      <c r="AE112" s="2">
        <f>AD112/12</f>
        <v>0.25</v>
      </c>
      <c r="AF112" s="10">
        <f>F112+H112+J112+L112+N112+P112+R112+T112+V112+X112+Z112+AB112</f>
        <v>1</v>
      </c>
      <c r="AG112" s="2">
        <f>AF112/14</f>
        <v>7.1428571428571425E-2</v>
      </c>
      <c r="AH112">
        <v>20</v>
      </c>
      <c r="AI112" s="2">
        <f>AH112/14</f>
        <v>1.4285714285714286</v>
      </c>
      <c r="AJ112" s="2">
        <v>8.57</v>
      </c>
      <c r="AK112" s="2">
        <v>8.57</v>
      </c>
      <c r="AL112" s="2">
        <v>10</v>
      </c>
      <c r="AM112" s="3">
        <v>16</v>
      </c>
      <c r="AN112" s="3">
        <v>43</v>
      </c>
      <c r="AO112" s="3">
        <v>59</v>
      </c>
      <c r="AP112" s="1">
        <f>AM112/AO112</f>
        <v>0.2711864406779661</v>
      </c>
      <c r="AQ112" s="3">
        <v>23</v>
      </c>
      <c r="AR112" s="3">
        <v>23</v>
      </c>
      <c r="AS112" s="1">
        <f>AF112/AD112</f>
        <v>0.33333333333333331</v>
      </c>
      <c r="AT112" s="2">
        <f>AH112/AD112</f>
        <v>6.666666666666667</v>
      </c>
      <c r="AU112" s="1">
        <f>AI112/AJ112</f>
        <v>0.16669444907484582</v>
      </c>
    </row>
    <row r="113" spans="1:47" x14ac:dyDescent="0.25">
      <c r="A113">
        <v>112</v>
      </c>
      <c r="B113" t="s">
        <v>1</v>
      </c>
      <c r="C113" t="s">
        <v>0</v>
      </c>
      <c r="D113">
        <v>4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f>G113+I113+K113+M113+O113+Q113+S113+U113+W113+Y113+AA113+AC113</f>
        <v>0</v>
      </c>
      <c r="AE113" s="2">
        <f>AD113/12</f>
        <v>0</v>
      </c>
      <c r="AF113" s="10">
        <f>F113+H113+J113+L113+N113+P113+R113+T113+V113+X113+Z113+AB113</f>
        <v>0</v>
      </c>
      <c r="AG113" s="2">
        <f>AF113/14</f>
        <v>0</v>
      </c>
      <c r="AH113">
        <v>0</v>
      </c>
      <c r="AI113" s="2">
        <f>AH113/14</f>
        <v>0</v>
      </c>
      <c r="AJ113" s="2">
        <v>8.57</v>
      </c>
      <c r="AK113" s="2">
        <v>8.57</v>
      </c>
      <c r="AL113" s="2">
        <v>10</v>
      </c>
      <c r="AM113" s="3">
        <v>16</v>
      </c>
      <c r="AN113" s="3">
        <v>43</v>
      </c>
      <c r="AO113" s="3">
        <v>59</v>
      </c>
      <c r="AP113" s="1">
        <f>AM113/AO113</f>
        <v>0.2711864406779661</v>
      </c>
      <c r="AQ113" s="3">
        <v>23</v>
      </c>
      <c r="AR113" s="3">
        <v>23</v>
      </c>
      <c r="AS113" s="1" t="e">
        <f>AF113/AD113</f>
        <v>#DIV/0!</v>
      </c>
      <c r="AT113" s="2" t="e">
        <f>AH113/AD113</f>
        <v>#DIV/0!</v>
      </c>
      <c r="AU113" s="1">
        <f>AI113/AJ113</f>
        <v>0</v>
      </c>
    </row>
    <row r="114" spans="1:47" x14ac:dyDescent="0.25">
      <c r="A114">
        <v>113</v>
      </c>
      <c r="B114" t="s">
        <v>3</v>
      </c>
      <c r="C114" t="s">
        <v>0</v>
      </c>
      <c r="D114">
        <v>5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2</v>
      </c>
      <c r="AB114">
        <v>0</v>
      </c>
      <c r="AC114">
        <v>0</v>
      </c>
      <c r="AD114">
        <f>G114+I114+K114+M114+O114+Q114+S114+U114+W114+Y114+AA114+AC114</f>
        <v>7</v>
      </c>
      <c r="AE114" s="2">
        <f>AD114/12</f>
        <v>0.58333333333333337</v>
      </c>
      <c r="AF114" s="10">
        <f>F114+H114+J114+L114+N114+P114+R114+T114+V114+X114+Z114+AB114</f>
        <v>0</v>
      </c>
      <c r="AG114" s="2">
        <f>AF114/14</f>
        <v>0</v>
      </c>
      <c r="AH114">
        <v>-20</v>
      </c>
      <c r="AI114" s="2">
        <f>AH114/14</f>
        <v>-1.4285714285714286</v>
      </c>
      <c r="AJ114" s="2">
        <v>8.57</v>
      </c>
      <c r="AK114" s="2">
        <v>8.57</v>
      </c>
      <c r="AL114" s="2">
        <v>10</v>
      </c>
      <c r="AM114" s="3">
        <v>16</v>
      </c>
      <c r="AN114" s="3">
        <v>43</v>
      </c>
      <c r="AO114" s="3">
        <v>59</v>
      </c>
      <c r="AP114" s="1">
        <f>AM114/AO114</f>
        <v>0.2711864406779661</v>
      </c>
      <c r="AQ114" s="3">
        <v>23</v>
      </c>
      <c r="AR114" s="3">
        <v>23</v>
      </c>
      <c r="AS114" s="1">
        <f>AF114/AD114</f>
        <v>0</v>
      </c>
      <c r="AT114" s="2">
        <f>AH114/AD114</f>
        <v>-2.8571428571428572</v>
      </c>
      <c r="AU114" s="1">
        <f>AI114/AJ114</f>
        <v>-0.16669444907484582</v>
      </c>
    </row>
    <row r="115" spans="1:47" x14ac:dyDescent="0.25">
      <c r="AD115">
        <f>SUM(AD2:AD114)</f>
        <v>1901</v>
      </c>
      <c r="AE115" s="2">
        <f>AD115/12</f>
        <v>158.41666666666666</v>
      </c>
      <c r="AF115">
        <f>SUM(AF2:AF114)</f>
        <v>998</v>
      </c>
    </row>
  </sheetData>
  <autoFilter ref="A1:AU66">
    <sortState ref="A2:AU115">
      <sortCondition ref="AR1:AR66"/>
    </sortState>
  </autoFilter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IND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Peterson</dc:creator>
  <cp:lastModifiedBy>Scott Peterson</cp:lastModifiedBy>
  <dcterms:created xsi:type="dcterms:W3CDTF">2011-07-19T00:18:46Z</dcterms:created>
  <dcterms:modified xsi:type="dcterms:W3CDTF">2014-08-08T18:49:32Z</dcterms:modified>
</cp:coreProperties>
</file>