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D:\Projekty\DrunkMeter\docs\"/>
    </mc:Choice>
  </mc:AlternateContent>
  <bookViews>
    <workbookView xWindow="0" yWindow="0" windowWidth="19152" windowHeight="7584" activeTab="2"/>
  </bookViews>
  <sheets>
    <sheet name="Sheet1" sheetId="1" r:id="rId1"/>
    <sheet name="Sheet2" sheetId="2" r:id="rId2"/>
    <sheet name="Arkusz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3" l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2" i="3"/>
  <c r="G5" i="3"/>
  <c r="B3" i="3"/>
  <c r="B4" i="3" s="1"/>
  <c r="B49" i="2" l="1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6" i="2"/>
  <c r="B25" i="2"/>
  <c r="B24" i="2"/>
  <c r="B23" i="2"/>
  <c r="B22" i="2"/>
  <c r="B21" i="2"/>
  <c r="B20" i="2"/>
  <c r="B27" i="2"/>
  <c r="G7" i="2"/>
  <c r="G10" i="2"/>
  <c r="G12" i="2" s="1"/>
  <c r="G11" i="2"/>
  <c r="G365" i="1" l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B8" i="1"/>
  <c r="B9" i="1" s="1"/>
  <c r="B10" i="1" s="1"/>
  <c r="B11" i="1" s="1"/>
  <c r="B3" i="1"/>
  <c r="B4" i="1" s="1"/>
  <c r="I3" i="1" l="1"/>
  <c r="B72" i="1" s="1"/>
  <c r="J20" i="1"/>
  <c r="J21" i="1" s="1"/>
  <c r="B62" i="1"/>
  <c r="B70" i="1"/>
  <c r="B26" i="1"/>
  <c r="B71" i="1"/>
  <c r="B65" i="1"/>
  <c r="B54" i="1"/>
  <c r="B57" i="1"/>
  <c r="B49" i="1"/>
  <c r="B41" i="1"/>
  <c r="B25" i="1"/>
  <c r="B17" i="1"/>
  <c r="B56" i="1"/>
  <c r="B44" i="1"/>
  <c r="B40" i="1"/>
  <c r="B32" i="1"/>
  <c r="B24" i="1"/>
  <c r="B16" i="1"/>
  <c r="B59" i="1"/>
  <c r="B47" i="1"/>
  <c r="B43" i="1"/>
  <c r="B39" i="1"/>
  <c r="B27" i="1"/>
  <c r="B23" i="1"/>
  <c r="B15" i="1"/>
  <c r="C15" i="1" s="1"/>
  <c r="B46" i="1"/>
  <c r="B34" i="1"/>
  <c r="B50" i="1"/>
  <c r="B30" i="1" l="1"/>
  <c r="B31" i="1"/>
  <c r="B55" i="1"/>
  <c r="B28" i="1"/>
  <c r="B48" i="1"/>
  <c r="B33" i="1"/>
  <c r="B64" i="1"/>
  <c r="B63" i="1"/>
  <c r="B73" i="1"/>
  <c r="B42" i="1"/>
  <c r="B18" i="1"/>
  <c r="B19" i="1"/>
  <c r="B35" i="1"/>
  <c r="B51" i="1"/>
  <c r="B20" i="1"/>
  <c r="B36" i="1"/>
  <c r="B52" i="1"/>
  <c r="B21" i="1"/>
  <c r="B37" i="1"/>
  <c r="B53" i="1"/>
  <c r="B38" i="1"/>
  <c r="B75" i="1"/>
  <c r="B58" i="1"/>
  <c r="B66" i="1"/>
  <c r="B61" i="1"/>
  <c r="B60" i="1"/>
  <c r="B29" i="1"/>
  <c r="B45" i="1"/>
  <c r="B68" i="1"/>
  <c r="B69" i="1"/>
  <c r="B67" i="1"/>
  <c r="B74" i="1"/>
  <c r="B22" i="1"/>
  <c r="D15" i="1"/>
  <c r="F15" i="1" s="1"/>
  <c r="E15" i="1" l="1"/>
  <c r="C16" i="1" s="1"/>
  <c r="D16" i="1" l="1"/>
  <c r="F16" i="1" s="1"/>
  <c r="E16" i="1" l="1"/>
  <c r="C17" i="1" s="1"/>
  <c r="D17" i="1" s="1"/>
  <c r="E17" i="1" s="1"/>
  <c r="C18" i="1" s="1"/>
  <c r="D18" i="1" s="1"/>
  <c r="E18" i="1" s="1"/>
  <c r="C19" i="1" s="1"/>
  <c r="D19" i="1" s="1"/>
  <c r="E19" i="1" s="1"/>
  <c r="C20" i="1" s="1"/>
  <c r="D20" i="1" s="1"/>
  <c r="E20" i="1" s="1"/>
  <c r="C21" i="1" s="1"/>
  <c r="D21" i="1" l="1"/>
  <c r="E21" i="1" s="1"/>
  <c r="C22" i="1" s="1"/>
  <c r="F17" i="1"/>
  <c r="F18" i="1" s="1"/>
  <c r="F19" i="1" s="1"/>
  <c r="F20" i="1" s="1"/>
  <c r="F21" i="1" s="1"/>
  <c r="D22" i="1" l="1"/>
  <c r="E22" i="1" s="1"/>
  <c r="C23" i="1" s="1"/>
  <c r="F22" i="1"/>
  <c r="D23" i="1" l="1"/>
  <c r="F23" i="1" s="1"/>
  <c r="E23" i="1" l="1"/>
  <c r="C24" i="1" s="1"/>
  <c r="D24" i="1" l="1"/>
  <c r="F24" i="1" s="1"/>
  <c r="E24" i="1" l="1"/>
  <c r="C25" i="1" s="1"/>
  <c r="D25" i="1" l="1"/>
  <c r="F25" i="1" s="1"/>
  <c r="E25" i="1" l="1"/>
  <c r="C26" i="1" s="1"/>
  <c r="D26" i="1" l="1"/>
  <c r="F26" i="1" s="1"/>
  <c r="E26" i="1" l="1"/>
  <c r="C27" i="1" s="1"/>
  <c r="D27" i="1" l="1"/>
  <c r="F27" i="1" s="1"/>
  <c r="E27" i="1" l="1"/>
  <c r="C28" i="1" s="1"/>
  <c r="D28" i="1" l="1"/>
  <c r="F28" i="1" s="1"/>
  <c r="E28" i="1" l="1"/>
  <c r="C29" i="1" s="1"/>
  <c r="D29" i="1" l="1"/>
  <c r="F29" i="1" s="1"/>
  <c r="E29" i="1" l="1"/>
  <c r="C30" i="1" s="1"/>
  <c r="D30" i="1" l="1"/>
  <c r="F30" i="1" s="1"/>
  <c r="E30" i="1" l="1"/>
  <c r="C31" i="1" s="1"/>
  <c r="D31" i="1" l="1"/>
  <c r="F31" i="1" s="1"/>
  <c r="E31" i="1" l="1"/>
  <c r="C32" i="1" s="1"/>
  <c r="D32" i="1" l="1"/>
  <c r="F32" i="1" s="1"/>
  <c r="E32" i="1" l="1"/>
  <c r="C33" i="1" s="1"/>
  <c r="D33" i="1" l="1"/>
  <c r="F33" i="1" s="1"/>
  <c r="E33" i="1" l="1"/>
  <c r="C34" i="1" s="1"/>
  <c r="D34" i="1" l="1"/>
  <c r="F34" i="1" s="1"/>
  <c r="E34" i="1" l="1"/>
  <c r="C35" i="1" s="1"/>
  <c r="D35" i="1" l="1"/>
  <c r="F35" i="1" s="1"/>
  <c r="E35" i="1" l="1"/>
  <c r="C36" i="1" s="1"/>
  <c r="D36" i="1" s="1"/>
  <c r="E36" i="1" s="1"/>
  <c r="C37" i="1" s="1"/>
  <c r="D37" i="1" s="1"/>
  <c r="E37" i="1" s="1"/>
  <c r="C38" i="1" s="1"/>
  <c r="D38" i="1" s="1"/>
  <c r="E38" i="1" s="1"/>
  <c r="C39" i="1" s="1"/>
  <c r="D39" i="1" s="1"/>
  <c r="E39" i="1" s="1"/>
  <c r="C40" i="1" s="1"/>
  <c r="D40" i="1" s="1"/>
  <c r="E40" i="1" s="1"/>
  <c r="C41" i="1" s="1"/>
  <c r="D41" i="1" s="1"/>
  <c r="E41" i="1" s="1"/>
  <c r="C42" i="1" s="1"/>
  <c r="D42" i="1" s="1"/>
  <c r="E42" i="1" s="1"/>
  <c r="C43" i="1" s="1"/>
  <c r="D43" i="1" s="1"/>
  <c r="E43" i="1" s="1"/>
  <c r="C44" i="1" s="1"/>
  <c r="D44" i="1" s="1"/>
  <c r="E44" i="1" s="1"/>
  <c r="C45" i="1" s="1"/>
  <c r="D45" i="1" s="1"/>
  <c r="E45" i="1" s="1"/>
  <c r="C46" i="1" s="1"/>
  <c r="D46" i="1" s="1"/>
  <c r="E46" i="1" s="1"/>
  <c r="C47" i="1" s="1"/>
  <c r="D47" i="1" l="1"/>
  <c r="E47" i="1" s="1"/>
  <c r="C48" i="1" s="1"/>
  <c r="F36" i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D48" i="1" l="1"/>
  <c r="E48" i="1" s="1"/>
  <c r="C49" i="1" s="1"/>
  <c r="F48" i="1"/>
  <c r="D49" i="1" l="1"/>
  <c r="E49" i="1" s="1"/>
  <c r="C50" i="1" s="1"/>
  <c r="F49" i="1"/>
  <c r="D50" i="1" l="1"/>
  <c r="E50" i="1" s="1"/>
  <c r="C51" i="1" s="1"/>
  <c r="F50" i="1"/>
  <c r="D51" i="1" l="1"/>
  <c r="E51" i="1" s="1"/>
  <c r="C52" i="1" s="1"/>
  <c r="F51" i="1"/>
  <c r="D52" i="1" l="1"/>
  <c r="E52" i="1" s="1"/>
  <c r="C53" i="1" s="1"/>
  <c r="F52" i="1"/>
  <c r="D53" i="1" l="1"/>
  <c r="E53" i="1" s="1"/>
  <c r="C54" i="1" s="1"/>
  <c r="F53" i="1"/>
  <c r="D54" i="1" l="1"/>
  <c r="E54" i="1" s="1"/>
  <c r="C55" i="1" s="1"/>
  <c r="F54" i="1"/>
  <c r="D55" i="1" l="1"/>
  <c r="E55" i="1" s="1"/>
  <c r="C56" i="1" s="1"/>
  <c r="F55" i="1"/>
  <c r="D56" i="1" l="1"/>
  <c r="E56" i="1" s="1"/>
  <c r="C57" i="1" s="1"/>
  <c r="F56" i="1"/>
  <c r="D57" i="1" l="1"/>
  <c r="E57" i="1" s="1"/>
  <c r="C58" i="1" s="1"/>
  <c r="F57" i="1"/>
  <c r="D58" i="1" l="1"/>
  <c r="E58" i="1" s="1"/>
  <c r="C59" i="1" s="1"/>
  <c r="D59" i="1" l="1"/>
  <c r="E59" i="1" s="1"/>
  <c r="C60" i="1" s="1"/>
  <c r="F58" i="1"/>
  <c r="D60" i="1" l="1"/>
  <c r="E60" i="1" s="1"/>
  <c r="C61" i="1" s="1"/>
  <c r="F59" i="1"/>
  <c r="F60" i="1" s="1"/>
  <c r="D61" i="1" l="1"/>
  <c r="E61" i="1" s="1"/>
  <c r="C62" i="1" s="1"/>
  <c r="D62" i="1" s="1"/>
  <c r="E62" i="1" s="1"/>
  <c r="C63" i="1" s="1"/>
  <c r="D63" i="1" s="1"/>
  <c r="E63" i="1" s="1"/>
  <c r="C64" i="1" s="1"/>
  <c r="D64" i="1" s="1"/>
  <c r="E64" i="1" s="1"/>
  <c r="C65" i="1" s="1"/>
  <c r="D65" i="1" s="1"/>
  <c r="E65" i="1" s="1"/>
  <c r="C66" i="1" s="1"/>
  <c r="F61" i="1" l="1"/>
  <c r="F62" i="1"/>
  <c r="F63" i="1" s="1"/>
  <c r="F64" i="1" s="1"/>
  <c r="F65" i="1" s="1"/>
  <c r="F66" i="1" s="1"/>
  <c r="D66" i="1"/>
  <c r="E66" i="1" s="1"/>
  <c r="C67" i="1" s="1"/>
  <c r="D67" i="1" l="1"/>
  <c r="E67" i="1" s="1"/>
  <c r="C68" i="1" s="1"/>
  <c r="F67" i="1" l="1"/>
  <c r="D68" i="1"/>
  <c r="E68" i="1" s="1"/>
  <c r="C69" i="1" s="1"/>
  <c r="F68" i="1" l="1"/>
  <c r="D69" i="1"/>
  <c r="E69" i="1" s="1"/>
  <c r="C70" i="1" s="1"/>
  <c r="F69" i="1" l="1"/>
  <c r="D70" i="1"/>
  <c r="E70" i="1" s="1"/>
  <c r="C71" i="1" s="1"/>
  <c r="F70" i="1" l="1"/>
  <c r="D71" i="1"/>
  <c r="E71" i="1" s="1"/>
  <c r="C72" i="1" s="1"/>
  <c r="F71" i="1" l="1"/>
  <c r="D72" i="1"/>
  <c r="E72" i="1" s="1"/>
  <c r="C73" i="1" s="1"/>
  <c r="F72" i="1" l="1"/>
  <c r="D73" i="1"/>
  <c r="E73" i="1" s="1"/>
  <c r="C74" i="1" s="1"/>
  <c r="F73" i="1" l="1"/>
  <c r="D74" i="1"/>
  <c r="E74" i="1" s="1"/>
  <c r="C75" i="1" s="1"/>
  <c r="F74" i="1" l="1"/>
  <c r="D75" i="1"/>
  <c r="E75" i="1" s="1"/>
  <c r="C76" i="1" s="1"/>
  <c r="F75" i="1" l="1"/>
  <c r="D76" i="1"/>
  <c r="E76" i="1" s="1"/>
  <c r="C77" i="1" s="1"/>
  <c r="F76" i="1" l="1"/>
  <c r="D77" i="1"/>
  <c r="E77" i="1" s="1"/>
  <c r="C78" i="1" s="1"/>
  <c r="F77" i="1" l="1"/>
  <c r="D78" i="1"/>
  <c r="E78" i="1" s="1"/>
  <c r="C79" i="1" s="1"/>
  <c r="F78" i="1" l="1"/>
  <c r="D79" i="1"/>
  <c r="E79" i="1" s="1"/>
  <c r="C80" i="1" s="1"/>
  <c r="F79" i="1" l="1"/>
  <c r="D80" i="1"/>
  <c r="E80" i="1" s="1"/>
  <c r="C81" i="1" s="1"/>
  <c r="F80" i="1" l="1"/>
  <c r="D81" i="1"/>
  <c r="E81" i="1" s="1"/>
  <c r="C82" i="1" s="1"/>
  <c r="F81" i="1" l="1"/>
  <c r="D82" i="1"/>
  <c r="E82" i="1" s="1"/>
  <c r="C83" i="1" s="1"/>
  <c r="F82" i="1" l="1"/>
  <c r="D83" i="1"/>
  <c r="E83" i="1" s="1"/>
  <c r="C84" i="1" s="1"/>
  <c r="F83" i="1" l="1"/>
  <c r="D84" i="1"/>
  <c r="E84" i="1" s="1"/>
  <c r="C85" i="1" s="1"/>
  <c r="F84" i="1" l="1"/>
  <c r="D85" i="1"/>
  <c r="E85" i="1" s="1"/>
  <c r="C86" i="1" s="1"/>
  <c r="F85" i="1" l="1"/>
  <c r="D86" i="1"/>
  <c r="E86" i="1" s="1"/>
  <c r="C87" i="1" s="1"/>
  <c r="F86" i="1" l="1"/>
  <c r="D87" i="1"/>
  <c r="E87" i="1" s="1"/>
  <c r="C88" i="1" s="1"/>
  <c r="F87" i="1" l="1"/>
  <c r="D88" i="1"/>
  <c r="E88" i="1" s="1"/>
  <c r="C89" i="1" s="1"/>
  <c r="F88" i="1" l="1"/>
  <c r="D89" i="1"/>
  <c r="E89" i="1" s="1"/>
  <c r="C90" i="1" s="1"/>
  <c r="F89" i="1" l="1"/>
  <c r="D90" i="1"/>
  <c r="E90" i="1" s="1"/>
  <c r="C91" i="1" s="1"/>
  <c r="F90" i="1" l="1"/>
  <c r="D91" i="1"/>
  <c r="E91" i="1" s="1"/>
  <c r="C92" i="1" s="1"/>
  <c r="F91" i="1" l="1"/>
  <c r="D92" i="1"/>
  <c r="E92" i="1" s="1"/>
  <c r="C93" i="1" s="1"/>
  <c r="F92" i="1" l="1"/>
  <c r="D93" i="1"/>
  <c r="E93" i="1" s="1"/>
  <c r="C94" i="1" s="1"/>
  <c r="F93" i="1" l="1"/>
  <c r="D94" i="1"/>
  <c r="E94" i="1" s="1"/>
  <c r="C95" i="1" s="1"/>
  <c r="F94" i="1" l="1"/>
  <c r="D95" i="1"/>
  <c r="E95" i="1" s="1"/>
  <c r="C96" i="1" s="1"/>
  <c r="F95" i="1" l="1"/>
  <c r="D96" i="1"/>
  <c r="E96" i="1" s="1"/>
  <c r="C97" i="1" s="1"/>
  <c r="F96" i="1" l="1"/>
  <c r="D97" i="1"/>
  <c r="E97" i="1" s="1"/>
  <c r="C98" i="1" s="1"/>
  <c r="F97" i="1" l="1"/>
  <c r="D98" i="1"/>
  <c r="E98" i="1" s="1"/>
  <c r="C99" i="1" s="1"/>
  <c r="F98" i="1" l="1"/>
  <c r="D99" i="1"/>
  <c r="E99" i="1" s="1"/>
  <c r="C100" i="1" s="1"/>
  <c r="F99" i="1" l="1"/>
  <c r="D100" i="1"/>
  <c r="E100" i="1" s="1"/>
  <c r="C101" i="1" s="1"/>
  <c r="F100" i="1" l="1"/>
  <c r="D101" i="1"/>
  <c r="E101" i="1" s="1"/>
  <c r="C102" i="1" s="1"/>
  <c r="F101" i="1" l="1"/>
  <c r="D102" i="1"/>
  <c r="E102" i="1" s="1"/>
  <c r="C103" i="1" s="1"/>
  <c r="F102" i="1" l="1"/>
  <c r="D103" i="1"/>
  <c r="E103" i="1" s="1"/>
  <c r="C104" i="1" s="1"/>
  <c r="F103" i="1" l="1"/>
  <c r="D104" i="1"/>
  <c r="E104" i="1" s="1"/>
  <c r="C105" i="1" s="1"/>
  <c r="F104" i="1" l="1"/>
  <c r="D105" i="1"/>
  <c r="E105" i="1" s="1"/>
  <c r="C106" i="1" s="1"/>
  <c r="F105" i="1" l="1"/>
  <c r="D106" i="1"/>
  <c r="E106" i="1" s="1"/>
  <c r="C107" i="1" s="1"/>
  <c r="F106" i="1" l="1"/>
  <c r="D107" i="1"/>
  <c r="E107" i="1" s="1"/>
  <c r="C108" i="1" s="1"/>
  <c r="F107" i="1" l="1"/>
  <c r="D108" i="1"/>
  <c r="E108" i="1" s="1"/>
  <c r="C109" i="1" s="1"/>
  <c r="F108" i="1" l="1"/>
  <c r="D109" i="1"/>
  <c r="E109" i="1" s="1"/>
  <c r="C110" i="1" s="1"/>
  <c r="F109" i="1" l="1"/>
  <c r="D110" i="1"/>
  <c r="E110" i="1" s="1"/>
  <c r="C111" i="1" s="1"/>
  <c r="F110" i="1" l="1"/>
  <c r="D111" i="1"/>
  <c r="E111" i="1" s="1"/>
  <c r="C112" i="1" s="1"/>
  <c r="F111" i="1" l="1"/>
  <c r="D112" i="1"/>
  <c r="E112" i="1" s="1"/>
  <c r="C113" i="1" s="1"/>
  <c r="F112" i="1" l="1"/>
  <c r="D113" i="1"/>
  <c r="E113" i="1" s="1"/>
  <c r="C114" i="1" s="1"/>
  <c r="F113" i="1" l="1"/>
  <c r="D114" i="1"/>
  <c r="E114" i="1" s="1"/>
  <c r="C115" i="1" s="1"/>
  <c r="F114" i="1" l="1"/>
  <c r="D115" i="1"/>
  <c r="E115" i="1" s="1"/>
  <c r="C116" i="1" s="1"/>
  <c r="F115" i="1" l="1"/>
  <c r="D116" i="1"/>
  <c r="E116" i="1" s="1"/>
  <c r="C117" i="1" s="1"/>
  <c r="F116" i="1" l="1"/>
  <c r="D117" i="1"/>
  <c r="E117" i="1" s="1"/>
  <c r="C118" i="1" s="1"/>
  <c r="F117" i="1" l="1"/>
  <c r="D118" i="1"/>
  <c r="E118" i="1" s="1"/>
  <c r="C119" i="1" s="1"/>
  <c r="F118" i="1" l="1"/>
  <c r="D119" i="1"/>
  <c r="E119" i="1" s="1"/>
  <c r="C120" i="1" s="1"/>
  <c r="F119" i="1" l="1"/>
  <c r="D120" i="1"/>
  <c r="E120" i="1" s="1"/>
  <c r="C121" i="1" s="1"/>
  <c r="F120" i="1" l="1"/>
  <c r="D121" i="1"/>
  <c r="E121" i="1" s="1"/>
  <c r="C122" i="1" s="1"/>
  <c r="F121" i="1" l="1"/>
  <c r="D122" i="1"/>
  <c r="E122" i="1" s="1"/>
  <c r="C123" i="1" s="1"/>
  <c r="F122" i="1" l="1"/>
  <c r="D123" i="1"/>
  <c r="E123" i="1" s="1"/>
  <c r="C124" i="1" s="1"/>
  <c r="F123" i="1" l="1"/>
  <c r="D124" i="1"/>
  <c r="E124" i="1" s="1"/>
  <c r="C125" i="1" s="1"/>
  <c r="F124" i="1" l="1"/>
  <c r="D125" i="1"/>
  <c r="E125" i="1" s="1"/>
  <c r="C126" i="1" s="1"/>
  <c r="F125" i="1" l="1"/>
  <c r="D126" i="1"/>
  <c r="E126" i="1" s="1"/>
  <c r="C127" i="1" s="1"/>
  <c r="F126" i="1" l="1"/>
  <c r="D127" i="1"/>
  <c r="E127" i="1" s="1"/>
  <c r="C128" i="1" s="1"/>
  <c r="F127" i="1" l="1"/>
  <c r="D128" i="1"/>
  <c r="E128" i="1" s="1"/>
  <c r="C129" i="1" s="1"/>
  <c r="F128" i="1" l="1"/>
  <c r="D129" i="1"/>
  <c r="E129" i="1" s="1"/>
  <c r="C130" i="1" s="1"/>
  <c r="F129" i="1" l="1"/>
  <c r="D130" i="1"/>
  <c r="E130" i="1" s="1"/>
  <c r="C131" i="1" s="1"/>
  <c r="F130" i="1" l="1"/>
  <c r="D131" i="1"/>
  <c r="E131" i="1" s="1"/>
  <c r="C132" i="1" s="1"/>
  <c r="F131" i="1" l="1"/>
  <c r="D132" i="1"/>
  <c r="E132" i="1" s="1"/>
  <c r="C133" i="1" s="1"/>
  <c r="F132" i="1" l="1"/>
  <c r="D133" i="1"/>
  <c r="E133" i="1" s="1"/>
  <c r="C134" i="1" s="1"/>
  <c r="F133" i="1" l="1"/>
  <c r="D134" i="1"/>
  <c r="E134" i="1" s="1"/>
  <c r="C135" i="1" s="1"/>
  <c r="F134" i="1" l="1"/>
  <c r="D135" i="1"/>
  <c r="E135" i="1" s="1"/>
  <c r="C136" i="1" s="1"/>
  <c r="F135" i="1" l="1"/>
  <c r="D136" i="1"/>
  <c r="E136" i="1" s="1"/>
  <c r="C137" i="1" s="1"/>
  <c r="F136" i="1" l="1"/>
  <c r="D137" i="1"/>
  <c r="E137" i="1" s="1"/>
  <c r="C138" i="1" s="1"/>
  <c r="F137" i="1" l="1"/>
  <c r="D138" i="1"/>
  <c r="E138" i="1" s="1"/>
  <c r="C139" i="1" s="1"/>
  <c r="F138" i="1" l="1"/>
  <c r="D139" i="1"/>
  <c r="E139" i="1" s="1"/>
  <c r="C140" i="1" s="1"/>
  <c r="F139" i="1" l="1"/>
  <c r="D140" i="1"/>
  <c r="E140" i="1" s="1"/>
  <c r="C141" i="1" s="1"/>
  <c r="F140" i="1" l="1"/>
  <c r="D141" i="1"/>
  <c r="E141" i="1" s="1"/>
  <c r="C142" i="1" s="1"/>
  <c r="F141" i="1" l="1"/>
  <c r="D142" i="1"/>
  <c r="E142" i="1" s="1"/>
  <c r="C143" i="1" s="1"/>
  <c r="F142" i="1" l="1"/>
  <c r="D143" i="1"/>
  <c r="E143" i="1" s="1"/>
  <c r="C144" i="1" s="1"/>
  <c r="F143" i="1" l="1"/>
  <c r="D144" i="1"/>
  <c r="E144" i="1" s="1"/>
  <c r="C145" i="1" s="1"/>
  <c r="F144" i="1" l="1"/>
  <c r="D145" i="1"/>
  <c r="E145" i="1" s="1"/>
  <c r="C146" i="1" s="1"/>
  <c r="F145" i="1" l="1"/>
  <c r="D146" i="1"/>
  <c r="E146" i="1" s="1"/>
  <c r="C147" i="1" s="1"/>
  <c r="F146" i="1" l="1"/>
  <c r="D147" i="1"/>
  <c r="E147" i="1" s="1"/>
  <c r="C148" i="1" s="1"/>
  <c r="F147" i="1" l="1"/>
  <c r="D148" i="1"/>
  <c r="E148" i="1" s="1"/>
  <c r="C149" i="1" s="1"/>
  <c r="F148" i="1" l="1"/>
  <c r="D149" i="1"/>
  <c r="E149" i="1" s="1"/>
  <c r="C150" i="1" s="1"/>
  <c r="F149" i="1" l="1"/>
  <c r="D150" i="1"/>
  <c r="E150" i="1" s="1"/>
  <c r="C151" i="1" s="1"/>
  <c r="F150" i="1" l="1"/>
  <c r="D151" i="1"/>
  <c r="E151" i="1" s="1"/>
  <c r="C152" i="1" s="1"/>
  <c r="F151" i="1" l="1"/>
  <c r="D152" i="1"/>
  <c r="E152" i="1" s="1"/>
  <c r="C153" i="1" s="1"/>
  <c r="F152" i="1" l="1"/>
  <c r="D153" i="1"/>
  <c r="E153" i="1" s="1"/>
  <c r="C154" i="1" s="1"/>
  <c r="F153" i="1" l="1"/>
  <c r="D154" i="1"/>
  <c r="E154" i="1" s="1"/>
  <c r="C155" i="1" s="1"/>
  <c r="F154" i="1" l="1"/>
  <c r="D155" i="1"/>
  <c r="E155" i="1" s="1"/>
  <c r="C156" i="1" s="1"/>
  <c r="F155" i="1" l="1"/>
  <c r="D156" i="1"/>
  <c r="E156" i="1" s="1"/>
  <c r="C157" i="1" s="1"/>
  <c r="F156" i="1" l="1"/>
  <c r="D157" i="1"/>
  <c r="E157" i="1" s="1"/>
  <c r="C158" i="1" s="1"/>
  <c r="F157" i="1" l="1"/>
  <c r="D158" i="1"/>
  <c r="E158" i="1" s="1"/>
  <c r="C159" i="1" s="1"/>
  <c r="F158" i="1" l="1"/>
  <c r="D159" i="1"/>
  <c r="E159" i="1" s="1"/>
  <c r="C160" i="1" s="1"/>
  <c r="F159" i="1" l="1"/>
  <c r="D160" i="1"/>
  <c r="E160" i="1" s="1"/>
  <c r="C161" i="1" s="1"/>
  <c r="F160" i="1" l="1"/>
  <c r="D161" i="1"/>
  <c r="E161" i="1" s="1"/>
  <c r="C162" i="1" s="1"/>
  <c r="F161" i="1" l="1"/>
  <c r="D162" i="1"/>
  <c r="E162" i="1" s="1"/>
  <c r="C163" i="1" s="1"/>
  <c r="F162" i="1" l="1"/>
  <c r="D163" i="1"/>
  <c r="E163" i="1" s="1"/>
  <c r="C164" i="1" s="1"/>
  <c r="F163" i="1" l="1"/>
  <c r="D164" i="1"/>
  <c r="E164" i="1" s="1"/>
  <c r="C165" i="1" s="1"/>
  <c r="F164" i="1" l="1"/>
  <c r="D165" i="1"/>
  <c r="F165" i="1" s="1"/>
  <c r="E165" i="1" l="1"/>
  <c r="C166" i="1" s="1"/>
  <c r="D166" i="1" l="1"/>
  <c r="F166" i="1" s="1"/>
  <c r="E166" i="1" l="1"/>
  <c r="C167" i="1" s="1"/>
  <c r="D167" i="1" l="1"/>
  <c r="F167" i="1" s="1"/>
  <c r="E167" i="1" l="1"/>
  <c r="C168" i="1" s="1"/>
  <c r="D168" i="1" l="1"/>
  <c r="F168" i="1" s="1"/>
  <c r="E168" i="1" l="1"/>
  <c r="C169" i="1" s="1"/>
  <c r="D169" i="1" l="1"/>
  <c r="F169" i="1" s="1"/>
  <c r="E169" i="1" l="1"/>
  <c r="C170" i="1" s="1"/>
  <c r="D170" i="1" l="1"/>
  <c r="F170" i="1" s="1"/>
  <c r="E170" i="1" l="1"/>
  <c r="C171" i="1" s="1"/>
  <c r="D171" i="1" l="1"/>
  <c r="F171" i="1" s="1"/>
  <c r="E171" i="1" l="1"/>
  <c r="C172" i="1" s="1"/>
  <c r="D172" i="1" l="1"/>
  <c r="F172" i="1" s="1"/>
  <c r="E172" i="1" l="1"/>
  <c r="C173" i="1" s="1"/>
  <c r="D173" i="1" l="1"/>
  <c r="F173" i="1" s="1"/>
  <c r="E173" i="1" l="1"/>
  <c r="C174" i="1" s="1"/>
  <c r="D174" i="1" l="1"/>
  <c r="F174" i="1" s="1"/>
  <c r="E174" i="1" l="1"/>
  <c r="C175" i="1" s="1"/>
  <c r="D175" i="1" s="1"/>
  <c r="E175" i="1" s="1"/>
  <c r="C176" i="1" s="1"/>
  <c r="D176" i="1" l="1"/>
  <c r="E176" i="1" s="1"/>
  <c r="C177" i="1" s="1"/>
  <c r="D177" i="1" s="1"/>
  <c r="E177" i="1" s="1"/>
  <c r="C178" i="1" s="1"/>
  <c r="D178" i="1" s="1"/>
  <c r="E178" i="1" s="1"/>
  <c r="C179" i="1" s="1"/>
  <c r="D179" i="1" s="1"/>
  <c r="E179" i="1" s="1"/>
  <c r="C180" i="1" s="1"/>
  <c r="D180" i="1" s="1"/>
  <c r="E180" i="1" s="1"/>
  <c r="C181" i="1" s="1"/>
  <c r="D181" i="1" s="1"/>
  <c r="E181" i="1" s="1"/>
  <c r="C182" i="1" s="1"/>
  <c r="D182" i="1" s="1"/>
  <c r="E182" i="1" s="1"/>
  <c r="C183" i="1" s="1"/>
  <c r="D183" i="1" s="1"/>
  <c r="E183" i="1" s="1"/>
  <c r="C184" i="1" s="1"/>
  <c r="D184" i="1" s="1"/>
  <c r="E184" i="1" s="1"/>
  <c r="C185" i="1" s="1"/>
  <c r="F175" i="1"/>
  <c r="F176" i="1" s="1"/>
  <c r="D185" i="1" l="1"/>
  <c r="E185" i="1" s="1"/>
  <c r="C186" i="1" s="1"/>
  <c r="F177" i="1"/>
  <c r="F178" i="1" s="1"/>
  <c r="F179" i="1" s="1"/>
  <c r="F180" i="1" s="1"/>
  <c r="F181" i="1" s="1"/>
  <c r="F182" i="1" s="1"/>
  <c r="F183" i="1" s="1"/>
  <c r="F184" i="1" s="1"/>
  <c r="F185" i="1" s="1"/>
  <c r="D186" i="1" l="1"/>
  <c r="E186" i="1" s="1"/>
  <c r="C187" i="1" s="1"/>
  <c r="D187" i="1" l="1"/>
  <c r="E187" i="1" s="1"/>
  <c r="C188" i="1" s="1"/>
  <c r="F186" i="1"/>
  <c r="F187" i="1" s="1"/>
  <c r="D188" i="1" l="1"/>
  <c r="E188" i="1" s="1"/>
  <c r="C189" i="1" s="1"/>
  <c r="F188" i="1"/>
  <c r="D189" i="1" l="1"/>
  <c r="E189" i="1" s="1"/>
  <c r="C190" i="1" s="1"/>
  <c r="F189" i="1" l="1"/>
  <c r="D190" i="1"/>
  <c r="E190" i="1" s="1"/>
  <c r="C191" i="1" s="1"/>
  <c r="F190" i="1" l="1"/>
  <c r="D191" i="1"/>
  <c r="E191" i="1" s="1"/>
  <c r="C192" i="1" s="1"/>
  <c r="F191" i="1" l="1"/>
  <c r="D192" i="1"/>
  <c r="E192" i="1" s="1"/>
  <c r="C193" i="1" s="1"/>
  <c r="F192" i="1" l="1"/>
  <c r="D193" i="1"/>
  <c r="E193" i="1" s="1"/>
  <c r="C194" i="1" s="1"/>
  <c r="D194" i="1" l="1"/>
  <c r="E194" i="1" s="1"/>
  <c r="C195" i="1" s="1"/>
  <c r="D195" i="1" s="1"/>
  <c r="E195" i="1" s="1"/>
  <c r="C196" i="1" s="1"/>
  <c r="F193" i="1"/>
  <c r="F194" i="1" s="1"/>
  <c r="F195" i="1" l="1"/>
  <c r="D196" i="1"/>
  <c r="E196" i="1" s="1"/>
  <c r="C197" i="1" s="1"/>
  <c r="F196" i="1" l="1"/>
  <c r="D197" i="1"/>
  <c r="E197" i="1" s="1"/>
  <c r="C198" i="1" s="1"/>
  <c r="F197" i="1" l="1"/>
  <c r="D198" i="1"/>
  <c r="E198" i="1" s="1"/>
  <c r="C199" i="1" s="1"/>
  <c r="F198" i="1" l="1"/>
  <c r="D199" i="1"/>
  <c r="E199" i="1" s="1"/>
  <c r="C200" i="1" s="1"/>
  <c r="F199" i="1" l="1"/>
  <c r="D200" i="1"/>
  <c r="E200" i="1" s="1"/>
  <c r="C201" i="1" s="1"/>
  <c r="F200" i="1" l="1"/>
  <c r="D201" i="1"/>
  <c r="E201" i="1" s="1"/>
  <c r="C202" i="1" s="1"/>
  <c r="F201" i="1" l="1"/>
  <c r="D202" i="1"/>
  <c r="E202" i="1" s="1"/>
  <c r="C203" i="1" s="1"/>
  <c r="F202" i="1" l="1"/>
  <c r="D203" i="1"/>
  <c r="E203" i="1" s="1"/>
  <c r="C204" i="1" s="1"/>
  <c r="F203" i="1" l="1"/>
  <c r="D204" i="1"/>
  <c r="E204" i="1" s="1"/>
  <c r="C205" i="1" s="1"/>
  <c r="F204" i="1" l="1"/>
  <c r="D205" i="1"/>
  <c r="E205" i="1" s="1"/>
  <c r="C206" i="1" s="1"/>
  <c r="F205" i="1" l="1"/>
  <c r="D206" i="1"/>
  <c r="E206" i="1" s="1"/>
  <c r="C207" i="1" s="1"/>
  <c r="F206" i="1" l="1"/>
  <c r="D207" i="1"/>
  <c r="E207" i="1" s="1"/>
  <c r="C208" i="1" s="1"/>
  <c r="F207" i="1" l="1"/>
  <c r="D208" i="1"/>
  <c r="E208" i="1" s="1"/>
  <c r="C209" i="1" s="1"/>
  <c r="F208" i="1" l="1"/>
  <c r="D209" i="1"/>
  <c r="E209" i="1" s="1"/>
  <c r="C210" i="1" s="1"/>
  <c r="F209" i="1" l="1"/>
  <c r="D210" i="1"/>
  <c r="E210" i="1" s="1"/>
  <c r="C211" i="1" s="1"/>
  <c r="F210" i="1" l="1"/>
  <c r="D211" i="1"/>
  <c r="E211" i="1" s="1"/>
  <c r="C212" i="1" s="1"/>
  <c r="F211" i="1" l="1"/>
  <c r="D212" i="1"/>
  <c r="E212" i="1" s="1"/>
  <c r="C213" i="1" s="1"/>
  <c r="F212" i="1" l="1"/>
  <c r="D213" i="1"/>
  <c r="E213" i="1" s="1"/>
  <c r="C214" i="1" s="1"/>
  <c r="F213" i="1" l="1"/>
  <c r="D214" i="1"/>
  <c r="E214" i="1" s="1"/>
  <c r="C215" i="1" s="1"/>
  <c r="F214" i="1" l="1"/>
  <c r="D215" i="1"/>
  <c r="E215" i="1" s="1"/>
  <c r="C216" i="1" s="1"/>
  <c r="F215" i="1" l="1"/>
  <c r="D216" i="1"/>
  <c r="E216" i="1" s="1"/>
  <c r="C217" i="1" s="1"/>
  <c r="F216" i="1" l="1"/>
  <c r="D217" i="1"/>
  <c r="E217" i="1" s="1"/>
  <c r="C218" i="1" s="1"/>
  <c r="F217" i="1" l="1"/>
  <c r="D218" i="1"/>
  <c r="E218" i="1" s="1"/>
  <c r="C219" i="1" s="1"/>
  <c r="F218" i="1" l="1"/>
  <c r="D219" i="1"/>
  <c r="E219" i="1" s="1"/>
  <c r="C220" i="1" s="1"/>
  <c r="F219" i="1" l="1"/>
  <c r="D220" i="1"/>
  <c r="E220" i="1" s="1"/>
  <c r="C221" i="1" s="1"/>
  <c r="F220" i="1" l="1"/>
  <c r="D221" i="1"/>
  <c r="E221" i="1" s="1"/>
  <c r="C222" i="1" s="1"/>
  <c r="F221" i="1" l="1"/>
  <c r="D222" i="1"/>
  <c r="E222" i="1" s="1"/>
  <c r="C223" i="1" s="1"/>
  <c r="F222" i="1" l="1"/>
  <c r="D223" i="1"/>
  <c r="E223" i="1" s="1"/>
  <c r="C224" i="1" s="1"/>
  <c r="F223" i="1" l="1"/>
  <c r="D224" i="1"/>
  <c r="E224" i="1" s="1"/>
  <c r="C225" i="1" s="1"/>
  <c r="F224" i="1" l="1"/>
  <c r="D225" i="1"/>
  <c r="E225" i="1" s="1"/>
  <c r="C226" i="1" s="1"/>
  <c r="F225" i="1" l="1"/>
  <c r="D226" i="1"/>
  <c r="E226" i="1" s="1"/>
  <c r="C227" i="1" s="1"/>
  <c r="F226" i="1" l="1"/>
  <c r="D227" i="1"/>
  <c r="E227" i="1" s="1"/>
  <c r="C228" i="1" s="1"/>
  <c r="F227" i="1" l="1"/>
  <c r="D228" i="1"/>
  <c r="E228" i="1" s="1"/>
  <c r="C229" i="1" s="1"/>
  <c r="F228" i="1" l="1"/>
  <c r="D229" i="1"/>
  <c r="E229" i="1" s="1"/>
  <c r="C230" i="1" s="1"/>
  <c r="F229" i="1" l="1"/>
  <c r="D230" i="1"/>
  <c r="E230" i="1" s="1"/>
  <c r="C231" i="1" s="1"/>
  <c r="F230" i="1" l="1"/>
  <c r="D231" i="1"/>
  <c r="E231" i="1" s="1"/>
  <c r="C232" i="1" s="1"/>
  <c r="F231" i="1" l="1"/>
  <c r="D232" i="1"/>
  <c r="E232" i="1" s="1"/>
  <c r="C233" i="1" s="1"/>
  <c r="F232" i="1" l="1"/>
  <c r="D233" i="1"/>
  <c r="E233" i="1" s="1"/>
  <c r="C234" i="1" s="1"/>
  <c r="F233" i="1" l="1"/>
  <c r="D234" i="1"/>
  <c r="E234" i="1" s="1"/>
  <c r="C235" i="1" s="1"/>
  <c r="F234" i="1" l="1"/>
  <c r="D235" i="1"/>
  <c r="E235" i="1" s="1"/>
  <c r="C236" i="1" s="1"/>
  <c r="F235" i="1" l="1"/>
  <c r="D236" i="1"/>
  <c r="E236" i="1" s="1"/>
  <c r="C237" i="1" s="1"/>
  <c r="F236" i="1" l="1"/>
  <c r="D237" i="1"/>
  <c r="E237" i="1" s="1"/>
  <c r="C238" i="1" s="1"/>
  <c r="F237" i="1" l="1"/>
  <c r="D238" i="1"/>
  <c r="E238" i="1" s="1"/>
  <c r="C239" i="1" s="1"/>
  <c r="F238" i="1" l="1"/>
  <c r="D239" i="1"/>
  <c r="E239" i="1" s="1"/>
  <c r="C240" i="1" s="1"/>
  <c r="F239" i="1" l="1"/>
  <c r="D240" i="1"/>
  <c r="E240" i="1" s="1"/>
  <c r="C241" i="1" s="1"/>
  <c r="F240" i="1" l="1"/>
  <c r="D241" i="1"/>
  <c r="E241" i="1" s="1"/>
  <c r="C242" i="1" s="1"/>
  <c r="F241" i="1" l="1"/>
  <c r="D242" i="1"/>
  <c r="E242" i="1" s="1"/>
  <c r="C243" i="1" s="1"/>
  <c r="F242" i="1" l="1"/>
  <c r="D243" i="1"/>
  <c r="E243" i="1" s="1"/>
  <c r="C244" i="1" s="1"/>
  <c r="F243" i="1" l="1"/>
  <c r="D244" i="1"/>
  <c r="E244" i="1" s="1"/>
  <c r="C245" i="1" s="1"/>
  <c r="F244" i="1" l="1"/>
  <c r="D245" i="1"/>
  <c r="E245" i="1" s="1"/>
  <c r="C246" i="1" s="1"/>
  <c r="F245" i="1" l="1"/>
  <c r="D246" i="1"/>
  <c r="E246" i="1" s="1"/>
  <c r="C247" i="1" s="1"/>
  <c r="F246" i="1" l="1"/>
  <c r="D247" i="1"/>
  <c r="E247" i="1" s="1"/>
  <c r="C248" i="1" s="1"/>
  <c r="F247" i="1" l="1"/>
  <c r="D248" i="1"/>
  <c r="E248" i="1" s="1"/>
  <c r="C249" i="1" s="1"/>
  <c r="F248" i="1" l="1"/>
  <c r="D249" i="1"/>
  <c r="E249" i="1" s="1"/>
  <c r="C250" i="1" s="1"/>
  <c r="F249" i="1" l="1"/>
  <c r="D250" i="1"/>
  <c r="E250" i="1" s="1"/>
  <c r="C251" i="1" s="1"/>
  <c r="F250" i="1" l="1"/>
  <c r="D251" i="1"/>
  <c r="E251" i="1" s="1"/>
  <c r="C252" i="1" s="1"/>
  <c r="F251" i="1" l="1"/>
  <c r="D252" i="1"/>
  <c r="E252" i="1" s="1"/>
  <c r="C253" i="1" s="1"/>
  <c r="F252" i="1" l="1"/>
  <c r="D253" i="1"/>
  <c r="E253" i="1" s="1"/>
  <c r="C254" i="1" s="1"/>
  <c r="F253" i="1" l="1"/>
  <c r="D254" i="1"/>
  <c r="E254" i="1" s="1"/>
  <c r="C255" i="1" s="1"/>
  <c r="F254" i="1" l="1"/>
  <c r="D255" i="1"/>
  <c r="E255" i="1" s="1"/>
  <c r="C256" i="1" s="1"/>
  <c r="D256" i="1" s="1"/>
  <c r="E256" i="1" s="1"/>
  <c r="C257" i="1" s="1"/>
  <c r="F255" i="1" l="1"/>
  <c r="F256" i="1" s="1"/>
  <c r="D257" i="1"/>
  <c r="E257" i="1"/>
  <c r="C258" i="1" s="1"/>
  <c r="F257" i="1" l="1"/>
  <c r="D258" i="1"/>
  <c r="F258" i="1" s="1"/>
  <c r="E258" i="1" l="1"/>
  <c r="C259" i="1" s="1"/>
  <c r="D259" i="1" s="1"/>
  <c r="E259" i="1" s="1"/>
  <c r="C260" i="1" s="1"/>
  <c r="D260" i="1" s="1"/>
  <c r="E260" i="1" s="1"/>
  <c r="C261" i="1" s="1"/>
  <c r="D261" i="1" l="1"/>
  <c r="E261" i="1" s="1"/>
  <c r="C262" i="1" s="1"/>
  <c r="D262" i="1" s="1"/>
  <c r="E262" i="1" s="1"/>
  <c r="C263" i="1" s="1"/>
  <c r="D263" i="1" s="1"/>
  <c r="E263" i="1" s="1"/>
  <c r="C264" i="1" s="1"/>
  <c r="D264" i="1" s="1"/>
  <c r="E264" i="1" s="1"/>
  <c r="C265" i="1" s="1"/>
  <c r="F259" i="1"/>
  <c r="F260" i="1" s="1"/>
  <c r="F261" i="1" s="1"/>
  <c r="D265" i="1" l="1"/>
  <c r="E265" i="1" s="1"/>
  <c r="C266" i="1" s="1"/>
  <c r="F262" i="1"/>
  <c r="F263" i="1" s="1"/>
  <c r="F264" i="1" s="1"/>
  <c r="F265" i="1" s="1"/>
  <c r="D266" i="1" l="1"/>
  <c r="E266" i="1" s="1"/>
  <c r="C267" i="1" s="1"/>
  <c r="D267" i="1" s="1"/>
  <c r="E267" i="1" s="1"/>
  <c r="C268" i="1" s="1"/>
  <c r="D268" i="1" s="1"/>
  <c r="E268" i="1" s="1"/>
  <c r="C269" i="1" s="1"/>
  <c r="F266" i="1"/>
  <c r="F267" i="1" l="1"/>
  <c r="F268" i="1" s="1"/>
  <c r="D269" i="1"/>
  <c r="E269" i="1" s="1"/>
  <c r="C270" i="1" s="1"/>
  <c r="D270" i="1" s="1"/>
  <c r="E270" i="1" s="1"/>
  <c r="C271" i="1" s="1"/>
  <c r="D271" i="1" s="1"/>
  <c r="E271" i="1" s="1"/>
  <c r="C272" i="1" s="1"/>
  <c r="D272" i="1" s="1"/>
  <c r="E272" i="1" s="1"/>
  <c r="C273" i="1" s="1"/>
  <c r="D273" i="1" s="1"/>
  <c r="E273" i="1" s="1"/>
  <c r="C274" i="1" s="1"/>
  <c r="D274" i="1" s="1"/>
  <c r="E274" i="1" s="1"/>
  <c r="C275" i="1" s="1"/>
  <c r="D275" i="1" l="1"/>
  <c r="E275" i="1" s="1"/>
  <c r="C276" i="1" s="1"/>
  <c r="F269" i="1"/>
  <c r="F270" i="1" s="1"/>
  <c r="F271" i="1" s="1"/>
  <c r="F272" i="1" s="1"/>
  <c r="F273" i="1" s="1"/>
  <c r="F274" i="1" s="1"/>
  <c r="F275" i="1" s="1"/>
  <c r="D276" i="1" l="1"/>
  <c r="E276" i="1" s="1"/>
  <c r="C277" i="1" s="1"/>
  <c r="D277" i="1" s="1"/>
  <c r="E277" i="1" s="1"/>
  <c r="C278" i="1" s="1"/>
  <c r="D278" i="1" s="1"/>
  <c r="E278" i="1" s="1"/>
  <c r="C279" i="1" s="1"/>
  <c r="F276" i="1"/>
  <c r="D279" i="1" l="1"/>
  <c r="E279" i="1" s="1"/>
  <c r="C280" i="1" s="1"/>
  <c r="D280" i="1" s="1"/>
  <c r="E280" i="1" s="1"/>
  <c r="C281" i="1" s="1"/>
  <c r="F277" i="1"/>
  <c r="F278" i="1" s="1"/>
  <c r="F279" i="1" s="1"/>
  <c r="D281" i="1" l="1"/>
  <c r="E281" i="1" s="1"/>
  <c r="C282" i="1" s="1"/>
  <c r="D282" i="1" s="1"/>
  <c r="E282" i="1" s="1"/>
  <c r="C283" i="1" s="1"/>
  <c r="D283" i="1" s="1"/>
  <c r="E283" i="1" s="1"/>
  <c r="C284" i="1" s="1"/>
  <c r="F280" i="1"/>
  <c r="F281" i="1" s="1"/>
  <c r="F282" i="1" l="1"/>
  <c r="F283" i="1" s="1"/>
  <c r="D284" i="1"/>
  <c r="E284" i="1" s="1"/>
  <c r="C285" i="1" s="1"/>
  <c r="D285" i="1" s="1"/>
  <c r="E285" i="1" s="1"/>
  <c r="C286" i="1" s="1"/>
  <c r="D286" i="1" s="1"/>
  <c r="E286" i="1" s="1"/>
  <c r="C287" i="1" s="1"/>
  <c r="D287" i="1" l="1"/>
  <c r="E287" i="1" s="1"/>
  <c r="C288" i="1" s="1"/>
  <c r="D288" i="1" s="1"/>
  <c r="E288" i="1" s="1"/>
  <c r="C289" i="1" s="1"/>
  <c r="D289" i="1" s="1"/>
  <c r="E289" i="1" s="1"/>
  <c r="C290" i="1" s="1"/>
  <c r="D290" i="1" s="1"/>
  <c r="E290" i="1" s="1"/>
  <c r="C291" i="1" s="1"/>
  <c r="F284" i="1"/>
  <c r="F285" i="1" s="1"/>
  <c r="F286" i="1" s="1"/>
  <c r="F287" i="1" s="1"/>
  <c r="D291" i="1" l="1"/>
  <c r="E291" i="1" s="1"/>
  <c r="C292" i="1" s="1"/>
  <c r="F288" i="1"/>
  <c r="F289" i="1" s="1"/>
  <c r="F290" i="1" s="1"/>
  <c r="F291" i="1" s="1"/>
  <c r="D292" i="1" l="1"/>
  <c r="F292" i="1" s="1"/>
  <c r="E292" i="1"/>
  <c r="C293" i="1" s="1"/>
  <c r="D293" i="1" s="1"/>
  <c r="E293" i="1" s="1"/>
  <c r="C294" i="1" s="1"/>
  <c r="D294" i="1" s="1"/>
  <c r="E294" i="1" s="1"/>
  <c r="C295" i="1" s="1"/>
  <c r="D295" i="1" s="1"/>
  <c r="E295" i="1" s="1"/>
  <c r="C296" i="1" s="1"/>
  <c r="D296" i="1" s="1"/>
  <c r="E296" i="1" s="1"/>
  <c r="C297" i="1" s="1"/>
  <c r="D297" i="1" s="1"/>
  <c r="E297" i="1" s="1"/>
  <c r="C298" i="1" s="1"/>
  <c r="D298" i="1" s="1"/>
  <c r="E298" i="1" s="1"/>
  <c r="C299" i="1" s="1"/>
  <c r="D299" i="1" s="1"/>
  <c r="E299" i="1" s="1"/>
  <c r="C300" i="1" s="1"/>
  <c r="F293" i="1" l="1"/>
  <c r="F294" i="1" s="1"/>
  <c r="F295" i="1" s="1"/>
  <c r="F296" i="1" s="1"/>
  <c r="F297" i="1" s="1"/>
  <c r="F298" i="1" s="1"/>
  <c r="F299" i="1" s="1"/>
  <c r="D300" i="1"/>
  <c r="E300" i="1" s="1"/>
  <c r="C301" i="1" s="1"/>
  <c r="D301" i="1" s="1"/>
  <c r="E301" i="1" s="1"/>
  <c r="C302" i="1" s="1"/>
  <c r="D302" i="1" s="1"/>
  <c r="E302" i="1" s="1"/>
  <c r="C303" i="1" s="1"/>
  <c r="F300" i="1" l="1"/>
  <c r="F301" i="1" s="1"/>
  <c r="F302" i="1"/>
  <c r="D303" i="1"/>
  <c r="F303" i="1" l="1"/>
  <c r="E303" i="1"/>
  <c r="C304" i="1" s="1"/>
  <c r="D304" i="1" l="1"/>
  <c r="F304" i="1" s="1"/>
  <c r="E304" i="1" l="1"/>
  <c r="C305" i="1" s="1"/>
  <c r="D305" i="1" s="1"/>
  <c r="E305" i="1" s="1"/>
  <c r="C306" i="1" s="1"/>
  <c r="F305" i="1" l="1"/>
  <c r="D306" i="1"/>
  <c r="E306" i="1" s="1"/>
  <c r="C307" i="1" s="1"/>
  <c r="D307" i="1" s="1"/>
  <c r="E307" i="1" s="1"/>
  <c r="C308" i="1" s="1"/>
  <c r="D308" i="1" l="1"/>
  <c r="E308" i="1" s="1"/>
  <c r="C309" i="1" s="1"/>
  <c r="D309" i="1" s="1"/>
  <c r="E309" i="1" s="1"/>
  <c r="C310" i="1" s="1"/>
  <c r="D310" i="1" s="1"/>
  <c r="E310" i="1" s="1"/>
  <c r="C311" i="1" s="1"/>
  <c r="D311" i="1" s="1"/>
  <c r="E311" i="1" s="1"/>
  <c r="C312" i="1" s="1"/>
  <c r="D312" i="1" s="1"/>
  <c r="E312" i="1" s="1"/>
  <c r="C313" i="1" s="1"/>
  <c r="F306" i="1"/>
  <c r="F307" i="1" s="1"/>
  <c r="F308" i="1" s="1"/>
  <c r="F309" i="1" l="1"/>
  <c r="F310" i="1"/>
  <c r="F311" i="1" s="1"/>
  <c r="F312" i="1" s="1"/>
  <c r="F313" i="1" s="1"/>
  <c r="D313" i="1"/>
  <c r="E313" i="1" s="1"/>
  <c r="C314" i="1" s="1"/>
  <c r="D314" i="1" l="1"/>
  <c r="E314" i="1" s="1"/>
  <c r="C315" i="1" s="1"/>
  <c r="D315" i="1" l="1"/>
  <c r="E315" i="1" s="1"/>
  <c r="C316" i="1" s="1"/>
  <c r="D316" i="1" s="1"/>
  <c r="E316" i="1" s="1"/>
  <c r="C317" i="1" s="1"/>
  <c r="F314" i="1"/>
  <c r="F315" i="1" s="1"/>
  <c r="D317" i="1" l="1"/>
  <c r="E317" i="1" s="1"/>
  <c r="C318" i="1" s="1"/>
  <c r="F316" i="1"/>
  <c r="F317" i="1" s="1"/>
  <c r="D318" i="1" l="1"/>
  <c r="E318" i="1" s="1"/>
  <c r="C319" i="1" s="1"/>
  <c r="D319" i="1" s="1"/>
  <c r="E319" i="1" s="1"/>
  <c r="C320" i="1" s="1"/>
  <c r="D320" i="1" s="1"/>
  <c r="E320" i="1" s="1"/>
  <c r="C321" i="1" s="1"/>
  <c r="D321" i="1" l="1"/>
  <c r="E321" i="1" s="1"/>
  <c r="C322" i="1" s="1"/>
  <c r="D322" i="1" s="1"/>
  <c r="E322" i="1" s="1"/>
  <c r="C323" i="1" s="1"/>
  <c r="F318" i="1"/>
  <c r="F319" i="1" s="1"/>
  <c r="F320" i="1" s="1"/>
  <c r="F321" i="1" s="1"/>
  <c r="D323" i="1" l="1"/>
  <c r="E323" i="1" s="1"/>
  <c r="C324" i="1" s="1"/>
  <c r="F322" i="1"/>
  <c r="F323" i="1" s="1"/>
  <c r="D324" i="1" l="1"/>
  <c r="F324" i="1" s="1"/>
  <c r="E324" i="1" l="1"/>
  <c r="C325" i="1" s="1"/>
  <c r="D325" i="1" s="1"/>
  <c r="E325" i="1" s="1"/>
  <c r="C326" i="1" s="1"/>
  <c r="D326" i="1" s="1"/>
  <c r="E326" i="1" s="1"/>
  <c r="C327" i="1" s="1"/>
  <c r="D327" i="1" s="1"/>
  <c r="E327" i="1" s="1"/>
  <c r="C328" i="1" s="1"/>
  <c r="D328" i="1" s="1"/>
  <c r="E328" i="1" s="1"/>
  <c r="C329" i="1" s="1"/>
  <c r="D329" i="1" s="1"/>
  <c r="E329" i="1" s="1"/>
  <c r="C330" i="1" s="1"/>
  <c r="D330" i="1" s="1"/>
  <c r="E330" i="1" s="1"/>
  <c r="C331" i="1" s="1"/>
  <c r="D331" i="1" s="1"/>
  <c r="E331" i="1" s="1"/>
  <c r="C332" i="1" s="1"/>
  <c r="F325" i="1" l="1"/>
  <c r="F326" i="1" s="1"/>
  <c r="F327" i="1" s="1"/>
  <c r="F328" i="1" s="1"/>
  <c r="F329" i="1" s="1"/>
  <c r="F330" i="1" s="1"/>
  <c r="F331" i="1" s="1"/>
  <c r="F332" i="1" s="1"/>
  <c r="D332" i="1"/>
  <c r="E332" i="1" s="1"/>
  <c r="C333" i="1" s="1"/>
  <c r="D333" i="1" s="1"/>
  <c r="E333" i="1" s="1"/>
  <c r="C334" i="1" s="1"/>
  <c r="D334" i="1" s="1"/>
  <c r="E334" i="1" s="1"/>
  <c r="C335" i="1" s="1"/>
  <c r="D335" i="1" s="1"/>
  <c r="E335" i="1" s="1"/>
  <c r="C336" i="1" s="1"/>
  <c r="D336" i="1" s="1"/>
  <c r="E336" i="1" s="1"/>
  <c r="C337" i="1" s="1"/>
  <c r="D337" i="1" s="1"/>
  <c r="E337" i="1" s="1"/>
  <c r="C338" i="1" s="1"/>
  <c r="F333" i="1" l="1"/>
  <c r="F334" i="1"/>
  <c r="F335" i="1" s="1"/>
  <c r="F336" i="1" s="1"/>
  <c r="F337" i="1" s="1"/>
  <c r="F338" i="1" s="1"/>
  <c r="D338" i="1"/>
  <c r="E338" i="1" s="1"/>
  <c r="C339" i="1" s="1"/>
  <c r="D339" i="1" l="1"/>
  <c r="E339" i="1"/>
  <c r="C340" i="1" s="1"/>
  <c r="D340" i="1" s="1"/>
  <c r="E340" i="1" s="1"/>
  <c r="C341" i="1" s="1"/>
  <c r="D341" i="1" s="1"/>
  <c r="E341" i="1" s="1"/>
  <c r="C342" i="1" s="1"/>
  <c r="D342" i="1" s="1"/>
  <c r="E342" i="1" s="1"/>
  <c r="C343" i="1" s="1"/>
  <c r="F339" i="1"/>
  <c r="F340" i="1" l="1"/>
  <c r="F341" i="1" s="1"/>
  <c r="F342" i="1" s="1"/>
  <c r="D343" i="1"/>
  <c r="E343" i="1" s="1"/>
  <c r="C344" i="1" s="1"/>
  <c r="F343" i="1" l="1"/>
  <c r="D344" i="1"/>
  <c r="E344" i="1" s="1"/>
  <c r="C345" i="1" s="1"/>
  <c r="D345" i="1" s="1"/>
  <c r="E345" i="1" s="1"/>
  <c r="C346" i="1" s="1"/>
  <c r="D346" i="1" s="1"/>
  <c r="E346" i="1" s="1"/>
  <c r="C347" i="1" s="1"/>
  <c r="D347" i="1" s="1"/>
  <c r="E347" i="1" s="1"/>
  <c r="C348" i="1" s="1"/>
  <c r="D348" i="1" s="1"/>
  <c r="E348" i="1" s="1"/>
  <c r="C349" i="1" s="1"/>
  <c r="D349" i="1" s="1"/>
  <c r="E349" i="1" s="1"/>
  <c r="C350" i="1" s="1"/>
  <c r="D350" i="1" s="1"/>
  <c r="E350" i="1" s="1"/>
  <c r="C351" i="1" s="1"/>
  <c r="D351" i="1" l="1"/>
  <c r="E351" i="1"/>
  <c r="C352" i="1" s="1"/>
  <c r="D352" i="1" s="1"/>
  <c r="E352" i="1" s="1"/>
  <c r="C353" i="1" s="1"/>
  <c r="D353" i="1" s="1"/>
  <c r="E353" i="1" s="1"/>
  <c r="C354" i="1" s="1"/>
  <c r="D354" i="1" s="1"/>
  <c r="E354" i="1" s="1"/>
  <c r="C355" i="1" s="1"/>
  <c r="D355" i="1" s="1"/>
  <c r="E355" i="1" s="1"/>
  <c r="C356" i="1" s="1"/>
  <c r="D356" i="1" s="1"/>
  <c r="E356" i="1" s="1"/>
  <c r="C357" i="1" s="1"/>
  <c r="D357" i="1" s="1"/>
  <c r="E357" i="1" s="1"/>
  <c r="C358" i="1" s="1"/>
  <c r="D358" i="1" s="1"/>
  <c r="E358" i="1" s="1"/>
  <c r="C359" i="1" s="1"/>
  <c r="D359" i="1" s="1"/>
  <c r="E359" i="1" s="1"/>
  <c r="C360" i="1" s="1"/>
  <c r="F344" i="1"/>
  <c r="F345" i="1" s="1"/>
  <c r="F346" i="1" s="1"/>
  <c r="F347" i="1" s="1"/>
  <c r="F348" i="1" s="1"/>
  <c r="F349" i="1" s="1"/>
  <c r="F350" i="1" s="1"/>
  <c r="F351" i="1" s="1"/>
  <c r="F352" i="1" s="1"/>
  <c r="F353" i="1" s="1"/>
  <c r="F354" i="1" l="1"/>
  <c r="F355" i="1" s="1"/>
  <c r="F356" i="1" s="1"/>
  <c r="F357" i="1" s="1"/>
  <c r="F358" i="1" s="1"/>
  <c r="F359" i="1" s="1"/>
  <c r="D360" i="1"/>
  <c r="E360" i="1" s="1"/>
  <c r="C361" i="1" s="1"/>
  <c r="D361" i="1" s="1"/>
  <c r="E361" i="1" s="1"/>
  <c r="C362" i="1" s="1"/>
  <c r="D362" i="1" s="1"/>
  <c r="E362" i="1" s="1"/>
  <c r="C363" i="1" s="1"/>
  <c r="D363" i="1" s="1"/>
  <c r="E363" i="1" s="1"/>
  <c r="C364" i="1" s="1"/>
  <c r="F360" i="1" l="1"/>
  <c r="F361" i="1"/>
  <c r="F362" i="1" s="1"/>
  <c r="F363" i="1" s="1"/>
  <c r="D364" i="1"/>
  <c r="E364" i="1" s="1"/>
  <c r="C365" i="1" s="1"/>
  <c r="D365" i="1" s="1"/>
  <c r="E365" i="1" s="1"/>
  <c r="F364" i="1" l="1"/>
  <c r="F365" i="1"/>
</calcChain>
</file>

<file path=xl/sharedStrings.xml><?xml version="1.0" encoding="utf-8"?>
<sst xmlns="http://schemas.openxmlformats.org/spreadsheetml/2006/main" count="65" uniqueCount="49">
  <si>
    <t>Wielkość alkoholu</t>
  </si>
  <si>
    <t>Procenty</t>
  </si>
  <si>
    <t>Ilość alkoholu</t>
  </si>
  <si>
    <t>ml</t>
  </si>
  <si>
    <t>%</t>
  </si>
  <si>
    <t>Ilość alkoholu w gramach</t>
  </si>
  <si>
    <t>g</t>
  </si>
  <si>
    <t>Gęstość alkoholu</t>
  </si>
  <si>
    <t>Płyny ustrojowe - kobieta</t>
  </si>
  <si>
    <t>Plyny ustrojowe - mężczyzna</t>
  </si>
  <si>
    <t>Masa mężczyzny</t>
  </si>
  <si>
    <t>kg</t>
  </si>
  <si>
    <t>Masa płynów ustrojowych</t>
  </si>
  <si>
    <t>Wzrost mężczyzny</t>
  </si>
  <si>
    <t>BMI</t>
  </si>
  <si>
    <t>Oczekiwane BMI</t>
  </si>
  <si>
    <t>Delta wagi</t>
  </si>
  <si>
    <t>Prawidowa waga</t>
  </si>
  <si>
    <t>Procent wody w nadwadze</t>
  </si>
  <si>
    <t>Maksymalna ilość eliminowanego alkoholu w ciągu godziny [g]</t>
  </si>
  <si>
    <t>Czas [m]</t>
  </si>
  <si>
    <t>Czas picia</t>
  </si>
  <si>
    <t>Wejście na minutę</t>
  </si>
  <si>
    <t>Redukcja - k [h]</t>
  </si>
  <si>
    <t>Redukcja - m [h]</t>
  </si>
  <si>
    <t>Czas wchłaniania [m]</t>
  </si>
  <si>
    <t>Wejście do żołądka</t>
  </si>
  <si>
    <t>Aktualny stan żołądka [g]</t>
  </si>
  <si>
    <t>Przejście do krwi [g]</t>
  </si>
  <si>
    <t>Pozostało w żołądku</t>
  </si>
  <si>
    <t>Aktualnie w krwi</t>
  </si>
  <si>
    <t>Redukcja w krwi [g]</t>
  </si>
  <si>
    <t>Pozostało we krwi</t>
  </si>
  <si>
    <t>P=</t>
  </si>
  <si>
    <t>Godzina</t>
  </si>
  <si>
    <t>Waga</t>
  </si>
  <si>
    <t>Ilość alk</t>
  </si>
  <si>
    <t>Moc</t>
  </si>
  <si>
    <t>r</t>
  </si>
  <si>
    <t>Alk w unc</t>
  </si>
  <si>
    <t>Waga w pound</t>
  </si>
  <si>
    <t>A=</t>
  </si>
  <si>
    <t>Alkohol we krwi</t>
  </si>
  <si>
    <t>Spożyty alkohol</t>
  </si>
  <si>
    <t>Wzrost</t>
  </si>
  <si>
    <t>r=</t>
  </si>
  <si>
    <t>Eliminacja na h</t>
  </si>
  <si>
    <t>Czas wchłaniania:</t>
  </si>
  <si>
    <t>2 / 1 / 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</si>
</sst>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138511</xdr:colOff>
      <xdr:row>15</xdr:row>
      <xdr:rowOff>123467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3E7188-D75D-422D-B467-C874878BF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28571" cy="2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5"/>
  <sheetViews>
    <sheetView workbookViewId="0">
      <selection activeCell="E2" sqref="E2:F2"/>
    </sheetView>
  </sheetViews>
  <sheetFormatPr defaultRowHeight="14.4" x14ac:dyDescent="0.3"/>
  <cols>
    <col min="1" max="1" width="28.5546875" customWidth="1"/>
    <col min="2" max="2" width="18.6640625" customWidth="1"/>
    <col min="3" max="3" width="21.33203125" customWidth="1"/>
    <col min="4" max="5" width="19.109375" customWidth="1"/>
    <col min="6" max="6" width="15.77734375" customWidth="1"/>
    <col min="7" max="7" width="19.33203125" customWidth="1"/>
    <col min="8" max="8" width="21.77734375" customWidth="1"/>
  </cols>
  <sheetData>
    <row r="1" spans="1:9" x14ac:dyDescent="0.3">
      <c r="A1" t="s">
        <v>0</v>
      </c>
      <c r="B1">
        <v>500</v>
      </c>
      <c r="C1" t="s">
        <v>3</v>
      </c>
    </row>
    <row r="2" spans="1:9" x14ac:dyDescent="0.3">
      <c r="A2" t="s">
        <v>1</v>
      </c>
      <c r="B2">
        <v>6</v>
      </c>
      <c r="C2" t="s">
        <v>4</v>
      </c>
      <c r="E2" t="s">
        <v>7</v>
      </c>
      <c r="F2">
        <v>0.79</v>
      </c>
      <c r="H2" t="s">
        <v>21</v>
      </c>
      <c r="I2">
        <v>60</v>
      </c>
    </row>
    <row r="3" spans="1:9" x14ac:dyDescent="0.3">
      <c r="A3" t="s">
        <v>2</v>
      </c>
      <c r="B3">
        <f>(B2/100)*B1</f>
        <v>30</v>
      </c>
      <c r="C3" t="s">
        <v>3</v>
      </c>
      <c r="E3" t="s">
        <v>8</v>
      </c>
      <c r="F3">
        <v>0.6</v>
      </c>
      <c r="H3" t="s">
        <v>22</v>
      </c>
      <c r="I3">
        <f>B4/I2</f>
        <v>0.39500000000000007</v>
      </c>
    </row>
    <row r="4" spans="1:9" x14ac:dyDescent="0.3">
      <c r="A4" s="1" t="s">
        <v>5</v>
      </c>
      <c r="B4" s="1">
        <f>B3*$F$2</f>
        <v>23.700000000000003</v>
      </c>
      <c r="C4" s="1" t="s">
        <v>6</v>
      </c>
      <c r="E4" t="s">
        <v>9</v>
      </c>
      <c r="F4">
        <v>0.7</v>
      </c>
      <c r="H4" t="s">
        <v>25</v>
      </c>
      <c r="I4">
        <v>30</v>
      </c>
    </row>
    <row r="5" spans="1:9" x14ac:dyDescent="0.3">
      <c r="E5" t="s">
        <v>15</v>
      </c>
      <c r="F5">
        <v>25</v>
      </c>
    </row>
    <row r="6" spans="1:9" x14ac:dyDescent="0.3">
      <c r="A6" t="s">
        <v>10</v>
      </c>
      <c r="B6">
        <v>90</v>
      </c>
      <c r="C6" t="s">
        <v>11</v>
      </c>
      <c r="E6" t="s">
        <v>18</v>
      </c>
      <c r="F6">
        <v>0.15</v>
      </c>
    </row>
    <row r="7" spans="1:9" x14ac:dyDescent="0.3">
      <c r="A7" t="s">
        <v>13</v>
      </c>
      <c r="B7">
        <v>175</v>
      </c>
      <c r="E7" t="s">
        <v>19</v>
      </c>
      <c r="F7">
        <v>10</v>
      </c>
    </row>
    <row r="8" spans="1:9" x14ac:dyDescent="0.3">
      <c r="A8" t="s">
        <v>14</v>
      </c>
      <c r="B8">
        <f>B6/((B7/100)^2)</f>
        <v>29.387755102040817</v>
      </c>
      <c r="E8" t="s">
        <v>23</v>
      </c>
      <c r="F8">
        <v>9</v>
      </c>
    </row>
    <row r="9" spans="1:9" x14ac:dyDescent="0.3">
      <c r="A9" t="s">
        <v>16</v>
      </c>
      <c r="B9">
        <f>(B8-$F$5)*(B7/100)^2</f>
        <v>13.437500000000002</v>
      </c>
      <c r="E9" t="s">
        <v>24</v>
      </c>
      <c r="F9">
        <v>10</v>
      </c>
    </row>
    <row r="10" spans="1:9" x14ac:dyDescent="0.3">
      <c r="A10" t="s">
        <v>17</v>
      </c>
      <c r="B10">
        <f>B6-B9</f>
        <v>76.5625</v>
      </c>
    </row>
    <row r="11" spans="1:9" x14ac:dyDescent="0.3">
      <c r="A11" s="1" t="s">
        <v>12</v>
      </c>
      <c r="B11" s="1">
        <f>B10*F4+($F$6*B9)</f>
        <v>55.609375</v>
      </c>
    </row>
    <row r="13" spans="1:9" x14ac:dyDescent="0.3">
      <c r="A13" s="1"/>
      <c r="B13" s="1"/>
    </row>
    <row r="14" spans="1:9" x14ac:dyDescent="0.3">
      <c r="A14" s="1" t="s">
        <v>20</v>
      </c>
      <c r="B14" s="2" t="s">
        <v>26</v>
      </c>
      <c r="C14" s="2" t="s">
        <v>27</v>
      </c>
      <c r="D14" s="2" t="s">
        <v>28</v>
      </c>
      <c r="E14" s="2" t="s">
        <v>29</v>
      </c>
      <c r="F14" s="2" t="s">
        <v>30</v>
      </c>
      <c r="G14" s="2" t="s">
        <v>31</v>
      </c>
      <c r="H14" s="2" t="s">
        <v>32</v>
      </c>
    </row>
    <row r="15" spans="1:9" x14ac:dyDescent="0.3">
      <c r="A15">
        <v>0</v>
      </c>
      <c r="B15" s="3">
        <f>$I$3</f>
        <v>0.39500000000000007</v>
      </c>
      <c r="C15" s="3">
        <f>B15</f>
        <v>0.39500000000000007</v>
      </c>
      <c r="D15" s="3">
        <f>(1/30)*C15</f>
        <v>1.3166666666666669E-2</v>
      </c>
      <c r="E15" s="3">
        <f>C15-D15</f>
        <v>0.38183333333333341</v>
      </c>
      <c r="F15" s="3">
        <f>D15</f>
        <v>1.3166666666666669E-2</v>
      </c>
      <c r="G15">
        <f>$F$9/60</f>
        <v>0.16666666666666666</v>
      </c>
      <c r="H15" s="3"/>
    </row>
    <row r="16" spans="1:9" x14ac:dyDescent="0.3">
      <c r="A16">
        <v>1</v>
      </c>
      <c r="B16" s="3">
        <f t="shared" ref="B16:B75" si="0">$I$3</f>
        <v>0.39500000000000007</v>
      </c>
      <c r="C16" s="3">
        <f>E15+B16</f>
        <v>0.77683333333333349</v>
      </c>
      <c r="D16" s="3">
        <f t="shared" ref="D16:D79" si="1">(1/30)*C16</f>
        <v>2.5894444444444449E-2</v>
      </c>
      <c r="E16" s="3">
        <f t="shared" ref="E16:E79" si="2">C16-D16</f>
        <v>0.75093888888888904</v>
      </c>
      <c r="F16" s="3">
        <f>F15+D16-G15</f>
        <v>-0.12760555555555553</v>
      </c>
      <c r="G16">
        <f t="shared" ref="G16:G79" si="3">$F$9/60</f>
        <v>0.16666666666666666</v>
      </c>
      <c r="H16" s="3"/>
    </row>
    <row r="17" spans="1:10" x14ac:dyDescent="0.3">
      <c r="A17">
        <v>2</v>
      </c>
      <c r="B17" s="3">
        <f t="shared" si="0"/>
        <v>0.39500000000000007</v>
      </c>
      <c r="C17" s="3">
        <f t="shared" ref="C17:C80" si="4">E16+B17</f>
        <v>1.1459388888888891</v>
      </c>
      <c r="D17" s="3">
        <f t="shared" si="1"/>
        <v>3.8197962962962968E-2</v>
      </c>
      <c r="E17" s="3">
        <f t="shared" si="2"/>
        <v>1.1077409259259261</v>
      </c>
      <c r="F17" s="3">
        <f t="shared" ref="F17:F80" si="5">F16+D17</f>
        <v>-8.9407592592592566E-2</v>
      </c>
      <c r="G17">
        <f t="shared" si="3"/>
        <v>0.16666666666666666</v>
      </c>
      <c r="H17" s="3"/>
    </row>
    <row r="18" spans="1:10" x14ac:dyDescent="0.3">
      <c r="A18">
        <v>3</v>
      </c>
      <c r="B18" s="3">
        <f t="shared" si="0"/>
        <v>0.39500000000000007</v>
      </c>
      <c r="C18" s="3">
        <f t="shared" si="4"/>
        <v>1.5027409259259261</v>
      </c>
      <c r="D18" s="3">
        <f t="shared" si="1"/>
        <v>5.0091364197530873E-2</v>
      </c>
      <c r="E18" s="3">
        <f t="shared" si="2"/>
        <v>1.4526495617283952</v>
      </c>
      <c r="F18" s="3">
        <f t="shared" si="5"/>
        <v>-3.9316228395061693E-2</v>
      </c>
      <c r="G18">
        <f t="shared" si="3"/>
        <v>0.16666666666666666</v>
      </c>
      <c r="H18" s="3"/>
    </row>
    <row r="19" spans="1:10" x14ac:dyDescent="0.3">
      <c r="A19">
        <v>4</v>
      </c>
      <c r="B19" s="3">
        <f t="shared" si="0"/>
        <v>0.39500000000000007</v>
      </c>
      <c r="C19" s="3">
        <f t="shared" si="4"/>
        <v>1.8476495617283952</v>
      </c>
      <c r="D19" s="3">
        <f t="shared" si="1"/>
        <v>6.158831872427984E-2</v>
      </c>
      <c r="E19" s="3">
        <f t="shared" si="2"/>
        <v>1.7860612430041154</v>
      </c>
      <c r="F19" s="3">
        <f t="shared" si="5"/>
        <v>2.2272090329218147E-2</v>
      </c>
      <c r="G19">
        <f t="shared" si="3"/>
        <v>0.16666666666666666</v>
      </c>
      <c r="H19" s="3"/>
    </row>
    <row r="20" spans="1:10" x14ac:dyDescent="0.3">
      <c r="A20">
        <v>5</v>
      </c>
      <c r="B20" s="3">
        <f t="shared" si="0"/>
        <v>0.39500000000000007</v>
      </c>
      <c r="C20" s="3">
        <f t="shared" si="4"/>
        <v>2.1810612430041156</v>
      </c>
      <c r="D20" s="3">
        <f t="shared" si="1"/>
        <v>7.2702041433470518E-2</v>
      </c>
      <c r="E20" s="3">
        <f t="shared" si="2"/>
        <v>2.1083592015706452</v>
      </c>
      <c r="F20" s="3">
        <f t="shared" si="5"/>
        <v>9.4974131762688666E-2</v>
      </c>
      <c r="G20">
        <f t="shared" si="3"/>
        <v>0.16666666666666666</v>
      </c>
      <c r="H20" s="3"/>
      <c r="I20" t="s">
        <v>33</v>
      </c>
      <c r="J20">
        <f>B4/(0.7*80)</f>
        <v>0.42321428571428577</v>
      </c>
    </row>
    <row r="21" spans="1:10" x14ac:dyDescent="0.3">
      <c r="A21">
        <v>6</v>
      </c>
      <c r="B21" s="3">
        <f t="shared" si="0"/>
        <v>0.39500000000000007</v>
      </c>
      <c r="C21" s="3">
        <f t="shared" si="4"/>
        <v>2.5033592015706452</v>
      </c>
      <c r="D21" s="3">
        <f t="shared" si="1"/>
        <v>8.3445306719021506E-2</v>
      </c>
      <c r="E21" s="3">
        <f t="shared" si="2"/>
        <v>2.4199138948516237</v>
      </c>
      <c r="F21" s="3">
        <f t="shared" si="5"/>
        <v>0.17841943848171016</v>
      </c>
      <c r="G21">
        <f t="shared" si="3"/>
        <v>0.16666666666666666</v>
      </c>
      <c r="H21" s="3"/>
      <c r="I21">
        <v>1</v>
      </c>
      <c r="J21">
        <f>J20-0.12</f>
        <v>0.30321428571428577</v>
      </c>
    </row>
    <row r="22" spans="1:10" x14ac:dyDescent="0.3">
      <c r="A22">
        <v>7</v>
      </c>
      <c r="B22" s="3">
        <f t="shared" si="0"/>
        <v>0.39500000000000007</v>
      </c>
      <c r="C22" s="3">
        <f t="shared" si="4"/>
        <v>2.8149138948516237</v>
      </c>
      <c r="D22" s="3">
        <f t="shared" si="1"/>
        <v>9.3830463161720792E-2</v>
      </c>
      <c r="E22" s="3">
        <f t="shared" si="2"/>
        <v>2.7210834316899031</v>
      </c>
      <c r="F22" s="3">
        <f t="shared" si="5"/>
        <v>0.27224990164343094</v>
      </c>
      <c r="G22">
        <f t="shared" si="3"/>
        <v>0.16666666666666666</v>
      </c>
      <c r="H22" s="3"/>
    </row>
    <row r="23" spans="1:10" x14ac:dyDescent="0.3">
      <c r="A23">
        <v>8</v>
      </c>
      <c r="B23" s="3">
        <f t="shared" si="0"/>
        <v>0.39500000000000007</v>
      </c>
      <c r="C23" s="3">
        <f t="shared" si="4"/>
        <v>3.1160834316899031</v>
      </c>
      <c r="D23" s="3">
        <f t="shared" si="1"/>
        <v>0.10386944772299676</v>
      </c>
      <c r="E23" s="3">
        <f t="shared" si="2"/>
        <v>3.0122139839669062</v>
      </c>
      <c r="F23" s="3">
        <f t="shared" si="5"/>
        <v>0.37611934936642771</v>
      </c>
      <c r="G23">
        <f t="shared" si="3"/>
        <v>0.16666666666666666</v>
      </c>
    </row>
    <row r="24" spans="1:10" x14ac:dyDescent="0.3">
      <c r="A24">
        <v>9</v>
      </c>
      <c r="B24" s="3">
        <f t="shared" si="0"/>
        <v>0.39500000000000007</v>
      </c>
      <c r="C24" s="3">
        <f t="shared" si="4"/>
        <v>3.4072139839669062</v>
      </c>
      <c r="D24" s="3">
        <f t="shared" si="1"/>
        <v>0.11357379946556354</v>
      </c>
      <c r="E24" s="3">
        <f t="shared" si="2"/>
        <v>3.2936401845013425</v>
      </c>
      <c r="F24" s="3">
        <f t="shared" si="5"/>
        <v>0.48969314883199122</v>
      </c>
      <c r="G24">
        <f t="shared" si="3"/>
        <v>0.16666666666666666</v>
      </c>
    </row>
    <row r="25" spans="1:10" x14ac:dyDescent="0.3">
      <c r="A25">
        <v>10</v>
      </c>
      <c r="B25" s="3">
        <f t="shared" si="0"/>
        <v>0.39500000000000007</v>
      </c>
      <c r="C25" s="3">
        <f t="shared" si="4"/>
        <v>3.6886401845013426</v>
      </c>
      <c r="D25" s="3">
        <f t="shared" si="1"/>
        <v>0.12295467281671142</v>
      </c>
      <c r="E25" s="3">
        <f t="shared" si="2"/>
        <v>3.5656855116846313</v>
      </c>
      <c r="F25" s="3">
        <f t="shared" si="5"/>
        <v>0.61264782164870268</v>
      </c>
      <c r="G25">
        <f t="shared" si="3"/>
        <v>0.16666666666666666</v>
      </c>
    </row>
    <row r="26" spans="1:10" x14ac:dyDescent="0.3">
      <c r="A26">
        <v>11</v>
      </c>
      <c r="B26" s="3">
        <f t="shared" si="0"/>
        <v>0.39500000000000007</v>
      </c>
      <c r="C26" s="3">
        <f t="shared" si="4"/>
        <v>3.9606855116846313</v>
      </c>
      <c r="D26" s="3">
        <f t="shared" si="1"/>
        <v>0.13202285038948772</v>
      </c>
      <c r="E26" s="3">
        <f t="shared" si="2"/>
        <v>3.8286626612951435</v>
      </c>
      <c r="F26" s="3">
        <f t="shared" si="5"/>
        <v>0.74467067203819037</v>
      </c>
      <c r="G26">
        <f t="shared" si="3"/>
        <v>0.16666666666666666</v>
      </c>
    </row>
    <row r="27" spans="1:10" x14ac:dyDescent="0.3">
      <c r="A27">
        <v>12</v>
      </c>
      <c r="B27" s="3">
        <f t="shared" si="0"/>
        <v>0.39500000000000007</v>
      </c>
      <c r="C27" s="3">
        <f t="shared" si="4"/>
        <v>4.223662661295144</v>
      </c>
      <c r="D27" s="3">
        <f t="shared" si="1"/>
        <v>0.14078875537650479</v>
      </c>
      <c r="E27" s="3">
        <f t="shared" si="2"/>
        <v>4.082873905918639</v>
      </c>
      <c r="F27" s="3">
        <f t="shared" si="5"/>
        <v>0.88545942741469519</v>
      </c>
      <c r="G27">
        <f t="shared" si="3"/>
        <v>0.16666666666666666</v>
      </c>
    </row>
    <row r="28" spans="1:10" x14ac:dyDescent="0.3">
      <c r="A28">
        <v>13</v>
      </c>
      <c r="B28" s="3">
        <f t="shared" si="0"/>
        <v>0.39500000000000007</v>
      </c>
      <c r="C28" s="3">
        <f t="shared" si="4"/>
        <v>4.4778739059186394</v>
      </c>
      <c r="D28" s="3">
        <f t="shared" si="1"/>
        <v>0.14926246353062131</v>
      </c>
      <c r="E28" s="3">
        <f t="shared" si="2"/>
        <v>4.3286114423880182</v>
      </c>
      <c r="F28" s="3">
        <f t="shared" si="5"/>
        <v>1.0347218909453164</v>
      </c>
      <c r="G28">
        <f t="shared" si="3"/>
        <v>0.16666666666666666</v>
      </c>
    </row>
    <row r="29" spans="1:10" x14ac:dyDescent="0.3">
      <c r="A29">
        <v>14</v>
      </c>
      <c r="B29" s="3">
        <f t="shared" si="0"/>
        <v>0.39500000000000007</v>
      </c>
      <c r="C29" s="3">
        <f t="shared" si="4"/>
        <v>4.7236114423880187</v>
      </c>
      <c r="D29" s="3">
        <f t="shared" si="1"/>
        <v>0.15745371474626729</v>
      </c>
      <c r="E29" s="3">
        <f t="shared" si="2"/>
        <v>4.5661577276417518</v>
      </c>
      <c r="F29" s="3">
        <f t="shared" si="5"/>
        <v>1.1921756056915838</v>
      </c>
      <c r="G29">
        <f t="shared" si="3"/>
        <v>0.16666666666666666</v>
      </c>
    </row>
    <row r="30" spans="1:10" x14ac:dyDescent="0.3">
      <c r="A30">
        <v>15</v>
      </c>
      <c r="B30" s="3">
        <f t="shared" si="0"/>
        <v>0.39500000000000007</v>
      </c>
      <c r="C30" s="3">
        <f t="shared" si="4"/>
        <v>4.9611577276417522</v>
      </c>
      <c r="D30" s="3">
        <f t="shared" si="1"/>
        <v>0.16537192425472508</v>
      </c>
      <c r="E30" s="3">
        <f t="shared" si="2"/>
        <v>4.7957858033870275</v>
      </c>
      <c r="F30" s="3">
        <f t="shared" si="5"/>
        <v>1.3575475299463089</v>
      </c>
      <c r="G30">
        <f t="shared" si="3"/>
        <v>0.16666666666666666</v>
      </c>
    </row>
    <row r="31" spans="1:10" x14ac:dyDescent="0.3">
      <c r="A31">
        <v>16</v>
      </c>
      <c r="B31" s="3">
        <f t="shared" si="0"/>
        <v>0.39500000000000007</v>
      </c>
      <c r="C31" s="3">
        <f t="shared" si="4"/>
        <v>5.190785803387028</v>
      </c>
      <c r="D31" s="3">
        <f t="shared" si="1"/>
        <v>0.17302619344623427</v>
      </c>
      <c r="E31" s="3">
        <f t="shared" si="2"/>
        <v>5.0177596099407937</v>
      </c>
      <c r="F31" s="3">
        <f t="shared" si="5"/>
        <v>1.5305737233925432</v>
      </c>
      <c r="G31">
        <f t="shared" si="3"/>
        <v>0.16666666666666666</v>
      </c>
    </row>
    <row r="32" spans="1:10" x14ac:dyDescent="0.3">
      <c r="A32">
        <v>17</v>
      </c>
      <c r="B32" s="3">
        <f t="shared" si="0"/>
        <v>0.39500000000000007</v>
      </c>
      <c r="C32" s="3">
        <f t="shared" si="4"/>
        <v>5.4127596099407942</v>
      </c>
      <c r="D32" s="3">
        <f t="shared" si="1"/>
        <v>0.1804253203313598</v>
      </c>
      <c r="E32" s="3">
        <f t="shared" si="2"/>
        <v>5.232334289609434</v>
      </c>
      <c r="F32" s="3">
        <f t="shared" si="5"/>
        <v>1.7109990437239029</v>
      </c>
      <c r="G32">
        <f t="shared" si="3"/>
        <v>0.16666666666666666</v>
      </c>
    </row>
    <row r="33" spans="1:7" x14ac:dyDescent="0.3">
      <c r="A33">
        <v>18</v>
      </c>
      <c r="B33" s="3">
        <f t="shared" si="0"/>
        <v>0.39500000000000007</v>
      </c>
      <c r="C33" s="3">
        <f t="shared" si="4"/>
        <v>5.6273342896094345</v>
      </c>
      <c r="D33" s="3">
        <f t="shared" si="1"/>
        <v>0.18757780965364781</v>
      </c>
      <c r="E33" s="3">
        <f t="shared" si="2"/>
        <v>5.4397564799557863</v>
      </c>
      <c r="F33" s="3">
        <f t="shared" si="5"/>
        <v>1.8985768533775507</v>
      </c>
      <c r="G33">
        <f t="shared" si="3"/>
        <v>0.16666666666666666</v>
      </c>
    </row>
    <row r="34" spans="1:7" x14ac:dyDescent="0.3">
      <c r="A34">
        <v>19</v>
      </c>
      <c r="B34" s="3">
        <f t="shared" si="0"/>
        <v>0.39500000000000007</v>
      </c>
      <c r="C34" s="3">
        <f t="shared" si="4"/>
        <v>5.8347564799557867</v>
      </c>
      <c r="D34" s="3">
        <f t="shared" si="1"/>
        <v>0.19449188266519288</v>
      </c>
      <c r="E34" s="3">
        <f t="shared" si="2"/>
        <v>5.640264597290594</v>
      </c>
      <c r="F34" s="3">
        <f t="shared" si="5"/>
        <v>2.0930687360427433</v>
      </c>
      <c r="G34">
        <f t="shared" si="3"/>
        <v>0.16666666666666666</v>
      </c>
    </row>
    <row r="35" spans="1:7" x14ac:dyDescent="0.3">
      <c r="A35">
        <v>20</v>
      </c>
      <c r="B35" s="3">
        <f t="shared" si="0"/>
        <v>0.39500000000000007</v>
      </c>
      <c r="C35" s="3">
        <f t="shared" si="4"/>
        <v>6.0352645972905945</v>
      </c>
      <c r="D35" s="3">
        <f t="shared" si="1"/>
        <v>0.20117548657635315</v>
      </c>
      <c r="E35" s="3">
        <f t="shared" si="2"/>
        <v>5.834089110714241</v>
      </c>
      <c r="F35" s="3">
        <f t="shared" si="5"/>
        <v>2.2942442226190964</v>
      </c>
      <c r="G35">
        <f t="shared" si="3"/>
        <v>0.16666666666666666</v>
      </c>
    </row>
    <row r="36" spans="1:7" x14ac:dyDescent="0.3">
      <c r="A36">
        <v>21</v>
      </c>
      <c r="B36" s="3">
        <f t="shared" si="0"/>
        <v>0.39500000000000007</v>
      </c>
      <c r="C36" s="3">
        <f t="shared" si="4"/>
        <v>6.2290891107142414</v>
      </c>
      <c r="D36" s="3">
        <f t="shared" si="1"/>
        <v>0.2076363036904747</v>
      </c>
      <c r="E36" s="3">
        <f t="shared" si="2"/>
        <v>6.021452807023767</v>
      </c>
      <c r="F36" s="3">
        <f t="shared" si="5"/>
        <v>2.5018805263095709</v>
      </c>
      <c r="G36">
        <f t="shared" si="3"/>
        <v>0.16666666666666666</v>
      </c>
    </row>
    <row r="37" spans="1:7" x14ac:dyDescent="0.3">
      <c r="A37">
        <v>22</v>
      </c>
      <c r="B37" s="3">
        <f t="shared" si="0"/>
        <v>0.39500000000000007</v>
      </c>
      <c r="C37" s="3">
        <f t="shared" si="4"/>
        <v>6.4164528070237674</v>
      </c>
      <c r="D37" s="3">
        <f t="shared" si="1"/>
        <v>0.21388176023412558</v>
      </c>
      <c r="E37" s="3">
        <f t="shared" si="2"/>
        <v>6.2025710467896422</v>
      </c>
      <c r="F37" s="3">
        <f t="shared" si="5"/>
        <v>2.7157622865436966</v>
      </c>
      <c r="G37">
        <f t="shared" si="3"/>
        <v>0.16666666666666666</v>
      </c>
    </row>
    <row r="38" spans="1:7" x14ac:dyDescent="0.3">
      <c r="A38">
        <v>23</v>
      </c>
      <c r="B38" s="3">
        <f t="shared" si="0"/>
        <v>0.39500000000000007</v>
      </c>
      <c r="C38" s="3">
        <f t="shared" si="4"/>
        <v>6.5975710467896427</v>
      </c>
      <c r="D38" s="3">
        <f t="shared" si="1"/>
        <v>0.21991903489298809</v>
      </c>
      <c r="E38" s="3">
        <f t="shared" si="2"/>
        <v>6.3776520118966546</v>
      </c>
      <c r="F38" s="3">
        <f t="shared" si="5"/>
        <v>2.9356813214366846</v>
      </c>
      <c r="G38">
        <f t="shared" si="3"/>
        <v>0.16666666666666666</v>
      </c>
    </row>
    <row r="39" spans="1:7" x14ac:dyDescent="0.3">
      <c r="A39">
        <v>24</v>
      </c>
      <c r="B39" s="3">
        <f t="shared" si="0"/>
        <v>0.39500000000000007</v>
      </c>
      <c r="C39" s="3">
        <f t="shared" si="4"/>
        <v>6.7726520118966551</v>
      </c>
      <c r="D39" s="3">
        <f t="shared" si="1"/>
        <v>0.22575506706322182</v>
      </c>
      <c r="E39" s="3">
        <f t="shared" si="2"/>
        <v>6.5468969448334331</v>
      </c>
      <c r="F39" s="3">
        <f t="shared" si="5"/>
        <v>3.1614363884999066</v>
      </c>
      <c r="G39">
        <f t="shared" si="3"/>
        <v>0.16666666666666666</v>
      </c>
    </row>
    <row r="40" spans="1:7" x14ac:dyDescent="0.3">
      <c r="A40">
        <v>25</v>
      </c>
      <c r="B40" s="3">
        <f t="shared" si="0"/>
        <v>0.39500000000000007</v>
      </c>
      <c r="C40" s="3">
        <f t="shared" si="4"/>
        <v>6.9418969448334336</v>
      </c>
      <c r="D40" s="3">
        <f t="shared" si="1"/>
        <v>0.23139656482778112</v>
      </c>
      <c r="E40" s="3">
        <f t="shared" si="2"/>
        <v>6.7105003800056524</v>
      </c>
      <c r="F40" s="3">
        <f t="shared" si="5"/>
        <v>3.3928329533276878</v>
      </c>
      <c r="G40">
        <f t="shared" si="3"/>
        <v>0.16666666666666666</v>
      </c>
    </row>
    <row r="41" spans="1:7" x14ac:dyDescent="0.3">
      <c r="A41">
        <v>26</v>
      </c>
      <c r="B41" s="3">
        <f t="shared" si="0"/>
        <v>0.39500000000000007</v>
      </c>
      <c r="C41" s="3">
        <f t="shared" si="4"/>
        <v>7.1055003800056529</v>
      </c>
      <c r="D41" s="3">
        <f t="shared" si="1"/>
        <v>0.2368500126668551</v>
      </c>
      <c r="E41" s="3">
        <f t="shared" si="2"/>
        <v>6.8686503673387982</v>
      </c>
      <c r="F41" s="3">
        <f t="shared" si="5"/>
        <v>3.6296829659945429</v>
      </c>
      <c r="G41">
        <f t="shared" si="3"/>
        <v>0.16666666666666666</v>
      </c>
    </row>
    <row r="42" spans="1:7" x14ac:dyDescent="0.3">
      <c r="A42">
        <v>27</v>
      </c>
      <c r="B42" s="3">
        <f t="shared" si="0"/>
        <v>0.39500000000000007</v>
      </c>
      <c r="C42" s="3">
        <f t="shared" si="4"/>
        <v>7.2636503673387987</v>
      </c>
      <c r="D42" s="3">
        <f t="shared" si="1"/>
        <v>0.2421216789112933</v>
      </c>
      <c r="E42" s="3">
        <f t="shared" si="2"/>
        <v>7.0215286884275052</v>
      </c>
      <c r="F42" s="3">
        <f t="shared" si="5"/>
        <v>3.8718046449058363</v>
      </c>
      <c r="G42">
        <f t="shared" si="3"/>
        <v>0.16666666666666666</v>
      </c>
    </row>
    <row r="43" spans="1:7" x14ac:dyDescent="0.3">
      <c r="A43">
        <v>28</v>
      </c>
      <c r="B43" s="3">
        <f t="shared" si="0"/>
        <v>0.39500000000000007</v>
      </c>
      <c r="C43" s="3">
        <f t="shared" si="4"/>
        <v>7.4165286884275057</v>
      </c>
      <c r="D43" s="3">
        <f t="shared" si="1"/>
        <v>0.24721762294758351</v>
      </c>
      <c r="E43" s="3">
        <f t="shared" si="2"/>
        <v>7.1693110654799224</v>
      </c>
      <c r="F43" s="3">
        <f t="shared" si="5"/>
        <v>4.1190222678534196</v>
      </c>
      <c r="G43">
        <f t="shared" si="3"/>
        <v>0.16666666666666666</v>
      </c>
    </row>
    <row r="44" spans="1:7" x14ac:dyDescent="0.3">
      <c r="A44">
        <v>29</v>
      </c>
      <c r="B44" s="3">
        <f t="shared" si="0"/>
        <v>0.39500000000000007</v>
      </c>
      <c r="C44" s="3">
        <f t="shared" si="4"/>
        <v>7.5643110654799228</v>
      </c>
      <c r="D44" s="3">
        <f t="shared" si="1"/>
        <v>0.25214370218266408</v>
      </c>
      <c r="E44" s="3">
        <f t="shared" si="2"/>
        <v>7.3121673632972586</v>
      </c>
      <c r="F44" s="3">
        <f t="shared" si="5"/>
        <v>4.3711659700360839</v>
      </c>
      <c r="G44">
        <f t="shared" si="3"/>
        <v>0.16666666666666666</v>
      </c>
    </row>
    <row r="45" spans="1:7" x14ac:dyDescent="0.3">
      <c r="A45">
        <v>30</v>
      </c>
      <c r="B45" s="3">
        <f t="shared" si="0"/>
        <v>0.39500000000000007</v>
      </c>
      <c r="C45" s="3">
        <f t="shared" si="4"/>
        <v>7.707167363297259</v>
      </c>
      <c r="D45" s="3">
        <f t="shared" si="1"/>
        <v>0.25690557877657527</v>
      </c>
      <c r="E45" s="3">
        <f t="shared" si="2"/>
        <v>7.4502617845206842</v>
      </c>
      <c r="F45" s="3">
        <f t="shared" si="5"/>
        <v>4.6280715488126596</v>
      </c>
      <c r="G45">
        <f t="shared" si="3"/>
        <v>0.16666666666666666</v>
      </c>
    </row>
    <row r="46" spans="1:7" x14ac:dyDescent="0.3">
      <c r="A46">
        <v>31</v>
      </c>
      <c r="B46" s="3">
        <f t="shared" si="0"/>
        <v>0.39500000000000007</v>
      </c>
      <c r="C46" s="3">
        <f t="shared" si="4"/>
        <v>7.8452617845206847</v>
      </c>
      <c r="D46" s="3">
        <f t="shared" si="1"/>
        <v>0.26150872615068949</v>
      </c>
      <c r="E46" s="3">
        <f t="shared" si="2"/>
        <v>7.5837530583699948</v>
      </c>
      <c r="F46" s="3">
        <f t="shared" si="5"/>
        <v>4.8895802749633495</v>
      </c>
      <c r="G46">
        <f t="shared" si="3"/>
        <v>0.16666666666666666</v>
      </c>
    </row>
    <row r="47" spans="1:7" x14ac:dyDescent="0.3">
      <c r="A47">
        <v>32</v>
      </c>
      <c r="B47" s="3">
        <f t="shared" si="0"/>
        <v>0.39500000000000007</v>
      </c>
      <c r="C47" s="3">
        <f t="shared" si="4"/>
        <v>7.9787530583699953</v>
      </c>
      <c r="D47" s="3">
        <f t="shared" si="1"/>
        <v>0.26595843527899982</v>
      </c>
      <c r="E47" s="3">
        <f t="shared" si="2"/>
        <v>7.7127946230909954</v>
      </c>
      <c r="F47" s="3">
        <f t="shared" si="5"/>
        <v>5.1555387102423493</v>
      </c>
      <c r="G47">
        <f t="shared" si="3"/>
        <v>0.16666666666666666</v>
      </c>
    </row>
    <row r="48" spans="1:7" x14ac:dyDescent="0.3">
      <c r="A48">
        <v>33</v>
      </c>
      <c r="B48" s="3">
        <f t="shared" si="0"/>
        <v>0.39500000000000007</v>
      </c>
      <c r="C48" s="3">
        <f t="shared" si="4"/>
        <v>8.1077946230909959</v>
      </c>
      <c r="D48" s="3">
        <f t="shared" si="1"/>
        <v>0.27025982076969984</v>
      </c>
      <c r="E48" s="3">
        <f t="shared" si="2"/>
        <v>7.8375348023212963</v>
      </c>
      <c r="F48" s="3">
        <f t="shared" si="5"/>
        <v>5.4257985310120489</v>
      </c>
      <c r="G48">
        <f t="shared" si="3"/>
        <v>0.16666666666666666</v>
      </c>
    </row>
    <row r="49" spans="1:7" x14ac:dyDescent="0.3">
      <c r="A49">
        <v>34</v>
      </c>
      <c r="B49" s="3">
        <f t="shared" si="0"/>
        <v>0.39500000000000007</v>
      </c>
      <c r="C49" s="3">
        <f t="shared" si="4"/>
        <v>8.2325348023212968</v>
      </c>
      <c r="D49" s="3">
        <f t="shared" si="1"/>
        <v>0.27441782674404325</v>
      </c>
      <c r="E49" s="3">
        <f t="shared" si="2"/>
        <v>7.9581169755772532</v>
      </c>
      <c r="F49" s="3">
        <f t="shared" si="5"/>
        <v>5.7002163577560925</v>
      </c>
      <c r="G49">
        <f t="shared" si="3"/>
        <v>0.16666666666666666</v>
      </c>
    </row>
    <row r="50" spans="1:7" x14ac:dyDescent="0.3">
      <c r="A50">
        <v>35</v>
      </c>
      <c r="B50" s="3">
        <f t="shared" si="0"/>
        <v>0.39500000000000007</v>
      </c>
      <c r="C50" s="3">
        <f t="shared" si="4"/>
        <v>8.3531169755772527</v>
      </c>
      <c r="D50" s="3">
        <f t="shared" si="1"/>
        <v>0.27843723251924174</v>
      </c>
      <c r="E50" s="3">
        <f t="shared" si="2"/>
        <v>8.0746797430580113</v>
      </c>
      <c r="F50" s="3">
        <f t="shared" si="5"/>
        <v>5.9786535902753339</v>
      </c>
      <c r="G50">
        <f t="shared" si="3"/>
        <v>0.16666666666666666</v>
      </c>
    </row>
    <row r="51" spans="1:7" x14ac:dyDescent="0.3">
      <c r="A51">
        <v>36</v>
      </c>
      <c r="B51" s="3">
        <f t="shared" si="0"/>
        <v>0.39500000000000007</v>
      </c>
      <c r="C51" s="3">
        <f t="shared" si="4"/>
        <v>8.4696797430580109</v>
      </c>
      <c r="D51" s="3">
        <f t="shared" si="1"/>
        <v>0.28232265810193369</v>
      </c>
      <c r="E51" s="3">
        <f t="shared" si="2"/>
        <v>8.1873570849560764</v>
      </c>
      <c r="F51" s="3">
        <f t="shared" si="5"/>
        <v>6.2609762483772675</v>
      </c>
      <c r="G51">
        <f t="shared" si="3"/>
        <v>0.16666666666666666</v>
      </c>
    </row>
    <row r="52" spans="1:7" x14ac:dyDescent="0.3">
      <c r="A52">
        <v>37</v>
      </c>
      <c r="B52" s="3">
        <f t="shared" si="0"/>
        <v>0.39500000000000007</v>
      </c>
      <c r="C52" s="3">
        <f t="shared" si="4"/>
        <v>8.582357084956076</v>
      </c>
      <c r="D52" s="3">
        <f t="shared" si="1"/>
        <v>0.28607856949853588</v>
      </c>
      <c r="E52" s="3">
        <f t="shared" si="2"/>
        <v>8.2962785154575407</v>
      </c>
      <c r="F52" s="3">
        <f t="shared" si="5"/>
        <v>6.5470548178758037</v>
      </c>
      <c r="G52">
        <f t="shared" si="3"/>
        <v>0.16666666666666666</v>
      </c>
    </row>
    <row r="53" spans="1:7" x14ac:dyDescent="0.3">
      <c r="A53">
        <v>38</v>
      </c>
      <c r="B53" s="3">
        <f t="shared" si="0"/>
        <v>0.39500000000000007</v>
      </c>
      <c r="C53" s="3">
        <f t="shared" si="4"/>
        <v>8.6912785154575403</v>
      </c>
      <c r="D53" s="3">
        <f t="shared" si="1"/>
        <v>0.28970928384858469</v>
      </c>
      <c r="E53" s="3">
        <f t="shared" si="2"/>
        <v>8.4015692316089563</v>
      </c>
      <c r="F53" s="3">
        <f t="shared" si="5"/>
        <v>6.8367641017243885</v>
      </c>
      <c r="G53">
        <f t="shared" si="3"/>
        <v>0.16666666666666666</v>
      </c>
    </row>
    <row r="54" spans="1:7" x14ac:dyDescent="0.3">
      <c r="A54">
        <v>39</v>
      </c>
      <c r="B54" s="3">
        <f t="shared" si="0"/>
        <v>0.39500000000000007</v>
      </c>
      <c r="C54" s="3">
        <f t="shared" si="4"/>
        <v>8.7965692316089559</v>
      </c>
      <c r="D54" s="3">
        <f t="shared" si="1"/>
        <v>0.2932189743869652</v>
      </c>
      <c r="E54" s="3">
        <f t="shared" si="2"/>
        <v>8.5033502572219906</v>
      </c>
      <c r="F54" s="3">
        <f t="shared" si="5"/>
        <v>7.1299830761113538</v>
      </c>
      <c r="G54">
        <f t="shared" si="3"/>
        <v>0.16666666666666666</v>
      </c>
    </row>
    <row r="55" spans="1:7" x14ac:dyDescent="0.3">
      <c r="A55">
        <v>40</v>
      </c>
      <c r="B55" s="3">
        <f t="shared" si="0"/>
        <v>0.39500000000000007</v>
      </c>
      <c r="C55" s="3">
        <f t="shared" si="4"/>
        <v>8.8983502572219901</v>
      </c>
      <c r="D55" s="3">
        <f t="shared" si="1"/>
        <v>0.29661167524073301</v>
      </c>
      <c r="E55" s="3">
        <f t="shared" si="2"/>
        <v>8.6017385819812571</v>
      </c>
      <c r="F55" s="3">
        <f t="shared" si="5"/>
        <v>7.4265947513520869</v>
      </c>
      <c r="G55">
        <f t="shared" si="3"/>
        <v>0.16666666666666666</v>
      </c>
    </row>
    <row r="56" spans="1:7" x14ac:dyDescent="0.3">
      <c r="A56">
        <v>41</v>
      </c>
      <c r="B56" s="3">
        <f t="shared" si="0"/>
        <v>0.39500000000000007</v>
      </c>
      <c r="C56" s="3">
        <f t="shared" si="4"/>
        <v>8.9967385819812566</v>
      </c>
      <c r="D56" s="3">
        <f t="shared" si="1"/>
        <v>0.29989128606604187</v>
      </c>
      <c r="E56" s="3">
        <f t="shared" si="2"/>
        <v>8.6968472959152141</v>
      </c>
      <c r="F56" s="3">
        <f t="shared" si="5"/>
        <v>7.7264860374181286</v>
      </c>
      <c r="G56">
        <f t="shared" si="3"/>
        <v>0.16666666666666666</v>
      </c>
    </row>
    <row r="57" spans="1:7" x14ac:dyDescent="0.3">
      <c r="A57">
        <v>42</v>
      </c>
      <c r="B57" s="3">
        <f t="shared" si="0"/>
        <v>0.39500000000000007</v>
      </c>
      <c r="C57" s="3">
        <f t="shared" si="4"/>
        <v>9.0918472959152137</v>
      </c>
      <c r="D57" s="3">
        <f t="shared" si="1"/>
        <v>0.30306157653050714</v>
      </c>
      <c r="E57" s="3">
        <f t="shared" si="2"/>
        <v>8.7887857193847072</v>
      </c>
      <c r="F57" s="3">
        <f t="shared" si="5"/>
        <v>8.029547613948635</v>
      </c>
      <c r="G57">
        <f t="shared" si="3"/>
        <v>0.16666666666666666</v>
      </c>
    </row>
    <row r="58" spans="1:7" x14ac:dyDescent="0.3">
      <c r="A58">
        <v>43</v>
      </c>
      <c r="B58" s="3">
        <f t="shared" si="0"/>
        <v>0.39500000000000007</v>
      </c>
      <c r="C58" s="3">
        <f t="shared" si="4"/>
        <v>9.1837857193847068</v>
      </c>
      <c r="D58" s="3">
        <f t="shared" si="1"/>
        <v>0.30612619064615687</v>
      </c>
      <c r="E58" s="3">
        <f t="shared" si="2"/>
        <v>8.8776595287385494</v>
      </c>
      <c r="F58" s="3">
        <f t="shared" si="5"/>
        <v>8.3356738045947925</v>
      </c>
      <c r="G58">
        <f t="shared" si="3"/>
        <v>0.16666666666666666</v>
      </c>
    </row>
    <row r="59" spans="1:7" x14ac:dyDescent="0.3">
      <c r="A59">
        <v>44</v>
      </c>
      <c r="B59" s="3">
        <f t="shared" si="0"/>
        <v>0.39500000000000007</v>
      </c>
      <c r="C59" s="3">
        <f t="shared" si="4"/>
        <v>9.2726595287385489</v>
      </c>
      <c r="D59" s="3">
        <f t="shared" si="1"/>
        <v>0.30908865095795163</v>
      </c>
      <c r="E59" s="3">
        <f t="shared" si="2"/>
        <v>8.9635708777805974</v>
      </c>
      <c r="F59" s="3">
        <f t="shared" si="5"/>
        <v>8.644762455552744</v>
      </c>
      <c r="G59">
        <f t="shared" si="3"/>
        <v>0.16666666666666666</v>
      </c>
    </row>
    <row r="60" spans="1:7" x14ac:dyDescent="0.3">
      <c r="A60">
        <v>45</v>
      </c>
      <c r="B60" s="3">
        <f t="shared" si="0"/>
        <v>0.39500000000000007</v>
      </c>
      <c r="C60" s="3">
        <f t="shared" si="4"/>
        <v>9.3585708777805969</v>
      </c>
      <c r="D60" s="3">
        <f t="shared" si="1"/>
        <v>0.31195236259268655</v>
      </c>
      <c r="E60" s="3">
        <f t="shared" si="2"/>
        <v>9.0466185151879106</v>
      </c>
      <c r="F60" s="3">
        <f t="shared" si="5"/>
        <v>8.9567148181454304</v>
      </c>
      <c r="G60">
        <f t="shared" si="3"/>
        <v>0.16666666666666666</v>
      </c>
    </row>
    <row r="61" spans="1:7" x14ac:dyDescent="0.3">
      <c r="A61">
        <v>46</v>
      </c>
      <c r="B61" s="3">
        <f t="shared" si="0"/>
        <v>0.39500000000000007</v>
      </c>
      <c r="C61" s="3">
        <f t="shared" si="4"/>
        <v>9.4416185151879102</v>
      </c>
      <c r="D61" s="3">
        <f t="shared" si="1"/>
        <v>0.31472061717293032</v>
      </c>
      <c r="E61" s="3">
        <f t="shared" si="2"/>
        <v>9.1268978980149793</v>
      </c>
      <c r="F61" s="3">
        <f t="shared" si="5"/>
        <v>9.2714354353183612</v>
      </c>
      <c r="G61">
        <f t="shared" si="3"/>
        <v>0.16666666666666666</v>
      </c>
    </row>
    <row r="62" spans="1:7" x14ac:dyDescent="0.3">
      <c r="A62">
        <v>47</v>
      </c>
      <c r="B62" s="3">
        <f t="shared" si="0"/>
        <v>0.39500000000000007</v>
      </c>
      <c r="C62" s="3">
        <f t="shared" si="4"/>
        <v>9.5218978980149789</v>
      </c>
      <c r="D62" s="3">
        <f t="shared" si="1"/>
        <v>0.31739659660049929</v>
      </c>
      <c r="E62" s="3">
        <f t="shared" si="2"/>
        <v>9.2045013014144796</v>
      </c>
      <c r="F62" s="3">
        <f t="shared" si="5"/>
        <v>9.5888320319188605</v>
      </c>
      <c r="G62">
        <f t="shared" si="3"/>
        <v>0.16666666666666666</v>
      </c>
    </row>
    <row r="63" spans="1:7" x14ac:dyDescent="0.3">
      <c r="A63">
        <v>48</v>
      </c>
      <c r="B63" s="3">
        <f t="shared" si="0"/>
        <v>0.39500000000000007</v>
      </c>
      <c r="C63" s="3">
        <f t="shared" si="4"/>
        <v>9.5995013014144792</v>
      </c>
      <c r="D63" s="3">
        <f t="shared" si="1"/>
        <v>0.31998337671381599</v>
      </c>
      <c r="E63" s="3">
        <f t="shared" si="2"/>
        <v>9.2795179247006629</v>
      </c>
      <c r="F63" s="3">
        <f t="shared" si="5"/>
        <v>9.9088154086326767</v>
      </c>
      <c r="G63">
        <f t="shared" si="3"/>
        <v>0.16666666666666666</v>
      </c>
    </row>
    <row r="64" spans="1:7" x14ac:dyDescent="0.3">
      <c r="A64">
        <v>49</v>
      </c>
      <c r="B64" s="3">
        <f t="shared" si="0"/>
        <v>0.39500000000000007</v>
      </c>
      <c r="C64" s="3">
        <f t="shared" si="4"/>
        <v>9.6745179247006625</v>
      </c>
      <c r="D64" s="3">
        <f t="shared" si="1"/>
        <v>0.32248393082335541</v>
      </c>
      <c r="E64" s="3">
        <f t="shared" si="2"/>
        <v>9.3520339938773063</v>
      </c>
      <c r="F64" s="3">
        <f t="shared" si="5"/>
        <v>10.231299339456033</v>
      </c>
      <c r="G64">
        <f t="shared" si="3"/>
        <v>0.16666666666666666</v>
      </c>
    </row>
    <row r="65" spans="1:7" x14ac:dyDescent="0.3">
      <c r="A65">
        <v>50</v>
      </c>
      <c r="B65" s="3">
        <f t="shared" si="0"/>
        <v>0.39500000000000007</v>
      </c>
      <c r="C65" s="3">
        <f t="shared" si="4"/>
        <v>9.7470339938773058</v>
      </c>
      <c r="D65" s="3">
        <f t="shared" si="1"/>
        <v>0.32490113312924351</v>
      </c>
      <c r="E65" s="3">
        <f t="shared" si="2"/>
        <v>9.4221328607480626</v>
      </c>
      <c r="F65" s="3">
        <f t="shared" si="5"/>
        <v>10.556200472585276</v>
      </c>
      <c r="G65">
        <f t="shared" si="3"/>
        <v>0.16666666666666666</v>
      </c>
    </row>
    <row r="66" spans="1:7" x14ac:dyDescent="0.3">
      <c r="A66">
        <v>51</v>
      </c>
      <c r="B66" s="3">
        <f t="shared" si="0"/>
        <v>0.39500000000000007</v>
      </c>
      <c r="C66" s="3">
        <f t="shared" si="4"/>
        <v>9.8171328607480621</v>
      </c>
      <c r="D66" s="3">
        <f t="shared" si="1"/>
        <v>0.32723776202493537</v>
      </c>
      <c r="E66" s="3">
        <f t="shared" si="2"/>
        <v>9.4898950987231263</v>
      </c>
      <c r="F66" s="3">
        <f t="shared" si="5"/>
        <v>10.883438234610212</v>
      </c>
      <c r="G66">
        <f t="shared" si="3"/>
        <v>0.16666666666666666</v>
      </c>
    </row>
    <row r="67" spans="1:7" x14ac:dyDescent="0.3">
      <c r="A67">
        <v>52</v>
      </c>
      <c r="B67" s="3">
        <f t="shared" si="0"/>
        <v>0.39500000000000007</v>
      </c>
      <c r="C67" s="3">
        <f t="shared" si="4"/>
        <v>9.8848950987231259</v>
      </c>
      <c r="D67" s="3">
        <f t="shared" si="1"/>
        <v>0.32949650329077085</v>
      </c>
      <c r="E67" s="3">
        <f t="shared" si="2"/>
        <v>9.5553985954323544</v>
      </c>
      <c r="F67" s="3">
        <f t="shared" si="5"/>
        <v>11.212934737900984</v>
      </c>
      <c r="G67">
        <f t="shared" si="3"/>
        <v>0.16666666666666666</v>
      </c>
    </row>
    <row r="68" spans="1:7" x14ac:dyDescent="0.3">
      <c r="A68">
        <v>53</v>
      </c>
      <c r="B68" s="3">
        <f t="shared" si="0"/>
        <v>0.39500000000000007</v>
      </c>
      <c r="C68" s="3">
        <f t="shared" si="4"/>
        <v>9.9503985954323539</v>
      </c>
      <c r="D68" s="3">
        <f t="shared" si="1"/>
        <v>0.33167995318107846</v>
      </c>
      <c r="E68" s="3">
        <f t="shared" si="2"/>
        <v>9.6187186422512756</v>
      </c>
      <c r="F68" s="3">
        <f t="shared" si="5"/>
        <v>11.544614691082062</v>
      </c>
      <c r="G68">
        <f t="shared" si="3"/>
        <v>0.16666666666666666</v>
      </c>
    </row>
    <row r="69" spans="1:7" x14ac:dyDescent="0.3">
      <c r="A69">
        <v>54</v>
      </c>
      <c r="B69" s="3">
        <f t="shared" si="0"/>
        <v>0.39500000000000007</v>
      </c>
      <c r="C69" s="3">
        <f t="shared" si="4"/>
        <v>10.013718642251275</v>
      </c>
      <c r="D69" s="3">
        <f t="shared" si="1"/>
        <v>0.33379062140837584</v>
      </c>
      <c r="E69" s="3">
        <f t="shared" si="2"/>
        <v>9.6799280208428993</v>
      </c>
      <c r="F69" s="3">
        <f t="shared" si="5"/>
        <v>11.878405312490438</v>
      </c>
      <c r="G69">
        <f t="shared" si="3"/>
        <v>0.16666666666666666</v>
      </c>
    </row>
    <row r="70" spans="1:7" x14ac:dyDescent="0.3">
      <c r="A70">
        <v>55</v>
      </c>
      <c r="B70" s="3">
        <f t="shared" si="0"/>
        <v>0.39500000000000007</v>
      </c>
      <c r="C70" s="3">
        <f t="shared" si="4"/>
        <v>10.074928020842899</v>
      </c>
      <c r="D70" s="3">
        <f t="shared" si="1"/>
        <v>0.33583093402809661</v>
      </c>
      <c r="E70" s="3">
        <f t="shared" si="2"/>
        <v>9.7390970868148017</v>
      </c>
      <c r="F70" s="3">
        <f t="shared" si="5"/>
        <v>12.214236246518535</v>
      </c>
      <c r="G70">
        <f t="shared" si="3"/>
        <v>0.16666666666666666</v>
      </c>
    </row>
    <row r="71" spans="1:7" x14ac:dyDescent="0.3">
      <c r="A71">
        <v>56</v>
      </c>
      <c r="B71" s="3">
        <f t="shared" si="0"/>
        <v>0.39500000000000007</v>
      </c>
      <c r="C71" s="3">
        <f t="shared" si="4"/>
        <v>10.134097086814801</v>
      </c>
      <c r="D71" s="3">
        <f t="shared" si="1"/>
        <v>0.33780323622716002</v>
      </c>
      <c r="E71" s="3">
        <f t="shared" si="2"/>
        <v>9.7962938505876416</v>
      </c>
      <c r="F71" s="3">
        <f t="shared" si="5"/>
        <v>12.552039482745695</v>
      </c>
      <c r="G71">
        <f t="shared" si="3"/>
        <v>0.16666666666666666</v>
      </c>
    </row>
    <row r="72" spans="1:7" x14ac:dyDescent="0.3">
      <c r="A72">
        <v>57</v>
      </c>
      <c r="B72" s="3">
        <f t="shared" si="0"/>
        <v>0.39500000000000007</v>
      </c>
      <c r="C72" s="3">
        <f t="shared" si="4"/>
        <v>10.191293850587641</v>
      </c>
      <c r="D72" s="3">
        <f t="shared" si="1"/>
        <v>0.33970979501958803</v>
      </c>
      <c r="E72" s="3">
        <f t="shared" si="2"/>
        <v>9.8515840555680523</v>
      </c>
      <c r="F72" s="3">
        <f t="shared" si="5"/>
        <v>12.891749277765284</v>
      </c>
      <c r="G72">
        <f t="shared" si="3"/>
        <v>0.16666666666666666</v>
      </c>
    </row>
    <row r="73" spans="1:7" x14ac:dyDescent="0.3">
      <c r="A73">
        <v>58</v>
      </c>
      <c r="B73" s="3">
        <f t="shared" si="0"/>
        <v>0.39500000000000007</v>
      </c>
      <c r="C73" s="3">
        <f t="shared" si="4"/>
        <v>10.246584055568052</v>
      </c>
      <c r="D73" s="3">
        <f t="shared" si="1"/>
        <v>0.34155280185226838</v>
      </c>
      <c r="E73" s="3">
        <f t="shared" si="2"/>
        <v>9.9050312537157836</v>
      </c>
      <c r="F73" s="3">
        <f t="shared" si="5"/>
        <v>13.233302079617552</v>
      </c>
      <c r="G73">
        <f t="shared" si="3"/>
        <v>0.16666666666666666</v>
      </c>
    </row>
    <row r="74" spans="1:7" x14ac:dyDescent="0.3">
      <c r="A74">
        <v>59</v>
      </c>
      <c r="B74" s="3">
        <f t="shared" si="0"/>
        <v>0.39500000000000007</v>
      </c>
      <c r="C74" s="3">
        <f t="shared" si="4"/>
        <v>10.300031253715783</v>
      </c>
      <c r="D74" s="3">
        <f t="shared" si="1"/>
        <v>0.34333437512385945</v>
      </c>
      <c r="E74" s="3">
        <f t="shared" si="2"/>
        <v>9.9566968785919236</v>
      </c>
      <c r="F74" s="3">
        <f t="shared" si="5"/>
        <v>13.576636454741411</v>
      </c>
      <c r="G74">
        <f t="shared" si="3"/>
        <v>0.16666666666666666</v>
      </c>
    </row>
    <row r="75" spans="1:7" x14ac:dyDescent="0.3">
      <c r="A75">
        <v>60</v>
      </c>
      <c r="B75" s="3">
        <f t="shared" si="0"/>
        <v>0.39500000000000007</v>
      </c>
      <c r="C75" s="3">
        <f t="shared" si="4"/>
        <v>10.351696878591923</v>
      </c>
      <c r="D75" s="3">
        <f t="shared" si="1"/>
        <v>0.34505656261973078</v>
      </c>
      <c r="E75" s="3">
        <f t="shared" si="2"/>
        <v>10.006640315972193</v>
      </c>
      <c r="F75" s="3">
        <f t="shared" si="5"/>
        <v>13.921693017361141</v>
      </c>
      <c r="G75">
        <f t="shared" si="3"/>
        <v>0.16666666666666666</v>
      </c>
    </row>
    <row r="76" spans="1:7" x14ac:dyDescent="0.3">
      <c r="A76">
        <v>61</v>
      </c>
      <c r="B76" s="3">
        <v>0</v>
      </c>
      <c r="C76" s="3">
        <f t="shared" si="4"/>
        <v>10.006640315972193</v>
      </c>
      <c r="D76" s="3">
        <f t="shared" si="1"/>
        <v>0.33355467719907311</v>
      </c>
      <c r="E76" s="3">
        <f t="shared" si="2"/>
        <v>9.6730856387731201</v>
      </c>
      <c r="F76" s="3">
        <f t="shared" si="5"/>
        <v>14.255247694560214</v>
      </c>
      <c r="G76">
        <f t="shared" si="3"/>
        <v>0.16666666666666666</v>
      </c>
    </row>
    <row r="77" spans="1:7" x14ac:dyDescent="0.3">
      <c r="A77">
        <v>62</v>
      </c>
      <c r="B77" s="3">
        <v>0</v>
      </c>
      <c r="C77" s="3">
        <f t="shared" si="4"/>
        <v>9.6730856387731201</v>
      </c>
      <c r="D77" s="3">
        <f t="shared" si="1"/>
        <v>0.322436187959104</v>
      </c>
      <c r="E77" s="3">
        <f t="shared" si="2"/>
        <v>9.3506494508140161</v>
      </c>
      <c r="F77" s="3">
        <f t="shared" si="5"/>
        <v>14.577683882519318</v>
      </c>
      <c r="G77">
        <f t="shared" si="3"/>
        <v>0.16666666666666666</v>
      </c>
    </row>
    <row r="78" spans="1:7" x14ac:dyDescent="0.3">
      <c r="A78">
        <v>63</v>
      </c>
      <c r="B78" s="3">
        <v>0</v>
      </c>
      <c r="C78" s="3">
        <f t="shared" si="4"/>
        <v>9.3506494508140161</v>
      </c>
      <c r="D78" s="3">
        <f t="shared" si="1"/>
        <v>0.31168831502713384</v>
      </c>
      <c r="E78" s="3">
        <f t="shared" si="2"/>
        <v>9.0389611357868827</v>
      </c>
      <c r="F78" s="3">
        <f t="shared" si="5"/>
        <v>14.889372197546452</v>
      </c>
      <c r="G78">
        <f t="shared" si="3"/>
        <v>0.16666666666666666</v>
      </c>
    </row>
    <row r="79" spans="1:7" x14ac:dyDescent="0.3">
      <c r="A79">
        <v>64</v>
      </c>
      <c r="B79" s="3">
        <v>0</v>
      </c>
      <c r="C79" s="3">
        <f t="shared" si="4"/>
        <v>9.0389611357868827</v>
      </c>
      <c r="D79" s="3">
        <f t="shared" si="1"/>
        <v>0.30129870452622942</v>
      </c>
      <c r="E79" s="3">
        <f t="shared" si="2"/>
        <v>8.7376624312606523</v>
      </c>
      <c r="F79" s="3">
        <f t="shared" si="5"/>
        <v>15.190670902072682</v>
      </c>
      <c r="G79">
        <f t="shared" si="3"/>
        <v>0.16666666666666666</v>
      </c>
    </row>
    <row r="80" spans="1:7" x14ac:dyDescent="0.3">
      <c r="A80">
        <v>65</v>
      </c>
      <c r="B80" s="3">
        <v>0</v>
      </c>
      <c r="C80" s="3">
        <f t="shared" si="4"/>
        <v>8.7376624312606523</v>
      </c>
      <c r="D80" s="3">
        <f t="shared" ref="D80:D143" si="6">(1/30)*C80</f>
        <v>0.29125541437535507</v>
      </c>
      <c r="E80" s="3">
        <f t="shared" ref="E80:E143" si="7">C80-D80</f>
        <v>8.4464070168852974</v>
      </c>
      <c r="F80" s="3">
        <f t="shared" si="5"/>
        <v>15.481926316448037</v>
      </c>
      <c r="G80">
        <f t="shared" ref="G80:G143" si="8">$F$9/60</f>
        <v>0.16666666666666666</v>
      </c>
    </row>
    <row r="81" spans="1:7" x14ac:dyDescent="0.3">
      <c r="A81">
        <v>66</v>
      </c>
      <c r="B81" s="3">
        <v>0</v>
      </c>
      <c r="C81" s="3">
        <f t="shared" ref="C81:C144" si="9">E80+B81</f>
        <v>8.4464070168852974</v>
      </c>
      <c r="D81" s="3">
        <f t="shared" si="6"/>
        <v>0.28154690056284326</v>
      </c>
      <c r="E81" s="3">
        <f t="shared" si="7"/>
        <v>8.1648601163224548</v>
      </c>
      <c r="F81" s="3">
        <f t="shared" ref="F81:F144" si="10">F80+D81</f>
        <v>15.76347321701088</v>
      </c>
      <c r="G81">
        <f t="shared" si="8"/>
        <v>0.16666666666666666</v>
      </c>
    </row>
    <row r="82" spans="1:7" x14ac:dyDescent="0.3">
      <c r="A82">
        <v>67</v>
      </c>
      <c r="B82" s="3">
        <v>0</v>
      </c>
      <c r="C82" s="3">
        <f t="shared" si="9"/>
        <v>8.1648601163224548</v>
      </c>
      <c r="D82" s="3">
        <f t="shared" si="6"/>
        <v>0.27216200387741518</v>
      </c>
      <c r="E82" s="3">
        <f t="shared" si="7"/>
        <v>7.8926981124450393</v>
      </c>
      <c r="F82" s="3">
        <f t="shared" si="10"/>
        <v>16.035635220888295</v>
      </c>
      <c r="G82">
        <f t="shared" si="8"/>
        <v>0.16666666666666666</v>
      </c>
    </row>
    <row r="83" spans="1:7" x14ac:dyDescent="0.3">
      <c r="A83">
        <v>68</v>
      </c>
      <c r="B83" s="3">
        <v>0</v>
      </c>
      <c r="C83" s="3">
        <f t="shared" si="9"/>
        <v>7.8926981124450393</v>
      </c>
      <c r="D83" s="3">
        <f t="shared" si="6"/>
        <v>0.2630899370815013</v>
      </c>
      <c r="E83" s="3">
        <f t="shared" si="7"/>
        <v>7.6296081753635381</v>
      </c>
      <c r="F83" s="3">
        <f t="shared" si="10"/>
        <v>16.298725157969798</v>
      </c>
      <c r="G83">
        <f t="shared" si="8"/>
        <v>0.16666666666666666</v>
      </c>
    </row>
    <row r="84" spans="1:7" x14ac:dyDescent="0.3">
      <c r="A84">
        <v>69</v>
      </c>
      <c r="B84" s="3">
        <v>0</v>
      </c>
      <c r="C84" s="3">
        <f t="shared" si="9"/>
        <v>7.6296081753635381</v>
      </c>
      <c r="D84" s="3">
        <f t="shared" si="6"/>
        <v>0.25432027251211792</v>
      </c>
      <c r="E84" s="3">
        <f t="shared" si="7"/>
        <v>7.3752879028514204</v>
      </c>
      <c r="F84" s="3">
        <f t="shared" si="10"/>
        <v>16.553045430481916</v>
      </c>
      <c r="G84">
        <f t="shared" si="8"/>
        <v>0.16666666666666666</v>
      </c>
    </row>
    <row r="85" spans="1:7" x14ac:dyDescent="0.3">
      <c r="A85">
        <v>70</v>
      </c>
      <c r="B85" s="3">
        <v>0</v>
      </c>
      <c r="C85" s="3">
        <f t="shared" si="9"/>
        <v>7.3752879028514204</v>
      </c>
      <c r="D85" s="3">
        <f t="shared" si="6"/>
        <v>0.24584293009504735</v>
      </c>
      <c r="E85" s="3">
        <f t="shared" si="7"/>
        <v>7.1294449727563727</v>
      </c>
      <c r="F85" s="3">
        <f t="shared" si="10"/>
        <v>16.798888360576964</v>
      </c>
      <c r="G85">
        <f t="shared" si="8"/>
        <v>0.16666666666666666</v>
      </c>
    </row>
    <row r="86" spans="1:7" x14ac:dyDescent="0.3">
      <c r="A86">
        <v>71</v>
      </c>
      <c r="B86" s="3">
        <v>0</v>
      </c>
      <c r="C86" s="3">
        <f t="shared" si="9"/>
        <v>7.1294449727563727</v>
      </c>
      <c r="D86" s="3">
        <f t="shared" si="6"/>
        <v>0.23764816575854575</v>
      </c>
      <c r="E86" s="3">
        <f t="shared" si="7"/>
        <v>6.891796806997827</v>
      </c>
      <c r="F86" s="3">
        <f t="shared" si="10"/>
        <v>17.03653652633551</v>
      </c>
      <c r="G86">
        <f t="shared" si="8"/>
        <v>0.16666666666666666</v>
      </c>
    </row>
    <row r="87" spans="1:7" x14ac:dyDescent="0.3">
      <c r="A87">
        <v>72</v>
      </c>
      <c r="B87" s="3">
        <v>0</v>
      </c>
      <c r="C87" s="3">
        <f t="shared" si="9"/>
        <v>6.891796806997827</v>
      </c>
      <c r="D87" s="3">
        <f t="shared" si="6"/>
        <v>0.22972656023326091</v>
      </c>
      <c r="E87" s="3">
        <f t="shared" si="7"/>
        <v>6.6620702467645661</v>
      </c>
      <c r="F87" s="3">
        <f t="shared" si="10"/>
        <v>17.26626308656877</v>
      </c>
      <c r="G87">
        <f t="shared" si="8"/>
        <v>0.16666666666666666</v>
      </c>
    </row>
    <row r="88" spans="1:7" x14ac:dyDescent="0.3">
      <c r="A88">
        <v>73</v>
      </c>
      <c r="B88" s="3">
        <v>0</v>
      </c>
      <c r="C88" s="3">
        <f t="shared" si="9"/>
        <v>6.6620702467645661</v>
      </c>
      <c r="D88" s="3">
        <f t="shared" si="6"/>
        <v>0.22206900822548553</v>
      </c>
      <c r="E88" s="3">
        <f t="shared" si="7"/>
        <v>6.4400012385390806</v>
      </c>
      <c r="F88" s="3">
        <f t="shared" si="10"/>
        <v>17.488332094794256</v>
      </c>
      <c r="G88">
        <f t="shared" si="8"/>
        <v>0.16666666666666666</v>
      </c>
    </row>
    <row r="89" spans="1:7" x14ac:dyDescent="0.3">
      <c r="A89">
        <v>74</v>
      </c>
      <c r="B89" s="3">
        <v>0</v>
      </c>
      <c r="C89" s="3">
        <f t="shared" si="9"/>
        <v>6.4400012385390806</v>
      </c>
      <c r="D89" s="3">
        <f t="shared" si="6"/>
        <v>0.21466670795130269</v>
      </c>
      <c r="E89" s="3">
        <f t="shared" si="7"/>
        <v>6.2253345305877783</v>
      </c>
      <c r="F89" s="3">
        <f t="shared" si="10"/>
        <v>17.702998802745558</v>
      </c>
      <c r="G89">
        <f t="shared" si="8"/>
        <v>0.16666666666666666</v>
      </c>
    </row>
    <row r="90" spans="1:7" x14ac:dyDescent="0.3">
      <c r="A90">
        <v>75</v>
      </c>
      <c r="B90" s="3">
        <v>0</v>
      </c>
      <c r="C90" s="3">
        <f t="shared" si="9"/>
        <v>6.2253345305877783</v>
      </c>
      <c r="D90" s="3">
        <f t="shared" si="6"/>
        <v>0.20751115101959261</v>
      </c>
      <c r="E90" s="3">
        <f t="shared" si="7"/>
        <v>6.0178233795681857</v>
      </c>
      <c r="F90" s="3">
        <f t="shared" si="10"/>
        <v>17.91050995376515</v>
      </c>
      <c r="G90">
        <f t="shared" si="8"/>
        <v>0.16666666666666666</v>
      </c>
    </row>
    <row r="91" spans="1:7" x14ac:dyDescent="0.3">
      <c r="A91">
        <v>76</v>
      </c>
      <c r="B91" s="3">
        <v>0</v>
      </c>
      <c r="C91" s="3">
        <f t="shared" si="9"/>
        <v>6.0178233795681857</v>
      </c>
      <c r="D91" s="3">
        <f t="shared" si="6"/>
        <v>0.20059411265227287</v>
      </c>
      <c r="E91" s="3">
        <f t="shared" si="7"/>
        <v>5.8172292669159127</v>
      </c>
      <c r="F91" s="3">
        <f t="shared" si="10"/>
        <v>18.111104066417422</v>
      </c>
      <c r="G91">
        <f t="shared" si="8"/>
        <v>0.16666666666666666</v>
      </c>
    </row>
    <row r="92" spans="1:7" x14ac:dyDescent="0.3">
      <c r="A92">
        <v>77</v>
      </c>
      <c r="B92" s="3">
        <v>0</v>
      </c>
      <c r="C92" s="3">
        <f t="shared" si="9"/>
        <v>5.8172292669159127</v>
      </c>
      <c r="D92" s="3">
        <f t="shared" si="6"/>
        <v>0.19390764223053042</v>
      </c>
      <c r="E92" s="3">
        <f t="shared" si="7"/>
        <v>5.6233216246853823</v>
      </c>
      <c r="F92" s="3">
        <f t="shared" si="10"/>
        <v>18.305011708647953</v>
      </c>
      <c r="G92">
        <f t="shared" si="8"/>
        <v>0.16666666666666666</v>
      </c>
    </row>
    <row r="93" spans="1:7" x14ac:dyDescent="0.3">
      <c r="A93">
        <v>78</v>
      </c>
      <c r="B93" s="3">
        <v>0</v>
      </c>
      <c r="C93" s="3">
        <f t="shared" si="9"/>
        <v>5.6233216246853823</v>
      </c>
      <c r="D93" s="3">
        <f t="shared" si="6"/>
        <v>0.1874440541561794</v>
      </c>
      <c r="E93" s="3">
        <f t="shared" si="7"/>
        <v>5.4358775705292031</v>
      </c>
      <c r="F93" s="3">
        <f t="shared" si="10"/>
        <v>18.492455762804134</v>
      </c>
      <c r="G93">
        <f t="shared" si="8"/>
        <v>0.16666666666666666</v>
      </c>
    </row>
    <row r="94" spans="1:7" x14ac:dyDescent="0.3">
      <c r="A94">
        <v>79</v>
      </c>
      <c r="B94" s="3">
        <v>0</v>
      </c>
      <c r="C94" s="3">
        <f t="shared" si="9"/>
        <v>5.4358775705292031</v>
      </c>
      <c r="D94" s="3">
        <f t="shared" si="6"/>
        <v>0.18119591901764009</v>
      </c>
      <c r="E94" s="3">
        <f t="shared" si="7"/>
        <v>5.2546816515115626</v>
      </c>
      <c r="F94" s="3">
        <f t="shared" si="10"/>
        <v>18.673651681821774</v>
      </c>
      <c r="G94">
        <f t="shared" si="8"/>
        <v>0.16666666666666666</v>
      </c>
    </row>
    <row r="95" spans="1:7" x14ac:dyDescent="0.3">
      <c r="A95">
        <v>80</v>
      </c>
      <c r="B95" s="3">
        <v>0</v>
      </c>
      <c r="C95" s="3">
        <f t="shared" si="9"/>
        <v>5.2546816515115626</v>
      </c>
      <c r="D95" s="3">
        <f t="shared" si="6"/>
        <v>0.17515605505038542</v>
      </c>
      <c r="E95" s="3">
        <f t="shared" si="7"/>
        <v>5.0795255964611776</v>
      </c>
      <c r="F95" s="3">
        <f t="shared" si="10"/>
        <v>18.84880773687216</v>
      </c>
      <c r="G95">
        <f t="shared" si="8"/>
        <v>0.16666666666666666</v>
      </c>
    </row>
    <row r="96" spans="1:7" x14ac:dyDescent="0.3">
      <c r="A96">
        <v>81</v>
      </c>
      <c r="B96" s="3">
        <v>0</v>
      </c>
      <c r="C96" s="3">
        <f t="shared" si="9"/>
        <v>5.0795255964611776</v>
      </c>
      <c r="D96" s="3">
        <f t="shared" si="6"/>
        <v>0.16931751988203925</v>
      </c>
      <c r="E96" s="3">
        <f t="shared" si="7"/>
        <v>4.9102080765791385</v>
      </c>
      <c r="F96" s="3">
        <f t="shared" si="10"/>
        <v>19.0181252567542</v>
      </c>
      <c r="G96">
        <f t="shared" si="8"/>
        <v>0.16666666666666666</v>
      </c>
    </row>
    <row r="97" spans="1:7" x14ac:dyDescent="0.3">
      <c r="A97">
        <v>82</v>
      </c>
      <c r="B97" s="3">
        <v>0</v>
      </c>
      <c r="C97" s="3">
        <f t="shared" si="9"/>
        <v>4.9102080765791385</v>
      </c>
      <c r="D97" s="3">
        <f t="shared" si="6"/>
        <v>0.16367360255263794</v>
      </c>
      <c r="E97" s="3">
        <f t="shared" si="7"/>
        <v>4.7465344740265003</v>
      </c>
      <c r="F97" s="3">
        <f t="shared" si="10"/>
        <v>19.181798859306838</v>
      </c>
      <c r="G97">
        <f t="shared" si="8"/>
        <v>0.16666666666666666</v>
      </c>
    </row>
    <row r="98" spans="1:7" x14ac:dyDescent="0.3">
      <c r="A98">
        <v>83</v>
      </c>
      <c r="B98" s="3">
        <v>0</v>
      </c>
      <c r="C98" s="3">
        <f t="shared" si="9"/>
        <v>4.7465344740265003</v>
      </c>
      <c r="D98" s="3">
        <f t="shared" si="6"/>
        <v>0.15821781580088334</v>
      </c>
      <c r="E98" s="3">
        <f t="shared" si="7"/>
        <v>4.588316658225617</v>
      </c>
      <c r="F98" s="3">
        <f t="shared" si="10"/>
        <v>19.340016675107719</v>
      </c>
      <c r="G98">
        <f t="shared" si="8"/>
        <v>0.16666666666666666</v>
      </c>
    </row>
    <row r="99" spans="1:7" x14ac:dyDescent="0.3">
      <c r="A99">
        <v>84</v>
      </c>
      <c r="B99" s="3">
        <v>0</v>
      </c>
      <c r="C99" s="3">
        <f t="shared" si="9"/>
        <v>4.588316658225617</v>
      </c>
      <c r="D99" s="3">
        <f t="shared" si="6"/>
        <v>0.15294388860752056</v>
      </c>
      <c r="E99" s="3">
        <f t="shared" si="7"/>
        <v>4.4353727696180965</v>
      </c>
      <c r="F99" s="3">
        <f t="shared" si="10"/>
        <v>19.49296056371524</v>
      </c>
      <c r="G99">
        <f t="shared" si="8"/>
        <v>0.16666666666666666</v>
      </c>
    </row>
    <row r="100" spans="1:7" x14ac:dyDescent="0.3">
      <c r="A100">
        <v>85</v>
      </c>
      <c r="B100" s="3">
        <v>0</v>
      </c>
      <c r="C100" s="3">
        <f t="shared" si="9"/>
        <v>4.4353727696180965</v>
      </c>
      <c r="D100" s="3">
        <f t="shared" si="6"/>
        <v>0.14784575898726987</v>
      </c>
      <c r="E100" s="3">
        <f t="shared" si="7"/>
        <v>4.2875270106308268</v>
      </c>
      <c r="F100" s="3">
        <f t="shared" si="10"/>
        <v>19.64080632270251</v>
      </c>
      <c r="G100">
        <f t="shared" si="8"/>
        <v>0.16666666666666666</v>
      </c>
    </row>
    <row r="101" spans="1:7" x14ac:dyDescent="0.3">
      <c r="A101">
        <v>86</v>
      </c>
      <c r="B101" s="3">
        <v>0</v>
      </c>
      <c r="C101" s="3">
        <f t="shared" si="9"/>
        <v>4.2875270106308268</v>
      </c>
      <c r="D101" s="3">
        <f t="shared" si="6"/>
        <v>0.14291756702102756</v>
      </c>
      <c r="E101" s="3">
        <f t="shared" si="7"/>
        <v>4.1446094436097995</v>
      </c>
      <c r="F101" s="3">
        <f t="shared" si="10"/>
        <v>19.783723889723536</v>
      </c>
      <c r="G101">
        <f t="shared" si="8"/>
        <v>0.16666666666666666</v>
      </c>
    </row>
    <row r="102" spans="1:7" x14ac:dyDescent="0.3">
      <c r="A102">
        <v>87</v>
      </c>
      <c r="B102" s="3">
        <v>0</v>
      </c>
      <c r="C102" s="3">
        <f t="shared" si="9"/>
        <v>4.1446094436097995</v>
      </c>
      <c r="D102" s="3">
        <f t="shared" si="6"/>
        <v>0.13815364812032666</v>
      </c>
      <c r="E102" s="3">
        <f t="shared" si="7"/>
        <v>4.0064557954894733</v>
      </c>
      <c r="F102" s="3">
        <f t="shared" si="10"/>
        <v>19.921877537843862</v>
      </c>
      <c r="G102">
        <f t="shared" si="8"/>
        <v>0.16666666666666666</v>
      </c>
    </row>
    <row r="103" spans="1:7" x14ac:dyDescent="0.3">
      <c r="A103">
        <v>88</v>
      </c>
      <c r="B103" s="3">
        <v>0</v>
      </c>
      <c r="C103" s="3">
        <f t="shared" si="9"/>
        <v>4.0064557954894733</v>
      </c>
      <c r="D103" s="3">
        <f t="shared" si="6"/>
        <v>0.13354852651631577</v>
      </c>
      <c r="E103" s="3">
        <f t="shared" si="7"/>
        <v>3.8729072689731576</v>
      </c>
      <c r="F103" s="3">
        <f t="shared" si="10"/>
        <v>20.055426064360176</v>
      </c>
      <c r="G103">
        <f t="shared" si="8"/>
        <v>0.16666666666666666</v>
      </c>
    </row>
    <row r="104" spans="1:7" x14ac:dyDescent="0.3">
      <c r="A104">
        <v>89</v>
      </c>
      <c r="B104" s="3">
        <v>0</v>
      </c>
      <c r="C104" s="3">
        <f t="shared" si="9"/>
        <v>3.8729072689731576</v>
      </c>
      <c r="D104" s="3">
        <f t="shared" si="6"/>
        <v>0.12909690896577192</v>
      </c>
      <c r="E104" s="3">
        <f t="shared" si="7"/>
        <v>3.7438103600073855</v>
      </c>
      <c r="F104" s="3">
        <f t="shared" si="10"/>
        <v>20.184522973325947</v>
      </c>
      <c r="G104">
        <f t="shared" si="8"/>
        <v>0.16666666666666666</v>
      </c>
    </row>
    <row r="105" spans="1:7" x14ac:dyDescent="0.3">
      <c r="A105">
        <v>90</v>
      </c>
      <c r="B105" s="3">
        <v>0</v>
      </c>
      <c r="C105" s="3">
        <f t="shared" si="9"/>
        <v>3.7438103600073855</v>
      </c>
      <c r="D105" s="3">
        <f t="shared" si="6"/>
        <v>0.12479367866691285</v>
      </c>
      <c r="E105" s="3">
        <f t="shared" si="7"/>
        <v>3.6190166813404727</v>
      </c>
      <c r="F105" s="3">
        <f t="shared" si="10"/>
        <v>20.309316651992859</v>
      </c>
      <c r="G105">
        <f t="shared" si="8"/>
        <v>0.16666666666666666</v>
      </c>
    </row>
    <row r="106" spans="1:7" x14ac:dyDescent="0.3">
      <c r="A106">
        <v>91</v>
      </c>
      <c r="B106" s="3">
        <v>0</v>
      </c>
      <c r="C106" s="3">
        <f t="shared" si="9"/>
        <v>3.6190166813404727</v>
      </c>
      <c r="D106" s="3">
        <f t="shared" si="6"/>
        <v>0.12063388937801575</v>
      </c>
      <c r="E106" s="3">
        <f t="shared" si="7"/>
        <v>3.4983827919624568</v>
      </c>
      <c r="F106" s="3">
        <f t="shared" si="10"/>
        <v>20.429950541370875</v>
      </c>
      <c r="G106">
        <f t="shared" si="8"/>
        <v>0.16666666666666666</v>
      </c>
    </row>
    <row r="107" spans="1:7" x14ac:dyDescent="0.3">
      <c r="A107">
        <v>92</v>
      </c>
      <c r="B107" s="3">
        <v>0</v>
      </c>
      <c r="C107" s="3">
        <f t="shared" si="9"/>
        <v>3.4983827919624568</v>
      </c>
      <c r="D107" s="3">
        <f t="shared" si="6"/>
        <v>0.11661275973208189</v>
      </c>
      <c r="E107" s="3">
        <f t="shared" si="7"/>
        <v>3.3817700322303748</v>
      </c>
      <c r="F107" s="3">
        <f t="shared" si="10"/>
        <v>20.546563301102957</v>
      </c>
      <c r="G107">
        <f t="shared" si="8"/>
        <v>0.16666666666666666</v>
      </c>
    </row>
    <row r="108" spans="1:7" x14ac:dyDescent="0.3">
      <c r="A108">
        <v>93</v>
      </c>
      <c r="B108" s="3">
        <v>0</v>
      </c>
      <c r="C108" s="3">
        <f t="shared" si="9"/>
        <v>3.3817700322303748</v>
      </c>
      <c r="D108" s="3">
        <f t="shared" si="6"/>
        <v>0.11272566774101249</v>
      </c>
      <c r="E108" s="3">
        <f t="shared" si="7"/>
        <v>3.2690443644893623</v>
      </c>
      <c r="F108" s="3">
        <f t="shared" si="10"/>
        <v>20.65928896884397</v>
      </c>
      <c r="G108">
        <f t="shared" si="8"/>
        <v>0.16666666666666666</v>
      </c>
    </row>
    <row r="109" spans="1:7" x14ac:dyDescent="0.3">
      <c r="A109">
        <v>94</v>
      </c>
      <c r="B109" s="3">
        <v>0</v>
      </c>
      <c r="C109" s="3">
        <f t="shared" si="9"/>
        <v>3.2690443644893623</v>
      </c>
      <c r="D109" s="3">
        <f t="shared" si="6"/>
        <v>0.10896814548297874</v>
      </c>
      <c r="E109" s="3">
        <f t="shared" si="7"/>
        <v>3.1600762190063834</v>
      </c>
      <c r="F109" s="3">
        <f t="shared" si="10"/>
        <v>20.76825711432695</v>
      </c>
      <c r="G109">
        <f t="shared" si="8"/>
        <v>0.16666666666666666</v>
      </c>
    </row>
    <row r="110" spans="1:7" x14ac:dyDescent="0.3">
      <c r="A110">
        <v>95</v>
      </c>
      <c r="B110" s="3">
        <v>0</v>
      </c>
      <c r="C110" s="3">
        <f t="shared" si="9"/>
        <v>3.1600762190063834</v>
      </c>
      <c r="D110" s="3">
        <f t="shared" si="6"/>
        <v>0.10533587396687945</v>
      </c>
      <c r="E110" s="3">
        <f t="shared" si="7"/>
        <v>3.0547403450395039</v>
      </c>
      <c r="F110" s="3">
        <f t="shared" si="10"/>
        <v>20.873592988293829</v>
      </c>
      <c r="G110">
        <f t="shared" si="8"/>
        <v>0.16666666666666666</v>
      </c>
    </row>
    <row r="111" spans="1:7" x14ac:dyDescent="0.3">
      <c r="A111">
        <v>96</v>
      </c>
      <c r="B111" s="3">
        <v>0</v>
      </c>
      <c r="C111" s="3">
        <f t="shared" si="9"/>
        <v>3.0547403450395039</v>
      </c>
      <c r="D111" s="3">
        <f t="shared" si="6"/>
        <v>0.10182467816798346</v>
      </c>
      <c r="E111" s="3">
        <f t="shared" si="7"/>
        <v>2.9529156668715206</v>
      </c>
      <c r="F111" s="3">
        <f t="shared" si="10"/>
        <v>20.975417666461812</v>
      </c>
      <c r="G111">
        <f t="shared" si="8"/>
        <v>0.16666666666666666</v>
      </c>
    </row>
    <row r="112" spans="1:7" x14ac:dyDescent="0.3">
      <c r="A112">
        <v>97</v>
      </c>
      <c r="B112" s="3">
        <v>0</v>
      </c>
      <c r="C112" s="3">
        <f t="shared" si="9"/>
        <v>2.9529156668715206</v>
      </c>
      <c r="D112" s="3">
        <f t="shared" si="6"/>
        <v>9.8430522229050688E-2</v>
      </c>
      <c r="E112" s="3">
        <f t="shared" si="7"/>
        <v>2.8544851446424699</v>
      </c>
      <c r="F112" s="3">
        <f t="shared" si="10"/>
        <v>21.073848188690864</v>
      </c>
      <c r="G112">
        <f t="shared" si="8"/>
        <v>0.16666666666666666</v>
      </c>
    </row>
    <row r="113" spans="1:7" x14ac:dyDescent="0.3">
      <c r="A113">
        <v>98</v>
      </c>
      <c r="B113" s="3">
        <v>0</v>
      </c>
      <c r="C113" s="3">
        <f t="shared" si="9"/>
        <v>2.8544851446424699</v>
      </c>
      <c r="D113" s="3">
        <f t="shared" si="6"/>
        <v>9.5149504821415667E-2</v>
      </c>
      <c r="E113" s="3">
        <f t="shared" si="7"/>
        <v>2.7593356398210545</v>
      </c>
      <c r="F113" s="3">
        <f t="shared" si="10"/>
        <v>21.168997693512278</v>
      </c>
      <c r="G113">
        <f t="shared" si="8"/>
        <v>0.16666666666666666</v>
      </c>
    </row>
    <row r="114" spans="1:7" x14ac:dyDescent="0.3">
      <c r="A114">
        <v>99</v>
      </c>
      <c r="B114" s="3">
        <v>0</v>
      </c>
      <c r="C114" s="3">
        <f t="shared" si="9"/>
        <v>2.7593356398210545</v>
      </c>
      <c r="D114" s="3">
        <f t="shared" si="6"/>
        <v>9.197785466070181E-2</v>
      </c>
      <c r="E114" s="3">
        <f t="shared" si="7"/>
        <v>2.6673577851603527</v>
      </c>
      <c r="F114" s="3">
        <f t="shared" si="10"/>
        <v>21.260975548172979</v>
      </c>
      <c r="G114">
        <f t="shared" si="8"/>
        <v>0.16666666666666666</v>
      </c>
    </row>
    <row r="115" spans="1:7" x14ac:dyDescent="0.3">
      <c r="A115">
        <v>100</v>
      </c>
      <c r="B115" s="3">
        <v>0</v>
      </c>
      <c r="C115" s="3">
        <f t="shared" si="9"/>
        <v>2.6673577851603527</v>
      </c>
      <c r="D115" s="3">
        <f t="shared" si="6"/>
        <v>8.8911926172011754E-2</v>
      </c>
      <c r="E115" s="3">
        <f t="shared" si="7"/>
        <v>2.5784458589883408</v>
      </c>
      <c r="F115" s="3">
        <f t="shared" si="10"/>
        <v>21.349887474344992</v>
      </c>
      <c r="G115">
        <f t="shared" si="8"/>
        <v>0.16666666666666666</v>
      </c>
    </row>
    <row r="116" spans="1:7" x14ac:dyDescent="0.3">
      <c r="A116">
        <v>101</v>
      </c>
      <c r="B116" s="3">
        <v>0</v>
      </c>
      <c r="C116" s="3">
        <f t="shared" si="9"/>
        <v>2.5784458589883408</v>
      </c>
      <c r="D116" s="3">
        <f t="shared" si="6"/>
        <v>8.5948195299611355E-2</v>
      </c>
      <c r="E116" s="3">
        <f t="shared" si="7"/>
        <v>2.4924976636887295</v>
      </c>
      <c r="F116" s="3">
        <f t="shared" si="10"/>
        <v>21.435835669644604</v>
      </c>
      <c r="G116">
        <f t="shared" si="8"/>
        <v>0.16666666666666666</v>
      </c>
    </row>
    <row r="117" spans="1:7" x14ac:dyDescent="0.3">
      <c r="A117">
        <v>102</v>
      </c>
      <c r="B117" s="3">
        <v>0</v>
      </c>
      <c r="C117" s="3">
        <f t="shared" si="9"/>
        <v>2.4924976636887295</v>
      </c>
      <c r="D117" s="3">
        <f t="shared" si="6"/>
        <v>8.3083255456290986E-2</v>
      </c>
      <c r="E117" s="3">
        <f t="shared" si="7"/>
        <v>2.4094144082324385</v>
      </c>
      <c r="F117" s="3">
        <f t="shared" si="10"/>
        <v>21.518918925100895</v>
      </c>
      <c r="G117">
        <f t="shared" si="8"/>
        <v>0.16666666666666666</v>
      </c>
    </row>
    <row r="118" spans="1:7" x14ac:dyDescent="0.3">
      <c r="A118">
        <v>103</v>
      </c>
      <c r="B118" s="3">
        <v>0</v>
      </c>
      <c r="C118" s="3">
        <f t="shared" si="9"/>
        <v>2.4094144082324385</v>
      </c>
      <c r="D118" s="3">
        <f t="shared" si="6"/>
        <v>8.0313813607747947E-2</v>
      </c>
      <c r="E118" s="3">
        <f t="shared" si="7"/>
        <v>2.3291005946246903</v>
      </c>
      <c r="F118" s="3">
        <f t="shared" si="10"/>
        <v>21.599232738708643</v>
      </c>
      <c r="G118">
        <f t="shared" si="8"/>
        <v>0.16666666666666666</v>
      </c>
    </row>
    <row r="119" spans="1:7" x14ac:dyDescent="0.3">
      <c r="A119">
        <v>104</v>
      </c>
      <c r="B119" s="3">
        <v>0</v>
      </c>
      <c r="C119" s="3">
        <f t="shared" si="9"/>
        <v>2.3291005946246903</v>
      </c>
      <c r="D119" s="3">
        <f t="shared" si="6"/>
        <v>7.763668648748967E-2</v>
      </c>
      <c r="E119" s="3">
        <f t="shared" si="7"/>
        <v>2.2514639081372008</v>
      </c>
      <c r="F119" s="3">
        <f t="shared" si="10"/>
        <v>21.676869425196134</v>
      </c>
      <c r="G119">
        <f t="shared" si="8"/>
        <v>0.16666666666666666</v>
      </c>
    </row>
    <row r="120" spans="1:7" x14ac:dyDescent="0.3">
      <c r="A120">
        <v>105</v>
      </c>
      <c r="B120" s="3">
        <v>0</v>
      </c>
      <c r="C120" s="3">
        <f t="shared" si="9"/>
        <v>2.2514639081372008</v>
      </c>
      <c r="D120" s="3">
        <f t="shared" si="6"/>
        <v>7.5048796937906698E-2</v>
      </c>
      <c r="E120" s="3">
        <f t="shared" si="7"/>
        <v>2.1764151111992942</v>
      </c>
      <c r="F120" s="3">
        <f t="shared" si="10"/>
        <v>21.751918222134041</v>
      </c>
      <c r="G120">
        <f t="shared" si="8"/>
        <v>0.16666666666666666</v>
      </c>
    </row>
    <row r="121" spans="1:7" x14ac:dyDescent="0.3">
      <c r="A121">
        <v>106</v>
      </c>
      <c r="B121" s="3">
        <v>0</v>
      </c>
      <c r="C121" s="3">
        <f t="shared" si="9"/>
        <v>2.1764151111992942</v>
      </c>
      <c r="D121" s="3">
        <f t="shared" si="6"/>
        <v>7.2547170373309808E-2</v>
      </c>
      <c r="E121" s="3">
        <f t="shared" si="7"/>
        <v>2.1038679408259844</v>
      </c>
      <c r="F121" s="3">
        <f t="shared" si="10"/>
        <v>21.824465392507349</v>
      </c>
      <c r="G121">
        <f t="shared" si="8"/>
        <v>0.16666666666666666</v>
      </c>
    </row>
    <row r="122" spans="1:7" x14ac:dyDescent="0.3">
      <c r="A122">
        <v>107</v>
      </c>
      <c r="B122" s="3">
        <v>0</v>
      </c>
      <c r="C122" s="3">
        <f t="shared" si="9"/>
        <v>2.1038679408259844</v>
      </c>
      <c r="D122" s="3">
        <f t="shared" si="6"/>
        <v>7.0128931360866148E-2</v>
      </c>
      <c r="E122" s="3">
        <f t="shared" si="7"/>
        <v>2.0337390094651182</v>
      </c>
      <c r="F122" s="3">
        <f t="shared" si="10"/>
        <v>21.894594323868215</v>
      </c>
      <c r="G122">
        <f t="shared" si="8"/>
        <v>0.16666666666666666</v>
      </c>
    </row>
    <row r="123" spans="1:7" x14ac:dyDescent="0.3">
      <c r="A123">
        <v>108</v>
      </c>
      <c r="B123" s="3">
        <v>0</v>
      </c>
      <c r="C123" s="3">
        <f t="shared" si="9"/>
        <v>2.0337390094651182</v>
      </c>
      <c r="D123" s="3">
        <f t="shared" si="6"/>
        <v>6.7791300315503941E-2</v>
      </c>
      <c r="E123" s="3">
        <f t="shared" si="7"/>
        <v>1.9659477091496143</v>
      </c>
      <c r="F123" s="3">
        <f t="shared" si="10"/>
        <v>21.962385624183721</v>
      </c>
      <c r="G123">
        <f t="shared" si="8"/>
        <v>0.16666666666666666</v>
      </c>
    </row>
    <row r="124" spans="1:7" x14ac:dyDescent="0.3">
      <c r="A124">
        <v>109</v>
      </c>
      <c r="B124" s="3">
        <v>0</v>
      </c>
      <c r="C124" s="3">
        <f t="shared" si="9"/>
        <v>1.9659477091496143</v>
      </c>
      <c r="D124" s="3">
        <f t="shared" si="6"/>
        <v>6.5531590304987147E-2</v>
      </c>
      <c r="E124" s="3">
        <f t="shared" si="7"/>
        <v>1.9004161188446271</v>
      </c>
      <c r="F124" s="3">
        <f t="shared" si="10"/>
        <v>22.02791721448871</v>
      </c>
      <c r="G124">
        <f t="shared" si="8"/>
        <v>0.16666666666666666</v>
      </c>
    </row>
    <row r="125" spans="1:7" x14ac:dyDescent="0.3">
      <c r="A125">
        <v>110</v>
      </c>
      <c r="B125" s="3">
        <v>0</v>
      </c>
      <c r="C125" s="3">
        <f t="shared" si="9"/>
        <v>1.9004161188446271</v>
      </c>
      <c r="D125" s="3">
        <f t="shared" si="6"/>
        <v>6.3347203961487575E-2</v>
      </c>
      <c r="E125" s="3">
        <f t="shared" si="7"/>
        <v>1.8370689148831396</v>
      </c>
      <c r="F125" s="3">
        <f t="shared" si="10"/>
        <v>22.091264418450198</v>
      </c>
      <c r="G125">
        <f t="shared" si="8"/>
        <v>0.16666666666666666</v>
      </c>
    </row>
    <row r="126" spans="1:7" x14ac:dyDescent="0.3">
      <c r="A126">
        <v>111</v>
      </c>
      <c r="B126" s="3">
        <v>0</v>
      </c>
      <c r="C126" s="3">
        <f t="shared" si="9"/>
        <v>1.8370689148831396</v>
      </c>
      <c r="D126" s="3">
        <f t="shared" si="6"/>
        <v>6.123563049610465E-2</v>
      </c>
      <c r="E126" s="3">
        <f t="shared" si="7"/>
        <v>1.775833284387035</v>
      </c>
      <c r="F126" s="3">
        <f t="shared" si="10"/>
        <v>22.152500048946301</v>
      </c>
      <c r="G126">
        <f t="shared" si="8"/>
        <v>0.16666666666666666</v>
      </c>
    </row>
    <row r="127" spans="1:7" x14ac:dyDescent="0.3">
      <c r="A127">
        <v>112</v>
      </c>
      <c r="B127" s="3">
        <v>0</v>
      </c>
      <c r="C127" s="3">
        <f t="shared" si="9"/>
        <v>1.775833284387035</v>
      </c>
      <c r="D127" s="3">
        <f t="shared" si="6"/>
        <v>5.919444281290117E-2</v>
      </c>
      <c r="E127" s="3">
        <f t="shared" si="7"/>
        <v>1.7166388415741338</v>
      </c>
      <c r="F127" s="3">
        <f t="shared" si="10"/>
        <v>22.211694491759204</v>
      </c>
      <c r="G127">
        <f t="shared" si="8"/>
        <v>0.16666666666666666</v>
      </c>
    </row>
    <row r="128" spans="1:7" x14ac:dyDescent="0.3">
      <c r="A128">
        <v>113</v>
      </c>
      <c r="B128" s="3">
        <v>0</v>
      </c>
      <c r="C128" s="3">
        <f t="shared" si="9"/>
        <v>1.7166388415741338</v>
      </c>
      <c r="D128" s="3">
        <f t="shared" si="6"/>
        <v>5.722129471913779E-2</v>
      </c>
      <c r="E128" s="3">
        <f t="shared" si="7"/>
        <v>1.6594175468549961</v>
      </c>
      <c r="F128" s="3">
        <f t="shared" si="10"/>
        <v>22.268915786478342</v>
      </c>
      <c r="G128">
        <f t="shared" si="8"/>
        <v>0.16666666666666666</v>
      </c>
    </row>
    <row r="129" spans="1:7" x14ac:dyDescent="0.3">
      <c r="A129">
        <v>114</v>
      </c>
      <c r="B129" s="3">
        <v>0</v>
      </c>
      <c r="C129" s="3">
        <f t="shared" si="9"/>
        <v>1.6594175468549961</v>
      </c>
      <c r="D129" s="3">
        <f t="shared" si="6"/>
        <v>5.5313918228499868E-2</v>
      </c>
      <c r="E129" s="3">
        <f t="shared" si="7"/>
        <v>1.6041036286264962</v>
      </c>
      <c r="F129" s="3">
        <f t="shared" si="10"/>
        <v>22.324229704706841</v>
      </c>
      <c r="G129">
        <f t="shared" si="8"/>
        <v>0.16666666666666666</v>
      </c>
    </row>
    <row r="130" spans="1:7" x14ac:dyDescent="0.3">
      <c r="A130">
        <v>115</v>
      </c>
      <c r="B130" s="3">
        <v>0</v>
      </c>
      <c r="C130" s="3">
        <f t="shared" si="9"/>
        <v>1.6041036286264962</v>
      </c>
      <c r="D130" s="3">
        <f t="shared" si="6"/>
        <v>5.3470120954216542E-2</v>
      </c>
      <c r="E130" s="3">
        <f t="shared" si="7"/>
        <v>1.5506335076722797</v>
      </c>
      <c r="F130" s="3">
        <f t="shared" si="10"/>
        <v>22.377699825661058</v>
      </c>
      <c r="G130">
        <f t="shared" si="8"/>
        <v>0.16666666666666666</v>
      </c>
    </row>
    <row r="131" spans="1:7" x14ac:dyDescent="0.3">
      <c r="A131">
        <v>116</v>
      </c>
      <c r="B131" s="3">
        <v>0</v>
      </c>
      <c r="C131" s="3">
        <f t="shared" si="9"/>
        <v>1.5506335076722797</v>
      </c>
      <c r="D131" s="3">
        <f t="shared" si="6"/>
        <v>5.168778358907599E-2</v>
      </c>
      <c r="E131" s="3">
        <f t="shared" si="7"/>
        <v>1.4989457240832038</v>
      </c>
      <c r="F131" s="3">
        <f t="shared" si="10"/>
        <v>22.429387609250135</v>
      </c>
      <c r="G131">
        <f t="shared" si="8"/>
        <v>0.16666666666666666</v>
      </c>
    </row>
    <row r="132" spans="1:7" x14ac:dyDescent="0.3">
      <c r="A132">
        <v>117</v>
      </c>
      <c r="B132" s="3">
        <v>0</v>
      </c>
      <c r="C132" s="3">
        <f t="shared" si="9"/>
        <v>1.4989457240832038</v>
      </c>
      <c r="D132" s="3">
        <f t="shared" si="6"/>
        <v>4.9964857469440127E-2</v>
      </c>
      <c r="E132" s="3">
        <f t="shared" si="7"/>
        <v>1.4489808666137636</v>
      </c>
      <c r="F132" s="3">
        <f t="shared" si="10"/>
        <v>22.479352466719575</v>
      </c>
      <c r="G132">
        <f t="shared" si="8"/>
        <v>0.16666666666666666</v>
      </c>
    </row>
    <row r="133" spans="1:7" x14ac:dyDescent="0.3">
      <c r="A133">
        <v>118</v>
      </c>
      <c r="B133" s="3">
        <v>0</v>
      </c>
      <c r="C133" s="3">
        <f t="shared" si="9"/>
        <v>1.4489808666137636</v>
      </c>
      <c r="D133" s="3">
        <f t="shared" si="6"/>
        <v>4.8299362220458789E-2</v>
      </c>
      <c r="E133" s="3">
        <f t="shared" si="7"/>
        <v>1.4006815043933047</v>
      </c>
      <c r="F133" s="3">
        <f t="shared" si="10"/>
        <v>22.527651828940034</v>
      </c>
      <c r="G133">
        <f t="shared" si="8"/>
        <v>0.16666666666666666</v>
      </c>
    </row>
    <row r="134" spans="1:7" x14ac:dyDescent="0.3">
      <c r="A134">
        <v>119</v>
      </c>
      <c r="B134" s="3">
        <v>0</v>
      </c>
      <c r="C134" s="3">
        <f t="shared" si="9"/>
        <v>1.4006815043933047</v>
      </c>
      <c r="D134" s="3">
        <f t="shared" si="6"/>
        <v>4.6689383479776823E-2</v>
      </c>
      <c r="E134" s="3">
        <f t="shared" si="7"/>
        <v>1.3539921209135279</v>
      </c>
      <c r="F134" s="3">
        <f t="shared" si="10"/>
        <v>22.57434121241981</v>
      </c>
      <c r="G134">
        <f t="shared" si="8"/>
        <v>0.16666666666666666</v>
      </c>
    </row>
    <row r="135" spans="1:7" x14ac:dyDescent="0.3">
      <c r="A135">
        <v>120</v>
      </c>
      <c r="B135" s="3">
        <v>0</v>
      </c>
      <c r="C135" s="3">
        <f t="shared" si="9"/>
        <v>1.3539921209135279</v>
      </c>
      <c r="D135" s="3">
        <f t="shared" si="6"/>
        <v>4.5133070697117597E-2</v>
      </c>
      <c r="E135" s="3">
        <f t="shared" si="7"/>
        <v>1.3088590502164104</v>
      </c>
      <c r="F135" s="3">
        <f t="shared" si="10"/>
        <v>22.619474283116929</v>
      </c>
      <c r="G135">
        <f t="shared" si="8"/>
        <v>0.16666666666666666</v>
      </c>
    </row>
    <row r="136" spans="1:7" x14ac:dyDescent="0.3">
      <c r="A136">
        <v>121</v>
      </c>
      <c r="B136" s="3">
        <v>0</v>
      </c>
      <c r="C136" s="3">
        <f t="shared" si="9"/>
        <v>1.3088590502164104</v>
      </c>
      <c r="D136" s="3">
        <f t="shared" si="6"/>
        <v>4.362863500721368E-2</v>
      </c>
      <c r="E136" s="3">
        <f t="shared" si="7"/>
        <v>1.2652304152091967</v>
      </c>
      <c r="F136" s="3">
        <f t="shared" si="10"/>
        <v>22.663102918124142</v>
      </c>
      <c r="G136">
        <f t="shared" si="8"/>
        <v>0.16666666666666666</v>
      </c>
    </row>
    <row r="137" spans="1:7" x14ac:dyDescent="0.3">
      <c r="A137">
        <v>122</v>
      </c>
      <c r="B137" s="3">
        <v>0</v>
      </c>
      <c r="C137" s="3">
        <f t="shared" si="9"/>
        <v>1.2652304152091967</v>
      </c>
      <c r="D137" s="3">
        <f t="shared" si="6"/>
        <v>4.2174347173639888E-2</v>
      </c>
      <c r="E137" s="3">
        <f t="shared" si="7"/>
        <v>1.2230560680355567</v>
      </c>
      <c r="F137" s="3">
        <f t="shared" si="10"/>
        <v>22.705277265297781</v>
      </c>
      <c r="G137">
        <f t="shared" si="8"/>
        <v>0.16666666666666666</v>
      </c>
    </row>
    <row r="138" spans="1:7" x14ac:dyDescent="0.3">
      <c r="A138">
        <v>123</v>
      </c>
      <c r="B138" s="3">
        <v>0</v>
      </c>
      <c r="C138" s="3">
        <f t="shared" si="9"/>
        <v>1.2230560680355567</v>
      </c>
      <c r="D138" s="3">
        <f t="shared" si="6"/>
        <v>4.0768535601185221E-2</v>
      </c>
      <c r="E138" s="3">
        <f t="shared" si="7"/>
        <v>1.1822875324343713</v>
      </c>
      <c r="F138" s="3">
        <f t="shared" si="10"/>
        <v>22.746045800898965</v>
      </c>
      <c r="G138">
        <f t="shared" si="8"/>
        <v>0.16666666666666666</v>
      </c>
    </row>
    <row r="139" spans="1:7" x14ac:dyDescent="0.3">
      <c r="A139">
        <v>124</v>
      </c>
      <c r="B139" s="3">
        <v>0</v>
      </c>
      <c r="C139" s="3">
        <f t="shared" si="9"/>
        <v>1.1822875324343713</v>
      </c>
      <c r="D139" s="3">
        <f t="shared" si="6"/>
        <v>3.9409584414479046E-2</v>
      </c>
      <c r="E139" s="3">
        <f t="shared" si="7"/>
        <v>1.1428779480198923</v>
      </c>
      <c r="F139" s="3">
        <f t="shared" si="10"/>
        <v>22.785455385313444</v>
      </c>
      <c r="G139">
        <f t="shared" si="8"/>
        <v>0.16666666666666666</v>
      </c>
    </row>
    <row r="140" spans="1:7" x14ac:dyDescent="0.3">
      <c r="A140">
        <v>125</v>
      </c>
      <c r="B140" s="3">
        <v>0</v>
      </c>
      <c r="C140" s="3">
        <f t="shared" si="9"/>
        <v>1.1428779480198923</v>
      </c>
      <c r="D140" s="3">
        <f t="shared" si="6"/>
        <v>3.8095931600663074E-2</v>
      </c>
      <c r="E140" s="3">
        <f t="shared" si="7"/>
        <v>1.1047820164192292</v>
      </c>
      <c r="F140" s="3">
        <f t="shared" si="10"/>
        <v>22.823551316914106</v>
      </c>
      <c r="G140">
        <f t="shared" si="8"/>
        <v>0.16666666666666666</v>
      </c>
    </row>
    <row r="141" spans="1:7" x14ac:dyDescent="0.3">
      <c r="A141">
        <v>126</v>
      </c>
      <c r="B141" s="3">
        <v>0</v>
      </c>
      <c r="C141" s="3">
        <f t="shared" si="9"/>
        <v>1.1047820164192292</v>
      </c>
      <c r="D141" s="3">
        <f t="shared" si="6"/>
        <v>3.6826067213974308E-2</v>
      </c>
      <c r="E141" s="3">
        <f t="shared" si="7"/>
        <v>1.0679559492052548</v>
      </c>
      <c r="F141" s="3">
        <f t="shared" si="10"/>
        <v>22.860377384128078</v>
      </c>
      <c r="G141">
        <f t="shared" si="8"/>
        <v>0.16666666666666666</v>
      </c>
    </row>
    <row r="142" spans="1:7" x14ac:dyDescent="0.3">
      <c r="A142">
        <v>127</v>
      </c>
      <c r="B142" s="3">
        <v>0</v>
      </c>
      <c r="C142" s="3">
        <f t="shared" si="9"/>
        <v>1.0679559492052548</v>
      </c>
      <c r="D142" s="3">
        <f t="shared" si="6"/>
        <v>3.5598531640175159E-2</v>
      </c>
      <c r="E142" s="3">
        <f t="shared" si="7"/>
        <v>1.0323574175650796</v>
      </c>
      <c r="F142" s="3">
        <f t="shared" si="10"/>
        <v>22.895975915768254</v>
      </c>
      <c r="G142">
        <f t="shared" si="8"/>
        <v>0.16666666666666666</v>
      </c>
    </row>
    <row r="143" spans="1:7" x14ac:dyDescent="0.3">
      <c r="A143">
        <v>128</v>
      </c>
      <c r="B143" s="3">
        <v>0</v>
      </c>
      <c r="C143" s="3">
        <f t="shared" si="9"/>
        <v>1.0323574175650796</v>
      </c>
      <c r="D143" s="3">
        <f t="shared" si="6"/>
        <v>3.4411913918835989E-2</v>
      </c>
      <c r="E143" s="3">
        <f t="shared" si="7"/>
        <v>0.99794550364624357</v>
      </c>
      <c r="F143" s="3">
        <f t="shared" si="10"/>
        <v>22.930387829687088</v>
      </c>
      <c r="G143">
        <f t="shared" si="8"/>
        <v>0.16666666666666666</v>
      </c>
    </row>
    <row r="144" spans="1:7" x14ac:dyDescent="0.3">
      <c r="A144">
        <v>129</v>
      </c>
      <c r="B144" s="3">
        <v>0</v>
      </c>
      <c r="C144" s="3">
        <f t="shared" si="9"/>
        <v>0.99794550364624357</v>
      </c>
      <c r="D144" s="3">
        <f t="shared" ref="D144:D207" si="11">(1/30)*C144</f>
        <v>3.3264850121541449E-2</v>
      </c>
      <c r="E144" s="3">
        <f t="shared" ref="E144:E207" si="12">C144-D144</f>
        <v>0.96468065352470211</v>
      </c>
      <c r="F144" s="3">
        <f t="shared" si="10"/>
        <v>22.963652679808629</v>
      </c>
      <c r="G144">
        <f t="shared" ref="G144:G207" si="13">$F$9/60</f>
        <v>0.16666666666666666</v>
      </c>
    </row>
    <row r="145" spans="1:7" x14ac:dyDescent="0.3">
      <c r="A145">
        <v>130</v>
      </c>
      <c r="B145" s="3">
        <v>0</v>
      </c>
      <c r="C145" s="3">
        <f t="shared" ref="C145:C208" si="14">E144+B145</f>
        <v>0.96468065352470211</v>
      </c>
      <c r="D145" s="3">
        <f t="shared" si="11"/>
        <v>3.2156021784156739E-2</v>
      </c>
      <c r="E145" s="3">
        <f t="shared" si="12"/>
        <v>0.93252463174054534</v>
      </c>
      <c r="F145" s="3">
        <f t="shared" ref="F145:F208" si="15">F144+D145</f>
        <v>22.995808701592786</v>
      </c>
      <c r="G145">
        <f t="shared" si="13"/>
        <v>0.16666666666666666</v>
      </c>
    </row>
    <row r="146" spans="1:7" x14ac:dyDescent="0.3">
      <c r="A146">
        <v>131</v>
      </c>
      <c r="B146" s="3">
        <v>0</v>
      </c>
      <c r="C146" s="3">
        <f t="shared" si="14"/>
        <v>0.93252463174054534</v>
      </c>
      <c r="D146" s="3">
        <f t="shared" si="11"/>
        <v>3.1084154391351509E-2</v>
      </c>
      <c r="E146" s="3">
        <f t="shared" si="12"/>
        <v>0.90144047734919386</v>
      </c>
      <c r="F146" s="3">
        <f t="shared" si="15"/>
        <v>23.026892855984137</v>
      </c>
      <c r="G146">
        <f t="shared" si="13"/>
        <v>0.16666666666666666</v>
      </c>
    </row>
    <row r="147" spans="1:7" x14ac:dyDescent="0.3">
      <c r="A147">
        <v>132</v>
      </c>
      <c r="B147" s="3">
        <v>0</v>
      </c>
      <c r="C147" s="3">
        <f t="shared" si="14"/>
        <v>0.90144047734919386</v>
      </c>
      <c r="D147" s="3">
        <f t="shared" si="11"/>
        <v>3.0048015911639796E-2</v>
      </c>
      <c r="E147" s="3">
        <f t="shared" si="12"/>
        <v>0.87139246143755411</v>
      </c>
      <c r="F147" s="3">
        <f t="shared" si="15"/>
        <v>23.056940871895776</v>
      </c>
      <c r="G147">
        <f t="shared" si="13"/>
        <v>0.16666666666666666</v>
      </c>
    </row>
    <row r="148" spans="1:7" x14ac:dyDescent="0.3">
      <c r="A148">
        <v>133</v>
      </c>
      <c r="B148" s="3">
        <v>0</v>
      </c>
      <c r="C148" s="3">
        <f t="shared" si="14"/>
        <v>0.87139246143755411</v>
      </c>
      <c r="D148" s="3">
        <f t="shared" si="11"/>
        <v>2.9046415381251803E-2</v>
      </c>
      <c r="E148" s="3">
        <f t="shared" si="12"/>
        <v>0.84234604605630226</v>
      </c>
      <c r="F148" s="3">
        <f t="shared" si="15"/>
        <v>23.085987287277028</v>
      </c>
      <c r="G148">
        <f t="shared" si="13"/>
        <v>0.16666666666666666</v>
      </c>
    </row>
    <row r="149" spans="1:7" x14ac:dyDescent="0.3">
      <c r="A149">
        <v>134</v>
      </c>
      <c r="B149" s="3">
        <v>0</v>
      </c>
      <c r="C149" s="3">
        <f t="shared" si="14"/>
        <v>0.84234604605630226</v>
      </c>
      <c r="D149" s="3">
        <f t="shared" si="11"/>
        <v>2.8078201535210075E-2</v>
      </c>
      <c r="E149" s="3">
        <f t="shared" si="12"/>
        <v>0.81426784452109213</v>
      </c>
      <c r="F149" s="3">
        <f t="shared" si="15"/>
        <v>23.114065488812237</v>
      </c>
      <c r="G149">
        <f t="shared" si="13"/>
        <v>0.16666666666666666</v>
      </c>
    </row>
    <row r="150" spans="1:7" x14ac:dyDescent="0.3">
      <c r="A150">
        <v>135</v>
      </c>
      <c r="B150" s="3">
        <v>0</v>
      </c>
      <c r="C150" s="3">
        <f t="shared" si="14"/>
        <v>0.81426784452109213</v>
      </c>
      <c r="D150" s="3">
        <f t="shared" si="11"/>
        <v>2.7142261484036406E-2</v>
      </c>
      <c r="E150" s="3">
        <f t="shared" si="12"/>
        <v>0.78712558303705571</v>
      </c>
      <c r="F150" s="3">
        <f t="shared" si="15"/>
        <v>23.141207750296275</v>
      </c>
      <c r="G150">
        <f t="shared" si="13"/>
        <v>0.16666666666666666</v>
      </c>
    </row>
    <row r="151" spans="1:7" x14ac:dyDescent="0.3">
      <c r="A151">
        <v>136</v>
      </c>
      <c r="B151" s="3">
        <v>0</v>
      </c>
      <c r="C151" s="3">
        <f t="shared" si="14"/>
        <v>0.78712558303705571</v>
      </c>
      <c r="D151" s="3">
        <f t="shared" si="11"/>
        <v>2.6237519434568524E-2</v>
      </c>
      <c r="E151" s="3">
        <f t="shared" si="12"/>
        <v>0.76088806360248717</v>
      </c>
      <c r="F151" s="3">
        <f t="shared" si="15"/>
        <v>23.167445269730845</v>
      </c>
      <c r="G151">
        <f t="shared" si="13"/>
        <v>0.16666666666666666</v>
      </c>
    </row>
    <row r="152" spans="1:7" x14ac:dyDescent="0.3">
      <c r="A152">
        <v>137</v>
      </c>
      <c r="B152" s="3">
        <v>0</v>
      </c>
      <c r="C152" s="3">
        <f t="shared" si="14"/>
        <v>0.76088806360248717</v>
      </c>
      <c r="D152" s="3">
        <f t="shared" si="11"/>
        <v>2.5362935453416238E-2</v>
      </c>
      <c r="E152" s="3">
        <f t="shared" si="12"/>
        <v>0.73552512814907089</v>
      </c>
      <c r="F152" s="3">
        <f t="shared" si="15"/>
        <v>23.19280820518426</v>
      </c>
      <c r="G152">
        <f t="shared" si="13"/>
        <v>0.16666666666666666</v>
      </c>
    </row>
    <row r="153" spans="1:7" x14ac:dyDescent="0.3">
      <c r="A153">
        <v>138</v>
      </c>
      <c r="B153" s="3">
        <v>0</v>
      </c>
      <c r="C153" s="3">
        <f t="shared" si="14"/>
        <v>0.73552512814907089</v>
      </c>
      <c r="D153" s="3">
        <f t="shared" si="11"/>
        <v>2.4517504271635696E-2</v>
      </c>
      <c r="E153" s="3">
        <f t="shared" si="12"/>
        <v>0.71100762387743521</v>
      </c>
      <c r="F153" s="3">
        <f t="shared" si="15"/>
        <v>23.217325709455896</v>
      </c>
      <c r="G153">
        <f t="shared" si="13"/>
        <v>0.16666666666666666</v>
      </c>
    </row>
    <row r="154" spans="1:7" x14ac:dyDescent="0.3">
      <c r="A154">
        <v>139</v>
      </c>
      <c r="B154" s="3">
        <v>0</v>
      </c>
      <c r="C154" s="3">
        <f t="shared" si="14"/>
        <v>0.71100762387743521</v>
      </c>
      <c r="D154" s="3">
        <f t="shared" si="11"/>
        <v>2.3700254129247839E-2</v>
      </c>
      <c r="E154" s="3">
        <f t="shared" si="12"/>
        <v>0.6873073697481874</v>
      </c>
      <c r="F154" s="3">
        <f t="shared" si="15"/>
        <v>23.241025963585145</v>
      </c>
      <c r="G154">
        <f t="shared" si="13"/>
        <v>0.16666666666666666</v>
      </c>
    </row>
    <row r="155" spans="1:7" x14ac:dyDescent="0.3">
      <c r="A155">
        <v>140</v>
      </c>
      <c r="B155" s="3">
        <v>0</v>
      </c>
      <c r="C155" s="3">
        <f t="shared" si="14"/>
        <v>0.6873073697481874</v>
      </c>
      <c r="D155" s="3">
        <f t="shared" si="11"/>
        <v>2.2910245658272915E-2</v>
      </c>
      <c r="E155" s="3">
        <f t="shared" si="12"/>
        <v>0.66439712408991447</v>
      </c>
      <c r="F155" s="3">
        <f t="shared" si="15"/>
        <v>23.263936209243418</v>
      </c>
      <c r="G155">
        <f t="shared" si="13"/>
        <v>0.16666666666666666</v>
      </c>
    </row>
    <row r="156" spans="1:7" x14ac:dyDescent="0.3">
      <c r="A156">
        <v>141</v>
      </c>
      <c r="B156" s="3">
        <v>0</v>
      </c>
      <c r="C156" s="3">
        <f t="shared" si="14"/>
        <v>0.66439712408991447</v>
      </c>
      <c r="D156" s="3">
        <f t="shared" si="11"/>
        <v>2.2146570802997149E-2</v>
      </c>
      <c r="E156" s="3">
        <f t="shared" si="12"/>
        <v>0.64225055328691727</v>
      </c>
      <c r="F156" s="3">
        <f t="shared" si="15"/>
        <v>23.286082780046417</v>
      </c>
      <c r="G156">
        <f t="shared" si="13"/>
        <v>0.16666666666666666</v>
      </c>
    </row>
    <row r="157" spans="1:7" x14ac:dyDescent="0.3">
      <c r="A157">
        <v>142</v>
      </c>
      <c r="B157" s="3">
        <v>0</v>
      </c>
      <c r="C157" s="3">
        <f t="shared" si="14"/>
        <v>0.64225055328691727</v>
      </c>
      <c r="D157" s="3">
        <f t="shared" si="11"/>
        <v>2.1408351776230575E-2</v>
      </c>
      <c r="E157" s="3">
        <f t="shared" si="12"/>
        <v>0.6208422015106867</v>
      </c>
      <c r="F157" s="3">
        <f t="shared" si="15"/>
        <v>23.307491131822648</v>
      </c>
      <c r="G157">
        <f t="shared" si="13"/>
        <v>0.16666666666666666</v>
      </c>
    </row>
    <row r="158" spans="1:7" x14ac:dyDescent="0.3">
      <c r="A158">
        <v>143</v>
      </c>
      <c r="B158" s="3">
        <v>0</v>
      </c>
      <c r="C158" s="3">
        <f t="shared" si="14"/>
        <v>0.6208422015106867</v>
      </c>
      <c r="D158" s="3">
        <f t="shared" si="11"/>
        <v>2.0694740050356222E-2</v>
      </c>
      <c r="E158" s="3">
        <f t="shared" si="12"/>
        <v>0.60014746146033049</v>
      </c>
      <c r="F158" s="3">
        <f t="shared" si="15"/>
        <v>23.328185871873004</v>
      </c>
      <c r="G158">
        <f t="shared" si="13"/>
        <v>0.16666666666666666</v>
      </c>
    </row>
    <row r="159" spans="1:7" x14ac:dyDescent="0.3">
      <c r="A159">
        <v>144</v>
      </c>
      <c r="B159" s="3">
        <v>0</v>
      </c>
      <c r="C159" s="3">
        <f t="shared" si="14"/>
        <v>0.60014746146033049</v>
      </c>
      <c r="D159" s="3">
        <f t="shared" si="11"/>
        <v>2.0004915382011015E-2</v>
      </c>
      <c r="E159" s="3">
        <f t="shared" si="12"/>
        <v>0.5801425460783195</v>
      </c>
      <c r="F159" s="3">
        <f t="shared" si="15"/>
        <v>23.348190787255014</v>
      </c>
      <c r="G159">
        <f t="shared" si="13"/>
        <v>0.16666666666666666</v>
      </c>
    </row>
    <row r="160" spans="1:7" x14ac:dyDescent="0.3">
      <c r="A160">
        <v>145</v>
      </c>
      <c r="B160" s="3">
        <v>0</v>
      </c>
      <c r="C160" s="3">
        <f t="shared" si="14"/>
        <v>0.5801425460783195</v>
      </c>
      <c r="D160" s="3">
        <f t="shared" si="11"/>
        <v>1.9338084869277315E-2</v>
      </c>
      <c r="E160" s="3">
        <f t="shared" si="12"/>
        <v>0.56080446120904215</v>
      </c>
      <c r="F160" s="3">
        <f t="shared" si="15"/>
        <v>23.367528872124293</v>
      </c>
      <c r="G160">
        <f t="shared" si="13"/>
        <v>0.16666666666666666</v>
      </c>
    </row>
    <row r="161" spans="1:7" x14ac:dyDescent="0.3">
      <c r="A161">
        <v>146</v>
      </c>
      <c r="B161" s="3">
        <v>0</v>
      </c>
      <c r="C161" s="3">
        <f t="shared" si="14"/>
        <v>0.56080446120904215</v>
      </c>
      <c r="D161" s="3">
        <f t="shared" si="11"/>
        <v>1.8693482040301405E-2</v>
      </c>
      <c r="E161" s="3">
        <f t="shared" si="12"/>
        <v>0.54211097916874074</v>
      </c>
      <c r="F161" s="3">
        <f t="shared" si="15"/>
        <v>23.386222354164595</v>
      </c>
      <c r="G161">
        <f t="shared" si="13"/>
        <v>0.16666666666666666</v>
      </c>
    </row>
    <row r="162" spans="1:7" x14ac:dyDescent="0.3">
      <c r="A162">
        <v>147</v>
      </c>
      <c r="B162" s="3">
        <v>0</v>
      </c>
      <c r="C162" s="3">
        <f t="shared" si="14"/>
        <v>0.54211097916874074</v>
      </c>
      <c r="D162" s="3">
        <f t="shared" si="11"/>
        <v>1.8070365972291356E-2</v>
      </c>
      <c r="E162" s="3">
        <f t="shared" si="12"/>
        <v>0.52404061319644935</v>
      </c>
      <c r="F162" s="3">
        <f t="shared" si="15"/>
        <v>23.404292720136887</v>
      </c>
      <c r="G162">
        <f t="shared" si="13"/>
        <v>0.16666666666666666</v>
      </c>
    </row>
    <row r="163" spans="1:7" x14ac:dyDescent="0.3">
      <c r="A163">
        <v>148</v>
      </c>
      <c r="B163" s="3">
        <v>0</v>
      </c>
      <c r="C163" s="3">
        <f t="shared" si="14"/>
        <v>0.52404061319644935</v>
      </c>
      <c r="D163" s="3">
        <f t="shared" si="11"/>
        <v>1.7468020439881646E-2</v>
      </c>
      <c r="E163" s="3">
        <f t="shared" si="12"/>
        <v>0.50657259275656774</v>
      </c>
      <c r="F163" s="3">
        <f t="shared" si="15"/>
        <v>23.421760740576769</v>
      </c>
      <c r="G163">
        <f t="shared" si="13"/>
        <v>0.16666666666666666</v>
      </c>
    </row>
    <row r="164" spans="1:7" x14ac:dyDescent="0.3">
      <c r="A164">
        <v>149</v>
      </c>
      <c r="B164" s="3">
        <v>0</v>
      </c>
      <c r="C164" s="3">
        <f t="shared" si="14"/>
        <v>0.50657259275656774</v>
      </c>
      <c r="D164" s="3">
        <f t="shared" si="11"/>
        <v>1.6885753091885593E-2</v>
      </c>
      <c r="E164" s="3">
        <f t="shared" si="12"/>
        <v>0.48968683966468213</v>
      </c>
      <c r="F164" s="3">
        <f t="shared" si="15"/>
        <v>23.438646493668653</v>
      </c>
      <c r="G164">
        <f t="shared" si="13"/>
        <v>0.16666666666666666</v>
      </c>
    </row>
    <row r="165" spans="1:7" x14ac:dyDescent="0.3">
      <c r="A165">
        <v>150</v>
      </c>
      <c r="B165" s="3">
        <v>0</v>
      </c>
      <c r="C165" s="3">
        <f t="shared" si="14"/>
        <v>0.48968683966468213</v>
      </c>
      <c r="D165" s="3">
        <f t="shared" si="11"/>
        <v>1.6322894655489403E-2</v>
      </c>
      <c r="E165" s="3">
        <f t="shared" si="12"/>
        <v>0.47336394500919271</v>
      </c>
      <c r="F165" s="3">
        <f t="shared" si="15"/>
        <v>23.454969388324141</v>
      </c>
      <c r="G165">
        <f t="shared" si="13"/>
        <v>0.16666666666666666</v>
      </c>
    </row>
    <row r="166" spans="1:7" x14ac:dyDescent="0.3">
      <c r="A166">
        <v>151</v>
      </c>
      <c r="B166" s="3">
        <v>0</v>
      </c>
      <c r="C166" s="3">
        <f t="shared" si="14"/>
        <v>0.47336394500919271</v>
      </c>
      <c r="D166" s="3">
        <f t="shared" si="11"/>
        <v>1.5778798166973092E-2</v>
      </c>
      <c r="E166" s="3">
        <f t="shared" si="12"/>
        <v>0.45758514684221963</v>
      </c>
      <c r="F166" s="3">
        <f t="shared" si="15"/>
        <v>23.470748186491114</v>
      </c>
      <c r="G166">
        <f t="shared" si="13"/>
        <v>0.16666666666666666</v>
      </c>
    </row>
    <row r="167" spans="1:7" x14ac:dyDescent="0.3">
      <c r="A167">
        <v>152</v>
      </c>
      <c r="B167" s="3">
        <v>0</v>
      </c>
      <c r="C167" s="3">
        <f t="shared" si="14"/>
        <v>0.45758514684221963</v>
      </c>
      <c r="D167" s="3">
        <f t="shared" si="11"/>
        <v>1.5252838228073988E-2</v>
      </c>
      <c r="E167" s="3">
        <f t="shared" si="12"/>
        <v>0.44233230861414563</v>
      </c>
      <c r="F167" s="3">
        <f t="shared" si="15"/>
        <v>23.48600102471919</v>
      </c>
      <c r="G167">
        <f t="shared" si="13"/>
        <v>0.16666666666666666</v>
      </c>
    </row>
    <row r="168" spans="1:7" x14ac:dyDescent="0.3">
      <c r="A168">
        <v>153</v>
      </c>
      <c r="B168" s="3">
        <v>0</v>
      </c>
      <c r="C168" s="3">
        <f t="shared" si="14"/>
        <v>0.44233230861414563</v>
      </c>
      <c r="D168" s="3">
        <f t="shared" si="11"/>
        <v>1.4744410287138188E-2</v>
      </c>
      <c r="E168" s="3">
        <f t="shared" si="12"/>
        <v>0.42758789832700744</v>
      </c>
      <c r="F168" s="3">
        <f t="shared" si="15"/>
        <v>23.50074543500633</v>
      </c>
      <c r="G168">
        <f t="shared" si="13"/>
        <v>0.16666666666666666</v>
      </c>
    </row>
    <row r="169" spans="1:7" x14ac:dyDescent="0.3">
      <c r="A169">
        <v>154</v>
      </c>
      <c r="B169" s="3">
        <v>0</v>
      </c>
      <c r="C169" s="3">
        <f t="shared" si="14"/>
        <v>0.42758789832700744</v>
      </c>
      <c r="D169" s="3">
        <f t="shared" si="11"/>
        <v>1.4252929944233581E-2</v>
      </c>
      <c r="E169" s="3">
        <f t="shared" si="12"/>
        <v>0.41333496838277384</v>
      </c>
      <c r="F169" s="3">
        <f t="shared" si="15"/>
        <v>23.514998364950564</v>
      </c>
      <c r="G169">
        <f t="shared" si="13"/>
        <v>0.16666666666666666</v>
      </c>
    </row>
    <row r="170" spans="1:7" x14ac:dyDescent="0.3">
      <c r="A170">
        <v>155</v>
      </c>
      <c r="B170" s="3">
        <v>0</v>
      </c>
      <c r="C170" s="3">
        <f t="shared" si="14"/>
        <v>0.41333496838277384</v>
      </c>
      <c r="D170" s="3">
        <f t="shared" si="11"/>
        <v>1.3777832279425794E-2</v>
      </c>
      <c r="E170" s="3">
        <f t="shared" si="12"/>
        <v>0.39955713610334803</v>
      </c>
      <c r="F170" s="3">
        <f t="shared" si="15"/>
        <v>23.528776197229991</v>
      </c>
      <c r="G170">
        <f t="shared" si="13"/>
        <v>0.16666666666666666</v>
      </c>
    </row>
    <row r="171" spans="1:7" x14ac:dyDescent="0.3">
      <c r="A171">
        <v>156</v>
      </c>
      <c r="B171" s="3">
        <v>0</v>
      </c>
      <c r="C171" s="3">
        <f t="shared" si="14"/>
        <v>0.39955713610334803</v>
      </c>
      <c r="D171" s="3">
        <f t="shared" si="11"/>
        <v>1.3318571203444934E-2</v>
      </c>
      <c r="E171" s="3">
        <f t="shared" si="12"/>
        <v>0.3862385648999031</v>
      </c>
      <c r="F171" s="3">
        <f t="shared" si="15"/>
        <v>23.542094768433437</v>
      </c>
      <c r="G171">
        <f t="shared" si="13"/>
        <v>0.16666666666666666</v>
      </c>
    </row>
    <row r="172" spans="1:7" x14ac:dyDescent="0.3">
      <c r="A172">
        <v>157</v>
      </c>
      <c r="B172" s="3">
        <v>0</v>
      </c>
      <c r="C172" s="3">
        <f t="shared" si="14"/>
        <v>0.3862385648999031</v>
      </c>
      <c r="D172" s="3">
        <f t="shared" si="11"/>
        <v>1.287461882999677E-2</v>
      </c>
      <c r="E172" s="3">
        <f t="shared" si="12"/>
        <v>0.37336394606990631</v>
      </c>
      <c r="F172" s="3">
        <f t="shared" si="15"/>
        <v>23.554969387263434</v>
      </c>
      <c r="G172">
        <f t="shared" si="13"/>
        <v>0.16666666666666666</v>
      </c>
    </row>
    <row r="173" spans="1:7" x14ac:dyDescent="0.3">
      <c r="A173">
        <v>158</v>
      </c>
      <c r="B173" s="3">
        <v>0</v>
      </c>
      <c r="C173" s="3">
        <f t="shared" si="14"/>
        <v>0.37336394606990631</v>
      </c>
      <c r="D173" s="3">
        <f t="shared" si="11"/>
        <v>1.2445464868996876E-2</v>
      </c>
      <c r="E173" s="3">
        <f t="shared" si="12"/>
        <v>0.36091848120090941</v>
      </c>
      <c r="F173" s="3">
        <f t="shared" si="15"/>
        <v>23.56741485213243</v>
      </c>
      <c r="G173">
        <f t="shared" si="13"/>
        <v>0.16666666666666666</v>
      </c>
    </row>
    <row r="174" spans="1:7" x14ac:dyDescent="0.3">
      <c r="A174">
        <v>159</v>
      </c>
      <c r="B174" s="3">
        <v>0</v>
      </c>
      <c r="C174" s="3">
        <f t="shared" si="14"/>
        <v>0.36091848120090941</v>
      </c>
      <c r="D174" s="3">
        <f t="shared" si="11"/>
        <v>1.2030616040030313E-2</v>
      </c>
      <c r="E174" s="3">
        <f t="shared" si="12"/>
        <v>0.34888786516087911</v>
      </c>
      <c r="F174" s="3">
        <f t="shared" si="15"/>
        <v>23.579445468172459</v>
      </c>
      <c r="G174">
        <f t="shared" si="13"/>
        <v>0.16666666666666666</v>
      </c>
    </row>
    <row r="175" spans="1:7" x14ac:dyDescent="0.3">
      <c r="A175">
        <v>160</v>
      </c>
      <c r="B175" s="3">
        <v>0</v>
      </c>
      <c r="C175" s="3">
        <f t="shared" si="14"/>
        <v>0.34888786516087911</v>
      </c>
      <c r="D175" s="3">
        <f t="shared" si="11"/>
        <v>1.1629595505362637E-2</v>
      </c>
      <c r="E175" s="3">
        <f t="shared" si="12"/>
        <v>0.33725826965551647</v>
      </c>
      <c r="F175" s="3">
        <f t="shared" si="15"/>
        <v>23.59107506367782</v>
      </c>
      <c r="G175">
        <f t="shared" si="13"/>
        <v>0.16666666666666666</v>
      </c>
    </row>
    <row r="176" spans="1:7" x14ac:dyDescent="0.3">
      <c r="A176">
        <v>161</v>
      </c>
      <c r="B176" s="3">
        <v>0</v>
      </c>
      <c r="C176" s="3">
        <f t="shared" si="14"/>
        <v>0.33725826965551647</v>
      </c>
      <c r="D176" s="3">
        <f t="shared" si="11"/>
        <v>1.1241942321850549E-2</v>
      </c>
      <c r="E176" s="3">
        <f t="shared" si="12"/>
        <v>0.32601632733366592</v>
      </c>
      <c r="F176" s="3">
        <f t="shared" si="15"/>
        <v>23.602317005999669</v>
      </c>
      <c r="G176">
        <f t="shared" si="13"/>
        <v>0.16666666666666666</v>
      </c>
    </row>
    <row r="177" spans="1:7" x14ac:dyDescent="0.3">
      <c r="A177">
        <v>162</v>
      </c>
      <c r="B177" s="3">
        <v>0</v>
      </c>
      <c r="C177" s="3">
        <f t="shared" si="14"/>
        <v>0.32601632733366592</v>
      </c>
      <c r="D177" s="3">
        <f t="shared" si="11"/>
        <v>1.0867210911122197E-2</v>
      </c>
      <c r="E177" s="3">
        <f t="shared" si="12"/>
        <v>0.31514911642254373</v>
      </c>
      <c r="F177" s="3">
        <f t="shared" si="15"/>
        <v>23.613184216910792</v>
      </c>
      <c r="G177">
        <f t="shared" si="13"/>
        <v>0.16666666666666666</v>
      </c>
    </row>
    <row r="178" spans="1:7" x14ac:dyDescent="0.3">
      <c r="A178">
        <v>163</v>
      </c>
      <c r="B178" s="3">
        <v>0</v>
      </c>
      <c r="C178" s="3">
        <f t="shared" si="14"/>
        <v>0.31514911642254373</v>
      </c>
      <c r="D178" s="3">
        <f t="shared" si="11"/>
        <v>1.0504970547418124E-2</v>
      </c>
      <c r="E178" s="3">
        <f t="shared" si="12"/>
        <v>0.30464414587512562</v>
      </c>
      <c r="F178" s="3">
        <f t="shared" si="15"/>
        <v>23.623689187458211</v>
      </c>
      <c r="G178">
        <f t="shared" si="13"/>
        <v>0.16666666666666666</v>
      </c>
    </row>
    <row r="179" spans="1:7" x14ac:dyDescent="0.3">
      <c r="A179">
        <v>164</v>
      </c>
      <c r="B179" s="3">
        <v>0</v>
      </c>
      <c r="C179" s="3">
        <f t="shared" si="14"/>
        <v>0.30464414587512562</v>
      </c>
      <c r="D179" s="3">
        <f t="shared" si="11"/>
        <v>1.0154804862504188E-2</v>
      </c>
      <c r="E179" s="3">
        <f t="shared" si="12"/>
        <v>0.29448934101262142</v>
      </c>
      <c r="F179" s="3">
        <f t="shared" si="15"/>
        <v>23.633843992320717</v>
      </c>
      <c r="G179">
        <f t="shared" si="13"/>
        <v>0.16666666666666666</v>
      </c>
    </row>
    <row r="180" spans="1:7" x14ac:dyDescent="0.3">
      <c r="A180">
        <v>165</v>
      </c>
      <c r="B180" s="3">
        <v>0</v>
      </c>
      <c r="C180" s="3">
        <f t="shared" si="14"/>
        <v>0.29448934101262142</v>
      </c>
      <c r="D180" s="3">
        <f t="shared" si="11"/>
        <v>9.8163113670873808E-3</v>
      </c>
      <c r="E180" s="3">
        <f t="shared" si="12"/>
        <v>0.28467302964553404</v>
      </c>
      <c r="F180" s="3">
        <f t="shared" si="15"/>
        <v>23.643660303687803</v>
      </c>
      <c r="G180">
        <f t="shared" si="13"/>
        <v>0.16666666666666666</v>
      </c>
    </row>
    <row r="181" spans="1:7" x14ac:dyDescent="0.3">
      <c r="A181">
        <v>166</v>
      </c>
      <c r="B181" s="3">
        <v>0</v>
      </c>
      <c r="C181" s="3">
        <f t="shared" si="14"/>
        <v>0.28467302964553404</v>
      </c>
      <c r="D181" s="3">
        <f t="shared" si="11"/>
        <v>9.4891009881844686E-3</v>
      </c>
      <c r="E181" s="3">
        <f t="shared" si="12"/>
        <v>0.27518392865734959</v>
      </c>
      <c r="F181" s="3">
        <f t="shared" si="15"/>
        <v>23.653149404675986</v>
      </c>
      <c r="G181">
        <f t="shared" si="13"/>
        <v>0.16666666666666666</v>
      </c>
    </row>
    <row r="182" spans="1:7" x14ac:dyDescent="0.3">
      <c r="A182">
        <v>167</v>
      </c>
      <c r="B182" s="3">
        <v>0</v>
      </c>
      <c r="C182" s="3">
        <f t="shared" si="14"/>
        <v>0.27518392865734959</v>
      </c>
      <c r="D182" s="3">
        <f t="shared" si="11"/>
        <v>9.1727976219116523E-3</v>
      </c>
      <c r="E182" s="3">
        <f t="shared" si="12"/>
        <v>0.26601113103543794</v>
      </c>
      <c r="F182" s="3">
        <f t="shared" si="15"/>
        <v>23.662322202297897</v>
      </c>
      <c r="G182">
        <f t="shared" si="13"/>
        <v>0.16666666666666666</v>
      </c>
    </row>
    <row r="183" spans="1:7" x14ac:dyDescent="0.3">
      <c r="A183">
        <v>168</v>
      </c>
      <c r="B183" s="3">
        <v>0</v>
      </c>
      <c r="C183" s="3">
        <f t="shared" si="14"/>
        <v>0.26601113103543794</v>
      </c>
      <c r="D183" s="3">
        <f t="shared" si="11"/>
        <v>8.8670377011812653E-3</v>
      </c>
      <c r="E183" s="3">
        <f t="shared" si="12"/>
        <v>0.2571440933342567</v>
      </c>
      <c r="F183" s="3">
        <f t="shared" si="15"/>
        <v>23.67118923999908</v>
      </c>
      <c r="G183">
        <f t="shared" si="13"/>
        <v>0.16666666666666666</v>
      </c>
    </row>
    <row r="184" spans="1:7" x14ac:dyDescent="0.3">
      <c r="A184">
        <v>169</v>
      </c>
      <c r="B184" s="3">
        <v>0</v>
      </c>
      <c r="C184" s="3">
        <f t="shared" si="14"/>
        <v>0.2571440933342567</v>
      </c>
      <c r="D184" s="3">
        <f t="shared" si="11"/>
        <v>8.5714697778085571E-3</v>
      </c>
      <c r="E184" s="3">
        <f t="shared" si="12"/>
        <v>0.24857262355644813</v>
      </c>
      <c r="F184" s="3">
        <f t="shared" si="15"/>
        <v>23.67976070977689</v>
      </c>
      <c r="G184">
        <f t="shared" si="13"/>
        <v>0.16666666666666666</v>
      </c>
    </row>
    <row r="185" spans="1:7" x14ac:dyDescent="0.3">
      <c r="A185">
        <v>170</v>
      </c>
      <c r="B185" s="3">
        <v>0</v>
      </c>
      <c r="C185" s="3">
        <f t="shared" si="14"/>
        <v>0.24857262355644813</v>
      </c>
      <c r="D185" s="3">
        <f t="shared" si="11"/>
        <v>8.2857541185482712E-3</v>
      </c>
      <c r="E185" s="3">
        <f t="shared" si="12"/>
        <v>0.24028686943789987</v>
      </c>
      <c r="F185" s="3">
        <f t="shared" si="15"/>
        <v>23.688046463895439</v>
      </c>
      <c r="G185">
        <f t="shared" si="13"/>
        <v>0.16666666666666666</v>
      </c>
    </row>
    <row r="186" spans="1:7" x14ac:dyDescent="0.3">
      <c r="A186">
        <v>171</v>
      </c>
      <c r="B186" s="3">
        <v>0</v>
      </c>
      <c r="C186" s="3">
        <f t="shared" si="14"/>
        <v>0.24028686943789987</v>
      </c>
      <c r="D186" s="3">
        <f t="shared" si="11"/>
        <v>8.0095623145966625E-3</v>
      </c>
      <c r="E186" s="3">
        <f t="shared" si="12"/>
        <v>0.23227730712330322</v>
      </c>
      <c r="F186" s="3">
        <f t="shared" si="15"/>
        <v>23.696056026210037</v>
      </c>
      <c r="G186">
        <f t="shared" si="13"/>
        <v>0.16666666666666666</v>
      </c>
    </row>
    <row r="187" spans="1:7" x14ac:dyDescent="0.3">
      <c r="A187">
        <v>172</v>
      </c>
      <c r="B187" s="3">
        <v>0</v>
      </c>
      <c r="C187" s="3">
        <f t="shared" si="14"/>
        <v>0.23227730712330322</v>
      </c>
      <c r="D187" s="3">
        <f t="shared" si="11"/>
        <v>7.7425769041101072E-3</v>
      </c>
      <c r="E187" s="3">
        <f t="shared" si="12"/>
        <v>0.22453473021919312</v>
      </c>
      <c r="F187" s="3">
        <f t="shared" si="15"/>
        <v>23.703798603114148</v>
      </c>
      <c r="G187">
        <f t="shared" si="13"/>
        <v>0.16666666666666666</v>
      </c>
    </row>
    <row r="188" spans="1:7" x14ac:dyDescent="0.3">
      <c r="A188">
        <v>173</v>
      </c>
      <c r="B188" s="3">
        <v>0</v>
      </c>
      <c r="C188" s="3">
        <f t="shared" si="14"/>
        <v>0.22453473021919312</v>
      </c>
      <c r="D188" s="3">
        <f t="shared" si="11"/>
        <v>7.4844910073064369E-3</v>
      </c>
      <c r="E188" s="3">
        <f t="shared" si="12"/>
        <v>0.21705023921188668</v>
      </c>
      <c r="F188" s="3">
        <f t="shared" si="15"/>
        <v>23.711283094121455</v>
      </c>
      <c r="G188">
        <f t="shared" si="13"/>
        <v>0.16666666666666666</v>
      </c>
    </row>
    <row r="189" spans="1:7" x14ac:dyDescent="0.3">
      <c r="A189">
        <v>174</v>
      </c>
      <c r="B189" s="3">
        <v>0</v>
      </c>
      <c r="C189" s="3">
        <f t="shared" si="14"/>
        <v>0.21705023921188668</v>
      </c>
      <c r="D189" s="3">
        <f t="shared" si="11"/>
        <v>7.2350079737295561E-3</v>
      </c>
      <c r="E189" s="3">
        <f t="shared" si="12"/>
        <v>0.20981523123815712</v>
      </c>
      <c r="F189" s="3">
        <f t="shared" si="15"/>
        <v>23.718518102095185</v>
      </c>
      <c r="G189">
        <f t="shared" si="13"/>
        <v>0.16666666666666666</v>
      </c>
    </row>
    <row r="190" spans="1:7" x14ac:dyDescent="0.3">
      <c r="A190">
        <v>175</v>
      </c>
      <c r="B190" s="3">
        <v>0</v>
      </c>
      <c r="C190" s="3">
        <f t="shared" si="14"/>
        <v>0.20981523123815712</v>
      </c>
      <c r="D190" s="3">
        <f t="shared" si="11"/>
        <v>6.9938410412719041E-3</v>
      </c>
      <c r="E190" s="3">
        <f t="shared" si="12"/>
        <v>0.20282139019688522</v>
      </c>
      <c r="F190" s="3">
        <f t="shared" si="15"/>
        <v>23.725511943136457</v>
      </c>
      <c r="G190">
        <f t="shared" si="13"/>
        <v>0.16666666666666666</v>
      </c>
    </row>
    <row r="191" spans="1:7" x14ac:dyDescent="0.3">
      <c r="A191">
        <v>176</v>
      </c>
      <c r="B191" s="3">
        <v>0</v>
      </c>
      <c r="C191" s="3">
        <f t="shared" si="14"/>
        <v>0.20282139019688522</v>
      </c>
      <c r="D191" s="3">
        <f t="shared" si="11"/>
        <v>6.7607130065628403E-3</v>
      </c>
      <c r="E191" s="3">
        <f t="shared" si="12"/>
        <v>0.19606067719032239</v>
      </c>
      <c r="F191" s="3">
        <f t="shared" si="15"/>
        <v>23.732272656143021</v>
      </c>
      <c r="G191">
        <f t="shared" si="13"/>
        <v>0.16666666666666666</v>
      </c>
    </row>
    <row r="192" spans="1:7" x14ac:dyDescent="0.3">
      <c r="A192">
        <v>177</v>
      </c>
      <c r="B192" s="3">
        <v>0</v>
      </c>
      <c r="C192" s="3">
        <f t="shared" si="14"/>
        <v>0.19606067719032239</v>
      </c>
      <c r="D192" s="3">
        <f t="shared" si="11"/>
        <v>6.5353559063440793E-3</v>
      </c>
      <c r="E192" s="3">
        <f t="shared" si="12"/>
        <v>0.18952532128397831</v>
      </c>
      <c r="F192" s="3">
        <f t="shared" si="15"/>
        <v>23.738808012049365</v>
      </c>
      <c r="G192">
        <f t="shared" si="13"/>
        <v>0.16666666666666666</v>
      </c>
    </row>
    <row r="193" spans="1:7" x14ac:dyDescent="0.3">
      <c r="A193">
        <v>178</v>
      </c>
      <c r="B193" s="3">
        <v>0</v>
      </c>
      <c r="C193" s="3">
        <f t="shared" si="14"/>
        <v>0.18952532128397831</v>
      </c>
      <c r="D193" s="3">
        <f t="shared" si="11"/>
        <v>6.3175107094659436E-3</v>
      </c>
      <c r="E193" s="3">
        <f t="shared" si="12"/>
        <v>0.18320781057451235</v>
      </c>
      <c r="F193" s="3">
        <f t="shared" si="15"/>
        <v>23.74512552275883</v>
      </c>
      <c r="G193">
        <f t="shared" si="13"/>
        <v>0.16666666666666666</v>
      </c>
    </row>
    <row r="194" spans="1:7" x14ac:dyDescent="0.3">
      <c r="A194">
        <v>179</v>
      </c>
      <c r="B194" s="3">
        <v>0</v>
      </c>
      <c r="C194" s="3">
        <f t="shared" si="14"/>
        <v>0.18320781057451235</v>
      </c>
      <c r="D194" s="3">
        <f t="shared" si="11"/>
        <v>6.106927019150412E-3</v>
      </c>
      <c r="E194" s="3">
        <f t="shared" si="12"/>
        <v>0.17710088355536194</v>
      </c>
      <c r="F194" s="3">
        <f t="shared" si="15"/>
        <v>23.75123244977798</v>
      </c>
      <c r="G194">
        <f t="shared" si="13"/>
        <v>0.16666666666666666</v>
      </c>
    </row>
    <row r="195" spans="1:7" x14ac:dyDescent="0.3">
      <c r="A195">
        <v>180</v>
      </c>
      <c r="B195" s="3">
        <v>0</v>
      </c>
      <c r="C195" s="3">
        <f t="shared" si="14"/>
        <v>0.17710088355536194</v>
      </c>
      <c r="D195" s="3">
        <f t="shared" si="11"/>
        <v>5.9033627851787316E-3</v>
      </c>
      <c r="E195" s="3">
        <f t="shared" si="12"/>
        <v>0.17119752077018321</v>
      </c>
      <c r="F195" s="3">
        <f t="shared" si="15"/>
        <v>23.75713581256316</v>
      </c>
      <c r="G195">
        <f t="shared" si="13"/>
        <v>0.16666666666666666</v>
      </c>
    </row>
    <row r="196" spans="1:7" x14ac:dyDescent="0.3">
      <c r="A196">
        <v>181</v>
      </c>
      <c r="B196" s="3">
        <v>0</v>
      </c>
      <c r="C196" s="3">
        <f t="shared" si="14"/>
        <v>0.17119752077018321</v>
      </c>
      <c r="D196" s="3">
        <f t="shared" si="11"/>
        <v>5.7065840256727736E-3</v>
      </c>
      <c r="E196" s="3">
        <f t="shared" si="12"/>
        <v>0.16549093674451043</v>
      </c>
      <c r="F196" s="3">
        <f t="shared" si="15"/>
        <v>23.762842396588834</v>
      </c>
      <c r="G196">
        <f t="shared" si="13"/>
        <v>0.16666666666666666</v>
      </c>
    </row>
    <row r="197" spans="1:7" x14ac:dyDescent="0.3">
      <c r="A197">
        <v>182</v>
      </c>
      <c r="B197" s="3">
        <v>0</v>
      </c>
      <c r="C197" s="3">
        <f t="shared" si="14"/>
        <v>0.16549093674451043</v>
      </c>
      <c r="D197" s="3">
        <f t="shared" si="11"/>
        <v>5.5163645581503473E-3</v>
      </c>
      <c r="E197" s="3">
        <f t="shared" si="12"/>
        <v>0.15997457218636008</v>
      </c>
      <c r="F197" s="3">
        <f t="shared" si="15"/>
        <v>23.768358761146985</v>
      </c>
      <c r="G197">
        <f t="shared" si="13"/>
        <v>0.16666666666666666</v>
      </c>
    </row>
    <row r="198" spans="1:7" x14ac:dyDescent="0.3">
      <c r="A198">
        <v>183</v>
      </c>
      <c r="B198" s="3">
        <v>0</v>
      </c>
      <c r="C198" s="3">
        <f t="shared" si="14"/>
        <v>0.15997457218636008</v>
      </c>
      <c r="D198" s="3">
        <f t="shared" si="11"/>
        <v>5.3324857395453361E-3</v>
      </c>
      <c r="E198" s="3">
        <f t="shared" si="12"/>
        <v>0.15464208644681474</v>
      </c>
      <c r="F198" s="3">
        <f t="shared" si="15"/>
        <v>23.773691246886528</v>
      </c>
      <c r="G198">
        <f t="shared" si="13"/>
        <v>0.16666666666666666</v>
      </c>
    </row>
    <row r="199" spans="1:7" x14ac:dyDescent="0.3">
      <c r="A199">
        <v>184</v>
      </c>
      <c r="B199" s="3">
        <v>0</v>
      </c>
      <c r="C199" s="3">
        <f t="shared" si="14"/>
        <v>0.15464208644681474</v>
      </c>
      <c r="D199" s="3">
        <f t="shared" si="11"/>
        <v>5.1547362148938241E-3</v>
      </c>
      <c r="E199" s="3">
        <f t="shared" si="12"/>
        <v>0.14948735023192092</v>
      </c>
      <c r="F199" s="3">
        <f t="shared" si="15"/>
        <v>23.778845983101423</v>
      </c>
      <c r="G199">
        <f t="shared" si="13"/>
        <v>0.16666666666666666</v>
      </c>
    </row>
    <row r="200" spans="1:7" x14ac:dyDescent="0.3">
      <c r="A200">
        <v>185</v>
      </c>
      <c r="B200" s="3">
        <v>0</v>
      </c>
      <c r="C200" s="3">
        <f t="shared" si="14"/>
        <v>0.14948735023192092</v>
      </c>
      <c r="D200" s="3">
        <f t="shared" si="11"/>
        <v>4.9829116743973639E-3</v>
      </c>
      <c r="E200" s="3">
        <f t="shared" si="12"/>
        <v>0.14450443855752354</v>
      </c>
      <c r="F200" s="3">
        <f t="shared" si="15"/>
        <v>23.783828894775819</v>
      </c>
      <c r="G200">
        <f t="shared" si="13"/>
        <v>0.16666666666666666</v>
      </c>
    </row>
    <row r="201" spans="1:7" x14ac:dyDescent="0.3">
      <c r="A201">
        <v>186</v>
      </c>
      <c r="B201" s="3">
        <v>0</v>
      </c>
      <c r="C201" s="3">
        <f t="shared" si="14"/>
        <v>0.14450443855752354</v>
      </c>
      <c r="D201" s="3">
        <f t="shared" si="11"/>
        <v>4.8168146185841179E-3</v>
      </c>
      <c r="E201" s="3">
        <f t="shared" si="12"/>
        <v>0.13968762393893941</v>
      </c>
      <c r="F201" s="3">
        <f t="shared" si="15"/>
        <v>23.788645709394405</v>
      </c>
      <c r="G201">
        <f t="shared" si="13"/>
        <v>0.16666666666666666</v>
      </c>
    </row>
    <row r="202" spans="1:7" x14ac:dyDescent="0.3">
      <c r="A202">
        <v>187</v>
      </c>
      <c r="B202" s="3">
        <v>0</v>
      </c>
      <c r="C202" s="3">
        <f t="shared" si="14"/>
        <v>0.13968762393893941</v>
      </c>
      <c r="D202" s="3">
        <f t="shared" si="11"/>
        <v>4.6562541312979806E-3</v>
      </c>
      <c r="E202" s="3">
        <f t="shared" si="12"/>
        <v>0.13503136980764144</v>
      </c>
      <c r="F202" s="3">
        <f t="shared" si="15"/>
        <v>23.793301963525703</v>
      </c>
      <c r="G202">
        <f t="shared" si="13"/>
        <v>0.16666666666666666</v>
      </c>
    </row>
    <row r="203" spans="1:7" x14ac:dyDescent="0.3">
      <c r="A203">
        <v>188</v>
      </c>
      <c r="B203" s="3">
        <v>0</v>
      </c>
      <c r="C203" s="3">
        <f t="shared" si="14"/>
        <v>0.13503136980764144</v>
      </c>
      <c r="D203" s="3">
        <f t="shared" si="11"/>
        <v>4.5010456602547141E-3</v>
      </c>
      <c r="E203" s="3">
        <f t="shared" si="12"/>
        <v>0.13053032414738672</v>
      </c>
      <c r="F203" s="3">
        <f t="shared" si="15"/>
        <v>23.797803009185959</v>
      </c>
      <c r="G203">
        <f t="shared" si="13"/>
        <v>0.16666666666666666</v>
      </c>
    </row>
    <row r="204" spans="1:7" x14ac:dyDescent="0.3">
      <c r="A204">
        <v>189</v>
      </c>
      <c r="B204" s="3">
        <v>0</v>
      </c>
      <c r="C204" s="3">
        <f t="shared" si="14"/>
        <v>0.13053032414738672</v>
      </c>
      <c r="D204" s="3">
        <f t="shared" si="11"/>
        <v>4.3510108049128905E-3</v>
      </c>
      <c r="E204" s="3">
        <f t="shared" si="12"/>
        <v>0.12617931334247381</v>
      </c>
      <c r="F204" s="3">
        <f t="shared" si="15"/>
        <v>23.802154019990873</v>
      </c>
      <c r="G204">
        <f t="shared" si="13"/>
        <v>0.16666666666666666</v>
      </c>
    </row>
    <row r="205" spans="1:7" x14ac:dyDescent="0.3">
      <c r="A205">
        <v>190</v>
      </c>
      <c r="B205" s="3">
        <v>0</v>
      </c>
      <c r="C205" s="3">
        <f t="shared" si="14"/>
        <v>0.12617931334247381</v>
      </c>
      <c r="D205" s="3">
        <f t="shared" si="11"/>
        <v>4.2059771114157938E-3</v>
      </c>
      <c r="E205" s="3">
        <f t="shared" si="12"/>
        <v>0.12197333623105802</v>
      </c>
      <c r="F205" s="3">
        <f t="shared" si="15"/>
        <v>23.806359997102287</v>
      </c>
      <c r="G205">
        <f t="shared" si="13"/>
        <v>0.16666666666666666</v>
      </c>
    </row>
    <row r="206" spans="1:7" x14ac:dyDescent="0.3">
      <c r="A206">
        <v>191</v>
      </c>
      <c r="B206" s="3">
        <v>0</v>
      </c>
      <c r="C206" s="3">
        <f t="shared" si="14"/>
        <v>0.12197333623105802</v>
      </c>
      <c r="D206" s="3">
        <f t="shared" si="11"/>
        <v>4.0657778743686005E-3</v>
      </c>
      <c r="E206" s="3">
        <f t="shared" si="12"/>
        <v>0.11790755835668942</v>
      </c>
      <c r="F206" s="3">
        <f t="shared" si="15"/>
        <v>23.810425774976657</v>
      </c>
      <c r="G206">
        <f t="shared" si="13"/>
        <v>0.16666666666666666</v>
      </c>
    </row>
    <row r="207" spans="1:7" x14ac:dyDescent="0.3">
      <c r="A207">
        <v>192</v>
      </c>
      <c r="B207" s="3">
        <v>0</v>
      </c>
      <c r="C207" s="3">
        <f t="shared" si="14"/>
        <v>0.11790755835668942</v>
      </c>
      <c r="D207" s="3">
        <f t="shared" si="11"/>
        <v>3.9302519452229807E-3</v>
      </c>
      <c r="E207" s="3">
        <f t="shared" si="12"/>
        <v>0.11397730641146644</v>
      </c>
      <c r="F207" s="3">
        <f t="shared" si="15"/>
        <v>23.814356026921882</v>
      </c>
      <c r="G207">
        <f t="shared" si="13"/>
        <v>0.16666666666666666</v>
      </c>
    </row>
    <row r="208" spans="1:7" x14ac:dyDescent="0.3">
      <c r="A208">
        <v>193</v>
      </c>
      <c r="B208" s="3">
        <v>0</v>
      </c>
      <c r="C208" s="3">
        <f t="shared" si="14"/>
        <v>0.11397730641146644</v>
      </c>
      <c r="D208" s="3">
        <f t="shared" ref="D208:D271" si="16">(1/30)*C208</f>
        <v>3.7992435470488813E-3</v>
      </c>
      <c r="E208" s="3">
        <f t="shared" ref="E208:E255" si="17">C208-D208</f>
        <v>0.11017806286441756</v>
      </c>
      <c r="F208" s="3">
        <f t="shared" si="15"/>
        <v>23.818155270468932</v>
      </c>
      <c r="G208">
        <f t="shared" ref="G208:G271" si="18">$F$9/60</f>
        <v>0.16666666666666666</v>
      </c>
    </row>
    <row r="209" spans="1:7" x14ac:dyDescent="0.3">
      <c r="A209">
        <v>194</v>
      </c>
      <c r="B209" s="3">
        <v>0</v>
      </c>
      <c r="C209" s="3">
        <f t="shared" ref="C209:C255" si="19">E208+B209</f>
        <v>0.11017806286441756</v>
      </c>
      <c r="D209" s="3">
        <f t="shared" si="16"/>
        <v>3.6726020954805853E-3</v>
      </c>
      <c r="E209" s="3">
        <f t="shared" si="17"/>
        <v>0.10650546076893698</v>
      </c>
      <c r="F209" s="3">
        <f t="shared" ref="F209:F272" si="20">F208+D209</f>
        <v>23.821827872564413</v>
      </c>
      <c r="G209">
        <f t="shared" si="18"/>
        <v>0.16666666666666666</v>
      </c>
    </row>
    <row r="210" spans="1:7" x14ac:dyDescent="0.3">
      <c r="A210">
        <v>195</v>
      </c>
      <c r="B210" s="3">
        <v>0</v>
      </c>
      <c r="C210" s="3">
        <f t="shared" si="19"/>
        <v>0.10650546076893698</v>
      </c>
      <c r="D210" s="3">
        <f t="shared" si="16"/>
        <v>3.5501820256312326E-3</v>
      </c>
      <c r="E210" s="3">
        <f t="shared" si="17"/>
        <v>0.10295527874330575</v>
      </c>
      <c r="F210" s="3">
        <f t="shared" si="20"/>
        <v>23.825378054590043</v>
      </c>
      <c r="G210">
        <f t="shared" si="18"/>
        <v>0.16666666666666666</v>
      </c>
    </row>
    <row r="211" spans="1:7" x14ac:dyDescent="0.3">
      <c r="A211">
        <v>196</v>
      </c>
      <c r="B211" s="3">
        <v>0</v>
      </c>
      <c r="C211" s="3">
        <f t="shared" si="19"/>
        <v>0.10295527874330575</v>
      </c>
      <c r="D211" s="3">
        <f t="shared" si="16"/>
        <v>3.4318426247768583E-3</v>
      </c>
      <c r="E211" s="3">
        <f t="shared" si="17"/>
        <v>9.9523436118528888E-2</v>
      </c>
      <c r="F211" s="3">
        <f t="shared" si="20"/>
        <v>23.828809897214821</v>
      </c>
      <c r="G211">
        <f t="shared" si="18"/>
        <v>0.16666666666666666</v>
      </c>
    </row>
    <row r="212" spans="1:7" x14ac:dyDescent="0.3">
      <c r="A212">
        <v>197</v>
      </c>
      <c r="B212" s="3">
        <v>0</v>
      </c>
      <c r="C212" s="3">
        <f t="shared" si="19"/>
        <v>9.9523436118528888E-2</v>
      </c>
      <c r="D212" s="3">
        <f t="shared" si="16"/>
        <v>3.3174478706176295E-3</v>
      </c>
      <c r="E212" s="3">
        <f t="shared" si="17"/>
        <v>9.6205988247911253E-2</v>
      </c>
      <c r="F212" s="3">
        <f t="shared" si="20"/>
        <v>23.832127345085439</v>
      </c>
      <c r="G212">
        <f t="shared" si="18"/>
        <v>0.16666666666666666</v>
      </c>
    </row>
    <row r="213" spans="1:7" x14ac:dyDescent="0.3">
      <c r="A213">
        <v>198</v>
      </c>
      <c r="B213" s="3">
        <v>0</v>
      </c>
      <c r="C213" s="3">
        <f t="shared" si="19"/>
        <v>9.6205988247911253E-2</v>
      </c>
      <c r="D213" s="3">
        <f t="shared" si="16"/>
        <v>3.206866274930375E-3</v>
      </c>
      <c r="E213" s="3">
        <f t="shared" si="17"/>
        <v>9.299912197298088E-2</v>
      </c>
      <c r="F213" s="3">
        <f t="shared" si="20"/>
        <v>23.835334211360369</v>
      </c>
      <c r="G213">
        <f t="shared" si="18"/>
        <v>0.16666666666666666</v>
      </c>
    </row>
    <row r="214" spans="1:7" x14ac:dyDescent="0.3">
      <c r="A214">
        <v>199</v>
      </c>
      <c r="B214" s="3">
        <v>0</v>
      </c>
      <c r="C214" s="3">
        <f t="shared" si="19"/>
        <v>9.299912197298088E-2</v>
      </c>
      <c r="D214" s="3">
        <f t="shared" si="16"/>
        <v>3.0999707324326962E-3</v>
      </c>
      <c r="E214" s="3">
        <f t="shared" si="17"/>
        <v>8.9899151240548189E-2</v>
      </c>
      <c r="F214" s="3">
        <f t="shared" si="20"/>
        <v>23.838434182092801</v>
      </c>
      <c r="G214">
        <f t="shared" si="18"/>
        <v>0.16666666666666666</v>
      </c>
    </row>
    <row r="215" spans="1:7" x14ac:dyDescent="0.3">
      <c r="A215">
        <v>200</v>
      </c>
      <c r="B215" s="3">
        <v>0</v>
      </c>
      <c r="C215" s="3">
        <f t="shared" si="19"/>
        <v>8.9899151240548189E-2</v>
      </c>
      <c r="D215" s="3">
        <f t="shared" si="16"/>
        <v>2.9966383746849396E-3</v>
      </c>
      <c r="E215" s="3">
        <f t="shared" si="17"/>
        <v>8.6902512865863243E-2</v>
      </c>
      <c r="F215" s="3">
        <f t="shared" si="20"/>
        <v>23.841430820467487</v>
      </c>
      <c r="G215">
        <f t="shared" si="18"/>
        <v>0.16666666666666666</v>
      </c>
    </row>
    <row r="216" spans="1:7" x14ac:dyDescent="0.3">
      <c r="A216">
        <v>201</v>
      </c>
      <c r="B216" s="3">
        <v>0</v>
      </c>
      <c r="C216" s="3">
        <f t="shared" si="19"/>
        <v>8.6902512865863243E-2</v>
      </c>
      <c r="D216" s="3">
        <f t="shared" si="16"/>
        <v>2.8967504288621082E-3</v>
      </c>
      <c r="E216" s="3">
        <f t="shared" si="17"/>
        <v>8.4005762437001141E-2</v>
      </c>
      <c r="F216" s="3">
        <f t="shared" si="20"/>
        <v>23.84432757089635</v>
      </c>
      <c r="G216">
        <f t="shared" si="18"/>
        <v>0.16666666666666666</v>
      </c>
    </row>
    <row r="217" spans="1:7" x14ac:dyDescent="0.3">
      <c r="A217">
        <v>202</v>
      </c>
      <c r="B217" s="3">
        <v>0</v>
      </c>
      <c r="C217" s="3">
        <f t="shared" si="19"/>
        <v>8.4005762437001141E-2</v>
      </c>
      <c r="D217" s="3">
        <f t="shared" si="16"/>
        <v>2.8001920812333716E-3</v>
      </c>
      <c r="E217" s="3">
        <f t="shared" si="17"/>
        <v>8.1205570355767767E-2</v>
      </c>
      <c r="F217" s="3">
        <f t="shared" si="20"/>
        <v>23.847127762977586</v>
      </c>
      <c r="G217">
        <f t="shared" si="18"/>
        <v>0.16666666666666666</v>
      </c>
    </row>
    <row r="218" spans="1:7" x14ac:dyDescent="0.3">
      <c r="A218">
        <v>203</v>
      </c>
      <c r="B218" s="3">
        <v>0</v>
      </c>
      <c r="C218" s="3">
        <f t="shared" si="19"/>
        <v>8.1205570355767767E-2</v>
      </c>
      <c r="D218" s="3">
        <f t="shared" si="16"/>
        <v>2.7068523451922589E-3</v>
      </c>
      <c r="E218" s="3">
        <f t="shared" si="17"/>
        <v>7.8498718010575508E-2</v>
      </c>
      <c r="F218" s="3">
        <f t="shared" si="20"/>
        <v>23.849834615322777</v>
      </c>
      <c r="G218">
        <f t="shared" si="18"/>
        <v>0.16666666666666666</v>
      </c>
    </row>
    <row r="219" spans="1:7" x14ac:dyDescent="0.3">
      <c r="A219">
        <v>204</v>
      </c>
      <c r="B219" s="3">
        <v>0</v>
      </c>
      <c r="C219" s="3">
        <f t="shared" si="19"/>
        <v>7.8498718010575508E-2</v>
      </c>
      <c r="D219" s="3">
        <f t="shared" si="16"/>
        <v>2.6166239336858502E-3</v>
      </c>
      <c r="E219" s="3">
        <f t="shared" si="17"/>
        <v>7.5882094076889658E-2</v>
      </c>
      <c r="F219" s="3">
        <f t="shared" si="20"/>
        <v>23.852451239256464</v>
      </c>
      <c r="G219">
        <f t="shared" si="18"/>
        <v>0.16666666666666666</v>
      </c>
    </row>
    <row r="220" spans="1:7" x14ac:dyDescent="0.3">
      <c r="A220">
        <v>205</v>
      </c>
      <c r="B220" s="3">
        <v>0</v>
      </c>
      <c r="C220" s="3">
        <f t="shared" si="19"/>
        <v>7.5882094076889658E-2</v>
      </c>
      <c r="D220" s="3">
        <f t="shared" si="16"/>
        <v>2.5294031358963219E-3</v>
      </c>
      <c r="E220" s="3">
        <f t="shared" si="17"/>
        <v>7.3352690940993337E-2</v>
      </c>
      <c r="F220" s="3">
        <f t="shared" si="20"/>
        <v>23.854980642392359</v>
      </c>
      <c r="G220">
        <f t="shared" si="18"/>
        <v>0.16666666666666666</v>
      </c>
    </row>
    <row r="221" spans="1:7" x14ac:dyDescent="0.3">
      <c r="A221">
        <v>206</v>
      </c>
      <c r="B221" s="3">
        <v>0</v>
      </c>
      <c r="C221" s="3">
        <f t="shared" si="19"/>
        <v>7.3352690940993337E-2</v>
      </c>
      <c r="D221" s="3">
        <f t="shared" si="16"/>
        <v>2.445089698033111E-3</v>
      </c>
      <c r="E221" s="3">
        <f t="shared" si="17"/>
        <v>7.0907601242960222E-2</v>
      </c>
      <c r="F221" s="3">
        <f t="shared" si="20"/>
        <v>23.857425732090391</v>
      </c>
      <c r="G221">
        <f t="shared" si="18"/>
        <v>0.16666666666666666</v>
      </c>
    </row>
    <row r="222" spans="1:7" x14ac:dyDescent="0.3">
      <c r="A222">
        <v>207</v>
      </c>
      <c r="B222" s="3">
        <v>0</v>
      </c>
      <c r="C222" s="3">
        <f t="shared" si="19"/>
        <v>7.0907601242960222E-2</v>
      </c>
      <c r="D222" s="3">
        <f t="shared" si="16"/>
        <v>2.3635867080986739E-3</v>
      </c>
      <c r="E222" s="3">
        <f t="shared" si="17"/>
        <v>6.8544014534861544E-2</v>
      </c>
      <c r="F222" s="3">
        <f t="shared" si="20"/>
        <v>23.859789318798491</v>
      </c>
      <c r="G222">
        <f t="shared" si="18"/>
        <v>0.16666666666666666</v>
      </c>
    </row>
    <row r="223" spans="1:7" x14ac:dyDescent="0.3">
      <c r="A223">
        <v>208</v>
      </c>
      <c r="B223" s="3">
        <v>0</v>
      </c>
      <c r="C223" s="3">
        <f t="shared" si="19"/>
        <v>6.8544014534861544E-2</v>
      </c>
      <c r="D223" s="3">
        <f t="shared" si="16"/>
        <v>2.2848004844953848E-3</v>
      </c>
      <c r="E223" s="3">
        <f t="shared" si="17"/>
        <v>6.6259214050366166E-2</v>
      </c>
      <c r="F223" s="3">
        <f t="shared" si="20"/>
        <v>23.862074119282987</v>
      </c>
      <c r="G223">
        <f t="shared" si="18"/>
        <v>0.16666666666666666</v>
      </c>
    </row>
    <row r="224" spans="1:7" x14ac:dyDescent="0.3">
      <c r="A224">
        <v>209</v>
      </c>
      <c r="B224" s="3">
        <v>0</v>
      </c>
      <c r="C224" s="3">
        <f t="shared" si="19"/>
        <v>6.6259214050366166E-2</v>
      </c>
      <c r="D224" s="3">
        <f t="shared" si="16"/>
        <v>2.208640468345539E-3</v>
      </c>
      <c r="E224" s="3">
        <f t="shared" si="17"/>
        <v>6.4050573582020626E-2</v>
      </c>
      <c r="F224" s="3">
        <f t="shared" si="20"/>
        <v>23.864282759751333</v>
      </c>
      <c r="G224">
        <f t="shared" si="18"/>
        <v>0.16666666666666666</v>
      </c>
    </row>
    <row r="225" spans="1:7" x14ac:dyDescent="0.3">
      <c r="A225">
        <v>210</v>
      </c>
      <c r="B225" s="3">
        <v>0</v>
      </c>
      <c r="C225" s="3">
        <f t="shared" si="19"/>
        <v>6.4050573582020626E-2</v>
      </c>
      <c r="D225" s="3">
        <f t="shared" si="16"/>
        <v>2.1350191194006874E-3</v>
      </c>
      <c r="E225" s="3">
        <f t="shared" si="17"/>
        <v>6.191555446261994E-2</v>
      </c>
      <c r="F225" s="3">
        <f t="shared" si="20"/>
        <v>23.866417778870733</v>
      </c>
      <c r="G225">
        <f t="shared" si="18"/>
        <v>0.16666666666666666</v>
      </c>
    </row>
    <row r="226" spans="1:7" x14ac:dyDescent="0.3">
      <c r="A226">
        <v>211</v>
      </c>
      <c r="B226" s="3">
        <v>0</v>
      </c>
      <c r="C226" s="3">
        <f t="shared" si="19"/>
        <v>6.191555446261994E-2</v>
      </c>
      <c r="D226" s="3">
        <f t="shared" si="16"/>
        <v>2.0638518154206648E-3</v>
      </c>
      <c r="E226" s="3">
        <f t="shared" si="17"/>
        <v>5.9851702647199273E-2</v>
      </c>
      <c r="F226" s="3">
        <f t="shared" si="20"/>
        <v>23.868481630686155</v>
      </c>
      <c r="G226">
        <f t="shared" si="18"/>
        <v>0.16666666666666666</v>
      </c>
    </row>
    <row r="227" spans="1:7" x14ac:dyDescent="0.3">
      <c r="A227">
        <v>212</v>
      </c>
      <c r="B227" s="3">
        <v>0</v>
      </c>
      <c r="C227" s="3">
        <f t="shared" si="19"/>
        <v>5.9851702647199273E-2</v>
      </c>
      <c r="D227" s="3">
        <f t="shared" si="16"/>
        <v>1.9950567549066422E-3</v>
      </c>
      <c r="E227" s="3">
        <f t="shared" si="17"/>
        <v>5.7856645892292634E-2</v>
      </c>
      <c r="F227" s="3">
        <f t="shared" si="20"/>
        <v>23.870476687441062</v>
      </c>
      <c r="G227">
        <f t="shared" si="18"/>
        <v>0.16666666666666666</v>
      </c>
    </row>
    <row r="228" spans="1:7" x14ac:dyDescent="0.3">
      <c r="A228">
        <v>213</v>
      </c>
      <c r="B228" s="3">
        <v>0</v>
      </c>
      <c r="C228" s="3">
        <f t="shared" si="19"/>
        <v>5.7856645892292634E-2</v>
      </c>
      <c r="D228" s="3">
        <f t="shared" si="16"/>
        <v>1.9285548630764212E-3</v>
      </c>
      <c r="E228" s="3">
        <f t="shared" si="17"/>
        <v>5.5928091029216212E-2</v>
      </c>
      <c r="F228" s="3">
        <f t="shared" si="20"/>
        <v>23.87240524230414</v>
      </c>
      <c r="G228">
        <f t="shared" si="18"/>
        <v>0.16666666666666666</v>
      </c>
    </row>
    <row r="229" spans="1:7" x14ac:dyDescent="0.3">
      <c r="A229">
        <v>214</v>
      </c>
      <c r="B229" s="3">
        <v>0</v>
      </c>
      <c r="C229" s="3">
        <f t="shared" si="19"/>
        <v>5.5928091029216212E-2</v>
      </c>
      <c r="D229" s="3">
        <f t="shared" si="16"/>
        <v>1.8642697009738738E-3</v>
      </c>
      <c r="E229" s="3">
        <f t="shared" si="17"/>
        <v>5.4063821328242341E-2</v>
      </c>
      <c r="F229" s="3">
        <f t="shared" si="20"/>
        <v>23.874269512005114</v>
      </c>
      <c r="G229">
        <f t="shared" si="18"/>
        <v>0.16666666666666666</v>
      </c>
    </row>
    <row r="230" spans="1:7" x14ac:dyDescent="0.3">
      <c r="A230">
        <v>215</v>
      </c>
      <c r="B230" s="3">
        <v>0</v>
      </c>
      <c r="C230" s="3">
        <f t="shared" si="19"/>
        <v>5.4063821328242341E-2</v>
      </c>
      <c r="D230" s="3">
        <f t="shared" si="16"/>
        <v>1.802127377608078E-3</v>
      </c>
      <c r="E230" s="3">
        <f t="shared" si="17"/>
        <v>5.2261693950634264E-2</v>
      </c>
      <c r="F230" s="3">
        <f t="shared" si="20"/>
        <v>23.876071639382722</v>
      </c>
      <c r="G230">
        <f t="shared" si="18"/>
        <v>0.16666666666666666</v>
      </c>
    </row>
    <row r="231" spans="1:7" x14ac:dyDescent="0.3">
      <c r="A231">
        <v>216</v>
      </c>
      <c r="B231" s="3">
        <v>0</v>
      </c>
      <c r="C231" s="3">
        <f t="shared" si="19"/>
        <v>5.2261693950634264E-2</v>
      </c>
      <c r="D231" s="3">
        <f t="shared" si="16"/>
        <v>1.7420564650211421E-3</v>
      </c>
      <c r="E231" s="3">
        <f t="shared" si="17"/>
        <v>5.0519637485613118E-2</v>
      </c>
      <c r="F231" s="3">
        <f t="shared" si="20"/>
        <v>23.877813695847742</v>
      </c>
      <c r="G231">
        <f t="shared" si="18"/>
        <v>0.16666666666666666</v>
      </c>
    </row>
    <row r="232" spans="1:7" x14ac:dyDescent="0.3">
      <c r="A232">
        <v>217</v>
      </c>
      <c r="B232" s="3">
        <v>0</v>
      </c>
      <c r="C232" s="3">
        <f t="shared" si="19"/>
        <v>5.0519637485613118E-2</v>
      </c>
      <c r="D232" s="3">
        <f t="shared" si="16"/>
        <v>1.6839879161871039E-3</v>
      </c>
      <c r="E232" s="3">
        <f t="shared" si="17"/>
        <v>4.8835649569426015E-2</v>
      </c>
      <c r="F232" s="3">
        <f t="shared" si="20"/>
        <v>23.87949768376393</v>
      </c>
      <c r="G232">
        <f t="shared" si="18"/>
        <v>0.16666666666666666</v>
      </c>
    </row>
    <row r="233" spans="1:7" x14ac:dyDescent="0.3">
      <c r="A233">
        <v>218</v>
      </c>
      <c r="B233" s="3">
        <v>0</v>
      </c>
      <c r="C233" s="3">
        <f t="shared" si="19"/>
        <v>4.8835649569426015E-2</v>
      </c>
      <c r="D233" s="3">
        <f t="shared" si="16"/>
        <v>1.6278549856475338E-3</v>
      </c>
      <c r="E233" s="3">
        <f t="shared" si="17"/>
        <v>4.7207794583778481E-2</v>
      </c>
      <c r="F233" s="3">
        <f t="shared" si="20"/>
        <v>23.881125538749576</v>
      </c>
      <c r="G233">
        <f t="shared" si="18"/>
        <v>0.16666666666666666</v>
      </c>
    </row>
    <row r="234" spans="1:7" x14ac:dyDescent="0.3">
      <c r="A234">
        <v>219</v>
      </c>
      <c r="B234" s="3">
        <v>0</v>
      </c>
      <c r="C234" s="3">
        <f t="shared" si="19"/>
        <v>4.7207794583778481E-2</v>
      </c>
      <c r="D234" s="3">
        <f t="shared" si="16"/>
        <v>1.5735931527926161E-3</v>
      </c>
      <c r="E234" s="3">
        <f t="shared" si="17"/>
        <v>4.5634201430985864E-2</v>
      </c>
      <c r="F234" s="3">
        <f t="shared" si="20"/>
        <v>23.882699131902367</v>
      </c>
      <c r="G234">
        <f t="shared" si="18"/>
        <v>0.16666666666666666</v>
      </c>
    </row>
    <row r="235" spans="1:7" x14ac:dyDescent="0.3">
      <c r="A235">
        <v>220</v>
      </c>
      <c r="B235" s="3">
        <v>0</v>
      </c>
      <c r="C235" s="3">
        <f t="shared" si="19"/>
        <v>4.5634201430985864E-2</v>
      </c>
      <c r="D235" s="3">
        <f t="shared" si="16"/>
        <v>1.5211400476995288E-3</v>
      </c>
      <c r="E235" s="3">
        <f t="shared" si="17"/>
        <v>4.4113061383286335E-2</v>
      </c>
      <c r="F235" s="3">
        <f t="shared" si="20"/>
        <v>23.884220271950067</v>
      </c>
      <c r="G235">
        <f t="shared" si="18"/>
        <v>0.16666666666666666</v>
      </c>
    </row>
    <row r="236" spans="1:7" x14ac:dyDescent="0.3">
      <c r="A236">
        <v>221</v>
      </c>
      <c r="B236" s="3">
        <v>0</v>
      </c>
      <c r="C236" s="3">
        <f t="shared" si="19"/>
        <v>4.4113061383286335E-2</v>
      </c>
      <c r="D236" s="3">
        <f t="shared" si="16"/>
        <v>1.4704353794428779E-3</v>
      </c>
      <c r="E236" s="3">
        <f t="shared" si="17"/>
        <v>4.2642626003843456E-2</v>
      </c>
      <c r="F236" s="3">
        <f t="shared" si="20"/>
        <v>23.885690707329509</v>
      </c>
      <c r="G236">
        <f t="shared" si="18"/>
        <v>0.16666666666666666</v>
      </c>
    </row>
    <row r="237" spans="1:7" x14ac:dyDescent="0.3">
      <c r="A237">
        <v>222</v>
      </c>
      <c r="B237" s="3">
        <v>0</v>
      </c>
      <c r="C237" s="3">
        <f t="shared" si="19"/>
        <v>4.2642626003843456E-2</v>
      </c>
      <c r="D237" s="3">
        <f t="shared" si="16"/>
        <v>1.4214208667947818E-3</v>
      </c>
      <c r="E237" s="3">
        <f t="shared" si="17"/>
        <v>4.1221205137048675E-2</v>
      </c>
      <c r="F237" s="3">
        <f t="shared" si="20"/>
        <v>23.887112128196303</v>
      </c>
      <c r="G237">
        <f t="shared" si="18"/>
        <v>0.16666666666666666</v>
      </c>
    </row>
    <row r="238" spans="1:7" x14ac:dyDescent="0.3">
      <c r="A238">
        <v>223</v>
      </c>
      <c r="B238" s="3">
        <v>0</v>
      </c>
      <c r="C238" s="3">
        <f t="shared" si="19"/>
        <v>4.1221205137048675E-2</v>
      </c>
      <c r="D238" s="3">
        <f t="shared" si="16"/>
        <v>1.3740401712349559E-3</v>
      </c>
      <c r="E238" s="3">
        <f t="shared" si="17"/>
        <v>3.9847164965813718E-2</v>
      </c>
      <c r="F238" s="3">
        <f t="shared" si="20"/>
        <v>23.888486168367539</v>
      </c>
      <c r="G238">
        <f t="shared" si="18"/>
        <v>0.16666666666666666</v>
      </c>
    </row>
    <row r="239" spans="1:7" x14ac:dyDescent="0.3">
      <c r="A239">
        <v>224</v>
      </c>
      <c r="B239" s="3">
        <v>0</v>
      </c>
      <c r="C239" s="3">
        <f t="shared" si="19"/>
        <v>3.9847164965813718E-2</v>
      </c>
      <c r="D239" s="3">
        <f t="shared" si="16"/>
        <v>1.3282388321937907E-3</v>
      </c>
      <c r="E239" s="3">
        <f t="shared" si="17"/>
        <v>3.851892613361993E-2</v>
      </c>
      <c r="F239" s="3">
        <f t="shared" si="20"/>
        <v>23.889814407199733</v>
      </c>
      <c r="G239">
        <f t="shared" si="18"/>
        <v>0.16666666666666666</v>
      </c>
    </row>
    <row r="240" spans="1:7" x14ac:dyDescent="0.3">
      <c r="A240">
        <v>225</v>
      </c>
      <c r="B240" s="3">
        <v>0</v>
      </c>
      <c r="C240" s="3">
        <f t="shared" si="19"/>
        <v>3.851892613361993E-2</v>
      </c>
      <c r="D240" s="3">
        <f t="shared" si="16"/>
        <v>1.2839642044539976E-3</v>
      </c>
      <c r="E240" s="3">
        <f t="shared" si="17"/>
        <v>3.7234961929165929E-2</v>
      </c>
      <c r="F240" s="3">
        <f t="shared" si="20"/>
        <v>23.891098371404187</v>
      </c>
      <c r="G240">
        <f t="shared" si="18"/>
        <v>0.16666666666666666</v>
      </c>
    </row>
    <row r="241" spans="1:7" x14ac:dyDescent="0.3">
      <c r="A241">
        <v>226</v>
      </c>
      <c r="B241" s="3">
        <v>0</v>
      </c>
      <c r="C241" s="3">
        <f t="shared" si="19"/>
        <v>3.7234961929165929E-2</v>
      </c>
      <c r="D241" s="3">
        <f t="shared" si="16"/>
        <v>1.2411653976388643E-3</v>
      </c>
      <c r="E241" s="3">
        <f t="shared" si="17"/>
        <v>3.5993796531527067E-2</v>
      </c>
      <c r="F241" s="3">
        <f t="shared" si="20"/>
        <v>23.892339536801824</v>
      </c>
      <c r="G241">
        <f t="shared" si="18"/>
        <v>0.16666666666666666</v>
      </c>
    </row>
    <row r="242" spans="1:7" x14ac:dyDescent="0.3">
      <c r="A242">
        <v>227</v>
      </c>
      <c r="B242" s="3">
        <v>0</v>
      </c>
      <c r="C242" s="3">
        <f t="shared" si="19"/>
        <v>3.5993796531527067E-2</v>
      </c>
      <c r="D242" s="3">
        <f t="shared" si="16"/>
        <v>1.1997932177175688E-3</v>
      </c>
      <c r="E242" s="3">
        <f t="shared" si="17"/>
        <v>3.4794003313809496E-2</v>
      </c>
      <c r="F242" s="3">
        <f t="shared" si="20"/>
        <v>23.893539330019543</v>
      </c>
      <c r="G242">
        <f t="shared" si="18"/>
        <v>0.16666666666666666</v>
      </c>
    </row>
    <row r="243" spans="1:7" x14ac:dyDescent="0.3">
      <c r="A243">
        <v>228</v>
      </c>
      <c r="B243" s="3">
        <v>0</v>
      </c>
      <c r="C243" s="3">
        <f t="shared" si="19"/>
        <v>3.4794003313809496E-2</v>
      </c>
      <c r="D243" s="3">
        <f t="shared" si="16"/>
        <v>1.1598001104603166E-3</v>
      </c>
      <c r="E243" s="3">
        <f t="shared" si="17"/>
        <v>3.3634203203349179E-2</v>
      </c>
      <c r="F243" s="3">
        <f t="shared" si="20"/>
        <v>23.894699130130004</v>
      </c>
      <c r="G243">
        <f t="shared" si="18"/>
        <v>0.16666666666666666</v>
      </c>
    </row>
    <row r="244" spans="1:7" x14ac:dyDescent="0.3">
      <c r="A244">
        <v>229</v>
      </c>
      <c r="B244" s="3">
        <v>0</v>
      </c>
      <c r="C244" s="3">
        <f t="shared" si="19"/>
        <v>3.3634203203349179E-2</v>
      </c>
      <c r="D244" s="3">
        <f t="shared" si="16"/>
        <v>1.1211401067783059E-3</v>
      </c>
      <c r="E244" s="3">
        <f t="shared" si="17"/>
        <v>3.2513063096570871E-2</v>
      </c>
      <c r="F244" s="3">
        <f t="shared" si="20"/>
        <v>23.895820270236783</v>
      </c>
      <c r="G244">
        <f t="shared" si="18"/>
        <v>0.16666666666666666</v>
      </c>
    </row>
    <row r="245" spans="1:7" x14ac:dyDescent="0.3">
      <c r="A245">
        <v>230</v>
      </c>
      <c r="B245" s="3">
        <v>0</v>
      </c>
      <c r="C245" s="3">
        <f t="shared" si="19"/>
        <v>3.2513063096570871E-2</v>
      </c>
      <c r="D245" s="3">
        <f t="shared" si="16"/>
        <v>1.0837687698856957E-3</v>
      </c>
      <c r="E245" s="3">
        <f t="shared" si="17"/>
        <v>3.1429294326685175E-2</v>
      </c>
      <c r="F245" s="3">
        <f t="shared" si="20"/>
        <v>23.896904039006667</v>
      </c>
      <c r="G245">
        <f t="shared" si="18"/>
        <v>0.16666666666666666</v>
      </c>
    </row>
    <row r="246" spans="1:7" x14ac:dyDescent="0.3">
      <c r="A246">
        <v>231</v>
      </c>
      <c r="B246" s="3">
        <v>0</v>
      </c>
      <c r="C246" s="3">
        <f t="shared" si="19"/>
        <v>3.1429294326685175E-2</v>
      </c>
      <c r="D246" s="3">
        <f t="shared" si="16"/>
        <v>1.0476431442228392E-3</v>
      </c>
      <c r="E246" s="3">
        <f t="shared" si="17"/>
        <v>3.0381651182462336E-2</v>
      </c>
      <c r="F246" s="3">
        <f t="shared" si="20"/>
        <v>23.897951682150889</v>
      </c>
      <c r="G246">
        <f t="shared" si="18"/>
        <v>0.16666666666666666</v>
      </c>
    </row>
    <row r="247" spans="1:7" x14ac:dyDescent="0.3">
      <c r="A247">
        <v>232</v>
      </c>
      <c r="B247" s="3">
        <v>0</v>
      </c>
      <c r="C247" s="3">
        <f t="shared" si="19"/>
        <v>3.0381651182462336E-2</v>
      </c>
      <c r="D247" s="3">
        <f t="shared" si="16"/>
        <v>1.0127217060820779E-3</v>
      </c>
      <c r="E247" s="3">
        <f t="shared" si="17"/>
        <v>2.9368929476380257E-2</v>
      </c>
      <c r="F247" s="3">
        <f t="shared" si="20"/>
        <v>23.898964403856972</v>
      </c>
      <c r="G247">
        <f t="shared" si="18"/>
        <v>0.16666666666666666</v>
      </c>
    </row>
    <row r="248" spans="1:7" x14ac:dyDescent="0.3">
      <c r="A248">
        <v>233</v>
      </c>
      <c r="B248" s="3">
        <v>0</v>
      </c>
      <c r="C248" s="3">
        <f t="shared" si="19"/>
        <v>2.9368929476380257E-2</v>
      </c>
      <c r="D248" s="3">
        <f t="shared" si="16"/>
        <v>9.7896431587934192E-4</v>
      </c>
      <c r="E248" s="3">
        <f t="shared" si="17"/>
        <v>2.8389965160500914E-2</v>
      </c>
      <c r="F248" s="3">
        <f t="shared" si="20"/>
        <v>23.899943368172853</v>
      </c>
      <c r="G248">
        <f t="shared" si="18"/>
        <v>0.16666666666666666</v>
      </c>
    </row>
    <row r="249" spans="1:7" x14ac:dyDescent="0.3">
      <c r="A249">
        <v>234</v>
      </c>
      <c r="B249" s="3">
        <v>0</v>
      </c>
      <c r="C249" s="3">
        <f t="shared" si="19"/>
        <v>2.8389965160500914E-2</v>
      </c>
      <c r="D249" s="3">
        <f t="shared" si="16"/>
        <v>9.4633217201669714E-4</v>
      </c>
      <c r="E249" s="3">
        <f t="shared" si="17"/>
        <v>2.7443632988484217E-2</v>
      </c>
      <c r="F249" s="3">
        <f t="shared" si="20"/>
        <v>23.900889700344869</v>
      </c>
      <c r="G249">
        <f t="shared" si="18"/>
        <v>0.16666666666666666</v>
      </c>
    </row>
    <row r="250" spans="1:7" x14ac:dyDescent="0.3">
      <c r="A250">
        <v>235</v>
      </c>
      <c r="B250" s="3">
        <v>0</v>
      </c>
      <c r="C250" s="3">
        <f t="shared" si="19"/>
        <v>2.7443632988484217E-2</v>
      </c>
      <c r="D250" s="3">
        <f t="shared" si="16"/>
        <v>9.1478776628280719E-4</v>
      </c>
      <c r="E250" s="3">
        <f t="shared" si="17"/>
        <v>2.6528845222201409E-2</v>
      </c>
      <c r="F250" s="3">
        <f t="shared" si="20"/>
        <v>23.901804488111154</v>
      </c>
      <c r="G250">
        <f t="shared" si="18"/>
        <v>0.16666666666666666</v>
      </c>
    </row>
    <row r="251" spans="1:7" x14ac:dyDescent="0.3">
      <c r="A251">
        <v>236</v>
      </c>
      <c r="B251" s="3">
        <v>0</v>
      </c>
      <c r="C251" s="3">
        <f t="shared" si="19"/>
        <v>2.6528845222201409E-2</v>
      </c>
      <c r="D251" s="3">
        <f t="shared" si="16"/>
        <v>8.842948407400469E-4</v>
      </c>
      <c r="E251" s="3">
        <f t="shared" si="17"/>
        <v>2.5644550381461361E-2</v>
      </c>
      <c r="F251" s="3">
        <f t="shared" si="20"/>
        <v>23.902688782951895</v>
      </c>
      <c r="G251">
        <f t="shared" si="18"/>
        <v>0.16666666666666666</v>
      </c>
    </row>
    <row r="252" spans="1:7" x14ac:dyDescent="0.3">
      <c r="A252">
        <v>237</v>
      </c>
      <c r="B252" s="3">
        <v>0</v>
      </c>
      <c r="C252" s="3">
        <f t="shared" si="19"/>
        <v>2.5644550381461361E-2</v>
      </c>
      <c r="D252" s="3">
        <f t="shared" si="16"/>
        <v>8.5481834604871207E-4</v>
      </c>
      <c r="E252" s="3">
        <f t="shared" si="17"/>
        <v>2.478973203541265E-2</v>
      </c>
      <c r="F252" s="3">
        <f t="shared" si="20"/>
        <v>23.903543601297944</v>
      </c>
      <c r="G252">
        <f t="shared" si="18"/>
        <v>0.16666666666666666</v>
      </c>
    </row>
    <row r="253" spans="1:7" x14ac:dyDescent="0.3">
      <c r="A253">
        <v>238</v>
      </c>
      <c r="B253" s="3">
        <v>0</v>
      </c>
      <c r="C253" s="3">
        <f t="shared" si="19"/>
        <v>2.478973203541265E-2</v>
      </c>
      <c r="D253" s="3">
        <f t="shared" si="16"/>
        <v>8.263244011804217E-4</v>
      </c>
      <c r="E253" s="3">
        <f t="shared" si="17"/>
        <v>2.3963407634232228E-2</v>
      </c>
      <c r="F253" s="3">
        <f t="shared" si="20"/>
        <v>23.904369925699125</v>
      </c>
      <c r="G253">
        <f t="shared" si="18"/>
        <v>0.16666666666666666</v>
      </c>
    </row>
    <row r="254" spans="1:7" x14ac:dyDescent="0.3">
      <c r="A254">
        <v>239</v>
      </c>
      <c r="B254" s="3">
        <v>0</v>
      </c>
      <c r="C254" s="3">
        <f t="shared" si="19"/>
        <v>2.3963407634232228E-2</v>
      </c>
      <c r="D254" s="3">
        <f t="shared" si="16"/>
        <v>7.987802544744076E-4</v>
      </c>
      <c r="E254" s="3">
        <f t="shared" si="17"/>
        <v>2.3164627379757819E-2</v>
      </c>
      <c r="F254" s="3">
        <f t="shared" si="20"/>
        <v>23.905168705953599</v>
      </c>
      <c r="G254">
        <f t="shared" si="18"/>
        <v>0.16666666666666666</v>
      </c>
    </row>
    <row r="255" spans="1:7" x14ac:dyDescent="0.3">
      <c r="A255">
        <v>240</v>
      </c>
      <c r="B255" s="3">
        <v>0</v>
      </c>
      <c r="C255" s="3">
        <f t="shared" si="19"/>
        <v>2.3164627379757819E-2</v>
      </c>
      <c r="D255" s="3">
        <f t="shared" si="16"/>
        <v>7.7215424599192729E-4</v>
      </c>
      <c r="E255" s="3">
        <f t="shared" si="17"/>
        <v>2.239247313376589E-2</v>
      </c>
      <c r="F255" s="3">
        <f t="shared" si="20"/>
        <v>23.905940860199593</v>
      </c>
      <c r="G255">
        <f t="shared" si="18"/>
        <v>0.16666666666666666</v>
      </c>
    </row>
    <row r="256" spans="1:7" x14ac:dyDescent="0.3">
      <c r="A256">
        <v>241</v>
      </c>
      <c r="B256" s="3">
        <v>0</v>
      </c>
      <c r="C256" s="3">
        <f t="shared" ref="C256:C319" si="21">E255+B256</f>
        <v>2.239247313376589E-2</v>
      </c>
      <c r="D256" s="3">
        <f t="shared" si="16"/>
        <v>7.464157711255297E-4</v>
      </c>
      <c r="E256" s="3">
        <f t="shared" ref="E256:E319" si="22">C256-D256</f>
        <v>2.1646057362640362E-2</v>
      </c>
      <c r="F256" s="3">
        <f t="shared" si="20"/>
        <v>23.906687275970718</v>
      </c>
      <c r="G256">
        <f t="shared" si="18"/>
        <v>0.16666666666666666</v>
      </c>
    </row>
    <row r="257" spans="1:7" x14ac:dyDescent="0.3">
      <c r="A257">
        <v>242</v>
      </c>
      <c r="B257" s="3">
        <v>0</v>
      </c>
      <c r="C257" s="3">
        <f t="shared" si="21"/>
        <v>2.1646057362640362E-2</v>
      </c>
      <c r="D257" s="3">
        <f t="shared" si="16"/>
        <v>7.2153524542134539E-4</v>
      </c>
      <c r="E257" s="3">
        <f t="shared" si="22"/>
        <v>2.0924522117219017E-2</v>
      </c>
      <c r="F257" s="3">
        <f t="shared" si="20"/>
        <v>23.90740881121614</v>
      </c>
      <c r="G257">
        <f t="shared" si="18"/>
        <v>0.16666666666666666</v>
      </c>
    </row>
    <row r="258" spans="1:7" x14ac:dyDescent="0.3">
      <c r="A258">
        <v>243</v>
      </c>
      <c r="B258" s="3">
        <v>0</v>
      </c>
      <c r="C258" s="3">
        <f t="shared" si="21"/>
        <v>2.0924522117219017E-2</v>
      </c>
      <c r="D258" s="3">
        <f t="shared" si="16"/>
        <v>6.9748407057396719E-4</v>
      </c>
      <c r="E258" s="3">
        <f t="shared" si="22"/>
        <v>2.0227038046645048E-2</v>
      </c>
      <c r="F258" s="3">
        <f t="shared" si="20"/>
        <v>23.908106295286714</v>
      </c>
      <c r="G258">
        <f t="shared" si="18"/>
        <v>0.16666666666666666</v>
      </c>
    </row>
    <row r="259" spans="1:7" x14ac:dyDescent="0.3">
      <c r="A259">
        <v>244</v>
      </c>
      <c r="B259" s="3">
        <v>0</v>
      </c>
      <c r="C259" s="3">
        <f t="shared" si="21"/>
        <v>2.0227038046645048E-2</v>
      </c>
      <c r="D259" s="3">
        <f t="shared" si="16"/>
        <v>6.7423460155483493E-4</v>
      </c>
      <c r="E259" s="3">
        <f t="shared" si="22"/>
        <v>1.9552803445090212E-2</v>
      </c>
      <c r="F259" s="3">
        <f t="shared" si="20"/>
        <v>23.908780529888269</v>
      </c>
      <c r="G259">
        <f t="shared" si="18"/>
        <v>0.16666666666666666</v>
      </c>
    </row>
    <row r="260" spans="1:7" x14ac:dyDescent="0.3">
      <c r="A260">
        <v>245</v>
      </c>
      <c r="B260" s="3">
        <v>0</v>
      </c>
      <c r="C260" s="3">
        <f t="shared" si="21"/>
        <v>1.9552803445090212E-2</v>
      </c>
      <c r="D260" s="3">
        <f t="shared" si="16"/>
        <v>6.5176011483634034E-4</v>
      </c>
      <c r="E260" s="3">
        <f t="shared" si="22"/>
        <v>1.8901043330253872E-2</v>
      </c>
      <c r="F260" s="3">
        <f t="shared" si="20"/>
        <v>23.909432290003103</v>
      </c>
      <c r="G260">
        <f t="shared" si="18"/>
        <v>0.16666666666666666</v>
      </c>
    </row>
    <row r="261" spans="1:7" x14ac:dyDescent="0.3">
      <c r="A261">
        <v>246</v>
      </c>
      <c r="B261" s="3">
        <v>0</v>
      </c>
      <c r="C261" s="3">
        <f t="shared" si="21"/>
        <v>1.8901043330253872E-2</v>
      </c>
      <c r="D261" s="3">
        <f t="shared" si="16"/>
        <v>6.3003477767512907E-4</v>
      </c>
      <c r="E261" s="3">
        <f t="shared" si="22"/>
        <v>1.8271008552578741E-2</v>
      </c>
      <c r="F261" s="3">
        <f t="shared" si="20"/>
        <v>23.910062324780778</v>
      </c>
      <c r="G261">
        <f t="shared" si="18"/>
        <v>0.16666666666666666</v>
      </c>
    </row>
    <row r="262" spans="1:7" x14ac:dyDescent="0.3">
      <c r="A262">
        <v>247</v>
      </c>
      <c r="B262" s="3">
        <v>0</v>
      </c>
      <c r="C262" s="3">
        <f t="shared" si="21"/>
        <v>1.8271008552578741E-2</v>
      </c>
      <c r="D262" s="3">
        <f t="shared" si="16"/>
        <v>6.090336184192914E-4</v>
      </c>
      <c r="E262" s="3">
        <f t="shared" si="22"/>
        <v>1.7661974934159452E-2</v>
      </c>
      <c r="F262" s="3">
        <f t="shared" si="20"/>
        <v>23.910671358399199</v>
      </c>
      <c r="G262">
        <f t="shared" si="18"/>
        <v>0.16666666666666666</v>
      </c>
    </row>
    <row r="263" spans="1:7" x14ac:dyDescent="0.3">
      <c r="A263">
        <v>248</v>
      </c>
      <c r="B263" s="3">
        <v>0</v>
      </c>
      <c r="C263" s="3">
        <f t="shared" si="21"/>
        <v>1.7661974934159452E-2</v>
      </c>
      <c r="D263" s="3">
        <f t="shared" si="16"/>
        <v>5.88732497805315E-4</v>
      </c>
      <c r="E263" s="3">
        <f t="shared" si="22"/>
        <v>1.7073242436354136E-2</v>
      </c>
      <c r="F263" s="3">
        <f t="shared" si="20"/>
        <v>23.911260090897006</v>
      </c>
      <c r="G263">
        <f t="shared" si="18"/>
        <v>0.16666666666666666</v>
      </c>
    </row>
    <row r="264" spans="1:7" x14ac:dyDescent="0.3">
      <c r="A264">
        <v>249</v>
      </c>
      <c r="B264" s="3">
        <v>0</v>
      </c>
      <c r="C264" s="3">
        <f t="shared" si="21"/>
        <v>1.7073242436354136E-2</v>
      </c>
      <c r="D264" s="3">
        <f t="shared" si="16"/>
        <v>5.6910808121180456E-4</v>
      </c>
      <c r="E264" s="3">
        <f t="shared" si="22"/>
        <v>1.6504134355142332E-2</v>
      </c>
      <c r="F264" s="3">
        <f t="shared" si="20"/>
        <v>23.911829198978218</v>
      </c>
      <c r="G264">
        <f t="shared" si="18"/>
        <v>0.16666666666666666</v>
      </c>
    </row>
    <row r="265" spans="1:7" x14ac:dyDescent="0.3">
      <c r="A265">
        <v>250</v>
      </c>
      <c r="B265" s="3">
        <v>0</v>
      </c>
      <c r="C265" s="3">
        <f t="shared" si="21"/>
        <v>1.6504134355142332E-2</v>
      </c>
      <c r="D265" s="3">
        <f t="shared" si="16"/>
        <v>5.5013781183807769E-4</v>
      </c>
      <c r="E265" s="3">
        <f t="shared" si="22"/>
        <v>1.5953996543304254E-2</v>
      </c>
      <c r="F265" s="3">
        <f t="shared" si="20"/>
        <v>23.912379336790057</v>
      </c>
      <c r="G265">
        <f t="shared" si="18"/>
        <v>0.16666666666666666</v>
      </c>
    </row>
    <row r="266" spans="1:7" x14ac:dyDescent="0.3">
      <c r="A266">
        <v>251</v>
      </c>
      <c r="B266" s="3">
        <v>0</v>
      </c>
      <c r="C266" s="3">
        <f t="shared" si="21"/>
        <v>1.5953996543304254E-2</v>
      </c>
      <c r="D266" s="3">
        <f t="shared" si="16"/>
        <v>5.3179988477680847E-4</v>
      </c>
      <c r="E266" s="3">
        <f t="shared" si="22"/>
        <v>1.5422196658527445E-2</v>
      </c>
      <c r="F266" s="3">
        <f t="shared" si="20"/>
        <v>23.912911136674833</v>
      </c>
      <c r="G266">
        <f t="shared" si="18"/>
        <v>0.16666666666666666</v>
      </c>
    </row>
    <row r="267" spans="1:7" x14ac:dyDescent="0.3">
      <c r="A267">
        <v>252</v>
      </c>
      <c r="B267" s="3">
        <v>0</v>
      </c>
      <c r="C267" s="3">
        <f t="shared" si="21"/>
        <v>1.5422196658527445E-2</v>
      </c>
      <c r="D267" s="3">
        <f t="shared" si="16"/>
        <v>5.1407322195091488E-4</v>
      </c>
      <c r="E267" s="3">
        <f t="shared" si="22"/>
        <v>1.4908123436576531E-2</v>
      </c>
      <c r="F267" s="3">
        <f t="shared" si="20"/>
        <v>23.913425209896783</v>
      </c>
      <c r="G267">
        <f t="shared" si="18"/>
        <v>0.16666666666666666</v>
      </c>
    </row>
    <row r="268" spans="1:7" x14ac:dyDescent="0.3">
      <c r="A268">
        <v>253</v>
      </c>
      <c r="B268" s="3">
        <v>0</v>
      </c>
      <c r="C268" s="3">
        <f t="shared" si="21"/>
        <v>1.4908123436576531E-2</v>
      </c>
      <c r="D268" s="3">
        <f t="shared" si="16"/>
        <v>4.9693744788588433E-4</v>
      </c>
      <c r="E268" s="3">
        <f t="shared" si="22"/>
        <v>1.4411185988690647E-2</v>
      </c>
      <c r="F268" s="3">
        <f t="shared" si="20"/>
        <v>23.913922147344667</v>
      </c>
      <c r="G268">
        <f t="shared" si="18"/>
        <v>0.16666666666666666</v>
      </c>
    </row>
    <row r="269" spans="1:7" x14ac:dyDescent="0.3">
      <c r="A269">
        <v>254</v>
      </c>
      <c r="B269" s="3">
        <v>0</v>
      </c>
      <c r="C269" s="3">
        <f t="shared" si="21"/>
        <v>1.4411185988690647E-2</v>
      </c>
      <c r="D269" s="3">
        <f t="shared" si="16"/>
        <v>4.8037286628968822E-4</v>
      </c>
      <c r="E269" s="3">
        <f t="shared" si="22"/>
        <v>1.3930813122400958E-2</v>
      </c>
      <c r="F269" s="3">
        <f t="shared" si="20"/>
        <v>23.914402520210956</v>
      </c>
      <c r="G269">
        <f t="shared" si="18"/>
        <v>0.16666666666666666</v>
      </c>
    </row>
    <row r="270" spans="1:7" x14ac:dyDescent="0.3">
      <c r="A270">
        <v>255</v>
      </c>
      <c r="B270" s="3">
        <v>0</v>
      </c>
      <c r="C270" s="3">
        <f t="shared" si="21"/>
        <v>1.3930813122400958E-2</v>
      </c>
      <c r="D270" s="3">
        <f t="shared" si="16"/>
        <v>4.6436043741336527E-4</v>
      </c>
      <c r="E270" s="3">
        <f t="shared" si="22"/>
        <v>1.3466452684987593E-2</v>
      </c>
      <c r="F270" s="3">
        <f t="shared" si="20"/>
        <v>23.914866880648368</v>
      </c>
      <c r="G270">
        <f t="shared" si="18"/>
        <v>0.16666666666666666</v>
      </c>
    </row>
    <row r="271" spans="1:7" x14ac:dyDescent="0.3">
      <c r="A271">
        <v>256</v>
      </c>
      <c r="B271" s="3">
        <v>0</v>
      </c>
      <c r="C271" s="3">
        <f t="shared" si="21"/>
        <v>1.3466452684987593E-2</v>
      </c>
      <c r="D271" s="3">
        <f t="shared" si="16"/>
        <v>4.4888175616625308E-4</v>
      </c>
      <c r="E271" s="3">
        <f t="shared" si="22"/>
        <v>1.301757092882134E-2</v>
      </c>
      <c r="F271" s="3">
        <f t="shared" si="20"/>
        <v>23.915315762404536</v>
      </c>
      <c r="G271">
        <f t="shared" si="18"/>
        <v>0.16666666666666666</v>
      </c>
    </row>
    <row r="272" spans="1:7" x14ac:dyDescent="0.3">
      <c r="A272">
        <v>257</v>
      </c>
      <c r="B272" s="3">
        <v>0</v>
      </c>
      <c r="C272" s="3">
        <f t="shared" si="21"/>
        <v>1.301757092882134E-2</v>
      </c>
      <c r="D272" s="3">
        <f t="shared" ref="D272:D335" si="23">(1/30)*C272</f>
        <v>4.3391903096071132E-4</v>
      </c>
      <c r="E272" s="3">
        <f t="shared" si="22"/>
        <v>1.2583651897860629E-2</v>
      </c>
      <c r="F272" s="3">
        <f t="shared" si="20"/>
        <v>23.915749681435496</v>
      </c>
      <c r="G272">
        <f t="shared" ref="G272:G335" si="24">$F$9/60</f>
        <v>0.16666666666666666</v>
      </c>
    </row>
    <row r="273" spans="1:7" x14ac:dyDescent="0.3">
      <c r="A273">
        <v>258</v>
      </c>
      <c r="B273" s="3">
        <v>0</v>
      </c>
      <c r="C273" s="3">
        <f t="shared" si="21"/>
        <v>1.2583651897860629E-2</v>
      </c>
      <c r="D273" s="3">
        <f t="shared" si="23"/>
        <v>4.1945506326202095E-4</v>
      </c>
      <c r="E273" s="3">
        <f t="shared" si="22"/>
        <v>1.2164196834598608E-2</v>
      </c>
      <c r="F273" s="3">
        <f t="shared" ref="F273:F336" si="25">F272+D273</f>
        <v>23.916169136498759</v>
      </c>
      <c r="G273">
        <f t="shared" si="24"/>
        <v>0.16666666666666666</v>
      </c>
    </row>
    <row r="274" spans="1:7" x14ac:dyDescent="0.3">
      <c r="A274">
        <v>259</v>
      </c>
      <c r="B274" s="3">
        <v>0</v>
      </c>
      <c r="C274" s="3">
        <f t="shared" si="21"/>
        <v>1.2164196834598608E-2</v>
      </c>
      <c r="D274" s="3">
        <f t="shared" si="23"/>
        <v>4.054732278199536E-4</v>
      </c>
      <c r="E274" s="3">
        <f t="shared" si="22"/>
        <v>1.1758723606778654E-2</v>
      </c>
      <c r="F274" s="3">
        <f t="shared" si="25"/>
        <v>23.916574609726577</v>
      </c>
      <c r="G274">
        <f t="shared" si="24"/>
        <v>0.16666666666666666</v>
      </c>
    </row>
    <row r="275" spans="1:7" x14ac:dyDescent="0.3">
      <c r="A275">
        <v>260</v>
      </c>
      <c r="B275" s="3">
        <v>0</v>
      </c>
      <c r="C275" s="3">
        <f t="shared" si="21"/>
        <v>1.1758723606778654E-2</v>
      </c>
      <c r="D275" s="3">
        <f t="shared" si="23"/>
        <v>3.9195745355928845E-4</v>
      </c>
      <c r="E275" s="3">
        <f t="shared" si="22"/>
        <v>1.1366766153219365E-2</v>
      </c>
      <c r="F275" s="3">
        <f t="shared" si="25"/>
        <v>23.916966567180136</v>
      </c>
      <c r="G275">
        <f t="shared" si="24"/>
        <v>0.16666666666666666</v>
      </c>
    </row>
    <row r="276" spans="1:7" x14ac:dyDescent="0.3">
      <c r="A276">
        <v>261</v>
      </c>
      <c r="B276" s="3">
        <v>0</v>
      </c>
      <c r="C276" s="3">
        <f t="shared" si="21"/>
        <v>1.1366766153219365E-2</v>
      </c>
      <c r="D276" s="3">
        <f t="shared" si="23"/>
        <v>3.7889220510731213E-4</v>
      </c>
      <c r="E276" s="3">
        <f t="shared" si="22"/>
        <v>1.0987873948112053E-2</v>
      </c>
      <c r="F276" s="3">
        <f t="shared" si="25"/>
        <v>23.917345459385242</v>
      </c>
      <c r="G276">
        <f t="shared" si="24"/>
        <v>0.16666666666666666</v>
      </c>
    </row>
    <row r="277" spans="1:7" x14ac:dyDescent="0.3">
      <c r="A277">
        <v>262</v>
      </c>
      <c r="B277" s="3">
        <v>0</v>
      </c>
      <c r="C277" s="3">
        <f t="shared" si="21"/>
        <v>1.0987873948112053E-2</v>
      </c>
      <c r="D277" s="3">
        <f t="shared" si="23"/>
        <v>3.662624649370684E-4</v>
      </c>
      <c r="E277" s="3">
        <f t="shared" si="22"/>
        <v>1.0621611483174984E-2</v>
      </c>
      <c r="F277" s="3">
        <f t="shared" si="25"/>
        <v>23.917711721850178</v>
      </c>
      <c r="G277">
        <f t="shared" si="24"/>
        <v>0.16666666666666666</v>
      </c>
    </row>
    <row r="278" spans="1:7" x14ac:dyDescent="0.3">
      <c r="A278">
        <v>263</v>
      </c>
      <c r="B278" s="3">
        <v>0</v>
      </c>
      <c r="C278" s="3">
        <f t="shared" si="21"/>
        <v>1.0621611483174984E-2</v>
      </c>
      <c r="D278" s="3">
        <f t="shared" si="23"/>
        <v>3.5405371610583279E-4</v>
      </c>
      <c r="E278" s="3">
        <f t="shared" si="22"/>
        <v>1.0267557767069151E-2</v>
      </c>
      <c r="F278" s="3">
        <f t="shared" si="25"/>
        <v>23.918065775566284</v>
      </c>
      <c r="G278">
        <f t="shared" si="24"/>
        <v>0.16666666666666666</v>
      </c>
    </row>
    <row r="279" spans="1:7" x14ac:dyDescent="0.3">
      <c r="A279">
        <v>264</v>
      </c>
      <c r="B279" s="3">
        <v>0</v>
      </c>
      <c r="C279" s="3">
        <f t="shared" si="21"/>
        <v>1.0267557767069151E-2</v>
      </c>
      <c r="D279" s="3">
        <f t="shared" si="23"/>
        <v>3.4225192556897169E-4</v>
      </c>
      <c r="E279" s="3">
        <f t="shared" si="22"/>
        <v>9.9253058415001792E-3</v>
      </c>
      <c r="F279" s="3">
        <f t="shared" si="25"/>
        <v>23.918408027491854</v>
      </c>
      <c r="G279">
        <f t="shared" si="24"/>
        <v>0.16666666666666666</v>
      </c>
    </row>
    <row r="280" spans="1:7" x14ac:dyDescent="0.3">
      <c r="A280">
        <v>265</v>
      </c>
      <c r="B280" s="3">
        <v>0</v>
      </c>
      <c r="C280" s="3">
        <f t="shared" si="21"/>
        <v>9.9253058415001792E-3</v>
      </c>
      <c r="D280" s="3">
        <f t="shared" si="23"/>
        <v>3.3084352805000595E-4</v>
      </c>
      <c r="E280" s="3">
        <f t="shared" si="22"/>
        <v>9.5944623134501736E-3</v>
      </c>
      <c r="F280" s="3">
        <f t="shared" si="25"/>
        <v>23.918738871019904</v>
      </c>
      <c r="G280">
        <f t="shared" si="24"/>
        <v>0.16666666666666666</v>
      </c>
    </row>
    <row r="281" spans="1:7" x14ac:dyDescent="0.3">
      <c r="A281">
        <v>266</v>
      </c>
      <c r="B281" s="3">
        <v>0</v>
      </c>
      <c r="C281" s="3">
        <f t="shared" si="21"/>
        <v>9.5944623134501736E-3</v>
      </c>
      <c r="D281" s="3">
        <f t="shared" si="23"/>
        <v>3.1981541044833909E-4</v>
      </c>
      <c r="E281" s="3">
        <f t="shared" si="22"/>
        <v>9.274646903001834E-3</v>
      </c>
      <c r="F281" s="3">
        <f t="shared" si="25"/>
        <v>23.919058686430354</v>
      </c>
      <c r="G281">
        <f t="shared" si="24"/>
        <v>0.16666666666666666</v>
      </c>
    </row>
    <row r="282" spans="1:7" x14ac:dyDescent="0.3">
      <c r="A282">
        <v>267</v>
      </c>
      <c r="B282" s="3">
        <v>0</v>
      </c>
      <c r="C282" s="3">
        <f t="shared" si="21"/>
        <v>9.274646903001834E-3</v>
      </c>
      <c r="D282" s="3">
        <f t="shared" si="23"/>
        <v>3.0915489676672779E-4</v>
      </c>
      <c r="E282" s="3">
        <f t="shared" si="22"/>
        <v>8.9654920062351064E-3</v>
      </c>
      <c r="F282" s="3">
        <f t="shared" si="25"/>
        <v>23.919367841327119</v>
      </c>
      <c r="G282">
        <f t="shared" si="24"/>
        <v>0.16666666666666666</v>
      </c>
    </row>
    <row r="283" spans="1:7" x14ac:dyDescent="0.3">
      <c r="A283">
        <v>268</v>
      </c>
      <c r="B283" s="3">
        <v>0</v>
      </c>
      <c r="C283" s="3">
        <f t="shared" si="21"/>
        <v>8.9654920062351064E-3</v>
      </c>
      <c r="D283" s="3">
        <f t="shared" si="23"/>
        <v>2.988497335411702E-4</v>
      </c>
      <c r="E283" s="3">
        <f t="shared" si="22"/>
        <v>8.6666422726939356E-3</v>
      </c>
      <c r="F283" s="3">
        <f t="shared" si="25"/>
        <v>23.919666691060659</v>
      </c>
      <c r="G283">
        <f t="shared" si="24"/>
        <v>0.16666666666666666</v>
      </c>
    </row>
    <row r="284" spans="1:7" x14ac:dyDescent="0.3">
      <c r="A284">
        <v>269</v>
      </c>
      <c r="B284" s="3">
        <v>0</v>
      </c>
      <c r="C284" s="3">
        <f t="shared" si="21"/>
        <v>8.6666422726939356E-3</v>
      </c>
      <c r="D284" s="3">
        <f t="shared" si="23"/>
        <v>2.8888807575646453E-4</v>
      </c>
      <c r="E284" s="3">
        <f t="shared" si="22"/>
        <v>8.3777541969374709E-3</v>
      </c>
      <c r="F284" s="3">
        <f t="shared" si="25"/>
        <v>23.919955579136417</v>
      </c>
      <c r="G284">
        <f t="shared" si="24"/>
        <v>0.16666666666666666</v>
      </c>
    </row>
    <row r="285" spans="1:7" x14ac:dyDescent="0.3">
      <c r="A285">
        <v>270</v>
      </c>
      <c r="B285" s="3">
        <v>0</v>
      </c>
      <c r="C285" s="3">
        <f t="shared" si="21"/>
        <v>8.3777541969374709E-3</v>
      </c>
      <c r="D285" s="3">
        <f t="shared" si="23"/>
        <v>2.79258473231249E-4</v>
      </c>
      <c r="E285" s="3">
        <f t="shared" si="22"/>
        <v>8.0984957237062224E-3</v>
      </c>
      <c r="F285" s="3">
        <f t="shared" si="25"/>
        <v>23.920234837609648</v>
      </c>
      <c r="G285">
        <f t="shared" si="24"/>
        <v>0.16666666666666666</v>
      </c>
    </row>
    <row r="286" spans="1:7" x14ac:dyDescent="0.3">
      <c r="A286">
        <v>271</v>
      </c>
      <c r="B286" s="3">
        <v>0</v>
      </c>
      <c r="C286" s="3">
        <f t="shared" si="21"/>
        <v>8.0984957237062224E-3</v>
      </c>
      <c r="D286" s="3">
        <f t="shared" si="23"/>
        <v>2.6994985745687407E-4</v>
      </c>
      <c r="E286" s="3">
        <f t="shared" si="22"/>
        <v>7.8285458662493475E-3</v>
      </c>
      <c r="F286" s="3">
        <f t="shared" si="25"/>
        <v>23.920504787467106</v>
      </c>
      <c r="G286">
        <f t="shared" si="24"/>
        <v>0.16666666666666666</v>
      </c>
    </row>
    <row r="287" spans="1:7" x14ac:dyDescent="0.3">
      <c r="A287">
        <v>272</v>
      </c>
      <c r="B287" s="3">
        <v>0</v>
      </c>
      <c r="C287" s="3">
        <f t="shared" si="21"/>
        <v>7.8285458662493475E-3</v>
      </c>
      <c r="D287" s="3">
        <f t="shared" si="23"/>
        <v>2.6095152887497825E-4</v>
      </c>
      <c r="E287" s="3">
        <f t="shared" si="22"/>
        <v>7.5675943373743693E-3</v>
      </c>
      <c r="F287" s="3">
        <f t="shared" si="25"/>
        <v>23.920765738995982</v>
      </c>
      <c r="G287">
        <f t="shared" si="24"/>
        <v>0.16666666666666666</v>
      </c>
    </row>
    <row r="288" spans="1:7" x14ac:dyDescent="0.3">
      <c r="A288">
        <v>273</v>
      </c>
      <c r="B288" s="3">
        <v>0</v>
      </c>
      <c r="C288" s="3">
        <f t="shared" si="21"/>
        <v>7.5675943373743693E-3</v>
      </c>
      <c r="D288" s="3">
        <f t="shared" si="23"/>
        <v>2.5225314457914566E-4</v>
      </c>
      <c r="E288" s="3">
        <f t="shared" si="22"/>
        <v>7.3153411927952237E-3</v>
      </c>
      <c r="F288" s="3">
        <f t="shared" si="25"/>
        <v>23.921017992140563</v>
      </c>
      <c r="G288">
        <f t="shared" si="24"/>
        <v>0.16666666666666666</v>
      </c>
    </row>
    <row r="289" spans="1:7" x14ac:dyDescent="0.3">
      <c r="A289">
        <v>274</v>
      </c>
      <c r="B289" s="3">
        <v>0</v>
      </c>
      <c r="C289" s="3">
        <f t="shared" si="21"/>
        <v>7.3153411927952237E-3</v>
      </c>
      <c r="D289" s="3">
        <f t="shared" si="23"/>
        <v>2.4384470642650747E-4</v>
      </c>
      <c r="E289" s="3">
        <f t="shared" si="22"/>
        <v>7.0714964863687162E-3</v>
      </c>
      <c r="F289" s="3">
        <f t="shared" si="25"/>
        <v>23.921261836846988</v>
      </c>
      <c r="G289">
        <f t="shared" si="24"/>
        <v>0.16666666666666666</v>
      </c>
    </row>
    <row r="290" spans="1:7" x14ac:dyDescent="0.3">
      <c r="A290">
        <v>275</v>
      </c>
      <c r="B290" s="3">
        <v>0</v>
      </c>
      <c r="C290" s="3">
        <f t="shared" si="21"/>
        <v>7.0714964863687162E-3</v>
      </c>
      <c r="D290" s="3">
        <f t="shared" si="23"/>
        <v>2.3571654954562387E-4</v>
      </c>
      <c r="E290" s="3">
        <f t="shared" si="22"/>
        <v>6.8357799368230924E-3</v>
      </c>
      <c r="F290" s="3">
        <f t="shared" si="25"/>
        <v>23.921497553396534</v>
      </c>
      <c r="G290">
        <f t="shared" si="24"/>
        <v>0.16666666666666666</v>
      </c>
    </row>
    <row r="291" spans="1:7" x14ac:dyDescent="0.3">
      <c r="A291">
        <v>276</v>
      </c>
      <c r="B291" s="3">
        <v>0</v>
      </c>
      <c r="C291" s="3">
        <f t="shared" si="21"/>
        <v>6.8357799368230924E-3</v>
      </c>
      <c r="D291" s="3">
        <f t="shared" si="23"/>
        <v>2.2785933122743642E-4</v>
      </c>
      <c r="E291" s="3">
        <f t="shared" si="22"/>
        <v>6.6079206055956559E-3</v>
      </c>
      <c r="F291" s="3">
        <f t="shared" si="25"/>
        <v>23.921725412727763</v>
      </c>
      <c r="G291">
        <f t="shared" si="24"/>
        <v>0.16666666666666666</v>
      </c>
    </row>
    <row r="292" spans="1:7" x14ac:dyDescent="0.3">
      <c r="A292">
        <v>277</v>
      </c>
      <c r="B292" s="3">
        <v>0</v>
      </c>
      <c r="C292" s="3">
        <f t="shared" si="21"/>
        <v>6.6079206055956559E-3</v>
      </c>
      <c r="D292" s="3">
        <f t="shared" si="23"/>
        <v>2.2026402018652185E-4</v>
      </c>
      <c r="E292" s="3">
        <f t="shared" si="22"/>
        <v>6.3876565854091337E-3</v>
      </c>
      <c r="F292" s="3">
        <f t="shared" si="25"/>
        <v>23.921945676747949</v>
      </c>
      <c r="G292">
        <f t="shared" si="24"/>
        <v>0.16666666666666666</v>
      </c>
    </row>
    <row r="293" spans="1:7" x14ac:dyDescent="0.3">
      <c r="A293">
        <v>278</v>
      </c>
      <c r="B293" s="3">
        <v>0</v>
      </c>
      <c r="C293" s="3">
        <f t="shared" si="21"/>
        <v>6.3876565854091337E-3</v>
      </c>
      <c r="D293" s="3">
        <f t="shared" si="23"/>
        <v>2.1292188618030446E-4</v>
      </c>
      <c r="E293" s="3">
        <f t="shared" si="22"/>
        <v>6.1747346992288296E-3</v>
      </c>
      <c r="F293" s="3">
        <f t="shared" si="25"/>
        <v>23.92215859863413</v>
      </c>
      <c r="G293">
        <f t="shared" si="24"/>
        <v>0.16666666666666666</v>
      </c>
    </row>
    <row r="294" spans="1:7" x14ac:dyDescent="0.3">
      <c r="A294">
        <v>279</v>
      </c>
      <c r="B294" s="3">
        <v>0</v>
      </c>
      <c r="C294" s="3">
        <f t="shared" si="21"/>
        <v>6.1747346992288296E-3</v>
      </c>
      <c r="D294" s="3">
        <f t="shared" si="23"/>
        <v>2.0582448997429431E-4</v>
      </c>
      <c r="E294" s="3">
        <f t="shared" si="22"/>
        <v>5.9689102092545356E-3</v>
      </c>
      <c r="F294" s="3">
        <f t="shared" si="25"/>
        <v>23.922364423124105</v>
      </c>
      <c r="G294">
        <f t="shared" si="24"/>
        <v>0.16666666666666666</v>
      </c>
    </row>
    <row r="295" spans="1:7" x14ac:dyDescent="0.3">
      <c r="A295">
        <v>280</v>
      </c>
      <c r="B295" s="3">
        <v>0</v>
      </c>
      <c r="C295" s="3">
        <f t="shared" si="21"/>
        <v>5.9689102092545356E-3</v>
      </c>
      <c r="D295" s="3">
        <f t="shared" si="23"/>
        <v>1.9896367364181784E-4</v>
      </c>
      <c r="E295" s="3">
        <f t="shared" si="22"/>
        <v>5.769946535612718E-3</v>
      </c>
      <c r="F295" s="3">
        <f t="shared" si="25"/>
        <v>23.922563386797748</v>
      </c>
      <c r="G295">
        <f t="shared" si="24"/>
        <v>0.16666666666666666</v>
      </c>
    </row>
    <row r="296" spans="1:7" x14ac:dyDescent="0.3">
      <c r="A296">
        <v>281</v>
      </c>
      <c r="B296" s="3">
        <v>0</v>
      </c>
      <c r="C296" s="3">
        <f t="shared" si="21"/>
        <v>5.769946535612718E-3</v>
      </c>
      <c r="D296" s="3">
        <f t="shared" si="23"/>
        <v>1.9233155118709061E-4</v>
      </c>
      <c r="E296" s="3">
        <f t="shared" si="22"/>
        <v>5.5776149844256277E-3</v>
      </c>
      <c r="F296" s="3">
        <f t="shared" si="25"/>
        <v>23.922755718348935</v>
      </c>
      <c r="G296">
        <f t="shared" si="24"/>
        <v>0.16666666666666666</v>
      </c>
    </row>
    <row r="297" spans="1:7" x14ac:dyDescent="0.3">
      <c r="A297">
        <v>282</v>
      </c>
      <c r="B297" s="3">
        <v>0</v>
      </c>
      <c r="C297" s="3">
        <f t="shared" si="21"/>
        <v>5.5776149844256277E-3</v>
      </c>
      <c r="D297" s="3">
        <f t="shared" si="23"/>
        <v>1.8592049948085426E-4</v>
      </c>
      <c r="E297" s="3">
        <f t="shared" si="22"/>
        <v>5.3916944849447734E-3</v>
      </c>
      <c r="F297" s="3">
        <f t="shared" si="25"/>
        <v>23.922941638848414</v>
      </c>
      <c r="G297">
        <f t="shared" si="24"/>
        <v>0.16666666666666666</v>
      </c>
    </row>
    <row r="298" spans="1:7" x14ac:dyDescent="0.3">
      <c r="A298">
        <v>283</v>
      </c>
      <c r="B298" s="3">
        <v>0</v>
      </c>
      <c r="C298" s="3">
        <f t="shared" si="21"/>
        <v>5.3916944849447734E-3</v>
      </c>
      <c r="D298" s="3">
        <f t="shared" si="23"/>
        <v>1.7972314949815912E-4</v>
      </c>
      <c r="E298" s="3">
        <f t="shared" si="22"/>
        <v>5.2119713354466142E-3</v>
      </c>
      <c r="F298" s="3">
        <f t="shared" si="25"/>
        <v>23.923121361997911</v>
      </c>
      <c r="G298">
        <f t="shared" si="24"/>
        <v>0.16666666666666666</v>
      </c>
    </row>
    <row r="299" spans="1:7" x14ac:dyDescent="0.3">
      <c r="A299">
        <v>284</v>
      </c>
      <c r="B299" s="3">
        <v>0</v>
      </c>
      <c r="C299" s="3">
        <f t="shared" si="21"/>
        <v>5.2119713354466142E-3</v>
      </c>
      <c r="D299" s="3">
        <f t="shared" si="23"/>
        <v>1.7373237784822047E-4</v>
      </c>
      <c r="E299" s="3">
        <f t="shared" si="22"/>
        <v>5.0382389575983934E-3</v>
      </c>
      <c r="F299" s="3">
        <f t="shared" si="25"/>
        <v>23.92329509437576</v>
      </c>
      <c r="G299">
        <f t="shared" si="24"/>
        <v>0.16666666666666666</v>
      </c>
    </row>
    <row r="300" spans="1:7" x14ac:dyDescent="0.3">
      <c r="A300">
        <v>285</v>
      </c>
      <c r="B300" s="3">
        <v>0</v>
      </c>
      <c r="C300" s="3">
        <f t="shared" si="21"/>
        <v>5.0382389575983934E-3</v>
      </c>
      <c r="D300" s="3">
        <f t="shared" si="23"/>
        <v>1.679412985866131E-4</v>
      </c>
      <c r="E300" s="3">
        <f t="shared" si="22"/>
        <v>4.87029765901178E-3</v>
      </c>
      <c r="F300" s="3">
        <f t="shared" si="25"/>
        <v>23.923463035674345</v>
      </c>
      <c r="G300">
        <f t="shared" si="24"/>
        <v>0.16666666666666666</v>
      </c>
    </row>
    <row r="301" spans="1:7" x14ac:dyDescent="0.3">
      <c r="A301">
        <v>286</v>
      </c>
      <c r="B301" s="3">
        <v>0</v>
      </c>
      <c r="C301" s="3">
        <f t="shared" si="21"/>
        <v>4.87029765901178E-3</v>
      </c>
      <c r="D301" s="3">
        <f t="shared" si="23"/>
        <v>1.6234325530039266E-4</v>
      </c>
      <c r="E301" s="3">
        <f t="shared" si="22"/>
        <v>4.7079544037113875E-3</v>
      </c>
      <c r="F301" s="3">
        <f t="shared" si="25"/>
        <v>23.923625378929646</v>
      </c>
      <c r="G301">
        <f t="shared" si="24"/>
        <v>0.16666666666666666</v>
      </c>
    </row>
    <row r="302" spans="1:7" x14ac:dyDescent="0.3">
      <c r="A302">
        <v>287</v>
      </c>
      <c r="B302" s="3">
        <v>0</v>
      </c>
      <c r="C302" s="3">
        <f t="shared" si="21"/>
        <v>4.7079544037113875E-3</v>
      </c>
      <c r="D302" s="3">
        <f t="shared" si="23"/>
        <v>1.5693181345704626E-4</v>
      </c>
      <c r="E302" s="3">
        <f t="shared" si="22"/>
        <v>4.5510225902543411E-3</v>
      </c>
      <c r="F302" s="3">
        <f t="shared" si="25"/>
        <v>23.923782310743103</v>
      </c>
      <c r="G302">
        <f t="shared" si="24"/>
        <v>0.16666666666666666</v>
      </c>
    </row>
    <row r="303" spans="1:7" x14ac:dyDescent="0.3">
      <c r="A303">
        <v>288</v>
      </c>
      <c r="B303" s="3">
        <v>0</v>
      </c>
      <c r="C303" s="3">
        <f t="shared" si="21"/>
        <v>4.5510225902543411E-3</v>
      </c>
      <c r="D303" s="3">
        <f t="shared" si="23"/>
        <v>1.5170075300847803E-4</v>
      </c>
      <c r="E303" s="3">
        <f t="shared" si="22"/>
        <v>4.3993218372458632E-3</v>
      </c>
      <c r="F303" s="3">
        <f t="shared" si="25"/>
        <v>23.923934011496112</v>
      </c>
      <c r="G303">
        <f t="shared" si="24"/>
        <v>0.16666666666666666</v>
      </c>
    </row>
    <row r="304" spans="1:7" x14ac:dyDescent="0.3">
      <c r="A304">
        <v>289</v>
      </c>
      <c r="B304" s="3">
        <v>0</v>
      </c>
      <c r="C304" s="3">
        <f t="shared" si="21"/>
        <v>4.3993218372458632E-3</v>
      </c>
      <c r="D304" s="3">
        <f t="shared" si="23"/>
        <v>1.4664406124152878E-4</v>
      </c>
      <c r="E304" s="3">
        <f t="shared" si="22"/>
        <v>4.2526777760043344E-3</v>
      </c>
      <c r="F304" s="3">
        <f t="shared" si="25"/>
        <v>23.924080655557354</v>
      </c>
      <c r="G304">
        <f t="shared" si="24"/>
        <v>0.16666666666666666</v>
      </c>
    </row>
    <row r="305" spans="1:7" x14ac:dyDescent="0.3">
      <c r="A305">
        <v>290</v>
      </c>
      <c r="B305" s="3">
        <v>0</v>
      </c>
      <c r="C305" s="3">
        <f t="shared" si="21"/>
        <v>4.2526777760043344E-3</v>
      </c>
      <c r="D305" s="3">
        <f t="shared" si="23"/>
        <v>1.4175592586681114E-4</v>
      </c>
      <c r="E305" s="3">
        <f t="shared" si="22"/>
        <v>4.1109218501375229E-3</v>
      </c>
      <c r="F305" s="3">
        <f t="shared" si="25"/>
        <v>23.924222411483221</v>
      </c>
      <c r="G305">
        <f t="shared" si="24"/>
        <v>0.16666666666666666</v>
      </c>
    </row>
    <row r="306" spans="1:7" x14ac:dyDescent="0.3">
      <c r="A306">
        <v>291</v>
      </c>
      <c r="B306" s="3">
        <v>0</v>
      </c>
      <c r="C306" s="3">
        <f t="shared" si="21"/>
        <v>4.1109218501375229E-3</v>
      </c>
      <c r="D306" s="3">
        <f t="shared" si="23"/>
        <v>1.3703072833791744E-4</v>
      </c>
      <c r="E306" s="3">
        <f t="shared" si="22"/>
        <v>3.9738911217996054E-3</v>
      </c>
      <c r="F306" s="3">
        <f t="shared" si="25"/>
        <v>23.924359442211561</v>
      </c>
      <c r="G306">
        <f t="shared" si="24"/>
        <v>0.16666666666666666</v>
      </c>
    </row>
    <row r="307" spans="1:7" x14ac:dyDescent="0.3">
      <c r="A307">
        <v>292</v>
      </c>
      <c r="B307" s="3">
        <v>0</v>
      </c>
      <c r="C307" s="3">
        <f t="shared" si="21"/>
        <v>3.9738911217996054E-3</v>
      </c>
      <c r="D307" s="3">
        <f t="shared" si="23"/>
        <v>1.3246303739332017E-4</v>
      </c>
      <c r="E307" s="3">
        <f t="shared" si="22"/>
        <v>3.8414280844062854E-3</v>
      </c>
      <c r="F307" s="3">
        <f t="shared" si="25"/>
        <v>23.924491905248953</v>
      </c>
      <c r="G307">
        <f t="shared" si="24"/>
        <v>0.16666666666666666</v>
      </c>
    </row>
    <row r="308" spans="1:7" x14ac:dyDescent="0.3">
      <c r="A308">
        <v>293</v>
      </c>
      <c r="B308" s="3">
        <v>0</v>
      </c>
      <c r="C308" s="3">
        <f t="shared" si="21"/>
        <v>3.8414280844062854E-3</v>
      </c>
      <c r="D308" s="3">
        <f t="shared" si="23"/>
        <v>1.2804760281354285E-4</v>
      </c>
      <c r="E308" s="3">
        <f t="shared" si="22"/>
        <v>3.7133804815927427E-3</v>
      </c>
      <c r="F308" s="3">
        <f t="shared" si="25"/>
        <v>23.924619952851767</v>
      </c>
      <c r="G308">
        <f t="shared" si="24"/>
        <v>0.16666666666666666</v>
      </c>
    </row>
    <row r="309" spans="1:7" x14ac:dyDescent="0.3">
      <c r="A309">
        <v>294</v>
      </c>
      <c r="B309" s="3">
        <v>0</v>
      </c>
      <c r="C309" s="3">
        <f t="shared" si="21"/>
        <v>3.7133804815927427E-3</v>
      </c>
      <c r="D309" s="3">
        <f t="shared" si="23"/>
        <v>1.2377934938642476E-4</v>
      </c>
      <c r="E309" s="3">
        <f t="shared" si="22"/>
        <v>3.5896011322063179E-3</v>
      </c>
      <c r="F309" s="3">
        <f t="shared" si="25"/>
        <v>23.924743732201154</v>
      </c>
      <c r="G309">
        <f t="shared" si="24"/>
        <v>0.16666666666666666</v>
      </c>
    </row>
    <row r="310" spans="1:7" x14ac:dyDescent="0.3">
      <c r="A310">
        <v>295</v>
      </c>
      <c r="B310" s="3">
        <v>0</v>
      </c>
      <c r="C310" s="3">
        <f t="shared" si="21"/>
        <v>3.5896011322063179E-3</v>
      </c>
      <c r="D310" s="3">
        <f t="shared" si="23"/>
        <v>1.1965337107354392E-4</v>
      </c>
      <c r="E310" s="3">
        <f t="shared" si="22"/>
        <v>3.4699477611327741E-3</v>
      </c>
      <c r="F310" s="3">
        <f t="shared" si="25"/>
        <v>23.924863385572227</v>
      </c>
      <c r="G310">
        <f t="shared" si="24"/>
        <v>0.16666666666666666</v>
      </c>
    </row>
    <row r="311" spans="1:7" x14ac:dyDescent="0.3">
      <c r="A311">
        <v>296</v>
      </c>
      <c r="B311" s="3">
        <v>0</v>
      </c>
      <c r="C311" s="3">
        <f t="shared" si="21"/>
        <v>3.4699477611327741E-3</v>
      </c>
      <c r="D311" s="3">
        <f t="shared" si="23"/>
        <v>1.1566492537109247E-4</v>
      </c>
      <c r="E311" s="3">
        <f t="shared" si="22"/>
        <v>3.3542828357616817E-3</v>
      </c>
      <c r="F311" s="3">
        <f t="shared" si="25"/>
        <v>23.924979050497598</v>
      </c>
      <c r="G311">
        <f t="shared" si="24"/>
        <v>0.16666666666666666</v>
      </c>
    </row>
    <row r="312" spans="1:7" x14ac:dyDescent="0.3">
      <c r="A312">
        <v>297</v>
      </c>
      <c r="B312" s="3">
        <v>0</v>
      </c>
      <c r="C312" s="3">
        <f t="shared" si="21"/>
        <v>3.3542828357616817E-3</v>
      </c>
      <c r="D312" s="3">
        <f t="shared" si="23"/>
        <v>1.1180942785872272E-4</v>
      </c>
      <c r="E312" s="3">
        <f t="shared" si="22"/>
        <v>3.2424734079029589E-3</v>
      </c>
      <c r="F312" s="3">
        <f t="shared" si="25"/>
        <v>23.925090859925458</v>
      </c>
      <c r="G312">
        <f t="shared" si="24"/>
        <v>0.16666666666666666</v>
      </c>
    </row>
    <row r="313" spans="1:7" x14ac:dyDescent="0.3">
      <c r="A313">
        <v>298</v>
      </c>
      <c r="B313" s="3">
        <v>0</v>
      </c>
      <c r="C313" s="3">
        <f t="shared" si="21"/>
        <v>3.2424734079029589E-3</v>
      </c>
      <c r="D313" s="3">
        <f t="shared" si="23"/>
        <v>1.0808244693009863E-4</v>
      </c>
      <c r="E313" s="3">
        <f t="shared" si="22"/>
        <v>3.1343909609728602E-3</v>
      </c>
      <c r="F313" s="3">
        <f t="shared" si="25"/>
        <v>23.925198942372386</v>
      </c>
      <c r="G313">
        <f t="shared" si="24"/>
        <v>0.16666666666666666</v>
      </c>
    </row>
    <row r="314" spans="1:7" x14ac:dyDescent="0.3">
      <c r="A314">
        <v>299</v>
      </c>
      <c r="B314" s="3">
        <v>0</v>
      </c>
      <c r="C314" s="3">
        <f t="shared" si="21"/>
        <v>3.1343909609728602E-3</v>
      </c>
      <c r="D314" s="3">
        <f t="shared" si="23"/>
        <v>1.0447969869909534E-4</v>
      </c>
      <c r="E314" s="3">
        <f t="shared" si="22"/>
        <v>3.0299112622737649E-3</v>
      </c>
      <c r="F314" s="3">
        <f t="shared" si="25"/>
        <v>23.925303422071085</v>
      </c>
      <c r="G314">
        <f t="shared" si="24"/>
        <v>0.16666666666666666</v>
      </c>
    </row>
    <row r="315" spans="1:7" x14ac:dyDescent="0.3">
      <c r="A315">
        <v>300</v>
      </c>
      <c r="B315" s="3">
        <v>0</v>
      </c>
      <c r="C315" s="3">
        <f t="shared" si="21"/>
        <v>3.0299112622737649E-3</v>
      </c>
      <c r="D315" s="3">
        <f t="shared" si="23"/>
        <v>1.0099704207579216E-4</v>
      </c>
      <c r="E315" s="3">
        <f t="shared" si="22"/>
        <v>2.9289142201979726E-3</v>
      </c>
      <c r="F315" s="3">
        <f t="shared" si="25"/>
        <v>23.925404419113161</v>
      </c>
      <c r="G315">
        <f t="shared" si="24"/>
        <v>0.16666666666666666</v>
      </c>
    </row>
    <row r="316" spans="1:7" x14ac:dyDescent="0.3">
      <c r="A316">
        <v>301</v>
      </c>
      <c r="B316" s="3">
        <v>0</v>
      </c>
      <c r="C316" s="3">
        <f t="shared" si="21"/>
        <v>2.9289142201979726E-3</v>
      </c>
      <c r="D316" s="3">
        <f t="shared" si="23"/>
        <v>9.763047400659908E-5</v>
      </c>
      <c r="E316" s="3">
        <f t="shared" si="22"/>
        <v>2.8312837461913734E-3</v>
      </c>
      <c r="F316" s="3">
        <f t="shared" si="25"/>
        <v>23.925502049587166</v>
      </c>
      <c r="G316">
        <f t="shared" si="24"/>
        <v>0.16666666666666666</v>
      </c>
    </row>
    <row r="317" spans="1:7" x14ac:dyDescent="0.3">
      <c r="A317">
        <v>302</v>
      </c>
      <c r="B317" s="3">
        <v>0</v>
      </c>
      <c r="C317" s="3">
        <f t="shared" si="21"/>
        <v>2.8312837461913734E-3</v>
      </c>
      <c r="D317" s="3">
        <f t="shared" si="23"/>
        <v>9.4376124873045774E-5</v>
      </c>
      <c r="E317" s="3">
        <f t="shared" si="22"/>
        <v>2.7369076213183277E-3</v>
      </c>
      <c r="F317" s="3">
        <f t="shared" si="25"/>
        <v>23.92559642571204</v>
      </c>
      <c r="G317">
        <f t="shared" si="24"/>
        <v>0.16666666666666666</v>
      </c>
    </row>
    <row r="318" spans="1:7" x14ac:dyDescent="0.3">
      <c r="A318">
        <v>303</v>
      </c>
      <c r="B318" s="3">
        <v>0</v>
      </c>
      <c r="C318" s="3">
        <f t="shared" si="21"/>
        <v>2.7369076213183277E-3</v>
      </c>
      <c r="D318" s="3">
        <f t="shared" si="23"/>
        <v>9.1230254043944253E-5</v>
      </c>
      <c r="E318" s="3">
        <f t="shared" si="22"/>
        <v>2.6456773672743836E-3</v>
      </c>
      <c r="F318" s="3">
        <f t="shared" si="25"/>
        <v>23.925687655966083</v>
      </c>
      <c r="G318">
        <f t="shared" si="24"/>
        <v>0.16666666666666666</v>
      </c>
    </row>
    <row r="319" spans="1:7" x14ac:dyDescent="0.3">
      <c r="A319">
        <v>304</v>
      </c>
      <c r="B319" s="3">
        <v>0</v>
      </c>
      <c r="C319" s="3">
        <f t="shared" si="21"/>
        <v>2.6456773672743836E-3</v>
      </c>
      <c r="D319" s="3">
        <f t="shared" si="23"/>
        <v>8.8189245575812783E-5</v>
      </c>
      <c r="E319" s="3">
        <f t="shared" si="22"/>
        <v>2.5574881216985706E-3</v>
      </c>
      <c r="F319" s="3">
        <f t="shared" si="25"/>
        <v>23.92577584521166</v>
      </c>
      <c r="G319">
        <f t="shared" si="24"/>
        <v>0.16666666666666666</v>
      </c>
    </row>
    <row r="320" spans="1:7" x14ac:dyDescent="0.3">
      <c r="A320">
        <v>305</v>
      </c>
      <c r="B320" s="3">
        <v>0</v>
      </c>
      <c r="C320" s="3">
        <f t="shared" ref="C320:C365" si="26">E319+B320</f>
        <v>2.5574881216985706E-3</v>
      </c>
      <c r="D320" s="3">
        <f t="shared" si="23"/>
        <v>8.5249604056619025E-5</v>
      </c>
      <c r="E320" s="3">
        <f t="shared" ref="E320:E365" si="27">C320-D320</f>
        <v>2.4722385176419517E-3</v>
      </c>
      <c r="F320" s="3">
        <f t="shared" si="25"/>
        <v>23.925861094815716</v>
      </c>
      <c r="G320">
        <f t="shared" si="24"/>
        <v>0.16666666666666666</v>
      </c>
    </row>
    <row r="321" spans="1:7" x14ac:dyDescent="0.3">
      <c r="A321">
        <v>306</v>
      </c>
      <c r="B321" s="3">
        <v>0</v>
      </c>
      <c r="C321" s="3">
        <f t="shared" si="26"/>
        <v>2.4722385176419517E-3</v>
      </c>
      <c r="D321" s="3">
        <f t="shared" si="23"/>
        <v>8.2407950588065062E-5</v>
      </c>
      <c r="E321" s="3">
        <f t="shared" si="27"/>
        <v>2.3898305670538868E-3</v>
      </c>
      <c r="F321" s="3">
        <f t="shared" si="25"/>
        <v>23.925943502766305</v>
      </c>
      <c r="G321">
        <f t="shared" si="24"/>
        <v>0.16666666666666666</v>
      </c>
    </row>
    <row r="322" spans="1:7" x14ac:dyDescent="0.3">
      <c r="A322">
        <v>307</v>
      </c>
      <c r="B322" s="3">
        <v>0</v>
      </c>
      <c r="C322" s="3">
        <f t="shared" si="26"/>
        <v>2.3898305670538868E-3</v>
      </c>
      <c r="D322" s="3">
        <f t="shared" si="23"/>
        <v>7.966101890179622E-5</v>
      </c>
      <c r="E322" s="3">
        <f t="shared" si="27"/>
        <v>2.3101695481520905E-3</v>
      </c>
      <c r="F322" s="3">
        <f t="shared" si="25"/>
        <v>23.926023163785207</v>
      </c>
      <c r="G322">
        <f t="shared" si="24"/>
        <v>0.16666666666666666</v>
      </c>
    </row>
    <row r="323" spans="1:7" x14ac:dyDescent="0.3">
      <c r="A323">
        <v>308</v>
      </c>
      <c r="B323" s="3">
        <v>0</v>
      </c>
      <c r="C323" s="3">
        <f t="shared" si="26"/>
        <v>2.3101695481520905E-3</v>
      </c>
      <c r="D323" s="3">
        <f t="shared" si="23"/>
        <v>7.7005651605069678E-5</v>
      </c>
      <c r="E323" s="3">
        <f t="shared" si="27"/>
        <v>2.2331638965470209E-3</v>
      </c>
      <c r="F323" s="3">
        <f t="shared" si="25"/>
        <v>23.926100169436811</v>
      </c>
      <c r="G323">
        <f t="shared" si="24"/>
        <v>0.16666666666666666</v>
      </c>
    </row>
    <row r="324" spans="1:7" x14ac:dyDescent="0.3">
      <c r="A324">
        <v>309</v>
      </c>
      <c r="B324" s="3">
        <v>0</v>
      </c>
      <c r="C324" s="3">
        <f t="shared" si="26"/>
        <v>2.2331638965470209E-3</v>
      </c>
      <c r="D324" s="3">
        <f t="shared" si="23"/>
        <v>7.4438796551567362E-5</v>
      </c>
      <c r="E324" s="3">
        <f t="shared" si="27"/>
        <v>2.1587250999954536E-3</v>
      </c>
      <c r="F324" s="3">
        <f t="shared" si="25"/>
        <v>23.926174608233364</v>
      </c>
      <c r="G324">
        <f t="shared" si="24"/>
        <v>0.16666666666666666</v>
      </c>
    </row>
    <row r="325" spans="1:7" x14ac:dyDescent="0.3">
      <c r="A325">
        <v>310</v>
      </c>
      <c r="B325" s="3">
        <v>0</v>
      </c>
      <c r="C325" s="3">
        <f t="shared" si="26"/>
        <v>2.1587250999954536E-3</v>
      </c>
      <c r="D325" s="3">
        <f t="shared" si="23"/>
        <v>7.195750333318179E-5</v>
      </c>
      <c r="E325" s="3">
        <f t="shared" si="27"/>
        <v>2.0867675966622719E-3</v>
      </c>
      <c r="F325" s="3">
        <f t="shared" si="25"/>
        <v>23.926246565736697</v>
      </c>
      <c r="G325">
        <f t="shared" si="24"/>
        <v>0.16666666666666666</v>
      </c>
    </row>
    <row r="326" spans="1:7" x14ac:dyDescent="0.3">
      <c r="A326">
        <v>311</v>
      </c>
      <c r="B326" s="3">
        <v>0</v>
      </c>
      <c r="C326" s="3">
        <f t="shared" si="26"/>
        <v>2.0867675966622719E-3</v>
      </c>
      <c r="D326" s="3">
        <f t="shared" si="23"/>
        <v>6.9558919888742396E-5</v>
      </c>
      <c r="E326" s="3">
        <f t="shared" si="27"/>
        <v>2.0172086767735295E-3</v>
      </c>
      <c r="F326" s="3">
        <f t="shared" si="25"/>
        <v>23.926316124656587</v>
      </c>
      <c r="G326">
        <f t="shared" si="24"/>
        <v>0.16666666666666666</v>
      </c>
    </row>
    <row r="327" spans="1:7" x14ac:dyDescent="0.3">
      <c r="A327">
        <v>312</v>
      </c>
      <c r="B327" s="3">
        <v>0</v>
      </c>
      <c r="C327" s="3">
        <f t="shared" si="26"/>
        <v>2.0172086767735295E-3</v>
      </c>
      <c r="D327" s="3">
        <f t="shared" si="23"/>
        <v>6.7240289225784314E-5</v>
      </c>
      <c r="E327" s="3">
        <f t="shared" si="27"/>
        <v>1.9499683875477453E-3</v>
      </c>
      <c r="F327" s="3">
        <f t="shared" si="25"/>
        <v>23.926383364945814</v>
      </c>
      <c r="G327">
        <f t="shared" si="24"/>
        <v>0.16666666666666666</v>
      </c>
    </row>
    <row r="328" spans="1:7" x14ac:dyDescent="0.3">
      <c r="A328">
        <v>313</v>
      </c>
      <c r="B328" s="3">
        <v>0</v>
      </c>
      <c r="C328" s="3">
        <f t="shared" si="26"/>
        <v>1.9499683875477453E-3</v>
      </c>
      <c r="D328" s="3">
        <f t="shared" si="23"/>
        <v>6.4998946251591504E-5</v>
      </c>
      <c r="E328" s="3">
        <f t="shared" si="27"/>
        <v>1.8849694412961537E-3</v>
      </c>
      <c r="F328" s="3">
        <f t="shared" si="25"/>
        <v>23.926448363892064</v>
      </c>
      <c r="G328">
        <f t="shared" si="24"/>
        <v>0.16666666666666666</v>
      </c>
    </row>
    <row r="329" spans="1:7" x14ac:dyDescent="0.3">
      <c r="A329">
        <v>314</v>
      </c>
      <c r="B329" s="3">
        <v>0</v>
      </c>
      <c r="C329" s="3">
        <f t="shared" si="26"/>
        <v>1.8849694412961537E-3</v>
      </c>
      <c r="D329" s="3">
        <f t="shared" si="23"/>
        <v>6.2832314709871794E-5</v>
      </c>
      <c r="E329" s="3">
        <f t="shared" si="27"/>
        <v>1.822137126586282E-3</v>
      </c>
      <c r="F329" s="3">
        <f t="shared" si="25"/>
        <v>23.926511196206775</v>
      </c>
      <c r="G329">
        <f t="shared" si="24"/>
        <v>0.16666666666666666</v>
      </c>
    </row>
    <row r="330" spans="1:7" x14ac:dyDescent="0.3">
      <c r="A330">
        <v>315</v>
      </c>
      <c r="B330" s="3">
        <v>0</v>
      </c>
      <c r="C330" s="3">
        <f t="shared" si="26"/>
        <v>1.822137126586282E-3</v>
      </c>
      <c r="D330" s="3">
        <f t="shared" si="23"/>
        <v>6.0737904219542731E-5</v>
      </c>
      <c r="E330" s="3">
        <f t="shared" si="27"/>
        <v>1.7613992223667393E-3</v>
      </c>
      <c r="F330" s="3">
        <f t="shared" si="25"/>
        <v>23.926571934110996</v>
      </c>
      <c r="G330">
        <f t="shared" si="24"/>
        <v>0.16666666666666666</v>
      </c>
    </row>
    <row r="331" spans="1:7" x14ac:dyDescent="0.3">
      <c r="A331">
        <v>316</v>
      </c>
      <c r="B331" s="3">
        <v>0</v>
      </c>
      <c r="C331" s="3">
        <f t="shared" si="26"/>
        <v>1.7613992223667393E-3</v>
      </c>
      <c r="D331" s="3">
        <f t="shared" si="23"/>
        <v>5.8713307412224642E-5</v>
      </c>
      <c r="E331" s="3">
        <f t="shared" si="27"/>
        <v>1.7026859149545147E-3</v>
      </c>
      <c r="F331" s="3">
        <f t="shared" si="25"/>
        <v>23.926630647418406</v>
      </c>
      <c r="G331">
        <f t="shared" si="24"/>
        <v>0.16666666666666666</v>
      </c>
    </row>
    <row r="332" spans="1:7" x14ac:dyDescent="0.3">
      <c r="A332">
        <v>317</v>
      </c>
      <c r="B332" s="3">
        <v>0</v>
      </c>
      <c r="C332" s="3">
        <f t="shared" si="26"/>
        <v>1.7026859149545147E-3</v>
      </c>
      <c r="D332" s="3">
        <f t="shared" si="23"/>
        <v>5.6756197165150488E-5</v>
      </c>
      <c r="E332" s="3">
        <f t="shared" si="27"/>
        <v>1.6459297177893642E-3</v>
      </c>
      <c r="F332" s="3">
        <f t="shared" si="25"/>
        <v>23.926687403615571</v>
      </c>
      <c r="G332">
        <f t="shared" si="24"/>
        <v>0.16666666666666666</v>
      </c>
    </row>
    <row r="333" spans="1:7" x14ac:dyDescent="0.3">
      <c r="A333">
        <v>318</v>
      </c>
      <c r="B333" s="3">
        <v>0</v>
      </c>
      <c r="C333" s="3">
        <f t="shared" si="26"/>
        <v>1.6459297177893642E-3</v>
      </c>
      <c r="D333" s="3">
        <f t="shared" si="23"/>
        <v>5.486432392631214E-5</v>
      </c>
      <c r="E333" s="3">
        <f t="shared" si="27"/>
        <v>1.591065393863052E-3</v>
      </c>
      <c r="F333" s="3">
        <f t="shared" si="25"/>
        <v>23.926742267939495</v>
      </c>
      <c r="G333">
        <f t="shared" si="24"/>
        <v>0.16666666666666666</v>
      </c>
    </row>
    <row r="334" spans="1:7" x14ac:dyDescent="0.3">
      <c r="A334">
        <v>319</v>
      </c>
      <c r="B334" s="3">
        <v>0</v>
      </c>
      <c r="C334" s="3">
        <f t="shared" si="26"/>
        <v>1.591065393863052E-3</v>
      </c>
      <c r="D334" s="3">
        <f t="shared" si="23"/>
        <v>5.3035513128768401E-5</v>
      </c>
      <c r="E334" s="3">
        <f t="shared" si="27"/>
        <v>1.5380298807342837E-3</v>
      </c>
      <c r="F334" s="3">
        <f t="shared" si="25"/>
        <v>23.926795303452625</v>
      </c>
      <c r="G334">
        <f t="shared" si="24"/>
        <v>0.16666666666666666</v>
      </c>
    </row>
    <row r="335" spans="1:7" x14ac:dyDescent="0.3">
      <c r="A335">
        <v>320</v>
      </c>
      <c r="B335" s="3">
        <v>0</v>
      </c>
      <c r="C335" s="3">
        <f t="shared" si="26"/>
        <v>1.5380298807342837E-3</v>
      </c>
      <c r="D335" s="3">
        <f t="shared" si="23"/>
        <v>5.1267662691142788E-5</v>
      </c>
      <c r="E335" s="3">
        <f t="shared" si="27"/>
        <v>1.4867622180431408E-3</v>
      </c>
      <c r="F335" s="3">
        <f t="shared" si="25"/>
        <v>23.926846571115316</v>
      </c>
      <c r="G335">
        <f t="shared" si="24"/>
        <v>0.16666666666666666</v>
      </c>
    </row>
    <row r="336" spans="1:7" x14ac:dyDescent="0.3">
      <c r="A336">
        <v>321</v>
      </c>
      <c r="B336" s="3">
        <v>0</v>
      </c>
      <c r="C336" s="3">
        <f t="shared" si="26"/>
        <v>1.4867622180431408E-3</v>
      </c>
      <c r="D336" s="3">
        <f t="shared" ref="D336:D365" si="28">(1/30)*C336</f>
        <v>4.9558740601438028E-5</v>
      </c>
      <c r="E336" s="3">
        <f t="shared" si="27"/>
        <v>1.4372034774417029E-3</v>
      </c>
      <c r="F336" s="3">
        <f t="shared" si="25"/>
        <v>23.926896129855919</v>
      </c>
      <c r="G336">
        <f t="shared" ref="G336:G365" si="29">$F$9/60</f>
        <v>0.16666666666666666</v>
      </c>
    </row>
    <row r="337" spans="1:7" x14ac:dyDescent="0.3">
      <c r="A337">
        <v>322</v>
      </c>
      <c r="B337" s="3">
        <v>0</v>
      </c>
      <c r="C337" s="3">
        <f t="shared" si="26"/>
        <v>1.4372034774417029E-3</v>
      </c>
      <c r="D337" s="3">
        <f t="shared" si="28"/>
        <v>4.7906782581390097E-5</v>
      </c>
      <c r="E337" s="3">
        <f t="shared" si="27"/>
        <v>1.3892966948603129E-3</v>
      </c>
      <c r="F337" s="3">
        <f t="shared" ref="F337:F365" si="30">F336+D337</f>
        <v>23.926944036638499</v>
      </c>
      <c r="G337">
        <f t="shared" si="29"/>
        <v>0.16666666666666666</v>
      </c>
    </row>
    <row r="338" spans="1:7" x14ac:dyDescent="0.3">
      <c r="A338">
        <v>323</v>
      </c>
      <c r="B338" s="3">
        <v>0</v>
      </c>
      <c r="C338" s="3">
        <f t="shared" si="26"/>
        <v>1.3892966948603129E-3</v>
      </c>
      <c r="D338" s="3">
        <f t="shared" si="28"/>
        <v>4.6309889828677098E-5</v>
      </c>
      <c r="E338" s="3">
        <f t="shared" si="27"/>
        <v>1.3429868050316358E-3</v>
      </c>
      <c r="F338" s="3">
        <f t="shared" si="30"/>
        <v>23.926990346528328</v>
      </c>
      <c r="G338">
        <f t="shared" si="29"/>
        <v>0.16666666666666666</v>
      </c>
    </row>
    <row r="339" spans="1:7" x14ac:dyDescent="0.3">
      <c r="A339">
        <v>324</v>
      </c>
      <c r="B339" s="3">
        <v>0</v>
      </c>
      <c r="C339" s="3">
        <f t="shared" si="26"/>
        <v>1.3429868050316358E-3</v>
      </c>
      <c r="D339" s="3">
        <f t="shared" si="28"/>
        <v>4.476622683438786E-5</v>
      </c>
      <c r="E339" s="3">
        <f t="shared" si="27"/>
        <v>1.298220578197248E-3</v>
      </c>
      <c r="F339" s="3">
        <f t="shared" si="30"/>
        <v>23.927035112755163</v>
      </c>
      <c r="G339">
        <f t="shared" si="29"/>
        <v>0.16666666666666666</v>
      </c>
    </row>
    <row r="340" spans="1:7" x14ac:dyDescent="0.3">
      <c r="A340">
        <v>325</v>
      </c>
      <c r="B340" s="3">
        <v>0</v>
      </c>
      <c r="C340" s="3">
        <f t="shared" si="26"/>
        <v>1.298220578197248E-3</v>
      </c>
      <c r="D340" s="3">
        <f t="shared" si="28"/>
        <v>4.3274019273241599E-5</v>
      </c>
      <c r="E340" s="3">
        <f t="shared" si="27"/>
        <v>1.2549465589240063E-3</v>
      </c>
      <c r="F340" s="3">
        <f t="shared" si="30"/>
        <v>23.927078386774436</v>
      </c>
      <c r="G340">
        <f t="shared" si="29"/>
        <v>0.16666666666666666</v>
      </c>
    </row>
    <row r="341" spans="1:7" x14ac:dyDescent="0.3">
      <c r="A341">
        <v>326</v>
      </c>
      <c r="B341" s="3">
        <v>0</v>
      </c>
      <c r="C341" s="3">
        <f t="shared" si="26"/>
        <v>1.2549465589240063E-3</v>
      </c>
      <c r="D341" s="3">
        <f t="shared" si="28"/>
        <v>4.1831551964133545E-5</v>
      </c>
      <c r="E341" s="3">
        <f t="shared" si="27"/>
        <v>1.2131150069598729E-3</v>
      </c>
      <c r="F341" s="3">
        <f t="shared" si="30"/>
        <v>23.927120218326401</v>
      </c>
      <c r="G341">
        <f t="shared" si="29"/>
        <v>0.16666666666666666</v>
      </c>
    </row>
    <row r="342" spans="1:7" x14ac:dyDescent="0.3">
      <c r="A342">
        <v>327</v>
      </c>
      <c r="B342" s="3">
        <v>0</v>
      </c>
      <c r="C342" s="3">
        <f t="shared" si="26"/>
        <v>1.2131150069598729E-3</v>
      </c>
      <c r="D342" s="3">
        <f t="shared" si="28"/>
        <v>4.0437166898662431E-5</v>
      </c>
      <c r="E342" s="3">
        <f t="shared" si="27"/>
        <v>1.1726778400612105E-3</v>
      </c>
      <c r="F342" s="3">
        <f t="shared" si="30"/>
        <v>23.927160655493299</v>
      </c>
      <c r="G342">
        <f t="shared" si="29"/>
        <v>0.16666666666666666</v>
      </c>
    </row>
    <row r="343" spans="1:7" x14ac:dyDescent="0.3">
      <c r="A343">
        <v>328</v>
      </c>
      <c r="B343" s="3">
        <v>0</v>
      </c>
      <c r="C343" s="3">
        <f t="shared" si="26"/>
        <v>1.1726778400612105E-3</v>
      </c>
      <c r="D343" s="3">
        <f t="shared" si="28"/>
        <v>3.9089261335373682E-5</v>
      </c>
      <c r="E343" s="3">
        <f t="shared" si="27"/>
        <v>1.1335885787258368E-3</v>
      </c>
      <c r="F343" s="3">
        <f t="shared" si="30"/>
        <v>23.927199744754635</v>
      </c>
      <c r="G343">
        <f t="shared" si="29"/>
        <v>0.16666666666666666</v>
      </c>
    </row>
    <row r="344" spans="1:7" x14ac:dyDescent="0.3">
      <c r="A344">
        <v>329</v>
      </c>
      <c r="B344" s="3">
        <v>0</v>
      </c>
      <c r="C344" s="3">
        <f t="shared" si="26"/>
        <v>1.1335885787258368E-3</v>
      </c>
      <c r="D344" s="3">
        <f t="shared" si="28"/>
        <v>3.7786285957527894E-5</v>
      </c>
      <c r="E344" s="3">
        <f t="shared" si="27"/>
        <v>1.0958022927683088E-3</v>
      </c>
      <c r="F344" s="3">
        <f t="shared" si="30"/>
        <v>23.927237531040593</v>
      </c>
      <c r="G344">
        <f t="shared" si="29"/>
        <v>0.16666666666666666</v>
      </c>
    </row>
    <row r="345" spans="1:7" x14ac:dyDescent="0.3">
      <c r="A345">
        <v>330</v>
      </c>
      <c r="B345" s="3">
        <v>0</v>
      </c>
      <c r="C345" s="3">
        <f t="shared" si="26"/>
        <v>1.0958022927683088E-3</v>
      </c>
      <c r="D345" s="3">
        <f t="shared" si="28"/>
        <v>3.6526743092276963E-5</v>
      </c>
      <c r="E345" s="3">
        <f t="shared" si="27"/>
        <v>1.0592755496760318E-3</v>
      </c>
      <c r="F345" s="3">
        <f t="shared" si="30"/>
        <v>23.927274057783684</v>
      </c>
      <c r="G345">
        <f t="shared" si="29"/>
        <v>0.16666666666666666</v>
      </c>
    </row>
    <row r="346" spans="1:7" x14ac:dyDescent="0.3">
      <c r="A346">
        <v>331</v>
      </c>
      <c r="B346" s="3">
        <v>0</v>
      </c>
      <c r="C346" s="3">
        <f t="shared" si="26"/>
        <v>1.0592755496760318E-3</v>
      </c>
      <c r="D346" s="3">
        <f t="shared" si="28"/>
        <v>3.5309184989201058E-5</v>
      </c>
      <c r="E346" s="3">
        <f t="shared" si="27"/>
        <v>1.0239663646868307E-3</v>
      </c>
      <c r="F346" s="3">
        <f t="shared" si="30"/>
        <v>23.927309366968675</v>
      </c>
      <c r="G346">
        <f t="shared" si="29"/>
        <v>0.16666666666666666</v>
      </c>
    </row>
    <row r="347" spans="1:7" x14ac:dyDescent="0.3">
      <c r="A347">
        <v>332</v>
      </c>
      <c r="B347" s="3">
        <v>0</v>
      </c>
      <c r="C347" s="3">
        <f t="shared" si="26"/>
        <v>1.0239663646868307E-3</v>
      </c>
      <c r="D347" s="3">
        <f t="shared" si="28"/>
        <v>3.413221215622769E-5</v>
      </c>
      <c r="E347" s="3">
        <f t="shared" si="27"/>
        <v>9.8983415253060293E-4</v>
      </c>
      <c r="F347" s="3">
        <f t="shared" si="30"/>
        <v>23.927343499180832</v>
      </c>
      <c r="G347">
        <f t="shared" si="29"/>
        <v>0.16666666666666666</v>
      </c>
    </row>
    <row r="348" spans="1:7" x14ac:dyDescent="0.3">
      <c r="A348">
        <v>333</v>
      </c>
      <c r="B348" s="3">
        <v>0</v>
      </c>
      <c r="C348" s="3">
        <f t="shared" si="26"/>
        <v>9.8983415253060293E-4</v>
      </c>
      <c r="D348" s="3">
        <f t="shared" si="28"/>
        <v>3.29944717510201E-5</v>
      </c>
      <c r="E348" s="3">
        <f t="shared" si="27"/>
        <v>9.5683968077958279E-4</v>
      </c>
      <c r="F348" s="3">
        <f t="shared" si="30"/>
        <v>23.927376493652584</v>
      </c>
      <c r="G348">
        <f t="shared" si="29"/>
        <v>0.16666666666666666</v>
      </c>
    </row>
    <row r="349" spans="1:7" x14ac:dyDescent="0.3">
      <c r="A349">
        <v>334</v>
      </c>
      <c r="B349" s="3">
        <v>0</v>
      </c>
      <c r="C349" s="3">
        <f t="shared" si="26"/>
        <v>9.5683968077958279E-4</v>
      </c>
      <c r="D349" s="3">
        <f t="shared" si="28"/>
        <v>3.1894656025986094E-5</v>
      </c>
      <c r="E349" s="3">
        <f t="shared" si="27"/>
        <v>9.2494502475359668E-4</v>
      </c>
      <c r="F349" s="3">
        <f t="shared" si="30"/>
        <v>23.92740838830861</v>
      </c>
      <c r="G349">
        <f t="shared" si="29"/>
        <v>0.16666666666666666</v>
      </c>
    </row>
    <row r="350" spans="1:7" x14ac:dyDescent="0.3">
      <c r="A350">
        <v>335</v>
      </c>
      <c r="B350" s="3">
        <v>0</v>
      </c>
      <c r="C350" s="3">
        <f t="shared" si="26"/>
        <v>9.2494502475359668E-4</v>
      </c>
      <c r="D350" s="3">
        <f t="shared" si="28"/>
        <v>3.0831500825119891E-5</v>
      </c>
      <c r="E350" s="3">
        <f t="shared" si="27"/>
        <v>8.9411352392847676E-4</v>
      </c>
      <c r="F350" s="3">
        <f t="shared" si="30"/>
        <v>23.927439219809436</v>
      </c>
      <c r="G350">
        <f t="shared" si="29"/>
        <v>0.16666666666666666</v>
      </c>
    </row>
    <row r="351" spans="1:7" x14ac:dyDescent="0.3">
      <c r="A351">
        <v>336</v>
      </c>
      <c r="B351" s="3">
        <v>0</v>
      </c>
      <c r="C351" s="3">
        <f t="shared" si="26"/>
        <v>8.9411352392847676E-4</v>
      </c>
      <c r="D351" s="3">
        <f t="shared" si="28"/>
        <v>2.9803784130949224E-5</v>
      </c>
      <c r="E351" s="3">
        <f t="shared" si="27"/>
        <v>8.6430973979752755E-4</v>
      </c>
      <c r="F351" s="3">
        <f t="shared" si="30"/>
        <v>23.927469023593567</v>
      </c>
      <c r="G351">
        <f t="shared" si="29"/>
        <v>0.16666666666666666</v>
      </c>
    </row>
    <row r="352" spans="1:7" x14ac:dyDescent="0.3">
      <c r="A352">
        <v>337</v>
      </c>
      <c r="B352" s="3">
        <v>0</v>
      </c>
      <c r="C352" s="3">
        <f t="shared" si="26"/>
        <v>8.6430973979752755E-4</v>
      </c>
      <c r="D352" s="3">
        <f t="shared" si="28"/>
        <v>2.8810324659917586E-5</v>
      </c>
      <c r="E352" s="3">
        <f t="shared" si="27"/>
        <v>8.3549941513761002E-4</v>
      </c>
      <c r="F352" s="3">
        <f t="shared" si="30"/>
        <v>23.927497833918228</v>
      </c>
      <c r="G352">
        <f t="shared" si="29"/>
        <v>0.16666666666666666</v>
      </c>
    </row>
    <row r="353" spans="1:7" x14ac:dyDescent="0.3">
      <c r="A353">
        <v>338</v>
      </c>
      <c r="B353" s="3">
        <v>0</v>
      </c>
      <c r="C353" s="3">
        <f t="shared" si="26"/>
        <v>8.3549941513761002E-4</v>
      </c>
      <c r="D353" s="3">
        <f t="shared" si="28"/>
        <v>2.7849980504587001E-5</v>
      </c>
      <c r="E353" s="3">
        <f t="shared" si="27"/>
        <v>8.0764943463302306E-4</v>
      </c>
      <c r="F353" s="3">
        <f t="shared" si="30"/>
        <v>23.927525683898732</v>
      </c>
      <c r="G353">
        <f t="shared" si="29"/>
        <v>0.16666666666666666</v>
      </c>
    </row>
    <row r="354" spans="1:7" x14ac:dyDescent="0.3">
      <c r="A354">
        <v>339</v>
      </c>
      <c r="B354" s="3">
        <v>0</v>
      </c>
      <c r="C354" s="3">
        <f t="shared" si="26"/>
        <v>8.0764943463302306E-4</v>
      </c>
      <c r="D354" s="3">
        <f t="shared" si="28"/>
        <v>2.6921647821100768E-5</v>
      </c>
      <c r="E354" s="3">
        <f t="shared" si="27"/>
        <v>7.807277868119223E-4</v>
      </c>
      <c r="F354" s="3">
        <f t="shared" si="30"/>
        <v>23.927552605546552</v>
      </c>
      <c r="G354">
        <f t="shared" si="29"/>
        <v>0.16666666666666666</v>
      </c>
    </row>
    <row r="355" spans="1:7" x14ac:dyDescent="0.3">
      <c r="A355">
        <v>340</v>
      </c>
      <c r="B355" s="3">
        <v>0</v>
      </c>
      <c r="C355" s="3">
        <f t="shared" si="26"/>
        <v>7.807277868119223E-4</v>
      </c>
      <c r="D355" s="3">
        <f t="shared" si="28"/>
        <v>2.602425956039741E-5</v>
      </c>
      <c r="E355" s="3">
        <f t="shared" si="27"/>
        <v>7.547035272515249E-4</v>
      </c>
      <c r="F355" s="3">
        <f t="shared" si="30"/>
        <v>23.927578629806113</v>
      </c>
      <c r="G355">
        <f t="shared" si="29"/>
        <v>0.16666666666666666</v>
      </c>
    </row>
    <row r="356" spans="1:7" x14ac:dyDescent="0.3">
      <c r="A356">
        <v>341</v>
      </c>
      <c r="B356" s="3">
        <v>0</v>
      </c>
      <c r="C356" s="3">
        <f t="shared" si="26"/>
        <v>7.547035272515249E-4</v>
      </c>
      <c r="D356" s="3">
        <f t="shared" si="28"/>
        <v>2.5156784241717496E-5</v>
      </c>
      <c r="E356" s="3">
        <f t="shared" si="27"/>
        <v>7.2954674300980741E-4</v>
      </c>
      <c r="F356" s="3">
        <f t="shared" si="30"/>
        <v>23.927603786590357</v>
      </c>
      <c r="G356">
        <f t="shared" si="29"/>
        <v>0.16666666666666666</v>
      </c>
    </row>
    <row r="357" spans="1:7" x14ac:dyDescent="0.3">
      <c r="A357">
        <v>342</v>
      </c>
      <c r="B357" s="3">
        <v>0</v>
      </c>
      <c r="C357" s="3">
        <f t="shared" si="26"/>
        <v>7.2954674300980741E-4</v>
      </c>
      <c r="D357" s="3">
        <f t="shared" si="28"/>
        <v>2.4318224766993581E-5</v>
      </c>
      <c r="E357" s="3">
        <f t="shared" si="27"/>
        <v>7.0522851824281381E-4</v>
      </c>
      <c r="F357" s="3">
        <f t="shared" si="30"/>
        <v>23.927628104815124</v>
      </c>
      <c r="G357">
        <f t="shared" si="29"/>
        <v>0.16666666666666666</v>
      </c>
    </row>
    <row r="358" spans="1:7" x14ac:dyDescent="0.3">
      <c r="A358">
        <v>343</v>
      </c>
      <c r="B358" s="3">
        <v>0</v>
      </c>
      <c r="C358" s="3">
        <f t="shared" si="26"/>
        <v>7.0522851824281381E-4</v>
      </c>
      <c r="D358" s="3">
        <f t="shared" si="28"/>
        <v>2.3507617274760461E-5</v>
      </c>
      <c r="E358" s="3">
        <f t="shared" si="27"/>
        <v>6.8172090096805334E-4</v>
      </c>
      <c r="F358" s="3">
        <f t="shared" si="30"/>
        <v>23.927651612432399</v>
      </c>
      <c r="G358">
        <f t="shared" si="29"/>
        <v>0.16666666666666666</v>
      </c>
    </row>
    <row r="359" spans="1:7" x14ac:dyDescent="0.3">
      <c r="A359">
        <v>344</v>
      </c>
      <c r="B359" s="3">
        <v>0</v>
      </c>
      <c r="C359" s="3">
        <f t="shared" si="26"/>
        <v>6.8172090096805334E-4</v>
      </c>
      <c r="D359" s="3">
        <f t="shared" si="28"/>
        <v>2.2724030032268445E-5</v>
      </c>
      <c r="E359" s="3">
        <f t="shared" si="27"/>
        <v>6.5899687093578488E-4</v>
      </c>
      <c r="F359" s="3">
        <f t="shared" si="30"/>
        <v>23.927674336462431</v>
      </c>
      <c r="G359">
        <f t="shared" si="29"/>
        <v>0.16666666666666666</v>
      </c>
    </row>
    <row r="360" spans="1:7" x14ac:dyDescent="0.3">
      <c r="A360">
        <v>345</v>
      </c>
      <c r="B360" s="3">
        <v>0</v>
      </c>
      <c r="C360" s="3">
        <f t="shared" si="26"/>
        <v>6.5899687093578488E-4</v>
      </c>
      <c r="D360" s="3">
        <f t="shared" si="28"/>
        <v>2.1966562364526162E-5</v>
      </c>
      <c r="E360" s="3">
        <f t="shared" si="27"/>
        <v>6.3703030857125873E-4</v>
      </c>
      <c r="F360" s="3">
        <f t="shared" si="30"/>
        <v>23.927696303024796</v>
      </c>
      <c r="G360">
        <f t="shared" si="29"/>
        <v>0.16666666666666666</v>
      </c>
    </row>
    <row r="361" spans="1:7" x14ac:dyDescent="0.3">
      <c r="A361">
        <v>346</v>
      </c>
      <c r="B361" s="3">
        <v>0</v>
      </c>
      <c r="C361" s="3">
        <f t="shared" si="26"/>
        <v>6.3703030857125873E-4</v>
      </c>
      <c r="D361" s="3">
        <f t="shared" si="28"/>
        <v>2.1234343619041956E-5</v>
      </c>
      <c r="E361" s="3">
        <f t="shared" si="27"/>
        <v>6.157959649522168E-4</v>
      </c>
      <c r="F361" s="3">
        <f t="shared" si="30"/>
        <v>23.927717537368416</v>
      </c>
      <c r="G361">
        <f t="shared" si="29"/>
        <v>0.16666666666666666</v>
      </c>
    </row>
    <row r="362" spans="1:7" x14ac:dyDescent="0.3">
      <c r="A362">
        <v>347</v>
      </c>
      <c r="B362" s="3">
        <v>0</v>
      </c>
      <c r="C362" s="3">
        <f t="shared" si="26"/>
        <v>6.157959649522168E-4</v>
      </c>
      <c r="D362" s="3">
        <f t="shared" si="28"/>
        <v>2.0526532165073892E-5</v>
      </c>
      <c r="E362" s="3">
        <f t="shared" si="27"/>
        <v>5.9526943278714287E-4</v>
      </c>
      <c r="F362" s="3">
        <f t="shared" si="30"/>
        <v>23.927738063900581</v>
      </c>
      <c r="G362">
        <f t="shared" si="29"/>
        <v>0.16666666666666666</v>
      </c>
    </row>
    <row r="363" spans="1:7" x14ac:dyDescent="0.3">
      <c r="A363">
        <v>348</v>
      </c>
      <c r="B363" s="3">
        <v>0</v>
      </c>
      <c r="C363" s="3">
        <f t="shared" si="26"/>
        <v>5.9526943278714287E-4</v>
      </c>
      <c r="D363" s="3">
        <f t="shared" si="28"/>
        <v>1.9842314426238095E-5</v>
      </c>
      <c r="E363" s="3">
        <f t="shared" si="27"/>
        <v>5.7542711836090473E-4</v>
      </c>
      <c r="F363" s="3">
        <f t="shared" si="30"/>
        <v>23.927757906215007</v>
      </c>
      <c r="G363">
        <f t="shared" si="29"/>
        <v>0.16666666666666666</v>
      </c>
    </row>
    <row r="364" spans="1:7" x14ac:dyDescent="0.3">
      <c r="A364">
        <v>349</v>
      </c>
      <c r="B364" s="3">
        <v>0</v>
      </c>
      <c r="C364" s="3">
        <f t="shared" si="26"/>
        <v>5.7542711836090473E-4</v>
      </c>
      <c r="D364" s="3">
        <f t="shared" si="28"/>
        <v>1.918090394536349E-5</v>
      </c>
      <c r="E364" s="3">
        <f t="shared" si="27"/>
        <v>5.5624621441554124E-4</v>
      </c>
      <c r="F364" s="3">
        <f t="shared" si="30"/>
        <v>23.927777087118951</v>
      </c>
      <c r="G364">
        <f t="shared" si="29"/>
        <v>0.16666666666666666</v>
      </c>
    </row>
    <row r="365" spans="1:7" x14ac:dyDescent="0.3">
      <c r="A365">
        <v>350</v>
      </c>
      <c r="B365" s="3">
        <v>0</v>
      </c>
      <c r="C365" s="3">
        <f t="shared" si="26"/>
        <v>5.5624621441554124E-4</v>
      </c>
      <c r="D365" s="3">
        <f t="shared" si="28"/>
        <v>1.8541540480518042E-5</v>
      </c>
      <c r="E365" s="3">
        <f t="shared" si="27"/>
        <v>5.377046739350232E-4</v>
      </c>
      <c r="F365" s="3">
        <f t="shared" si="30"/>
        <v>23.927795628659432</v>
      </c>
      <c r="G365">
        <f t="shared" si="29"/>
        <v>0.16666666666666666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49"/>
  <sheetViews>
    <sheetView workbookViewId="0">
      <selection activeCell="B31" sqref="B31"/>
    </sheetView>
  </sheetViews>
  <sheetFormatPr defaultRowHeight="14.4" x14ac:dyDescent="0.3"/>
  <cols>
    <col min="1" max="1" width="31" customWidth="1"/>
    <col min="2" max="2" width="22.6640625" customWidth="1"/>
  </cols>
  <sheetData>
    <row r="6" spans="6:8" x14ac:dyDescent="0.3">
      <c r="F6" t="s">
        <v>35</v>
      </c>
      <c r="G6">
        <v>77</v>
      </c>
      <c r="H6" t="s">
        <v>11</v>
      </c>
    </row>
    <row r="7" spans="6:8" x14ac:dyDescent="0.3">
      <c r="F7" t="s">
        <v>36</v>
      </c>
      <c r="G7">
        <f>7*354</f>
        <v>2478</v>
      </c>
      <c r="H7" t="s">
        <v>3</v>
      </c>
    </row>
    <row r="8" spans="6:8" x14ac:dyDescent="0.3">
      <c r="F8" t="s">
        <v>37</v>
      </c>
      <c r="G8">
        <v>5</v>
      </c>
      <c r="H8" t="s">
        <v>4</v>
      </c>
    </row>
    <row r="9" spans="6:8" x14ac:dyDescent="0.3">
      <c r="F9" t="s">
        <v>38</v>
      </c>
      <c r="G9">
        <v>0.73</v>
      </c>
    </row>
    <row r="10" spans="6:8" x14ac:dyDescent="0.3">
      <c r="F10" t="s">
        <v>39</v>
      </c>
      <c r="G10">
        <f>G7*0.0338140225589</f>
        <v>83.791147900954201</v>
      </c>
    </row>
    <row r="11" spans="6:8" x14ac:dyDescent="0.3">
      <c r="F11" t="s">
        <v>40</v>
      </c>
      <c r="G11">
        <f>G6*2.20462</f>
        <v>169.75573999999997</v>
      </c>
    </row>
    <row r="12" spans="6:8" x14ac:dyDescent="0.3">
      <c r="F12" t="s">
        <v>41</v>
      </c>
      <c r="G12">
        <f>G10*(G8/100)</f>
        <v>4.1895573950477099</v>
      </c>
    </row>
    <row r="19" spans="1:2" x14ac:dyDescent="0.3">
      <c r="A19" t="s">
        <v>34</v>
      </c>
      <c r="B19" t="s">
        <v>2</v>
      </c>
    </row>
    <row r="20" spans="1:2" x14ac:dyDescent="0.3">
      <c r="A20">
        <v>1</v>
      </c>
      <c r="B20">
        <f t="shared" ref="B20:B26" si="0">((($G$12*5.14)/($G$11*$G$9))-0.015*A20)*10</f>
        <v>1.5877365476366974</v>
      </c>
    </row>
    <row r="21" spans="1:2" x14ac:dyDescent="0.3">
      <c r="A21">
        <v>2</v>
      </c>
      <c r="B21">
        <f t="shared" si="0"/>
        <v>1.437736547636697</v>
      </c>
    </row>
    <row r="22" spans="1:2" x14ac:dyDescent="0.3">
      <c r="A22">
        <v>3</v>
      </c>
      <c r="B22">
        <f t="shared" si="0"/>
        <v>1.2877365476366971</v>
      </c>
    </row>
    <row r="23" spans="1:2" x14ac:dyDescent="0.3">
      <c r="A23">
        <v>4</v>
      </c>
      <c r="B23">
        <f t="shared" si="0"/>
        <v>1.1377365476366972</v>
      </c>
    </row>
    <row r="24" spans="1:2" x14ac:dyDescent="0.3">
      <c r="A24">
        <v>5</v>
      </c>
      <c r="B24">
        <f t="shared" si="0"/>
        <v>0.98773654763669716</v>
      </c>
    </row>
    <row r="25" spans="1:2" x14ac:dyDescent="0.3">
      <c r="A25">
        <v>6</v>
      </c>
      <c r="B25">
        <f t="shared" si="0"/>
        <v>0.83773654763669714</v>
      </c>
    </row>
    <row r="26" spans="1:2" x14ac:dyDescent="0.3">
      <c r="A26">
        <v>7</v>
      </c>
      <c r="B26">
        <f t="shared" si="0"/>
        <v>0.68773654763669712</v>
      </c>
    </row>
    <row r="27" spans="1:2" x14ac:dyDescent="0.3">
      <c r="A27">
        <v>8</v>
      </c>
      <c r="B27">
        <f>((($G$12*5.14)/($G$11*$G$9))-0.015*A27)*10</f>
        <v>0.53773654763669709</v>
      </c>
    </row>
    <row r="28" spans="1:2" x14ac:dyDescent="0.3">
      <c r="A28">
        <v>9</v>
      </c>
      <c r="B28">
        <f t="shared" ref="B28:B49" si="1">((($G$12*5.14)/($G$11*$G$9))-0.015*A28)*10</f>
        <v>0.38773654763669702</v>
      </c>
    </row>
    <row r="29" spans="1:2" x14ac:dyDescent="0.3">
      <c r="A29">
        <v>10</v>
      </c>
      <c r="B29">
        <f t="shared" si="1"/>
        <v>0.23773654763669716</v>
      </c>
    </row>
    <row r="30" spans="1:2" x14ac:dyDescent="0.3">
      <c r="A30">
        <v>11</v>
      </c>
      <c r="B30">
        <f t="shared" si="1"/>
        <v>8.7736547636697304E-2</v>
      </c>
    </row>
    <row r="31" spans="1:2" x14ac:dyDescent="0.3">
      <c r="A31">
        <v>12</v>
      </c>
      <c r="B31">
        <f t="shared" si="1"/>
        <v>-6.2263452363302829E-2</v>
      </c>
    </row>
    <row r="32" spans="1:2" x14ac:dyDescent="0.3">
      <c r="A32">
        <v>13</v>
      </c>
      <c r="B32">
        <f t="shared" si="1"/>
        <v>-0.21226345236330296</v>
      </c>
    </row>
    <row r="33" spans="1:2" x14ac:dyDescent="0.3">
      <c r="A33">
        <v>14</v>
      </c>
      <c r="B33">
        <f t="shared" si="1"/>
        <v>-0.36226345236330282</v>
      </c>
    </row>
    <row r="34" spans="1:2" x14ac:dyDescent="0.3">
      <c r="A34">
        <v>15</v>
      </c>
      <c r="B34">
        <f t="shared" si="1"/>
        <v>-0.51226345236330273</v>
      </c>
    </row>
    <row r="35" spans="1:2" x14ac:dyDescent="0.3">
      <c r="A35">
        <v>16</v>
      </c>
      <c r="B35">
        <f t="shared" si="1"/>
        <v>-0.66226345236330286</v>
      </c>
    </row>
    <row r="36" spans="1:2" x14ac:dyDescent="0.3">
      <c r="A36">
        <v>17</v>
      </c>
      <c r="B36">
        <f t="shared" si="1"/>
        <v>-0.812263452363303</v>
      </c>
    </row>
    <row r="37" spans="1:2" x14ac:dyDescent="0.3">
      <c r="A37">
        <v>18</v>
      </c>
      <c r="B37">
        <f t="shared" si="1"/>
        <v>-0.96226345236330313</v>
      </c>
    </row>
    <row r="38" spans="1:2" x14ac:dyDescent="0.3">
      <c r="A38">
        <v>19</v>
      </c>
      <c r="B38">
        <f t="shared" si="1"/>
        <v>-1.1122634523633026</v>
      </c>
    </row>
    <row r="39" spans="1:2" x14ac:dyDescent="0.3">
      <c r="A39">
        <v>20</v>
      </c>
      <c r="B39">
        <f t="shared" si="1"/>
        <v>-1.2622634523633027</v>
      </c>
    </row>
    <row r="40" spans="1:2" x14ac:dyDescent="0.3">
      <c r="A40">
        <v>21</v>
      </c>
      <c r="B40">
        <f t="shared" si="1"/>
        <v>-1.4122634523633029</v>
      </c>
    </row>
    <row r="41" spans="1:2" x14ac:dyDescent="0.3">
      <c r="A41">
        <v>22</v>
      </c>
      <c r="B41">
        <f t="shared" si="1"/>
        <v>-1.5622634523633026</v>
      </c>
    </row>
    <row r="42" spans="1:2" x14ac:dyDescent="0.3">
      <c r="A42">
        <v>23</v>
      </c>
      <c r="B42">
        <f t="shared" si="1"/>
        <v>-1.7122634523633027</v>
      </c>
    </row>
    <row r="43" spans="1:2" x14ac:dyDescent="0.3">
      <c r="A43">
        <v>24</v>
      </c>
      <c r="B43">
        <f t="shared" si="1"/>
        <v>-1.8622634523633028</v>
      </c>
    </row>
    <row r="44" spans="1:2" x14ac:dyDescent="0.3">
      <c r="A44">
        <v>25</v>
      </c>
      <c r="B44">
        <f t="shared" si="1"/>
        <v>-2.0122634523633027</v>
      </c>
    </row>
    <row r="45" spans="1:2" x14ac:dyDescent="0.3">
      <c r="A45">
        <v>26</v>
      </c>
      <c r="B45">
        <f t="shared" si="1"/>
        <v>-2.1622634523633031</v>
      </c>
    </row>
    <row r="46" spans="1:2" x14ac:dyDescent="0.3">
      <c r="A46">
        <v>27</v>
      </c>
      <c r="B46">
        <f t="shared" si="1"/>
        <v>-2.3122634523633026</v>
      </c>
    </row>
    <row r="47" spans="1:2" x14ac:dyDescent="0.3">
      <c r="A47">
        <v>28</v>
      </c>
      <c r="B47">
        <f t="shared" si="1"/>
        <v>-2.4622634523633029</v>
      </c>
    </row>
    <row r="48" spans="1:2" x14ac:dyDescent="0.3">
      <c r="A48">
        <v>29</v>
      </c>
      <c r="B48">
        <f t="shared" si="1"/>
        <v>-2.6122634523633028</v>
      </c>
    </row>
    <row r="49" spans="1:2" x14ac:dyDescent="0.3">
      <c r="A49">
        <v>30</v>
      </c>
      <c r="B49">
        <f t="shared" si="1"/>
        <v>-2.7622634523633027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G6" sqref="G6"/>
    </sheetView>
  </sheetViews>
  <sheetFormatPr defaultRowHeight="14.4" x14ac:dyDescent="0.3"/>
  <cols>
    <col min="1" max="1" width="25" customWidth="1"/>
    <col min="2" max="2" width="22.109375" customWidth="1"/>
    <col min="6" max="6" width="21.109375" customWidth="1"/>
  </cols>
  <sheetData>
    <row r="1" spans="1:7" x14ac:dyDescent="0.3">
      <c r="A1" t="s">
        <v>0</v>
      </c>
      <c r="B1">
        <v>700</v>
      </c>
      <c r="C1" t="s">
        <v>3</v>
      </c>
      <c r="F1" t="s">
        <v>7</v>
      </c>
      <c r="G1">
        <v>0.79</v>
      </c>
    </row>
    <row r="2" spans="1:7" x14ac:dyDescent="0.3">
      <c r="A2" t="s">
        <v>1</v>
      </c>
      <c r="B2">
        <v>12</v>
      </c>
      <c r="C2" t="s">
        <v>4</v>
      </c>
    </row>
    <row r="3" spans="1:7" x14ac:dyDescent="0.3">
      <c r="A3" t="s">
        <v>2</v>
      </c>
      <c r="B3">
        <f>(B2/100)*B1</f>
        <v>84</v>
      </c>
      <c r="C3" t="s">
        <v>3</v>
      </c>
      <c r="F3" t="s">
        <v>35</v>
      </c>
      <c r="G3">
        <v>85</v>
      </c>
    </row>
    <row r="4" spans="1:7" x14ac:dyDescent="0.3">
      <c r="A4" s="1" t="s">
        <v>5</v>
      </c>
      <c r="B4" s="1">
        <f>B3*$G$1</f>
        <v>66.36</v>
      </c>
      <c r="C4" s="1" t="s">
        <v>6</v>
      </c>
      <c r="F4" t="s">
        <v>44</v>
      </c>
      <c r="G4">
        <v>180</v>
      </c>
    </row>
    <row r="5" spans="1:7" x14ac:dyDescent="0.3">
      <c r="F5" t="s">
        <v>45</v>
      </c>
      <c r="G5">
        <f>0.31608-0.004821*G3+0.004632*G4</f>
        <v>0.74005500000000002</v>
      </c>
    </row>
    <row r="6" spans="1:7" x14ac:dyDescent="0.3">
      <c r="F6" t="s">
        <v>46</v>
      </c>
      <c r="G6">
        <v>0.12</v>
      </c>
    </row>
    <row r="9" spans="1:7" x14ac:dyDescent="0.3">
      <c r="F9" t="s">
        <v>47</v>
      </c>
      <c r="G9" t="s">
        <v>48</v>
      </c>
    </row>
    <row r="12" spans="1:7" x14ac:dyDescent="0.3">
      <c r="A12" t="s">
        <v>43</v>
      </c>
      <c r="B12">
        <f>B4/(G3*G5)</f>
        <v>1.0549295422001623</v>
      </c>
    </row>
    <row r="13" spans="1:7" x14ac:dyDescent="0.3">
      <c r="A13" t="s">
        <v>34</v>
      </c>
      <c r="B13" t="s">
        <v>42</v>
      </c>
    </row>
    <row r="14" spans="1:7" x14ac:dyDescent="0.3">
      <c r="A14">
        <v>1</v>
      </c>
      <c r="B14">
        <f>$B$12-$G$6*A14</f>
        <v>0.93492954220016233</v>
      </c>
    </row>
    <row r="15" spans="1:7" x14ac:dyDescent="0.3">
      <c r="A15">
        <v>2</v>
      </c>
      <c r="B15">
        <f t="shared" ref="B15:B27" si="0">$B$12-$G$6*A15</f>
        <v>0.81492954220016234</v>
      </c>
    </row>
    <row r="16" spans="1:7" x14ac:dyDescent="0.3">
      <c r="A16">
        <v>3</v>
      </c>
      <c r="B16">
        <f t="shared" si="0"/>
        <v>0.69492954220016234</v>
      </c>
    </row>
    <row r="17" spans="1:2" x14ac:dyDescent="0.3">
      <c r="A17">
        <v>4</v>
      </c>
      <c r="B17">
        <f t="shared" si="0"/>
        <v>0.57492954220016235</v>
      </c>
    </row>
    <row r="18" spans="1:2" x14ac:dyDescent="0.3">
      <c r="A18">
        <v>5</v>
      </c>
      <c r="B18">
        <f t="shared" si="0"/>
        <v>0.45492954220016235</v>
      </c>
    </row>
    <row r="19" spans="1:2" x14ac:dyDescent="0.3">
      <c r="A19">
        <v>6</v>
      </c>
      <c r="B19">
        <f t="shared" si="0"/>
        <v>0.33492954220016236</v>
      </c>
    </row>
    <row r="20" spans="1:2" x14ac:dyDescent="0.3">
      <c r="A20">
        <v>7</v>
      </c>
      <c r="B20">
        <f t="shared" si="0"/>
        <v>0.21492954220016236</v>
      </c>
    </row>
    <row r="21" spans="1:2" x14ac:dyDescent="0.3">
      <c r="A21">
        <v>8</v>
      </c>
      <c r="B21">
        <f t="shared" si="0"/>
        <v>9.4929542200162365E-2</v>
      </c>
    </row>
    <row r="22" spans="1:2" x14ac:dyDescent="0.3">
      <c r="A22">
        <v>9</v>
      </c>
      <c r="B22">
        <f t="shared" si="0"/>
        <v>-2.5070457799837742E-2</v>
      </c>
    </row>
    <row r="23" spans="1:2" x14ac:dyDescent="0.3">
      <c r="A23">
        <v>10</v>
      </c>
      <c r="B23">
        <f t="shared" si="0"/>
        <v>-0.14507045779983763</v>
      </c>
    </row>
    <row r="24" spans="1:2" x14ac:dyDescent="0.3">
      <c r="A24">
        <v>11</v>
      </c>
      <c r="B24">
        <f t="shared" si="0"/>
        <v>-0.26507045779983751</v>
      </c>
    </row>
    <row r="25" spans="1:2" x14ac:dyDescent="0.3">
      <c r="A25">
        <v>12</v>
      </c>
      <c r="B25">
        <f t="shared" si="0"/>
        <v>-0.38507045779983762</v>
      </c>
    </row>
    <row r="26" spans="1:2" x14ac:dyDescent="0.3">
      <c r="A26">
        <v>13</v>
      </c>
      <c r="B26">
        <f t="shared" si="0"/>
        <v>-0.50507045779983772</v>
      </c>
    </row>
    <row r="27" spans="1:2" x14ac:dyDescent="0.3">
      <c r="A27">
        <v>14</v>
      </c>
      <c r="B27">
        <f t="shared" si="0"/>
        <v>-0.62507045779983761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Sheet1</vt:lpstr>
      <vt:lpstr>Sheet2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Łada</dc:creator>
  <cp:lastModifiedBy>Grzegorz Łada</cp:lastModifiedBy>
  <dcterms:created xsi:type="dcterms:W3CDTF">2017-03-05T17:04:07Z</dcterms:created>
  <dcterms:modified xsi:type="dcterms:W3CDTF">2017-03-08T19:10:35Z</dcterms:modified>
</cp:coreProperties>
</file>