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65" windowHeight="1087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7" i="1" l="1"/>
  <c r="E9" i="1"/>
  <c r="F9" i="1"/>
  <c r="G9" i="1"/>
  <c r="E8" i="1"/>
  <c r="F8" i="1"/>
  <c r="G8" i="1"/>
  <c r="E7" i="1"/>
  <c r="F7" i="1"/>
  <c r="F6" i="1"/>
  <c r="E6" i="1"/>
  <c r="G6" i="1"/>
  <c r="G2" i="1"/>
  <c r="G3" i="1" l="1"/>
  <c r="G4" i="1"/>
  <c r="G5" i="1"/>
  <c r="F3" i="1"/>
  <c r="F4" i="1"/>
  <c r="F5" i="1"/>
  <c r="F2" i="1"/>
  <c r="E5" i="1" l="1"/>
  <c r="E4" i="1"/>
  <c r="E3" i="1"/>
  <c r="E2" i="1"/>
</calcChain>
</file>

<file path=xl/sharedStrings.xml><?xml version="1.0" encoding="utf-8"?>
<sst xmlns="http://schemas.openxmlformats.org/spreadsheetml/2006/main" count="16" uniqueCount="16">
  <si>
    <t>Query</t>
  </si>
  <si>
    <t>Run 1</t>
  </si>
  <si>
    <t>Run 2</t>
  </si>
  <si>
    <t>Run 3</t>
  </si>
  <si>
    <t>Average</t>
  </si>
  <si>
    <t>Std. Derivation</t>
  </si>
  <si>
    <t>Mean</t>
  </si>
  <si>
    <t>99 ± 25 ms</t>
  </si>
  <si>
    <t>33 ± 4 ms</t>
  </si>
  <si>
    <t>67.8 ± 1.6 s</t>
  </si>
  <si>
    <t>Notation in Paper</t>
  </si>
  <si>
    <t>288 ± 88 ms</t>
  </si>
  <si>
    <t>26.9 ± 0.9 min</t>
  </si>
  <si>
    <t>4.2 ± 0.05 min</t>
  </si>
  <si>
    <t>208 ± 8 ms</t>
  </si>
  <si>
    <t>236 ± 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</si>
</sst>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2" sqref="H12"/>
    </sheetView>
  </sheetViews>
  <sheetFormatPr baseColWidth="10" defaultRowHeight="15.75" x14ac:dyDescent="0.25"/>
  <cols>
    <col min="1" max="1" width="11.42578125" style="1"/>
    <col min="2" max="2" width="11.85546875" style="4" bestFit="1" customWidth="1"/>
    <col min="3" max="3" width="11.42578125" style="4"/>
    <col min="4" max="4" width="14.85546875" style="4" customWidth="1"/>
    <col min="5" max="5" width="15.85546875" style="1" customWidth="1"/>
    <col min="6" max="6" width="17.28515625" style="1" customWidth="1"/>
    <col min="7" max="7" width="18.5703125" style="1" customWidth="1"/>
    <col min="8" max="8" width="32.42578125" style="6" customWidth="1"/>
    <col min="9" max="16384" width="11.42578125" style="1"/>
  </cols>
  <sheetData>
    <row r="1" spans="1:8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6</v>
      </c>
      <c r="G1" s="2" t="s">
        <v>5</v>
      </c>
      <c r="H1" s="5" t="s">
        <v>10</v>
      </c>
    </row>
    <row r="2" spans="1:8" x14ac:dyDescent="0.25">
      <c r="A2" s="1">
        <v>1</v>
      </c>
      <c r="B2" s="4">
        <v>0.122</v>
      </c>
      <c r="C2" s="4">
        <v>0.10299999999999999</v>
      </c>
      <c r="D2" s="4">
        <v>7.2999999999999995E-2</v>
      </c>
      <c r="E2" s="1">
        <f xml:space="preserve"> (B2+C2+D2) / 3</f>
        <v>9.9333333333333329E-2</v>
      </c>
      <c r="F2" s="4">
        <f>AVERAGE(B2:D2)</f>
        <v>9.9333333333333329E-2</v>
      </c>
      <c r="G2" s="4">
        <f>STDEV(B2:D2)</f>
        <v>2.4704925284917058E-2</v>
      </c>
      <c r="H2" s="6" t="s">
        <v>7</v>
      </c>
    </row>
    <row r="3" spans="1:8" x14ac:dyDescent="0.25">
      <c r="A3" s="1">
        <v>2</v>
      </c>
      <c r="B3" s="4">
        <v>0.38100000000000001</v>
      </c>
      <c r="C3" s="4">
        <v>0.27800000000000002</v>
      </c>
      <c r="D3" s="4">
        <v>0.20499999999999999</v>
      </c>
      <c r="E3" s="1">
        <f xml:space="preserve"> (B3+C3+D3) / 3</f>
        <v>0.28799999999999998</v>
      </c>
      <c r="F3" s="4">
        <f t="shared" ref="F3:F6" si="0">AVERAGE(B3:D3)</f>
        <v>0.28799999999999998</v>
      </c>
      <c r="G3" s="4">
        <f t="shared" ref="G3:G8" si="1">STDEV(B3:D3)</f>
        <v>8.842510955605333E-2</v>
      </c>
      <c r="H3" s="6" t="s">
        <v>11</v>
      </c>
    </row>
    <row r="4" spans="1:8" x14ac:dyDescent="0.25">
      <c r="A4" s="1">
        <v>3</v>
      </c>
      <c r="B4" s="4">
        <v>3.4000000000000002E-2</v>
      </c>
      <c r="C4" s="4">
        <v>3.5999999999999997E-2</v>
      </c>
      <c r="D4" s="4">
        <v>2.8000000000000001E-2</v>
      </c>
      <c r="E4" s="1">
        <f xml:space="preserve"> (B4+C4+D4) / 3</f>
        <v>3.266666666666667E-2</v>
      </c>
      <c r="F4" s="4">
        <f t="shared" si="0"/>
        <v>3.266666666666667E-2</v>
      </c>
      <c r="G4" s="4">
        <f t="shared" si="1"/>
        <v>4.1633319989322643E-3</v>
      </c>
      <c r="H4" s="6" t="s">
        <v>8</v>
      </c>
    </row>
    <row r="5" spans="1:8" x14ac:dyDescent="0.25">
      <c r="A5" s="1">
        <v>4</v>
      </c>
      <c r="B5" s="4">
        <v>69.477000000000004</v>
      </c>
      <c r="C5" s="4">
        <v>66.441000000000003</v>
      </c>
      <c r="D5" s="4">
        <v>67.364000000000004</v>
      </c>
      <c r="E5" s="1">
        <f xml:space="preserve"> (B5+C5+D5) / 3</f>
        <v>67.760666666666665</v>
      </c>
      <c r="F5" s="4">
        <f t="shared" si="0"/>
        <v>67.760666666666665</v>
      </c>
      <c r="G5" s="4">
        <f t="shared" si="1"/>
        <v>1.5563843784018572</v>
      </c>
      <c r="H5" s="6" t="s">
        <v>9</v>
      </c>
    </row>
    <row r="6" spans="1:8" x14ac:dyDescent="0.25">
      <c r="A6" s="1">
        <v>5</v>
      </c>
      <c r="B6" s="4">
        <v>1584.4110000000001</v>
      </c>
      <c r="C6" s="4">
        <v>1590.7940000000001</v>
      </c>
      <c r="D6" s="4">
        <v>1677.9090000000001</v>
      </c>
      <c r="E6" s="1">
        <f xml:space="preserve"> (B6+C6+D6) / 3</f>
        <v>1617.7046666666665</v>
      </c>
      <c r="F6" s="4">
        <f>AVERAGE(B6:D6)</f>
        <v>1617.7046666666665</v>
      </c>
      <c r="G6" s="1">
        <f t="shared" si="1"/>
        <v>52.236069782606492</v>
      </c>
      <c r="H6" s="6" t="s">
        <v>12</v>
      </c>
    </row>
    <row r="7" spans="1:8" x14ac:dyDescent="0.25">
      <c r="A7" s="1">
        <v>6</v>
      </c>
      <c r="B7" s="4">
        <v>253.58099999999999</v>
      </c>
      <c r="C7" s="4">
        <v>255.661</v>
      </c>
      <c r="D7" s="4">
        <v>249.08099999999999</v>
      </c>
      <c r="E7" s="1">
        <f xml:space="preserve"> (B7+C7+D7) / 3</f>
        <v>252.77433333333332</v>
      </c>
      <c r="F7" s="1">
        <f>AVERAGE(B7:D7)</f>
        <v>252.77433333333332</v>
      </c>
      <c r="G7" s="1">
        <f>STDEV(B7:D7)</f>
        <v>3.3633515030893468</v>
      </c>
      <c r="H7" s="6" t="s">
        <v>13</v>
      </c>
    </row>
    <row r="8" spans="1:8" x14ac:dyDescent="0.25">
      <c r="A8" s="1">
        <v>7</v>
      </c>
      <c r="B8" s="4">
        <v>0.214</v>
      </c>
      <c r="C8" s="4">
        <v>0.19800000000000001</v>
      </c>
      <c r="D8" s="4">
        <v>0.21199999999999999</v>
      </c>
      <c r="E8" s="1">
        <f xml:space="preserve"> (B8+C8+D8) / 3</f>
        <v>0.20799999999999999</v>
      </c>
      <c r="F8" s="1">
        <f>AVERAGE(B8:D8)</f>
        <v>0.20799999999999999</v>
      </c>
      <c r="G8" s="1">
        <f t="shared" si="1"/>
        <v>8.7177978870813383E-3</v>
      </c>
      <c r="H8" s="6" t="s">
        <v>14</v>
      </c>
    </row>
    <row r="9" spans="1:8" x14ac:dyDescent="0.25">
      <c r="A9" s="1">
        <v>8</v>
      </c>
      <c r="B9" s="4">
        <v>0.27900000000000003</v>
      </c>
      <c r="C9" s="4">
        <v>0.20100000000000001</v>
      </c>
      <c r="D9" s="4">
        <v>0.22700000000000001</v>
      </c>
      <c r="E9" s="1">
        <f xml:space="preserve"> (B9+C9+D9) / 3</f>
        <v>0.23566666666666669</v>
      </c>
      <c r="F9" s="1">
        <f>AVERAGE(B9:D9)</f>
        <v>0.23566666666666669</v>
      </c>
      <c r="G9" s="1">
        <f t="shared" ref="G9" si="2">STDEV(B9:D9)</f>
        <v>3.9715656022950616E-2</v>
      </c>
      <c r="H9" s="6" t="s">
        <v>15</v>
      </c>
    </row>
    <row r="22" spans="8:8" x14ac:dyDescent="0.25">
      <c r="H22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Mate, Sebastian</dc:creator>
  <cp:lastModifiedBy>Mate, Sebastian</cp:lastModifiedBy>
  <dcterms:created xsi:type="dcterms:W3CDTF">2018-03-02T12:16:55Z</dcterms:created>
  <dcterms:modified xsi:type="dcterms:W3CDTF">2018-03-02T14:57:21Z</dcterms:modified>
</cp:coreProperties>
</file>